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V:\DIGEST OF EXTERNAL MERCHANDISE TRADE STATISTICS\2024\"/>
    </mc:Choice>
  </mc:AlternateContent>
  <xr:revisionPtr revIDLastSave="0" documentId="13_ncr:1_{C18D7604-9B1F-43F2-9BF2-E0C1B1568A7C}" xr6:coauthVersionLast="36" xr6:coauthVersionMax="47" xr10:uidLastSave="{00000000-0000-0000-0000-000000000000}"/>
  <bookViews>
    <workbookView xWindow="0" yWindow="0" windowWidth="20490" windowHeight="5625" tabRatio="917" xr2:uid="{00000000-000D-0000-FFFF-FFFF00000000}"/>
  </bookViews>
  <sheets>
    <sheet name="Introduction" sheetId="583" r:id="rId1"/>
    <sheet name="contents" sheetId="597" r:id="rId2"/>
    <sheet name="Notes" sheetId="595" r:id="rId3"/>
    <sheet name="Table 1" sheetId="724" r:id="rId4"/>
    <sheet name="Table 2" sheetId="741" r:id="rId5"/>
    <sheet name="Table 3" sheetId="747" r:id="rId6"/>
    <sheet name="Table 4" sheetId="746" r:id="rId7"/>
    <sheet name="Table 5" sheetId="744" r:id="rId8"/>
    <sheet name="Table 6" sheetId="727" r:id="rId9"/>
    <sheet name="Table 7 " sheetId="728" r:id="rId10"/>
    <sheet name="Table 8" sheetId="735" r:id="rId11"/>
    <sheet name="Table 9" sheetId="726" r:id="rId12"/>
    <sheet name="Table 10" sheetId="738" r:id="rId13"/>
    <sheet name="Table 11 " sheetId="730" r:id="rId14"/>
    <sheet name="Table 12" sheetId="740" r:id="rId15"/>
    <sheet name="Table 13 " sheetId="739" r:id="rId16"/>
    <sheet name="Table 14" sheetId="745" r:id="rId17"/>
    <sheet name="Table 15A (2017)" sheetId="706" r:id="rId18"/>
    <sheet name="Table 15B (2018)" sheetId="707" r:id="rId19"/>
    <sheet name="Table 15C (2019)" sheetId="708" r:id="rId20"/>
    <sheet name="Table 15D (2020)" sheetId="709" r:id="rId21"/>
    <sheet name="Table 15E (2021)" sheetId="710" r:id="rId22"/>
    <sheet name="Table 15F (2022)" sheetId="711" r:id="rId23"/>
    <sheet name="Table 15G (2023)" sheetId="691" r:id="rId24"/>
    <sheet name="Table 15H (2024)" sheetId="734" r:id="rId25"/>
    <sheet name="Table 16" sheetId="736" r:id="rId26"/>
    <sheet name="Table 17 " sheetId="737" r:id="rId27"/>
    <sheet name="Table 18A (2017)" sheetId="712" r:id="rId28"/>
    <sheet name="Table 18B (2018)" sheetId="713" r:id="rId29"/>
    <sheet name="Table 18C (2019)" sheetId="714" r:id="rId30"/>
    <sheet name="Table 18D (2020)" sheetId="715" r:id="rId31"/>
    <sheet name="Table 18E (2021)" sheetId="716" r:id="rId32"/>
    <sheet name="Table 18F (2022)" sheetId="717" r:id="rId33"/>
    <sheet name="Table 18G (2023)" sheetId="692" r:id="rId34"/>
    <sheet name="Table 18H (2024)" sheetId="733" r:id="rId35"/>
    <sheet name="Table 19" sheetId="743" r:id="rId36"/>
  </sheets>
  <externalReferences>
    <externalReference r:id="rId37"/>
    <externalReference r:id="rId38"/>
    <externalReference r:id="rId39"/>
  </externalReferences>
  <definedNames>
    <definedName name="_xlnm._FilterDatabase" localSheetId="27" hidden="1">'Table 18A (2017)'!$A$3:$E$7</definedName>
    <definedName name="_xlnm._FilterDatabase" localSheetId="28" hidden="1">'Table 18B (2018)'!$A$3:$E$7</definedName>
    <definedName name="_xlnm._FilterDatabase" localSheetId="29" hidden="1">'Table 18C (2019)'!$A$3:$E$3</definedName>
    <definedName name="Balance_of_visible_trade__2016_2017" localSheetId="3">#REF!</definedName>
    <definedName name="Balance_of_visible_trade__2016_2017" localSheetId="12">#REF!</definedName>
    <definedName name="Balance_of_visible_trade__2016_2017" localSheetId="13">#REF!</definedName>
    <definedName name="Balance_of_visible_trade__2016_2017" localSheetId="14">#REF!</definedName>
    <definedName name="Balance_of_visible_trade__2016_2017" localSheetId="15">#REF!</definedName>
    <definedName name="Balance_of_visible_trade__2016_2017" localSheetId="16">#REF!</definedName>
    <definedName name="Balance_of_visible_trade__2016_2017" localSheetId="21">#REF!</definedName>
    <definedName name="Balance_of_visible_trade__2016_2017" localSheetId="22">#REF!</definedName>
    <definedName name="Balance_of_visible_trade__2016_2017" localSheetId="23">#REF!</definedName>
    <definedName name="Balance_of_visible_trade__2016_2017" localSheetId="24">#REF!</definedName>
    <definedName name="Balance_of_visible_trade__2016_2017" localSheetId="25">#REF!</definedName>
    <definedName name="Balance_of_visible_trade__2016_2017" localSheetId="26">#REF!</definedName>
    <definedName name="Balance_of_visible_trade__2016_2017" localSheetId="31">#REF!</definedName>
    <definedName name="Balance_of_visible_trade__2016_2017" localSheetId="32">#REF!</definedName>
    <definedName name="Balance_of_visible_trade__2016_2017" localSheetId="33">#REF!</definedName>
    <definedName name="Balance_of_visible_trade__2016_2017" localSheetId="34">#REF!</definedName>
    <definedName name="Balance_of_visible_trade__2016_2017" localSheetId="35">#REF!</definedName>
    <definedName name="Balance_of_visible_trade__2016_2017" localSheetId="4">#REF!</definedName>
    <definedName name="Balance_of_visible_trade__2016_2017" localSheetId="5">#REF!</definedName>
    <definedName name="Balance_of_visible_trade__2016_2017" localSheetId="6">#REF!</definedName>
    <definedName name="Balance_of_visible_trade__2016_2017" localSheetId="7">#REF!</definedName>
    <definedName name="Balance_of_visible_trade__2016_2017" localSheetId="8">#REF!</definedName>
    <definedName name="Balance_of_visible_trade__2016_2017" localSheetId="9">#REF!</definedName>
    <definedName name="Balance_of_visible_trade__2016_2017" localSheetId="10">#REF!</definedName>
    <definedName name="Balance_of_visible_trade__2016_2017" localSheetId="11">#REF!</definedName>
    <definedName name="Balance_of_visible_trade__2016_2017">#REF!</definedName>
    <definedName name="_xlnm.Database" localSheetId="3">#REF!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6">#REF!</definedName>
    <definedName name="_xlnm.Database" localSheetId="28">#REF!</definedName>
    <definedName name="_xlnm.Database" localSheetId="29">#REF!</definedName>
    <definedName name="_xlnm.Database" localSheetId="31">#REF!</definedName>
    <definedName name="_xlnm.Database" localSheetId="32">#REF!</definedName>
    <definedName name="_xlnm.Database" localSheetId="33">#REF!</definedName>
    <definedName name="_xlnm.Database" localSheetId="34">#REF!</definedName>
    <definedName name="_xlnm.Database" localSheetId="35">#REF!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1">#REF!</definedName>
    <definedName name="_xlnm.Database">#REF!</definedName>
    <definedName name="jjljnlkn" localSheetId="3">#REF!</definedName>
    <definedName name="jjljnlkn" localSheetId="12">#REF!</definedName>
    <definedName name="jjljnlkn" localSheetId="13">#REF!</definedName>
    <definedName name="jjljnlkn" localSheetId="14">#REF!</definedName>
    <definedName name="jjljnlkn" localSheetId="15">#REF!</definedName>
    <definedName name="jjljnlkn" localSheetId="16">#REF!</definedName>
    <definedName name="jjljnlkn" localSheetId="19">#REF!</definedName>
    <definedName name="jjljnlkn" localSheetId="21">#REF!</definedName>
    <definedName name="jjljnlkn" localSheetId="22">#REF!</definedName>
    <definedName name="jjljnlkn" localSheetId="23">#REF!</definedName>
    <definedName name="jjljnlkn" localSheetId="24">#REF!</definedName>
    <definedName name="jjljnlkn" localSheetId="25">#REF!</definedName>
    <definedName name="jjljnlkn" localSheetId="26">#REF!</definedName>
    <definedName name="jjljnlkn" localSheetId="29">#REF!</definedName>
    <definedName name="jjljnlkn" localSheetId="31">#REF!</definedName>
    <definedName name="jjljnlkn" localSheetId="32">#REF!</definedName>
    <definedName name="jjljnlkn" localSheetId="33">#REF!</definedName>
    <definedName name="jjljnlkn" localSheetId="34">#REF!</definedName>
    <definedName name="jjljnlkn" localSheetId="35">#REF!</definedName>
    <definedName name="jjljnlkn" localSheetId="4">#REF!</definedName>
    <definedName name="jjljnlkn" localSheetId="5">#REF!</definedName>
    <definedName name="jjljnlkn" localSheetId="6">#REF!</definedName>
    <definedName name="jjljnlkn" localSheetId="7">#REF!</definedName>
    <definedName name="jjljnlkn" localSheetId="8">#REF!</definedName>
    <definedName name="jjljnlkn" localSheetId="9">#REF!</definedName>
    <definedName name="jjljnlkn" localSheetId="10">#REF!</definedName>
    <definedName name="jjljnlkn" localSheetId="11">#REF!</definedName>
    <definedName name="jjljnlkn">#REF!</definedName>
    <definedName name="kk">#REF!</definedName>
    <definedName name="new" localSheetId="1">#REF!</definedName>
    <definedName name="new" localSheetId="3">#REF!</definedName>
    <definedName name="new" localSheetId="12">#REF!</definedName>
    <definedName name="new" localSheetId="13">#REF!</definedName>
    <definedName name="new" localSheetId="14">#REF!</definedName>
    <definedName name="new" localSheetId="15">#REF!</definedName>
    <definedName name="new" localSheetId="16">#REF!</definedName>
    <definedName name="new" localSheetId="17">#REF!</definedName>
    <definedName name="new" localSheetId="18">#REF!</definedName>
    <definedName name="new" localSheetId="19">#REF!</definedName>
    <definedName name="new" localSheetId="21">#REF!</definedName>
    <definedName name="new" localSheetId="22">#REF!</definedName>
    <definedName name="new" localSheetId="23">#REF!</definedName>
    <definedName name="new" localSheetId="24">#REF!</definedName>
    <definedName name="new" localSheetId="25">#REF!</definedName>
    <definedName name="new" localSheetId="26">#REF!</definedName>
    <definedName name="new" localSheetId="27">#REF!</definedName>
    <definedName name="new" localSheetId="28">#REF!</definedName>
    <definedName name="new" localSheetId="29">#REF!</definedName>
    <definedName name="new" localSheetId="31">#REF!</definedName>
    <definedName name="new" localSheetId="32">#REF!</definedName>
    <definedName name="new" localSheetId="33">#REF!</definedName>
    <definedName name="new" localSheetId="34">#REF!</definedName>
    <definedName name="new" localSheetId="35">#REF!</definedName>
    <definedName name="new" localSheetId="4">#REF!</definedName>
    <definedName name="new" localSheetId="5">#REF!</definedName>
    <definedName name="new" localSheetId="6">#REF!</definedName>
    <definedName name="new" localSheetId="7">#REF!</definedName>
    <definedName name="new" localSheetId="8">#REF!</definedName>
    <definedName name="new" localSheetId="9">#REF!</definedName>
    <definedName name="new" localSheetId="10">#REF!</definedName>
    <definedName name="new" localSheetId="11">#REF!</definedName>
    <definedName name="new">#REF!</definedName>
    <definedName name="_xlnm.Print_Area" localSheetId="15">'Table 13 '!$A$3:$CD$36</definedName>
    <definedName name="_xlnm.Print_Area" localSheetId="16">'Table 14'!$A$1:$AJ$42</definedName>
    <definedName name="_xlnm.Print_Area" localSheetId="25">'Table 16'!$A$1:$AO$31</definedName>
    <definedName name="_xlnm.Print_Area" localSheetId="5">'Table 3'!$A$3:$EZ$47</definedName>
    <definedName name="_xlnm.Print_Area" localSheetId="8">'Table 6'!$A$1:$CA$55</definedName>
    <definedName name="_xlnm.Print_Area" localSheetId="10">'Table 8'!$A$1:$CD$95</definedName>
    <definedName name="_xlnm.Print_Area" localSheetId="11">'Table 9'!$A$3:$Z$78</definedName>
    <definedName name="_xlnm.Print_Titles" localSheetId="13">'Table 11 '!$3:$4</definedName>
    <definedName name="_xlnm.Print_Titles" localSheetId="16">'Table 14'!$3:$4</definedName>
    <definedName name="_xlnm.Print_Titles" localSheetId="21">'Table 15E (2021)'!$3:$3</definedName>
    <definedName name="_xlnm.Print_Titles" localSheetId="22">'Table 15F (2022)'!$3:$3</definedName>
    <definedName name="_xlnm.Print_Titles" localSheetId="23">'Table 15G (2023)'!$3:$3</definedName>
    <definedName name="_xlnm.Print_Titles" localSheetId="24">'Table 15H (2024)'!$3:$3</definedName>
    <definedName name="_xlnm.Print_Titles" localSheetId="25">'Table 16'!$3:$4</definedName>
    <definedName name="_xlnm.Print_Titles" localSheetId="26">'Table 17 '!$3:$4</definedName>
    <definedName name="_xlnm.Print_Titles" localSheetId="32">'Table 18F (2022)'!$3:$3</definedName>
    <definedName name="_xlnm.Print_Titles" localSheetId="33">'Table 18G (2023)'!$3:$3</definedName>
    <definedName name="_xlnm.Print_Titles" localSheetId="34">'Table 18H (2024)'!$3:$3</definedName>
    <definedName name="_xlnm.Print_Titles" localSheetId="35">'Table 19'!$3:$4</definedName>
    <definedName name="_xlnm.Print_Titles" localSheetId="6">'Table 4'!$3:$3</definedName>
    <definedName name="_xlnm.Print_Titles" localSheetId="8">'Table 6'!$5:$6</definedName>
    <definedName name="_xlnm.Print_Titles" localSheetId="10">'Table 8'!$3:$5</definedName>
    <definedName name="qqqqqqqqqqqqqq" localSheetId="12">[1]Page77!#REF!</definedName>
    <definedName name="qqqqqqqqqqqqqq" localSheetId="13">[1]Page77!#REF!</definedName>
    <definedName name="qqqqqqqqqqqqqq" localSheetId="15">[1]Page77!#REF!</definedName>
    <definedName name="qqqqqqqqqqqqqq" localSheetId="16">[1]Page77!#REF!</definedName>
    <definedName name="qqqqqqqqqqqqqq" localSheetId="19">[1]Page77!#REF!</definedName>
    <definedName name="qqqqqqqqqqqqqq" localSheetId="21">[1]Page77!#REF!</definedName>
    <definedName name="qqqqqqqqqqqqqq" localSheetId="22">[1]Page77!#REF!</definedName>
    <definedName name="qqqqqqqqqqqqqq" localSheetId="23">[1]Page77!#REF!</definedName>
    <definedName name="qqqqqqqqqqqqqq" localSheetId="24">[1]Page77!#REF!</definedName>
    <definedName name="qqqqqqqqqqqqqq" localSheetId="25">[1]Page77!#REF!</definedName>
    <definedName name="qqqqqqqqqqqqqq" localSheetId="26">[1]Page77!#REF!</definedName>
    <definedName name="qqqqqqqqqqqqqq" localSheetId="29">[1]Page77!#REF!</definedName>
    <definedName name="qqqqqqqqqqqqqq" localSheetId="31">[1]Page77!#REF!</definedName>
    <definedName name="qqqqqqqqqqqqqq" localSheetId="32">[1]Page77!#REF!</definedName>
    <definedName name="qqqqqqqqqqqqqq" localSheetId="33">[1]Page77!#REF!</definedName>
    <definedName name="qqqqqqqqqqqqqq" localSheetId="34">[1]Page77!#REF!</definedName>
    <definedName name="qqqqqqqqqqqqqq" localSheetId="4">[1]Page77!#REF!</definedName>
    <definedName name="qqqqqqqqqqqqqq" localSheetId="5">[1]Page77!#REF!</definedName>
    <definedName name="qqqqqqqqqqqqqq" localSheetId="6">[1]Page77!#REF!</definedName>
    <definedName name="qqqqqqqqqqqqqq" localSheetId="8">[1]Page77!#REF!</definedName>
    <definedName name="qqqqqqqqqqqqqq" localSheetId="9">[1]Page77!#REF!</definedName>
    <definedName name="qqqqqqqqqqqqqq" localSheetId="10">[1]Page77!#REF!</definedName>
    <definedName name="qqqqqqqqqqqqqq" localSheetId="11">[1]Page77!#REF!</definedName>
    <definedName name="qqqqqqqqqqqqqq">[1]Page77!#REF!</definedName>
    <definedName name="re" localSheetId="1">[2]Page77!#REF!</definedName>
    <definedName name="re" localSheetId="12">[1]Page77!#REF!</definedName>
    <definedName name="re" localSheetId="13">[1]Page77!#REF!</definedName>
    <definedName name="re" localSheetId="15">[1]Page77!#REF!</definedName>
    <definedName name="re" localSheetId="16">[1]Page77!#REF!</definedName>
    <definedName name="re" localSheetId="17">[1]Page77!#REF!</definedName>
    <definedName name="re" localSheetId="18">[1]Page77!#REF!</definedName>
    <definedName name="re" localSheetId="19">[1]Page77!#REF!</definedName>
    <definedName name="re" localSheetId="21">[1]Page77!#REF!</definedName>
    <definedName name="re" localSheetId="22">[1]Page77!#REF!</definedName>
    <definedName name="re" localSheetId="23">[1]Page77!#REF!</definedName>
    <definedName name="re" localSheetId="24">[1]Page77!#REF!</definedName>
    <definedName name="re" localSheetId="25">[1]Page77!#REF!</definedName>
    <definedName name="re" localSheetId="26">[1]Page77!#REF!</definedName>
    <definedName name="re" localSheetId="27">[3]Page77!#REF!</definedName>
    <definedName name="re" localSheetId="28">[3]Page77!#REF!</definedName>
    <definedName name="re" localSheetId="29">[3]Page77!#REF!</definedName>
    <definedName name="re" localSheetId="31">[1]Page77!#REF!</definedName>
    <definedName name="re" localSheetId="32">[1]Page77!#REF!</definedName>
    <definedName name="re" localSheetId="33">[1]Page77!#REF!</definedName>
    <definedName name="re" localSheetId="34">[1]Page77!#REF!</definedName>
    <definedName name="re" localSheetId="4">[1]Page77!#REF!</definedName>
    <definedName name="re" localSheetId="5">[1]Page77!#REF!</definedName>
    <definedName name="re" localSheetId="6">[1]Page77!#REF!</definedName>
    <definedName name="re" localSheetId="8">[1]Page77!#REF!</definedName>
    <definedName name="re" localSheetId="10">[1]Page77!#REF!</definedName>
    <definedName name="re" localSheetId="11">[1]Page77!#REF!</definedName>
    <definedName name="re">[1]Page77!#REF!</definedName>
    <definedName name="sum" localSheetId="3">#REF!</definedName>
    <definedName name="sum" localSheetId="12">#REF!</definedName>
    <definedName name="sum" localSheetId="13">#REF!</definedName>
    <definedName name="sum" localSheetId="14">#REF!</definedName>
    <definedName name="sum" localSheetId="15">#REF!</definedName>
    <definedName name="sum" localSheetId="16">#REF!</definedName>
    <definedName name="sum" localSheetId="17">#REF!</definedName>
    <definedName name="sum" localSheetId="18">#REF!</definedName>
    <definedName name="sum" localSheetId="19">#REF!</definedName>
    <definedName name="sum" localSheetId="21">#REF!</definedName>
    <definedName name="sum" localSheetId="22">#REF!</definedName>
    <definedName name="sum" localSheetId="23">#REF!</definedName>
    <definedName name="sum" localSheetId="24">#REF!</definedName>
    <definedName name="sum" localSheetId="25">#REF!</definedName>
    <definedName name="sum" localSheetId="26">#REF!</definedName>
    <definedName name="sum" localSheetId="28">#REF!</definedName>
    <definedName name="sum" localSheetId="29">#REF!</definedName>
    <definedName name="sum" localSheetId="31">#REF!</definedName>
    <definedName name="sum" localSheetId="32">#REF!</definedName>
    <definedName name="sum" localSheetId="33">#REF!</definedName>
    <definedName name="sum" localSheetId="34">#REF!</definedName>
    <definedName name="sum" localSheetId="35">#REF!</definedName>
    <definedName name="sum" localSheetId="4">#REF!</definedName>
    <definedName name="sum" localSheetId="5">#REF!</definedName>
    <definedName name="sum" localSheetId="6">#REF!</definedName>
    <definedName name="sum" localSheetId="7">#REF!</definedName>
    <definedName name="sum" localSheetId="8">#REF!</definedName>
    <definedName name="sum" localSheetId="9">#REF!</definedName>
    <definedName name="sum" localSheetId="10">#REF!</definedName>
    <definedName name="sum" localSheetId="11">#REF!</definedName>
    <definedName name="sum">#REF!</definedName>
    <definedName name="Summary_of_External_Merchandise_Trade__2016___2017" localSheetId="3">#REF!</definedName>
    <definedName name="Summary_of_External_Merchandise_Trade__2016___2017" localSheetId="12">#REF!</definedName>
    <definedName name="Summary_of_External_Merchandise_Trade__2016___2017" localSheetId="13">#REF!</definedName>
    <definedName name="Summary_of_External_Merchandise_Trade__2016___2017" localSheetId="14">#REF!</definedName>
    <definedName name="Summary_of_External_Merchandise_Trade__2016___2017" localSheetId="15">#REF!</definedName>
    <definedName name="Summary_of_External_Merchandise_Trade__2016___2017" localSheetId="16">#REF!</definedName>
    <definedName name="Summary_of_External_Merchandise_Trade__2016___2017" localSheetId="21">#REF!</definedName>
    <definedName name="Summary_of_External_Merchandise_Trade__2016___2017" localSheetId="22">#REF!</definedName>
    <definedName name="Summary_of_External_Merchandise_Trade__2016___2017" localSheetId="23">#REF!</definedName>
    <definedName name="Summary_of_External_Merchandise_Trade__2016___2017" localSheetId="24">#REF!</definedName>
    <definedName name="Summary_of_External_Merchandise_Trade__2016___2017" localSheetId="25">#REF!</definedName>
    <definedName name="Summary_of_External_Merchandise_Trade__2016___2017" localSheetId="26">#REF!</definedName>
    <definedName name="Summary_of_External_Merchandise_Trade__2016___2017" localSheetId="31">#REF!</definedName>
    <definedName name="Summary_of_External_Merchandise_Trade__2016___2017" localSheetId="32">#REF!</definedName>
    <definedName name="Summary_of_External_Merchandise_Trade__2016___2017" localSheetId="33">#REF!</definedName>
    <definedName name="Summary_of_External_Merchandise_Trade__2016___2017" localSheetId="34">#REF!</definedName>
    <definedName name="Summary_of_External_Merchandise_Trade__2016___2017" localSheetId="35">#REF!</definedName>
    <definedName name="Summary_of_External_Merchandise_Trade__2016___2017" localSheetId="4">#REF!</definedName>
    <definedName name="Summary_of_External_Merchandise_Trade__2016___2017" localSheetId="5">#REF!</definedName>
    <definedName name="Summary_of_External_Merchandise_Trade__2016___2017" localSheetId="6">#REF!</definedName>
    <definedName name="Summary_of_External_Merchandise_Trade__2016___2017" localSheetId="7">#REF!</definedName>
    <definedName name="Summary_of_External_Merchandise_Trade__2016___2017" localSheetId="8">#REF!</definedName>
    <definedName name="Summary_of_External_Merchandise_Trade__2016___2017" localSheetId="9">#REF!</definedName>
    <definedName name="Summary_of_External_Merchandise_Trade__2016___2017" localSheetId="10">#REF!</definedName>
    <definedName name="Summary_of_External_Merchandise_Trade__2016___2017" localSheetId="11">#REF!</definedName>
    <definedName name="Summary_of_External_Merchandise_Trade__2016___2017">#REF!</definedName>
    <definedName name="test" localSheetId="24">[1]Page77!#REF!</definedName>
    <definedName name="test" localSheetId="34">[1]Page77!#REF!</definedName>
    <definedName name="test" localSheetId="5">[1]Page77!#REF!</definedName>
    <definedName name="test" localSheetId="7">[1]Page77!#REF!</definedName>
    <definedName name="test" localSheetId="8">[1]Page77!#REF!</definedName>
    <definedName name="test" localSheetId="9">[1]Page77!#REF!</definedName>
    <definedName name="test">[1]Page77!#REF!</definedName>
  </definedNames>
  <calcPr calcId="191029"/>
</workbook>
</file>

<file path=xl/calcChain.xml><?xml version="1.0" encoding="utf-8"?>
<calcChain xmlns="http://schemas.openxmlformats.org/spreadsheetml/2006/main">
  <c r="FD46" i="747" l="1"/>
  <c r="FD45" i="747"/>
  <c r="FD44" i="747"/>
  <c r="FD43" i="747"/>
  <c r="FD42" i="747"/>
  <c r="FD41" i="747"/>
  <c r="FD40" i="747"/>
  <c r="FD39" i="747"/>
  <c r="FD37" i="747"/>
  <c r="FD35" i="747"/>
  <c r="FD33" i="747"/>
  <c r="FD32" i="747"/>
  <c r="FD30" i="747"/>
  <c r="FD28" i="747"/>
  <c r="FD27" i="747"/>
  <c r="FD20" i="747"/>
  <c r="FD19" i="747"/>
  <c r="FD18" i="747"/>
  <c r="FD17" i="747"/>
  <c r="AI11" i="747"/>
  <c r="FD8" i="747"/>
  <c r="FD6" i="747"/>
  <c r="AH63" i="746" l="1"/>
  <c r="Z63" i="746"/>
  <c r="AH35" i="746"/>
  <c r="AH31" i="746"/>
  <c r="AG31" i="746"/>
  <c r="AD31" i="746"/>
  <c r="AC31" i="746"/>
  <c r="Z31" i="746"/>
  <c r="Y31" i="746"/>
  <c r="CB36" i="739" l="1"/>
  <c r="CA36" i="739"/>
  <c r="BZ36" i="739"/>
  <c r="CC36" i="739" s="1"/>
  <c r="AP36" i="739"/>
  <c r="AN36" i="739"/>
  <c r="AM36" i="739"/>
  <c r="AL36" i="739"/>
  <c r="CC35" i="739"/>
  <c r="CC34" i="739"/>
  <c r="CC33" i="739"/>
  <c r="CC32" i="739"/>
  <c r="CC31" i="739"/>
  <c r="CC30" i="739"/>
  <c r="CC28" i="739"/>
  <c r="CC26" i="739"/>
  <c r="CC25" i="739"/>
  <c r="CC23" i="739"/>
  <c r="CC22" i="739"/>
  <c r="CC21" i="739"/>
  <c r="CC20" i="739"/>
  <c r="CC19" i="739"/>
  <c r="CC18" i="739"/>
  <c r="CC16" i="739"/>
  <c r="CC15" i="739"/>
  <c r="CC13" i="739"/>
  <c r="CC12" i="739"/>
  <c r="CC11" i="739"/>
  <c r="CC10" i="739"/>
  <c r="CC9" i="739"/>
  <c r="CC7" i="739"/>
  <c r="CC6" i="739"/>
  <c r="CK79" i="738"/>
  <c r="CI79" i="738"/>
  <c r="CH79" i="738"/>
  <c r="CG79" i="738"/>
  <c r="CF79" i="738"/>
  <c r="CE79" i="738"/>
  <c r="CD79" i="738"/>
  <c r="CC79" i="738"/>
  <c r="CB79" i="738"/>
  <c r="CA79" i="738"/>
  <c r="BZ79" i="738"/>
  <c r="BX79" i="738"/>
  <c r="BW79" i="738"/>
  <c r="BV79" i="738"/>
  <c r="BT79" i="738"/>
  <c r="BS79" i="738"/>
  <c r="BR79" i="738"/>
  <c r="BQ79" i="738"/>
  <c r="BP79" i="738"/>
  <c r="BY78" i="738"/>
  <c r="BY77" i="738"/>
  <c r="BY76" i="738"/>
  <c r="CK75" i="738"/>
  <c r="CJ75" i="738"/>
  <c r="CI75" i="738"/>
  <c r="CH75" i="738"/>
  <c r="CG75" i="738"/>
  <c r="CF75" i="738"/>
  <c r="CE75" i="738"/>
  <c r="CD75" i="738"/>
  <c r="CC75" i="738"/>
  <c r="CB75" i="738"/>
  <c r="CA75" i="738"/>
  <c r="BZ75" i="738"/>
  <c r="BX75" i="738"/>
  <c r="BW75" i="738"/>
  <c r="BV75" i="738"/>
  <c r="BU75" i="738"/>
  <c r="BT75" i="738"/>
  <c r="BS75" i="738"/>
  <c r="BR75" i="738"/>
  <c r="BQ75" i="738"/>
  <c r="BP75" i="738"/>
  <c r="BY74" i="738"/>
  <c r="BY73" i="738"/>
  <c r="BY72" i="738"/>
  <c r="BY71" i="738"/>
  <c r="BY70" i="738"/>
  <c r="BY69" i="738"/>
  <c r="BY68" i="738"/>
  <c r="BY67" i="738"/>
  <c r="CK66" i="738"/>
  <c r="CJ66" i="738"/>
  <c r="CI66" i="738"/>
  <c r="CH66" i="738"/>
  <c r="CG66" i="738"/>
  <c r="CF66" i="738"/>
  <c r="CE66" i="738"/>
  <c r="CD66" i="738"/>
  <c r="CC66" i="738"/>
  <c r="CB66" i="738"/>
  <c r="CA66" i="738"/>
  <c r="BZ66" i="738"/>
  <c r="BX66" i="738"/>
  <c r="BW66" i="738"/>
  <c r="BV66" i="738"/>
  <c r="BU66" i="738"/>
  <c r="BT66" i="738"/>
  <c r="BS66" i="738"/>
  <c r="BR66" i="738"/>
  <c r="BQ66" i="738"/>
  <c r="BP66" i="738"/>
  <c r="BY65" i="738"/>
  <c r="BY64" i="738"/>
  <c r="BY63" i="738"/>
  <c r="BY62" i="738"/>
  <c r="BY61" i="738"/>
  <c r="BY60" i="738"/>
  <c r="BY59" i="738"/>
  <c r="BY58" i="738"/>
  <c r="BY57" i="738"/>
  <c r="BY56" i="738"/>
  <c r="BY55" i="738"/>
  <c r="BY54" i="738"/>
  <c r="BY53" i="738"/>
  <c r="BY52" i="738"/>
  <c r="BY51" i="738"/>
  <c r="BY50" i="738"/>
  <c r="CK49" i="738"/>
  <c r="CJ49" i="738"/>
  <c r="CI49" i="738"/>
  <c r="CH49" i="738"/>
  <c r="CG49" i="738"/>
  <c r="CF49" i="738"/>
  <c r="CE49" i="738"/>
  <c r="CD49" i="738"/>
  <c r="CC49" i="738"/>
  <c r="CB49" i="738"/>
  <c r="CA49" i="738"/>
  <c r="BZ49" i="738"/>
  <c r="BX49" i="738"/>
  <c r="BW49" i="738"/>
  <c r="BV49" i="738"/>
  <c r="BU49" i="738"/>
  <c r="BT49" i="738"/>
  <c r="BS49" i="738"/>
  <c r="BR49" i="738"/>
  <c r="BQ49" i="738"/>
  <c r="BP49" i="738"/>
  <c r="BY48" i="738"/>
  <c r="BY47" i="738"/>
  <c r="BY46" i="738"/>
  <c r="BY45" i="738"/>
  <c r="BY44" i="738"/>
  <c r="BY43" i="738"/>
  <c r="BY42" i="738"/>
  <c r="BY41" i="738"/>
  <c r="BY40" i="738"/>
  <c r="BY39" i="738"/>
  <c r="BY38" i="738"/>
  <c r="BY37" i="738"/>
  <c r="BY36" i="738"/>
  <c r="BY35" i="738"/>
  <c r="BY34" i="738"/>
  <c r="BY33" i="738"/>
  <c r="BY32" i="738"/>
  <c r="BY31" i="738"/>
  <c r="BY30" i="738"/>
  <c r="BY29" i="738"/>
  <c r="CK28" i="738"/>
  <c r="CJ28" i="738"/>
  <c r="CI28" i="738"/>
  <c r="CH28" i="738"/>
  <c r="CG28" i="738"/>
  <c r="CF28" i="738"/>
  <c r="CE28" i="738"/>
  <c r="CD28" i="738"/>
  <c r="CC28" i="738"/>
  <c r="CB28" i="738"/>
  <c r="CA28" i="738"/>
  <c r="BZ28" i="738"/>
  <c r="BX28" i="738"/>
  <c r="BW28" i="738"/>
  <c r="BV28" i="738"/>
  <c r="BU28" i="738"/>
  <c r="BT28" i="738"/>
  <c r="BS28" i="738"/>
  <c r="BR28" i="738"/>
  <c r="BQ28" i="738"/>
  <c r="BP28" i="738"/>
  <c r="BY27" i="738"/>
  <c r="BY26" i="738"/>
  <c r="BY25" i="738"/>
  <c r="BY24" i="738"/>
  <c r="BY23" i="738"/>
  <c r="BY22" i="738"/>
  <c r="BY21" i="738"/>
  <c r="BY20" i="738"/>
  <c r="BY19" i="738"/>
  <c r="BY18" i="738"/>
  <c r="BY17" i="738"/>
  <c r="BY16" i="738"/>
  <c r="BY15" i="738"/>
  <c r="BY14" i="738"/>
  <c r="BY13" i="738"/>
  <c r="BY12" i="738"/>
  <c r="BY11" i="738"/>
  <c r="BY10" i="738"/>
  <c r="BY9" i="738"/>
  <c r="BY8" i="738"/>
  <c r="BY7" i="738"/>
  <c r="BY6" i="738"/>
  <c r="BY66" i="738" l="1"/>
  <c r="BY75" i="738"/>
  <c r="BY28" i="738"/>
  <c r="BY79" i="738"/>
  <c r="BY49" i="738"/>
  <c r="AJ31" i="736"/>
  <c r="AH31" i="736"/>
  <c r="AG31" i="736"/>
  <c r="AF31" i="736"/>
  <c r="AO85" i="726"/>
  <c r="AO86" i="726" s="1"/>
  <c r="AN85" i="726"/>
  <c r="AN86" i="726" s="1"/>
  <c r="AM85" i="726"/>
  <c r="AM86" i="726" s="1"/>
  <c r="AL85" i="726"/>
  <c r="AL86" i="726" s="1"/>
  <c r="AK85" i="726"/>
  <c r="AK86" i="726" s="1"/>
  <c r="AO74" i="726"/>
  <c r="AN74" i="726"/>
  <c r="AM74" i="726"/>
  <c r="AL74" i="726"/>
  <c r="AK74" i="726"/>
  <c r="AO65" i="726"/>
  <c r="AN65" i="726"/>
  <c r="AM65" i="726"/>
  <c r="AL65" i="726"/>
  <c r="AK65" i="726"/>
  <c r="AO48" i="726"/>
  <c r="AM48" i="726"/>
  <c r="AL48" i="726"/>
  <c r="AK48" i="726"/>
  <c r="AN47" i="726"/>
  <c r="AN48" i="726" s="1"/>
  <c r="AO27" i="726"/>
  <c r="AN27" i="726"/>
  <c r="AM27" i="726"/>
  <c r="AL27" i="726"/>
  <c r="AK27" i="726"/>
  <c r="AN18" i="724" l="1"/>
  <c r="AI18" i="724"/>
  <c r="AN17" i="724"/>
  <c r="AI17" i="724"/>
  <c r="AN15" i="724"/>
  <c r="AI15" i="724"/>
  <c r="AO14" i="724"/>
  <c r="AO19" i="724" s="1"/>
  <c r="AM14" i="724"/>
  <c r="AM20" i="724" s="1"/>
  <c r="AL14" i="724"/>
  <c r="AL20" i="724" s="1"/>
  <c r="AK14" i="724"/>
  <c r="AK20" i="724" s="1"/>
  <c r="AJ14" i="724"/>
  <c r="AJ20" i="724" s="1"/>
  <c r="AH14" i="724"/>
  <c r="AH19" i="724" s="1"/>
  <c r="AG14" i="724"/>
  <c r="AG19" i="724" s="1"/>
  <c r="AF14" i="724"/>
  <c r="AF20" i="724" s="1"/>
  <c r="AN13" i="724"/>
  <c r="AI13" i="724"/>
  <c r="AN12" i="724"/>
  <c r="AI12" i="724"/>
  <c r="AN10" i="724"/>
  <c r="AI10" i="724"/>
  <c r="AO9" i="724"/>
  <c r="AM9" i="724"/>
  <c r="AL9" i="724"/>
  <c r="AK9" i="724"/>
  <c r="AJ9" i="724"/>
  <c r="AH9" i="724"/>
  <c r="AG9" i="724"/>
  <c r="AF9" i="724"/>
  <c r="AN8" i="724"/>
  <c r="AI8" i="724"/>
  <c r="AN6" i="724"/>
  <c r="AI6" i="724"/>
  <c r="AN5" i="724"/>
  <c r="AI5" i="724"/>
  <c r="AI9" i="724" l="1"/>
  <c r="AN9" i="724"/>
  <c r="AI14" i="724"/>
  <c r="AG20" i="724"/>
  <c r="AN14" i="724"/>
  <c r="AO20" i="724"/>
  <c r="AN20" i="724" s="1"/>
  <c r="AJ19" i="724"/>
  <c r="AH20" i="724"/>
  <c r="AI20" i="724" s="1"/>
  <c r="AK19" i="724"/>
  <c r="AL19" i="724"/>
  <c r="AM19" i="724"/>
  <c r="AF19" i="724"/>
  <c r="AI19" i="724" l="1"/>
  <c r="AN19" i="724"/>
  <c r="E368" i="717"/>
  <c r="E364" i="717"/>
  <c r="E359" i="717"/>
  <c r="E355" i="717"/>
  <c r="D355" i="717"/>
  <c r="E349" i="717"/>
  <c r="D349" i="717"/>
  <c r="E344" i="717"/>
  <c r="D344" i="717"/>
  <c r="E338" i="717"/>
  <c r="D338" i="717"/>
  <c r="E333" i="717"/>
  <c r="E329" i="717"/>
  <c r="D329" i="717"/>
  <c r="E325" i="717"/>
  <c r="D325" i="717"/>
  <c r="E315" i="717"/>
  <c r="D315" i="717"/>
  <c r="E310" i="717"/>
  <c r="D310" i="717"/>
  <c r="E298" i="717"/>
  <c r="D298" i="717"/>
  <c r="E287" i="717"/>
  <c r="D287" i="717"/>
  <c r="E276" i="717"/>
  <c r="D276" i="717"/>
  <c r="E272" i="717"/>
  <c r="D272" i="717"/>
  <c r="E268" i="717"/>
  <c r="E261" i="717"/>
  <c r="D261" i="717"/>
  <c r="E254" i="717"/>
  <c r="D254" i="717"/>
  <c r="E250" i="717"/>
  <c r="D250" i="717"/>
  <c r="E244" i="717"/>
  <c r="D244" i="717"/>
  <c r="E236" i="717"/>
  <c r="D236" i="717"/>
  <c r="E231" i="717"/>
  <c r="D231" i="717"/>
  <c r="E226" i="717"/>
  <c r="D226" i="717"/>
  <c r="E222" i="717"/>
  <c r="D222" i="717"/>
  <c r="E218" i="717"/>
  <c r="D218" i="717"/>
  <c r="E208" i="717"/>
  <c r="D208" i="717"/>
  <c r="E202" i="717"/>
  <c r="D202" i="717"/>
  <c r="E197" i="717"/>
  <c r="D197" i="717"/>
  <c r="E191" i="717"/>
  <c r="D191" i="717"/>
  <c r="E186" i="717"/>
  <c r="D186" i="717"/>
  <c r="E182" i="717"/>
  <c r="D182" i="717"/>
  <c r="E177" i="717"/>
  <c r="D177" i="717"/>
  <c r="E173" i="717"/>
  <c r="D173" i="717"/>
  <c r="E168" i="717"/>
  <c r="D168" i="717"/>
  <c r="E162" i="717"/>
  <c r="D162" i="717"/>
  <c r="E156" i="717"/>
  <c r="D156" i="717"/>
  <c r="E144" i="717"/>
  <c r="D144" i="717"/>
  <c r="E139" i="717"/>
  <c r="D139" i="717"/>
  <c r="E132" i="717"/>
  <c r="D132" i="717"/>
  <c r="E127" i="717"/>
  <c r="D127" i="717"/>
  <c r="E123" i="717"/>
  <c r="D123" i="717"/>
  <c r="E113" i="717"/>
  <c r="D113" i="717"/>
  <c r="E107" i="717"/>
  <c r="D107" i="717"/>
  <c r="E102" i="717"/>
  <c r="D102" i="717"/>
  <c r="E97" i="717"/>
  <c r="D97" i="717"/>
  <c r="E92" i="717"/>
  <c r="D92" i="717"/>
  <c r="E88" i="717"/>
  <c r="D88" i="717"/>
  <c r="E76" i="717"/>
  <c r="E71" i="717"/>
  <c r="D71" i="717"/>
  <c r="E64" i="717"/>
  <c r="D64" i="717"/>
  <c r="E55" i="717"/>
  <c r="D55" i="717"/>
  <c r="E44" i="717"/>
  <c r="D44" i="717"/>
  <c r="E38" i="717"/>
  <c r="D38" i="717"/>
  <c r="E33" i="717"/>
  <c r="D33" i="717"/>
  <c r="E29" i="717"/>
  <c r="D29" i="717"/>
  <c r="E24" i="717"/>
  <c r="D24" i="717"/>
  <c r="E18" i="717"/>
  <c r="D18" i="717"/>
  <c r="E12" i="717"/>
  <c r="D12" i="717"/>
  <c r="E305" i="716"/>
  <c r="D305" i="716"/>
  <c r="E391" i="711"/>
  <c r="E387" i="711"/>
  <c r="E383" i="711"/>
  <c r="D383" i="711"/>
  <c r="E379" i="711"/>
  <c r="D379" i="711"/>
  <c r="E373" i="711"/>
  <c r="D373" i="711"/>
  <c r="E349" i="711"/>
  <c r="D349" i="711"/>
  <c r="E344" i="711"/>
  <c r="D344" i="711"/>
  <c r="E336" i="711"/>
  <c r="D336" i="711"/>
  <c r="E330" i="711"/>
  <c r="D330" i="711"/>
  <c r="E325" i="711"/>
  <c r="D325" i="711"/>
  <c r="E318" i="711"/>
  <c r="D318" i="711"/>
  <c r="E312" i="711"/>
  <c r="D312" i="711"/>
  <c r="E306" i="711"/>
  <c r="D306" i="711"/>
  <c r="E298" i="711"/>
  <c r="D298" i="711"/>
  <c r="E291" i="711"/>
  <c r="D291" i="711"/>
  <c r="E284" i="711"/>
  <c r="D284" i="711"/>
  <c r="E278" i="711"/>
  <c r="D278" i="711"/>
  <c r="E271" i="711"/>
  <c r="D271" i="711"/>
  <c r="E265" i="711"/>
  <c r="D265" i="711"/>
  <c r="E259" i="711"/>
  <c r="D259" i="711"/>
  <c r="E254" i="711"/>
  <c r="D254" i="711"/>
  <c r="E248" i="711"/>
  <c r="D248" i="711"/>
  <c r="E242" i="711"/>
  <c r="D242" i="711"/>
  <c r="E235" i="711"/>
  <c r="D235" i="711"/>
  <c r="E229" i="711"/>
  <c r="D229" i="711"/>
  <c r="E221" i="711"/>
  <c r="D221" i="711"/>
  <c r="E214" i="711"/>
  <c r="D214" i="711"/>
  <c r="E209" i="711"/>
  <c r="D209" i="711"/>
  <c r="E205" i="711"/>
  <c r="D205" i="711"/>
  <c r="E194" i="711"/>
  <c r="D194" i="711"/>
  <c r="E189" i="711"/>
  <c r="D189" i="711"/>
  <c r="E184" i="711"/>
  <c r="D184" i="711"/>
  <c r="E174" i="711"/>
  <c r="D174" i="711"/>
  <c r="E167" i="711"/>
  <c r="E162" i="711"/>
  <c r="D162" i="711"/>
  <c r="E156" i="711"/>
  <c r="E140" i="711"/>
  <c r="D140" i="711"/>
  <c r="E135" i="711"/>
  <c r="E130" i="711"/>
  <c r="D130" i="711"/>
  <c r="E126" i="711"/>
  <c r="D126" i="711"/>
  <c r="E121" i="711"/>
  <c r="D121" i="711"/>
  <c r="E108" i="711"/>
  <c r="D108" i="711"/>
  <c r="E104" i="711"/>
  <c r="D104" i="711"/>
  <c r="E90" i="711"/>
  <c r="D90" i="711"/>
  <c r="E85" i="711"/>
  <c r="D85" i="711"/>
  <c r="E78" i="711"/>
  <c r="D78" i="711"/>
  <c r="E74" i="711"/>
  <c r="D74" i="711"/>
  <c r="E70" i="711"/>
  <c r="D70" i="711"/>
  <c r="E65" i="711"/>
  <c r="D65" i="711"/>
  <c r="E60" i="711"/>
  <c r="D60" i="711"/>
  <c r="E52" i="711"/>
  <c r="D52" i="711"/>
  <c r="E46" i="711"/>
  <c r="D46" i="711"/>
  <c r="E34" i="711"/>
  <c r="D34" i="711"/>
  <c r="E25" i="711"/>
  <c r="D25" i="711"/>
  <c r="E20" i="711"/>
  <c r="D20" i="711"/>
  <c r="E13" i="711"/>
  <c r="D13" i="711"/>
  <c r="E7" i="711"/>
  <c r="D7" i="711"/>
  <c r="E478" i="710"/>
  <c r="E192" i="692" l="1"/>
  <c r="D192" i="692"/>
  <c r="E34" i="692" l="1"/>
  <c r="D34" i="692"/>
  <c r="E444" i="691" l="1"/>
  <c r="E439" i="691" l="1"/>
  <c r="E243" i="691" l="1"/>
  <c r="D243" i="691"/>
  <c r="E207" i="691"/>
  <c r="D207" i="691"/>
  <c r="E202" i="691"/>
  <c r="D202" i="691"/>
  <c r="E198" i="691"/>
  <c r="D198" i="691"/>
  <c r="E139" i="691"/>
  <c r="D139" i="691"/>
  <c r="E131" i="691"/>
  <c r="D131" i="691"/>
  <c r="E113" i="691"/>
  <c r="E300" i="692" l="1"/>
  <c r="D300" i="692"/>
  <c r="E293" i="692"/>
  <c r="D293" i="692"/>
  <c r="E281" i="692"/>
  <c r="D281" i="692"/>
  <c r="E269" i="692"/>
  <c r="D269" i="692"/>
  <c r="E244" i="692"/>
  <c r="D244" i="692"/>
  <c r="E236" i="692"/>
  <c r="D236" i="692"/>
  <c r="E220" i="692" l="1"/>
  <c r="D220" i="692"/>
  <c r="E204" i="692"/>
  <c r="D204" i="692"/>
  <c r="E197" i="692"/>
  <c r="D197" i="692"/>
  <c r="E186" i="692"/>
  <c r="D186" i="692"/>
  <c r="E176" i="692"/>
  <c r="D176" i="692"/>
  <c r="E171" i="692"/>
  <c r="D171" i="692"/>
  <c r="E164" i="692"/>
  <c r="D164" i="692"/>
  <c r="E156" i="692"/>
  <c r="D156" i="692"/>
  <c r="E143" i="692"/>
  <c r="D143" i="692"/>
  <c r="E115" i="692"/>
  <c r="D115" i="692"/>
  <c r="E103" i="692"/>
  <c r="D103" i="692"/>
  <c r="E97" i="692"/>
  <c r="D97" i="692"/>
  <c r="E86" i="692"/>
  <c r="D86" i="692"/>
  <c r="E77" i="692"/>
  <c r="D77" i="692"/>
  <c r="E73" i="692"/>
  <c r="D73" i="692"/>
  <c r="E57" i="692"/>
  <c r="D57" i="692"/>
  <c r="E43" i="692"/>
  <c r="D43" i="692"/>
  <c r="E29" i="692"/>
  <c r="D29" i="692"/>
  <c r="E17" i="692"/>
  <c r="D17" i="692"/>
  <c r="E6" i="692"/>
  <c r="D6" i="692"/>
  <c r="E452" i="691" l="1"/>
  <c r="D452" i="691"/>
  <c r="E415" i="691"/>
  <c r="D415" i="691"/>
  <c r="E393" i="691"/>
  <c r="D397" i="691"/>
  <c r="D398" i="691" s="1"/>
  <c r="D393" i="691"/>
  <c r="E383" i="691"/>
  <c r="D383" i="691"/>
  <c r="E357" i="691"/>
  <c r="E326" i="691"/>
  <c r="E309" i="691"/>
  <c r="D309" i="691"/>
  <c r="E255" i="691"/>
  <c r="D255" i="691"/>
  <c r="D263" i="691"/>
  <c r="E263" i="691"/>
  <c r="E250" i="691"/>
  <c r="E212" i="691"/>
  <c r="D212" i="691"/>
  <c r="E184" i="691"/>
  <c r="D184" i="691"/>
  <c r="E179" i="691"/>
  <c r="D179" i="691"/>
  <c r="E162" i="691"/>
  <c r="D162" i="691"/>
  <c r="E117" i="691"/>
  <c r="D117" i="691"/>
  <c r="E73" i="691"/>
  <c r="D73" i="691"/>
  <c r="E93" i="691" l="1"/>
  <c r="D93" i="691"/>
  <c r="E21" i="691" l="1"/>
  <c r="D21" i="691"/>
  <c r="E16" i="691"/>
  <c r="E8" i="691"/>
  <c r="D8" i="691"/>
  <c r="E311" i="692" l="1"/>
  <c r="E304" i="692"/>
  <c r="E287" i="692"/>
  <c r="D287" i="692"/>
  <c r="E277" i="692"/>
  <c r="E273" i="692"/>
  <c r="D273" i="692"/>
  <c r="E264" i="692"/>
  <c r="D264" i="692"/>
  <c r="E240" i="692"/>
  <c r="D240" i="692"/>
  <c r="E232" i="692"/>
  <c r="D232" i="692"/>
  <c r="E228" i="692"/>
  <c r="E215" i="692"/>
  <c r="D215" i="692"/>
  <c r="E209" i="692"/>
  <c r="D209" i="692"/>
  <c r="E148" i="692"/>
  <c r="D148" i="692"/>
  <c r="E139" i="692"/>
  <c r="D139" i="692"/>
  <c r="E135" i="692"/>
  <c r="D135" i="692"/>
  <c r="E130" i="692"/>
  <c r="D130" i="692"/>
  <c r="E125" i="692"/>
  <c r="D125" i="692"/>
  <c r="E120" i="692"/>
  <c r="D120" i="692"/>
  <c r="E110" i="692"/>
  <c r="D110" i="692"/>
  <c r="E92" i="692"/>
  <c r="D92" i="692"/>
  <c r="E82" i="692"/>
  <c r="D82" i="692"/>
  <c r="E63" i="692"/>
  <c r="D63" i="692"/>
  <c r="E53" i="692"/>
  <c r="D53" i="692"/>
  <c r="E23" i="692"/>
  <c r="D23" i="692"/>
  <c r="E12" i="692"/>
  <c r="D12" i="692"/>
  <c r="E434" i="691"/>
  <c r="E430" i="691"/>
  <c r="D430" i="691"/>
  <c r="E426" i="691"/>
  <c r="D426" i="691"/>
  <c r="E421" i="691"/>
  <c r="D421" i="691"/>
  <c r="E388" i="691"/>
  <c r="D388" i="691"/>
  <c r="E379" i="691"/>
  <c r="D379" i="691"/>
  <c r="E371" i="691"/>
  <c r="D371" i="691"/>
  <c r="E362" i="691"/>
  <c r="D362" i="691"/>
  <c r="E352" i="691"/>
  <c r="D352" i="691"/>
  <c r="E345" i="691"/>
  <c r="D345" i="691"/>
  <c r="E340" i="691"/>
  <c r="D340" i="691"/>
  <c r="E334" i="691"/>
  <c r="D334" i="691"/>
  <c r="D326" i="691"/>
  <c r="E318" i="691"/>
  <c r="D318" i="691"/>
  <c r="E302" i="691"/>
  <c r="D302" i="691"/>
  <c r="E296" i="691"/>
  <c r="D296" i="691"/>
  <c r="E289" i="691"/>
  <c r="D289" i="691"/>
  <c r="E283" i="691"/>
  <c r="D283" i="691"/>
  <c r="E275" i="691"/>
  <c r="D275" i="691"/>
  <c r="E270" i="691"/>
  <c r="D270" i="691"/>
  <c r="D250" i="691"/>
  <c r="E235" i="691"/>
  <c r="D235" i="691"/>
  <c r="E228" i="691"/>
  <c r="D228" i="691"/>
  <c r="E223" i="691"/>
  <c r="D223" i="691"/>
  <c r="E193" i="691"/>
  <c r="D193" i="691"/>
  <c r="E175" i="691"/>
  <c r="D175" i="691"/>
  <c r="E156" i="691"/>
  <c r="E151" i="691"/>
  <c r="D151" i="691"/>
  <c r="E147" i="691"/>
  <c r="D147" i="691"/>
  <c r="E135" i="691"/>
  <c r="D135" i="691"/>
  <c r="E121" i="691"/>
  <c r="D121" i="691"/>
  <c r="E107" i="691"/>
  <c r="D107" i="691"/>
  <c r="E100" i="691"/>
  <c r="D100" i="691"/>
  <c r="E89" i="691"/>
  <c r="D89" i="691"/>
  <c r="E85" i="691"/>
  <c r="D85" i="691"/>
  <c r="E77" i="691"/>
  <c r="D77" i="691"/>
  <c r="E66" i="691"/>
  <c r="D66" i="691"/>
  <c r="E50" i="691"/>
  <c r="D50" i="691"/>
  <c r="E33" i="691"/>
  <c r="D33" i="691"/>
  <c r="D16" i="691"/>
</calcChain>
</file>

<file path=xl/sharedStrings.xml><?xml version="1.0" encoding="utf-8"?>
<sst xmlns="http://schemas.openxmlformats.org/spreadsheetml/2006/main" count="18980" uniqueCount="2017">
  <si>
    <t xml:space="preserve"> </t>
  </si>
  <si>
    <t>TABLE OF CONTENTS</t>
  </si>
  <si>
    <t>1 -</t>
  </si>
  <si>
    <t>2 -</t>
  </si>
  <si>
    <t>3 -</t>
  </si>
  <si>
    <t>4 -</t>
  </si>
  <si>
    <t>5 -</t>
  </si>
  <si>
    <t>7 -</t>
  </si>
  <si>
    <t>9 -</t>
  </si>
  <si>
    <t>10 -</t>
  </si>
  <si>
    <t>11 -</t>
  </si>
  <si>
    <t>12 -</t>
  </si>
  <si>
    <t>13 -</t>
  </si>
  <si>
    <t>16 -</t>
  </si>
  <si>
    <t>17 -</t>
  </si>
  <si>
    <t>19 -</t>
  </si>
  <si>
    <t>Country of destination</t>
  </si>
  <si>
    <t>Australia</t>
  </si>
  <si>
    <t>Unit</t>
  </si>
  <si>
    <t>Quantity</t>
  </si>
  <si>
    <t>"</t>
  </si>
  <si>
    <t>tonne</t>
  </si>
  <si>
    <t>Value</t>
  </si>
  <si>
    <t>1000 No.</t>
  </si>
  <si>
    <t>-.-</t>
  </si>
  <si>
    <t>S.I.T.C. (Rev. 4 )  Item</t>
  </si>
  <si>
    <t>001.90.11</t>
  </si>
  <si>
    <t>Live primates</t>
  </si>
  <si>
    <t>651.12.00</t>
  </si>
  <si>
    <t>652.33.90</t>
  </si>
  <si>
    <t>Coloured woven cotton fabrics, with &gt;=85% cotton, nes</t>
  </si>
  <si>
    <t>652.43.00</t>
  </si>
  <si>
    <t>655.12.10</t>
  </si>
  <si>
    <t>Looped pile fabrics of cotton, knitted or crocheted</t>
  </si>
  <si>
    <t>667.29.00</t>
  </si>
  <si>
    <t>831.11.00</t>
  </si>
  <si>
    <t>Men's or boys' shirts of cotton, knitted or crocheted</t>
  </si>
  <si>
    <t>844.24.20</t>
  </si>
  <si>
    <t>844.70.10</t>
  </si>
  <si>
    <t>845.30.11</t>
  </si>
  <si>
    <t>Jerseys, pullovers, cardigans, waist-coats, knitted or crochetted, of wool</t>
  </si>
  <si>
    <t>845.30.20</t>
  </si>
  <si>
    <t>845.40.10</t>
  </si>
  <si>
    <t>845.40.90</t>
  </si>
  <si>
    <t>848.11.00</t>
  </si>
  <si>
    <t>Articles of apparel of leather or composition leather</t>
  </si>
  <si>
    <t>885.99.30</t>
  </si>
  <si>
    <t>Dials for clocks and watches</t>
  </si>
  <si>
    <t>897.31.14</t>
  </si>
  <si>
    <t>034.23.20</t>
  </si>
  <si>
    <t>Yarn of carded wool, not put up for retail sale, containing &gt;=85% of wool</t>
  </si>
  <si>
    <t>Non-industrial diamond worked, but not mounted or set</t>
  </si>
  <si>
    <t>Note : Data do not include sales of EOE to the Freeport</t>
  </si>
  <si>
    <t>872.29.80</t>
  </si>
  <si>
    <t xml:space="preserve">Instruments and apparatus for medical/surgical sciences excl 901811-50     </t>
  </si>
  <si>
    <t xml:space="preserve">Quantity </t>
  </si>
  <si>
    <t>Frozen yellowfin tunas  excl. fillets, livers and roes</t>
  </si>
  <si>
    <t>Denim, with &gt;=85% cotton, &gt;=200g/m2</t>
  </si>
  <si>
    <t>872.25.00</t>
  </si>
  <si>
    <t>Ophthalmic instruments and appliances</t>
  </si>
  <si>
    <t>894.71.91</t>
  </si>
  <si>
    <t>Fishing requisites excl. rods, hooks, fishing reels</t>
  </si>
  <si>
    <t xml:space="preserve"> United States</t>
  </si>
  <si>
    <t xml:space="preserve"> Spain</t>
  </si>
  <si>
    <t xml:space="preserve"> United Kingdom</t>
  </si>
  <si>
    <t xml:space="preserve"> France</t>
  </si>
  <si>
    <t xml:space="preserve"> Japan</t>
  </si>
  <si>
    <t xml:space="preserve"> Italy</t>
  </si>
  <si>
    <t xml:space="preserve"> Netherlands</t>
  </si>
  <si>
    <t xml:space="preserve"> Germany</t>
  </si>
  <si>
    <t xml:space="preserve"> Portugal</t>
  </si>
  <si>
    <t>037.13.11</t>
  </si>
  <si>
    <t>Tunas, skipjack and atlantic bonito, whole or in pieces but not minced in vegetable oils</t>
  </si>
  <si>
    <t>037.13.16</t>
  </si>
  <si>
    <t>Fillets known as "loins"</t>
  </si>
  <si>
    <t>037.13.19</t>
  </si>
  <si>
    <t xml:space="preserve"> Australia</t>
  </si>
  <si>
    <t xml:space="preserve"> Canada</t>
  </si>
  <si>
    <t xml:space="preserve"> Switzerland</t>
  </si>
  <si>
    <t xml:space="preserve"> China</t>
  </si>
  <si>
    <t xml:space="preserve"> Madagascar</t>
  </si>
  <si>
    <t xml:space="preserve"> Bangladesh</t>
  </si>
  <si>
    <t xml:space="preserve"> South Africa</t>
  </si>
  <si>
    <t xml:space="preserve"> Turkey</t>
  </si>
  <si>
    <t xml:space="preserve"> Belgium</t>
  </si>
  <si>
    <t xml:space="preserve"> Reunion</t>
  </si>
  <si>
    <t>971.03.91</t>
  </si>
  <si>
    <t xml:space="preserve"> Other</t>
  </si>
  <si>
    <t xml:space="preserve"> India</t>
  </si>
  <si>
    <r>
      <t>1</t>
    </r>
    <r>
      <rPr>
        <sz val="10"/>
        <rFont val="Times New Roman"/>
        <family val="1"/>
      </rPr>
      <t xml:space="preserve"> Special Administrative Region of China</t>
    </r>
  </si>
  <si>
    <t xml:space="preserve"> Other </t>
  </si>
  <si>
    <t>884.21.10</t>
  </si>
  <si>
    <t>Frames and mountings for spectacles, goggles or the like, of plastics</t>
  </si>
  <si>
    <t>893.19.20</t>
  </si>
  <si>
    <t>Carboys, bottles, flasks and similar articles of plastics</t>
  </si>
  <si>
    <t>Country of origin</t>
  </si>
  <si>
    <t xml:space="preserve"> Finland</t>
  </si>
  <si>
    <t>651.33.22</t>
  </si>
  <si>
    <t>Combed single cotton yarn, with &gt;=85% cotton, nprs, &gt;14mn but &lt;=43mn</t>
  </si>
  <si>
    <t>034.40.00</t>
  </si>
  <si>
    <t>655.29.22</t>
  </si>
  <si>
    <t>Other knitted or crocheted fabrics, of cotton, dyed</t>
  </si>
  <si>
    <t>899.72.00</t>
  </si>
  <si>
    <t>Artists' brushes, writing brushes and similar brushes for the application of cosmetics</t>
  </si>
  <si>
    <t>885.93.90</t>
  </si>
  <si>
    <t>Watch straps, bands and bracelets and parts thereof</t>
  </si>
  <si>
    <t/>
  </si>
  <si>
    <t>034.23.30</t>
  </si>
  <si>
    <t>034.23.40</t>
  </si>
  <si>
    <t>Bigeye tunas (Thunnus obesus), frozen</t>
  </si>
  <si>
    <t>263.10.00</t>
  </si>
  <si>
    <t>Cotton, not carded or combed.</t>
  </si>
  <si>
    <t xml:space="preserve"> Mozambique</t>
  </si>
  <si>
    <t xml:space="preserve"> Thailand</t>
  </si>
  <si>
    <t xml:space="preserve"> Indonesia</t>
  </si>
  <si>
    <t xml:space="preserve"> Malaysia</t>
  </si>
  <si>
    <t>598.91.91</t>
  </si>
  <si>
    <t>Finishing agents, dye carrier etc excl 380910 for textile</t>
  </si>
  <si>
    <t>651.33.21</t>
  </si>
  <si>
    <t>Combed single cotton yarn, with &gt;=85% cotton, nprs, &lt;=14mn</t>
  </si>
  <si>
    <t>651.33.23</t>
  </si>
  <si>
    <t>Combed single cotton yarn, with &gt;=85% cotton, nprs, &gt;43mn but &lt;=52mn</t>
  </si>
  <si>
    <t>652.33.20</t>
  </si>
  <si>
    <t>Coloured plain cotton weave, with &gt;=85% cotton, &gt;100g/m2</t>
  </si>
  <si>
    <t>652.33.30</t>
  </si>
  <si>
    <t>Coloured 3 or 4-thread twill (incl. cross twill), with &gt;=85% cotton</t>
  </si>
  <si>
    <t xml:space="preserve"> France </t>
  </si>
  <si>
    <t>Woven label, badge, similar article in piece, strip not embroidered</t>
  </si>
  <si>
    <t>667.22.00</t>
  </si>
  <si>
    <t>carat</t>
  </si>
  <si>
    <t>674.44.00</t>
  </si>
  <si>
    <t>682.42.90</t>
  </si>
  <si>
    <t>Copper wire of copper alloys excluding 7408.21-22</t>
  </si>
  <si>
    <t>699.53.90</t>
  </si>
  <si>
    <t>Caps,capsules, stopper,seal and packaging accessories of base metal nes</t>
  </si>
  <si>
    <t>885.99.90</t>
  </si>
  <si>
    <t>Clock or watch parts excl springs,jewels,dial plates and bridges</t>
  </si>
  <si>
    <t>892.81.10</t>
  </si>
  <si>
    <t>Printed paper or paperboard labels of all kinds</t>
  </si>
  <si>
    <t>893.99.99</t>
  </si>
  <si>
    <t>Non-monetary gold (incl gold plated with platinum) semi-manufactured</t>
  </si>
  <si>
    <t>843.71.00</t>
  </si>
  <si>
    <t>656.21.00</t>
  </si>
  <si>
    <t>034.18.89</t>
  </si>
  <si>
    <t>Other fish, fresh or chilled (excluding livers and roes)</t>
  </si>
  <si>
    <t>651.33.12</t>
  </si>
  <si>
    <t>Uncombed single cotton yarn, with &gt;=85% cotton, nprs, &gt;14mn but &lt;=43mn</t>
  </si>
  <si>
    <t>651.33.13</t>
  </si>
  <si>
    <t>266.52.00</t>
  </si>
  <si>
    <t>Synthetic staple fibres, of polyesters, not carded, etc</t>
  </si>
  <si>
    <t>Other painted, varnished or coated with plastics</t>
  </si>
  <si>
    <t>081.42.00</t>
  </si>
  <si>
    <t>Flour, meal, pellet of fish, crustacean, mollusc etc for animal feeding</t>
  </si>
  <si>
    <t>Women's or girl's dresses of cotton, knitted or crocheted</t>
  </si>
  <si>
    <t>Women's or girls' blousers, shirts etc of cotton, knitted/crocheted</t>
  </si>
  <si>
    <t>Jerseys, pullovers, cardigan,waist-coat etc of cotton, knitted/crocheted</t>
  </si>
  <si>
    <t xml:space="preserve">T-shirt,singlet &amp; other vest of other textile excl cotton, knittted/crocheted </t>
  </si>
  <si>
    <t>897.33.20</t>
  </si>
  <si>
    <t>Article of precious/semi-precious stone (natural/synthetic/reconstructed)</t>
  </si>
  <si>
    <t>971.01.30</t>
  </si>
  <si>
    <t>263.39.00</t>
  </si>
  <si>
    <t>Cotton waste, excluding yarn waste and garnetted stock</t>
  </si>
  <si>
    <t>893.19.90</t>
  </si>
  <si>
    <t>Article for  conveyance or packing of goods, of plastic,nes,excl 392310-5</t>
  </si>
  <si>
    <t>897.31.12</t>
  </si>
  <si>
    <t>Jewellery &amp; parts of silver plated clad with precious metal length &gt; 200cm</t>
  </si>
  <si>
    <t xml:space="preserve">Value (f.o.b) : Rs Thousand </t>
  </si>
  <si>
    <t xml:space="preserve">Value (c.i.f) :Rs Thousand </t>
  </si>
  <si>
    <t>641.77.90</t>
  </si>
  <si>
    <t>Kaolin coated paper/board,nes,excl 4810111-91, roll/sheet (ch note 7)</t>
  </si>
  <si>
    <t>651.33.11</t>
  </si>
  <si>
    <t>Uncombed single cotton yarn, with &gt;=85% cotton, nprs, &lt;=14mn</t>
  </si>
  <si>
    <t>651.52.00</t>
  </si>
  <si>
    <t>Textured polyester yarn not for retail sale</t>
  </si>
  <si>
    <t>Back to Table of Contents</t>
  </si>
  <si>
    <t>034.28.69</t>
  </si>
  <si>
    <t>Other Fish, frozen (excluding livers and roes)</t>
  </si>
  <si>
    <t>036.19.70</t>
  </si>
  <si>
    <t>081.99.99</t>
  </si>
  <si>
    <t>Other preparations of a kind used in animal feeding</t>
  </si>
  <si>
    <t>268.11.00</t>
  </si>
  <si>
    <t>Greasy shorn wool, not carded or combed</t>
  </si>
  <si>
    <t>421.42.00</t>
  </si>
  <si>
    <t>Olive oil &amp; its fractions not virgin, refined but not chemically modified</t>
  </si>
  <si>
    <t xml:space="preserve"> Tunisia</t>
  </si>
  <si>
    <t>531.16.00</t>
  </si>
  <si>
    <t>Reactive dyes and preparations based thereon</t>
  </si>
  <si>
    <t>571.11.00</t>
  </si>
  <si>
    <t>Polyethylene,in primary forms,having a specific gravity of less than 0.94</t>
  </si>
  <si>
    <t>574.39.00</t>
  </si>
  <si>
    <t>Polyesters,nes excl 390791, &amp; polyallyl esters in primary forms</t>
  </si>
  <si>
    <t>611.42.92</t>
  </si>
  <si>
    <t>Leather further prepared after tanning or crusting,  grain splits</t>
  </si>
  <si>
    <t>Sacks &amp; bags (incl cones), excl 3923211 of ethylene polymers</t>
  </si>
  <si>
    <t xml:space="preserve"> Viet Nam</t>
  </si>
  <si>
    <t>Uncombed single cotton yarn, with &gt;=85% cotton, nprs, &gt;43mn but &lt;=52mn</t>
  </si>
  <si>
    <t>655.29.32</t>
  </si>
  <si>
    <t>Other knitted or crocheted fabrics, of synthetic fibre, dyed</t>
  </si>
  <si>
    <t xml:space="preserve">" </t>
  </si>
  <si>
    <t>773.29.00</t>
  </si>
  <si>
    <t>Insulating fittings/tubings for electric machines/equipment excl 854710-2</t>
  </si>
  <si>
    <t>841.30.10</t>
  </si>
  <si>
    <t>Men's or boys' jacket&amp;blazer of wool/fine animal hair,not knitted/crochet</t>
  </si>
  <si>
    <t>841.40.20</t>
  </si>
  <si>
    <t>Men's/boys' trouser,bib,short etc of cotton,not knitted/crocheted</t>
  </si>
  <si>
    <t>841.51.00</t>
  </si>
  <si>
    <t>Men's or boys' shirts of cotton, not knitted or crocheted</t>
  </si>
  <si>
    <t>842.60.20</t>
  </si>
  <si>
    <t>Women's/girls' trouser,bib,short etc,of cotton,not knitted or crocheted</t>
  </si>
  <si>
    <t>842.70.30</t>
  </si>
  <si>
    <t>843.24.20</t>
  </si>
  <si>
    <t>843.79.10</t>
  </si>
  <si>
    <t>Men's or boys' shirts of man-made fibres, knitted or crocheted</t>
  </si>
  <si>
    <t>844.24.30</t>
  </si>
  <si>
    <t>Women's or girl's dresses of synthetic fibres, knitted/crocheted</t>
  </si>
  <si>
    <t>844.26.20</t>
  </si>
  <si>
    <t>844.26.30</t>
  </si>
  <si>
    <t>Women/girls' trouser,bib,breech etc of synthetic fibre,knitted/crochetted</t>
  </si>
  <si>
    <t>845.30.30</t>
  </si>
  <si>
    <t>Jersey,pullover,cardigan,waist-coat etc of man-made fibre,knitted/crochet</t>
  </si>
  <si>
    <t>872.21.90</t>
  </si>
  <si>
    <t>Needles (excl tubular metal or for sutures) catherers,cannulae,etc,medica</t>
  </si>
  <si>
    <t>897.31.15</t>
  </si>
  <si>
    <t>Other jewel. of precious met whether or not plated/clad with precious metal</t>
  </si>
  <si>
    <t>S.I.T.C. (Rev. 4 ) / Item</t>
  </si>
  <si>
    <t>6 -</t>
  </si>
  <si>
    <t>14 -</t>
  </si>
  <si>
    <t>Table</t>
  </si>
  <si>
    <t>Notes</t>
  </si>
  <si>
    <r>
      <t>External merchandise trade statistics</t>
    </r>
    <r>
      <rPr>
        <sz val="11"/>
        <rFont val="Times New Roman"/>
        <family val="1"/>
      </rPr>
      <t xml:space="preserve"> are compiled according to the General Trade System as recommended by the United Nations. Using the national boundary as the statistical frontier, the General Trade System is a record of all goods entering (imports) and leaving the country (exports).</t>
    </r>
  </si>
  <si>
    <r>
      <t>Imports</t>
    </r>
    <r>
      <rPr>
        <sz val="11"/>
        <rFont val="Times New Roman"/>
        <family val="1"/>
      </rPr>
      <t xml:space="preserve"> include goods brought in directly for domestic consumption plus goods imported into customs bonded warehouses.</t>
    </r>
  </si>
  <si>
    <r>
      <t>Exports</t>
    </r>
    <r>
      <rPr>
        <sz val="11"/>
        <rFont val="Times New Roman"/>
        <family val="1"/>
      </rPr>
      <t xml:space="preserve"> cover:</t>
    </r>
  </si>
  <si>
    <r>
      <t>·</t>
    </r>
    <r>
      <rPr>
        <sz val="7"/>
        <rFont val="Times New Roman"/>
        <family val="1"/>
      </rPr>
      <t xml:space="preserve">         </t>
    </r>
    <r>
      <rPr>
        <sz val="11"/>
        <rFont val="Times New Roman"/>
        <family val="1"/>
      </rPr>
      <t xml:space="preserve">Domestic exports defined as goods of national origin, that is goods produced in the exporting country. </t>
    </r>
  </si>
  <si>
    <r>
      <t>·</t>
    </r>
    <r>
      <rPr>
        <sz val="7"/>
        <rFont val="Times New Roman"/>
        <family val="1"/>
      </rPr>
      <t xml:space="preserve">         </t>
    </r>
    <r>
      <rPr>
        <sz val="11"/>
        <rFont val="Times New Roman"/>
        <family val="1"/>
      </rPr>
      <t>Re-exports which are exported in the same condition as imported or after undergoing minor operations which leave them essentially unchanged and include re-exports from customs bonded warehouses.</t>
    </r>
  </si>
  <si>
    <t>Trade by parcel post is also included in imports and exports.</t>
  </si>
  <si>
    <r>
      <t>(2)</t>
    </r>
    <r>
      <rPr>
        <sz val="11"/>
        <rFont val="Times New Roman"/>
        <family val="1"/>
      </rPr>
      <t xml:space="preserve">       </t>
    </r>
    <r>
      <rPr>
        <b/>
        <sz val="11"/>
        <rFont val="Times New Roman"/>
        <family val="1"/>
      </rPr>
      <t>Valuation</t>
    </r>
  </si>
  <si>
    <r>
      <t>Imports</t>
    </r>
    <r>
      <rPr>
        <sz val="11"/>
        <rFont val="Times New Roman"/>
        <family val="1"/>
      </rPr>
      <t xml:space="preserve"> are valued on a C.I.F. (Cost, Insurance and Freight) basis, whilst exports on a F.O.B. (Free on Board) basis.</t>
    </r>
  </si>
  <si>
    <r>
      <t>Cost, Insurance and Freight</t>
    </r>
    <r>
      <rPr>
        <sz val="11"/>
        <rFont val="Times New Roman"/>
        <family val="1"/>
      </rPr>
      <t xml:space="preserve"> (C.I.F) value is the value of a country's imports of goods, including all charges for transporting and insuring the goods from the country of exports to the given country but excluding the cost of unloading from the ship, aircraft unless it is borne by the carrier.</t>
    </r>
  </si>
  <si>
    <r>
      <t>Free on Board</t>
    </r>
    <r>
      <rPr>
        <sz val="11"/>
        <rFont val="Times New Roman"/>
        <family val="1"/>
      </rPr>
      <t xml:space="preserve"> (F.O.B) value is the value of a country's exports of goods, including all costs of transporting the goods to the customs frontier, export duties.</t>
    </r>
  </si>
  <si>
    <t>(3)     Classification of commodities</t>
  </si>
  <si>
    <t xml:space="preserve"> -   </t>
  </si>
  <si>
    <t>Nil or negligible</t>
  </si>
  <si>
    <t xml:space="preserve">-.-  </t>
  </si>
  <si>
    <t>Not applicable</t>
  </si>
  <si>
    <t>...</t>
  </si>
  <si>
    <t>Not available</t>
  </si>
  <si>
    <t xml:space="preserve">•    Ship’s Stores and Bunkers (SSB) are included in total exports and are shown separately.
</t>
  </si>
  <si>
    <t>(1)       Scope and Coverage</t>
  </si>
  <si>
    <t>(4)     Symbols</t>
  </si>
  <si>
    <t xml:space="preserve">8 - </t>
  </si>
  <si>
    <t xml:space="preserve"> Taiwan, China</t>
  </si>
  <si>
    <t xml:space="preserve"> Saudi Arabia</t>
  </si>
  <si>
    <t xml:space="preserve"> Kingdom of Eswatini (previously Swaziland)</t>
  </si>
  <si>
    <t>844.26.90</t>
  </si>
  <si>
    <t>885.92.20</t>
  </si>
  <si>
    <t>Watch straps, bands and bracelets, and parts thereof, of base metal</t>
  </si>
  <si>
    <t>Women's or girls' trouser,bib,breech,short etc of cotton,knitted/crocheted</t>
  </si>
  <si>
    <t>Handbags with strap,handle or not, of or covered with leather</t>
  </si>
  <si>
    <t>831.99.10</t>
  </si>
  <si>
    <t>Cases and containers, nes, of or covered with leather</t>
  </si>
  <si>
    <t>Main EOE imports by country of origin, 2017</t>
  </si>
  <si>
    <t>15A -</t>
  </si>
  <si>
    <t>15B -</t>
  </si>
  <si>
    <t>18A -</t>
  </si>
  <si>
    <t>18B -</t>
  </si>
  <si>
    <t>651.41.00</t>
  </si>
  <si>
    <t>Sewing thread of man-made synthetic filaments, for retail sale or not</t>
  </si>
  <si>
    <t>845.99.98</t>
  </si>
  <si>
    <t>845.99.80</t>
  </si>
  <si>
    <t>Other garments of man-made fibres</t>
  </si>
  <si>
    <t>651.14.10</t>
  </si>
  <si>
    <t>Carded yarn of fine animal hair, not put up for retail sale</t>
  </si>
  <si>
    <t>Tunas (of the genus Thunnus), skipjack or stripe-bellied bonito (Euthynnus (Katsuwonus) pelamis)</t>
  </si>
  <si>
    <t>Other cotton garments, knitted or crocheted</t>
  </si>
  <si>
    <t>652.44.90</t>
  </si>
  <si>
    <t>Coloured woven cotton fabrics, with &gt;=85% cotton, &gt;200g/m2</t>
  </si>
  <si>
    <t>Main EOE exports by country of destination, 2019</t>
  </si>
  <si>
    <t>Main EOE imports by country of origin, 2019</t>
  </si>
  <si>
    <t>Main EOE exports by country of destination, 2018</t>
  </si>
  <si>
    <t>Main EOE exports by country of destination, 2017</t>
  </si>
  <si>
    <t>15C -</t>
  </si>
  <si>
    <t>Main EOE imports by country of origin, 2018</t>
  </si>
  <si>
    <t>https://statsmauritius.govmu.org/Pages/Methodology/Methods/Methodology.aspx</t>
  </si>
  <si>
    <t>18C -</t>
  </si>
  <si>
    <t>15D -</t>
  </si>
  <si>
    <t>Main EOE exports by country of destination, 2020</t>
  </si>
  <si>
    <t>18D -</t>
  </si>
  <si>
    <t>Main EOE imports by country of origin, 2020</t>
  </si>
  <si>
    <r>
      <t>1</t>
    </r>
    <r>
      <rPr>
        <vertAlign val="superscript"/>
        <sz val="10"/>
        <rFont val="Times New Roman"/>
        <family val="1"/>
      </rPr>
      <t>st</t>
    </r>
    <r>
      <rPr>
        <sz val="10"/>
        <rFont val="Times New Roman"/>
        <family val="1"/>
      </rPr>
      <t xml:space="preserve"> Qr</t>
    </r>
  </si>
  <si>
    <r>
      <t>2</t>
    </r>
    <r>
      <rPr>
        <vertAlign val="superscript"/>
        <sz val="10"/>
        <rFont val="Times New Roman"/>
        <family val="1"/>
      </rPr>
      <t>nd</t>
    </r>
    <r>
      <rPr>
        <sz val="10"/>
        <rFont val="Times New Roman"/>
        <family val="1"/>
      </rPr>
      <t xml:space="preserve"> Qr</t>
    </r>
  </si>
  <si>
    <r>
      <t>3</t>
    </r>
    <r>
      <rPr>
        <vertAlign val="superscript"/>
        <sz val="10"/>
        <rFont val="Times New Roman"/>
        <family val="1"/>
      </rPr>
      <t>rd</t>
    </r>
    <r>
      <rPr>
        <sz val="10"/>
        <rFont val="Times New Roman"/>
        <family val="1"/>
      </rPr>
      <t xml:space="preserve"> Qr</t>
    </r>
  </si>
  <si>
    <r>
      <t>4</t>
    </r>
    <r>
      <rPr>
        <vertAlign val="superscript"/>
        <sz val="10"/>
        <rFont val="Times New Roman"/>
        <family val="1"/>
      </rPr>
      <t>th</t>
    </r>
    <r>
      <rPr>
        <sz val="10"/>
        <rFont val="Times New Roman"/>
        <family val="1"/>
      </rPr>
      <t xml:space="preserve"> Qr</t>
    </r>
  </si>
  <si>
    <t>Note: Breakdowns may not add up to totals due to rounding</t>
  </si>
  <si>
    <t>France</t>
  </si>
  <si>
    <t>Asia</t>
  </si>
  <si>
    <t>Africa</t>
  </si>
  <si>
    <t>America</t>
  </si>
  <si>
    <t>Oceania</t>
  </si>
  <si>
    <t>Europe</t>
  </si>
  <si>
    <t>411.12.00</t>
  </si>
  <si>
    <t>533.52.90</t>
  </si>
  <si>
    <t>841.59.90</t>
  </si>
  <si>
    <t>034.23.10</t>
  </si>
  <si>
    <t>Frozen longfinned tunas excl. fillets, livers and roes</t>
  </si>
  <si>
    <t>Women's or girls' trouser,etc of textile excl 610461-63, knitted/crocheted</t>
  </si>
  <si>
    <t>T-shirts, singlets and other vests, of cotton, knitted or crocheted</t>
  </si>
  <si>
    <t>893.11.19</t>
  </si>
  <si>
    <t>Main EOE exports by country of destination, 2021</t>
  </si>
  <si>
    <t>Main EOE imports by country of origin, 2021</t>
  </si>
  <si>
    <t>18E -</t>
  </si>
  <si>
    <t>15E -</t>
  </si>
  <si>
    <t>Other</t>
  </si>
  <si>
    <t>Articles of plastics &amp; of material of 3901 to 3914,excl 392610 -3926901</t>
  </si>
  <si>
    <t>Non-industrial diamond unworked/simply sawn, cleaved/bruted, not mounted/se</t>
  </si>
  <si>
    <t>CARBOY/BOTTLE/FLASK ETC FOR PACKING GOODS STOPPER,LID ETC GLASS EXCL70101</t>
  </si>
  <si>
    <t>665.11.00</t>
  </si>
  <si>
    <t>Woven fabrics nes contg &gt;=85% of flax excl unbleached/bleached</t>
  </si>
  <si>
    <t>654.41.90</t>
  </si>
  <si>
    <t>Other tubes, pipes and hoses</t>
  </si>
  <si>
    <t>581.60.90</t>
  </si>
  <si>
    <t>Other shrimps and prawns</t>
  </si>
  <si>
    <t>034.28.89</t>
  </si>
  <si>
    <t>Frozen skipjack or stripe-bellied bonito excluding fillets, livers and roe</t>
  </si>
  <si>
    <t xml:space="preserve">Men's or boys' trouser,bib,breech,short etc of cotton knitted/crocheted </t>
  </si>
  <si>
    <t>Women's/girls' blouses,shirts,shirt blouses, of cotton,not knitted/crocheted</t>
  </si>
  <si>
    <t>Men's or boys' shirts of textiles material,nes, not knitted/crocheted</t>
  </si>
  <si>
    <t>Artist,student etc colours etc in tablets,tube, jars etc excl 321310</t>
  </si>
  <si>
    <t>Fish fats/ oils/fraction ,excl liver oil ,refined or not, not chem modified</t>
  </si>
  <si>
    <t>Other fresh or chilled fish, tilapias, catfish, carp ….</t>
  </si>
  <si>
    <t>034.51.91</t>
  </si>
  <si>
    <t>Other fish fillets</t>
  </si>
  <si>
    <r>
      <t xml:space="preserve">Commodities are coded according to the </t>
    </r>
    <r>
      <rPr>
        <b/>
        <sz val="11"/>
        <rFont val="Times New Roman"/>
        <family val="1"/>
      </rPr>
      <t>Harmonised Commodity Description and Coding System Nomenclature (HS 2022)</t>
    </r>
    <r>
      <rPr>
        <sz val="11"/>
        <rFont val="Times New Roman"/>
        <family val="1"/>
      </rPr>
      <t xml:space="preserve">.  However, for the purposes of economic analysis and to facilitate international comparison of trade by commodity data, the commodities are also classified according to </t>
    </r>
    <r>
      <rPr>
        <b/>
        <sz val="11"/>
        <rFont val="Times New Roman"/>
        <family val="1"/>
      </rPr>
      <t>the Standard International Trade Classification (Revision 4) (SITC Rev. 4)</t>
    </r>
    <r>
      <rPr>
        <sz val="11"/>
        <rFont val="Times New Roman"/>
        <family val="1"/>
      </rPr>
      <t>.  The HS and the SITC Rev. 4 are six and five digit codes respectively but have been extended to eight and seven digits to accommodate national requirements.</t>
    </r>
  </si>
  <si>
    <t>Main EOE exports by country of destination, 2022</t>
  </si>
  <si>
    <t>Main EOE imports by country of origin, 2022</t>
  </si>
  <si>
    <t>18F -</t>
  </si>
  <si>
    <t>15F -</t>
  </si>
  <si>
    <t xml:space="preserve"> European Union</t>
  </si>
  <si>
    <t>611.52.00</t>
  </si>
  <si>
    <t>Leather further prepared after tanning or crusting, including parchment-dr</t>
  </si>
  <si>
    <t>667.42.02</t>
  </si>
  <si>
    <t>Other unworked or simply sawn or roughly shaped</t>
  </si>
  <si>
    <t>667.49.01</t>
  </si>
  <si>
    <t>541.64.40</t>
  </si>
  <si>
    <t>Blood samples and biologicals needed for research vaccines, of animal origin</t>
  </si>
  <si>
    <t>Other waste and scrap of gold, including metal clad with gold but excludin</t>
  </si>
  <si>
    <t>Other countries</t>
  </si>
  <si>
    <t>Canada</t>
  </si>
  <si>
    <t>Zimbabwe</t>
  </si>
  <si>
    <t>Seychelles</t>
  </si>
  <si>
    <t>Reunion</t>
  </si>
  <si>
    <t>Mozambique</t>
  </si>
  <si>
    <t>Madagascar</t>
  </si>
  <si>
    <t>Kenya</t>
  </si>
  <si>
    <t>United Arab Emirates</t>
  </si>
  <si>
    <t>Singapore</t>
  </si>
  <si>
    <t>Japan</t>
  </si>
  <si>
    <t>China</t>
  </si>
  <si>
    <t>United Kingdom</t>
  </si>
  <si>
    <t>Switzerland</t>
  </si>
  <si>
    <t>Sweden</t>
  </si>
  <si>
    <t>Spain</t>
  </si>
  <si>
    <t>Portugal</t>
  </si>
  <si>
    <t>Netherlands</t>
  </si>
  <si>
    <t>Malta</t>
  </si>
  <si>
    <t>Italy</t>
  </si>
  <si>
    <t>Ireland</t>
  </si>
  <si>
    <t>Germany</t>
  </si>
  <si>
    <t>Denmark</t>
  </si>
  <si>
    <t>Belgium</t>
  </si>
  <si>
    <t>Austria</t>
  </si>
  <si>
    <t>15G -</t>
  </si>
  <si>
    <t>Main EOE exports by country of destination, 2023</t>
  </si>
  <si>
    <t>18G -</t>
  </si>
  <si>
    <t>Main EOE imports by country of origin, 2023</t>
  </si>
  <si>
    <t>Table 18G - Main EOE imports by country of origin, 2023</t>
  </si>
  <si>
    <t>Table 15G - Main EOE exports by country of destination, 2023</t>
  </si>
  <si>
    <t>Value :  Rs Million</t>
  </si>
  <si>
    <t>Year</t>
  </si>
  <si>
    <r>
      <t xml:space="preserve">   Exports of goods </t>
    </r>
    <r>
      <rPr>
        <b/>
        <vertAlign val="superscript"/>
        <sz val="10"/>
        <rFont val="Times New Roman"/>
        <family val="1"/>
      </rPr>
      <t>1</t>
    </r>
  </si>
  <si>
    <t xml:space="preserve">    Domestic exports</t>
  </si>
  <si>
    <t>of which</t>
  </si>
  <si>
    <t>Exports Oriented Enterprises</t>
  </si>
  <si>
    <t>Non - Exports Oriented Enterprises</t>
  </si>
  <si>
    <t>Re-exports</t>
  </si>
  <si>
    <t xml:space="preserve">of which </t>
  </si>
  <si>
    <t>Freeport</t>
  </si>
  <si>
    <t xml:space="preserve">    Ship's Stores and Bunkers</t>
  </si>
  <si>
    <t xml:space="preserve">   A.  Total Exports of goods (f.o.b.)</t>
  </si>
  <si>
    <t xml:space="preserve">   B.  Total Imports of goods (c.i.f.)</t>
  </si>
  <si>
    <t xml:space="preserve">   Total Value of Visible Trade (A+B)</t>
  </si>
  <si>
    <t xml:space="preserve">   Balance of Visible Trade (A-B)</t>
  </si>
  <si>
    <t>¹ Excluding Ship's Stores &amp; Bunkers</t>
  </si>
  <si>
    <t xml:space="preserve"> Sweden</t>
  </si>
  <si>
    <t xml:space="preserve"> Peru</t>
  </si>
  <si>
    <t xml:space="preserve"> Denmark</t>
  </si>
  <si>
    <t xml:space="preserve"> Malta</t>
  </si>
  <si>
    <t xml:space="preserve"> Norway</t>
  </si>
  <si>
    <t xml:space="preserve"> Slovenia</t>
  </si>
  <si>
    <t>048.49.99</t>
  </si>
  <si>
    <t>Other cereal products, not being snacks, bread, pastry, cakes or biscuits, to be used as breakfast cereals, other</t>
  </si>
  <si>
    <t>292.71.19</t>
  </si>
  <si>
    <t>Other fresh cut flowers and flower buds of a kind suitable for bouquets or f</t>
  </si>
  <si>
    <t xml:space="preserve"> Greece</t>
  </si>
  <si>
    <t>533.43.99</t>
  </si>
  <si>
    <t>Other paints</t>
  </si>
  <si>
    <t>037.16.00</t>
  </si>
  <si>
    <t>Other fish, prepared or preserved, n.e.s</t>
  </si>
  <si>
    <t>635.49.90</t>
  </si>
  <si>
    <t>Wood marquetry,inlaid wood;casket,case for jewel,etc,furniture excl chap9</t>
  </si>
  <si>
    <t>841.21.00</t>
  </si>
  <si>
    <t>Men's/boy's suit of wool or fine animal hair,not knitted/crocheted</t>
  </si>
  <si>
    <t>841.59.20</t>
  </si>
  <si>
    <t>Men's or boys' shirts of man-made fibres, not knitted or crocheted</t>
  </si>
  <si>
    <t>842.30.20</t>
  </si>
  <si>
    <t xml:space="preserve"> Poland</t>
  </si>
  <si>
    <t xml:space="preserve"> Georgia</t>
  </si>
  <si>
    <t>844.23.20</t>
  </si>
  <si>
    <t>Women's or girls' jackets, of cotton, knitted or crocheted</t>
  </si>
  <si>
    <t>845.30.12</t>
  </si>
  <si>
    <t>Jerseys, pullovers, cardigans, waist-coats, knitted or crochetted, of Kash</t>
  </si>
  <si>
    <t>846.99.90</t>
  </si>
  <si>
    <t>Parts of garments or clothing accessories nes,knitted or crocheted</t>
  </si>
  <si>
    <t>872.19.00</t>
  </si>
  <si>
    <t>Instruments and appliances used in dental sciences (excl. drill engines)</t>
  </si>
  <si>
    <t>874.49.00</t>
  </si>
  <si>
    <t>Microtomes,parts and accessories of instruments for analysis of 9027</t>
  </si>
  <si>
    <t xml:space="preserve"> Romania</t>
  </si>
  <si>
    <t xml:space="preserve"> Austria</t>
  </si>
  <si>
    <t>884.23.10</t>
  </si>
  <si>
    <t>Sunglasses,corrective, protective or other</t>
  </si>
  <si>
    <t xml:space="preserve"> Argentina</t>
  </si>
  <si>
    <t>892.89.90</t>
  </si>
  <si>
    <t>Other, Instructional charts</t>
  </si>
  <si>
    <t xml:space="preserve"> Kenya</t>
  </si>
  <si>
    <t xml:space="preserve"> Ghana</t>
  </si>
  <si>
    <t>897.31.13</t>
  </si>
  <si>
    <t>Other jewel. of silver, whether or not plated/clad with oth precious metal</t>
  </si>
  <si>
    <t>651.33.24</t>
  </si>
  <si>
    <t>Comb  single cotton yarn, with &gt;=85% cotton, nprs, &gt;52mn but &lt;=80mn</t>
  </si>
  <si>
    <t>652.34.90</t>
  </si>
  <si>
    <t>Printed woven cotton fabrics, with &gt;=85% cotton, nes</t>
  </si>
  <si>
    <t>654.22.10</t>
  </si>
  <si>
    <t>Woven fabrics with &gt;=85% combed wool or fine animal hair, weight=&lt;200g/m2</t>
  </si>
  <si>
    <t>724.42.90</t>
  </si>
  <si>
    <t>Machines for preparing textile fibres, excl card/comb/draw/rove</t>
  </si>
  <si>
    <t>724.43.10</t>
  </si>
  <si>
    <t>Textile spinning machines</t>
  </si>
  <si>
    <t>724.51.30</t>
  </si>
  <si>
    <t>Weaving machines for weaving fabrics, &gt;30cm wide, shuttleless type</t>
  </si>
  <si>
    <t>Instruments and apparatus for medical/surgical sciences excl 901811-50</t>
  </si>
  <si>
    <t>971.01.20</t>
  </si>
  <si>
    <t>Non-monetary gold in unwrought form excl powder</t>
  </si>
  <si>
    <t>Needles (excl tubular metal or for sutures) catherers,cannulae,etc,medical</t>
  </si>
  <si>
    <r>
      <t xml:space="preserve"> Hong Kong (S.A.R)</t>
    </r>
    <r>
      <rPr>
        <vertAlign val="superscript"/>
        <sz val="11"/>
        <rFont val="Times New Roman"/>
        <family val="1"/>
      </rPr>
      <t>1</t>
    </r>
  </si>
  <si>
    <r>
      <rPr>
        <vertAlign val="superscript"/>
        <sz val="11"/>
        <rFont val="Times New Roman"/>
        <family val="1"/>
      </rPr>
      <t>1</t>
    </r>
    <r>
      <rPr>
        <sz val="11"/>
        <rFont val="Times New Roman"/>
        <family val="1"/>
      </rPr>
      <t xml:space="preserve"> Special Administrative Region of China</t>
    </r>
  </si>
  <si>
    <r>
      <t>1</t>
    </r>
    <r>
      <rPr>
        <sz val="11"/>
        <rFont val="Times New Roman"/>
        <family val="1"/>
      </rPr>
      <t xml:space="preserve"> Special Administrative Region of China</t>
    </r>
  </si>
  <si>
    <t>Chains and similar articles&gt;200 cm ofOther precious metal</t>
  </si>
  <si>
    <t xml:space="preserve"> Seychelles</t>
  </si>
  <si>
    <t xml:space="preserve"> New Zealand</t>
  </si>
  <si>
    <t xml:space="preserve"> United Arab Emirates</t>
  </si>
  <si>
    <t xml:space="preserve"> Benin</t>
  </si>
  <si>
    <t xml:space="preserve"> Zimbabwe</t>
  </si>
  <si>
    <t xml:space="preserve"> Mali</t>
  </si>
  <si>
    <t xml:space="preserve"> Uganda</t>
  </si>
  <si>
    <t xml:space="preserve"> Uruguay</t>
  </si>
  <si>
    <t xml:space="preserve"> Pakistan</t>
  </si>
  <si>
    <t xml:space="preserve"> Hong Kong</t>
  </si>
  <si>
    <t xml:space="preserve"> Brazil</t>
  </si>
  <si>
    <t xml:space="preserve"> Morocco</t>
  </si>
  <si>
    <t xml:space="preserve"> Egypt</t>
  </si>
  <si>
    <t xml:space="preserve"> Cambodia</t>
  </si>
  <si>
    <t xml:space="preserve"> Ireland</t>
  </si>
  <si>
    <t xml:space="preserve"> Israel</t>
  </si>
  <si>
    <t xml:space="preserve"> Korea, Republic Of</t>
  </si>
  <si>
    <t>Qr 4</t>
  </si>
  <si>
    <t>Qr 3</t>
  </si>
  <si>
    <t>Qr 2</t>
  </si>
  <si>
    <t>Qr 1</t>
  </si>
  <si>
    <t xml:space="preserve">Terms of Trade </t>
  </si>
  <si>
    <t>Quarterly Import Price Index</t>
  </si>
  <si>
    <t>Quarterly Export Price Index</t>
  </si>
  <si>
    <t xml:space="preserve">Quarter /Year </t>
  </si>
  <si>
    <t xml:space="preserve"> Zambia</t>
  </si>
  <si>
    <t xml:space="preserve"> Singapore</t>
  </si>
  <si>
    <t xml:space="preserve"> Mayotte</t>
  </si>
  <si>
    <t>- . -</t>
  </si>
  <si>
    <t xml:space="preserve">              - . -</t>
  </si>
  <si>
    <t xml:space="preserve"> Czech Republic</t>
  </si>
  <si>
    <t xml:space="preserve"> Bulgaria</t>
  </si>
  <si>
    <t xml:space="preserve"> Oman</t>
  </si>
  <si>
    <t xml:space="preserve"> Namibia</t>
  </si>
  <si>
    <t xml:space="preserve"> Russian Federation</t>
  </si>
  <si>
    <t xml:space="preserve"> Tanzania, United Republic Of</t>
  </si>
  <si>
    <t>-</t>
  </si>
  <si>
    <r>
      <t>4</t>
    </r>
    <r>
      <rPr>
        <vertAlign val="superscript"/>
        <sz val="11"/>
        <rFont val="Times New Roman"/>
        <family val="1"/>
      </rPr>
      <t>th</t>
    </r>
    <r>
      <rPr>
        <sz val="11"/>
        <rFont val="Times New Roman"/>
        <family val="1"/>
      </rPr>
      <t xml:space="preserve"> Qr</t>
    </r>
  </si>
  <si>
    <r>
      <t>3</t>
    </r>
    <r>
      <rPr>
        <vertAlign val="superscript"/>
        <sz val="11"/>
        <rFont val="Times New Roman"/>
        <family val="1"/>
      </rPr>
      <t>rd</t>
    </r>
    <r>
      <rPr>
        <sz val="11"/>
        <rFont val="Times New Roman"/>
        <family val="1"/>
      </rPr>
      <t xml:space="preserve"> Qr</t>
    </r>
  </si>
  <si>
    <r>
      <t>2</t>
    </r>
    <r>
      <rPr>
        <vertAlign val="superscript"/>
        <sz val="11"/>
        <rFont val="Times New Roman"/>
        <family val="1"/>
      </rPr>
      <t>nd</t>
    </r>
    <r>
      <rPr>
        <sz val="11"/>
        <rFont val="Times New Roman"/>
        <family val="1"/>
      </rPr>
      <t xml:space="preserve"> Qr</t>
    </r>
  </si>
  <si>
    <r>
      <t>1</t>
    </r>
    <r>
      <rPr>
        <vertAlign val="superscript"/>
        <sz val="11"/>
        <rFont val="Times New Roman"/>
        <family val="1"/>
      </rPr>
      <t>st</t>
    </r>
    <r>
      <rPr>
        <sz val="11"/>
        <rFont val="Times New Roman"/>
        <family val="1"/>
      </rPr>
      <t xml:space="preserve"> Qr</t>
    </r>
  </si>
  <si>
    <t>Value (c.i.f) :  Rs Million</t>
  </si>
  <si>
    <t xml:space="preserve">          Austria</t>
  </si>
  <si>
    <t xml:space="preserve">          Belgium</t>
  </si>
  <si>
    <t xml:space="preserve">          Denmark</t>
  </si>
  <si>
    <t xml:space="preserve">          Finland</t>
  </si>
  <si>
    <t xml:space="preserve">          France</t>
  </si>
  <si>
    <t xml:space="preserve">          Germany</t>
  </si>
  <si>
    <t xml:space="preserve">          Greece</t>
  </si>
  <si>
    <t xml:space="preserve">          Hungary</t>
  </si>
  <si>
    <t xml:space="preserve">          Ireland</t>
  </si>
  <si>
    <t xml:space="preserve">          Israel</t>
  </si>
  <si>
    <t xml:space="preserve">          Italy</t>
  </si>
  <si>
    <t xml:space="preserve">          Netherlands</t>
  </si>
  <si>
    <t xml:space="preserve">          Poland</t>
  </si>
  <si>
    <t xml:space="preserve">          Portugal</t>
  </si>
  <si>
    <t xml:space="preserve">          Russian Federation</t>
  </si>
  <si>
    <t xml:space="preserve">          Spain</t>
  </si>
  <si>
    <t xml:space="preserve">          Sweden</t>
  </si>
  <si>
    <t xml:space="preserve">          Switzerland</t>
  </si>
  <si>
    <t xml:space="preserve">          Turkey</t>
  </si>
  <si>
    <t xml:space="preserve">          United Kingdom</t>
  </si>
  <si>
    <t xml:space="preserve">          Other countries</t>
  </si>
  <si>
    <t xml:space="preserve">          Bahrain</t>
  </si>
  <si>
    <t xml:space="preserve">          China</t>
  </si>
  <si>
    <t xml:space="preserve">          India</t>
  </si>
  <si>
    <t xml:space="preserve">          Indonesia</t>
  </si>
  <si>
    <t xml:space="preserve">          Iran</t>
  </si>
  <si>
    <t xml:space="preserve">          Japan</t>
  </si>
  <si>
    <t xml:space="preserve">          Korea, Republic of</t>
  </si>
  <si>
    <t xml:space="preserve">          Malaysia</t>
  </si>
  <si>
    <t xml:space="preserve">          Myanmar (ex Burma)</t>
  </si>
  <si>
    <t xml:space="preserve">          Pakistan</t>
  </si>
  <si>
    <t xml:space="preserve">          Philippines</t>
  </si>
  <si>
    <t xml:space="preserve">          Saudi Arabia</t>
  </si>
  <si>
    <t xml:space="preserve">          Singapore</t>
  </si>
  <si>
    <t xml:space="preserve">          Sri Lanka</t>
  </si>
  <si>
    <t xml:space="preserve">          Thailand</t>
  </si>
  <si>
    <t xml:space="preserve">          United Arab Emirates</t>
  </si>
  <si>
    <t xml:space="preserve">          Viet Nam</t>
  </si>
  <si>
    <t xml:space="preserve">          Cameroon</t>
  </si>
  <si>
    <t xml:space="preserve">          Congo</t>
  </si>
  <si>
    <t xml:space="preserve">          Egypt</t>
  </si>
  <si>
    <t xml:space="preserve">          Kenya</t>
  </si>
  <si>
    <t xml:space="preserve">          Madagascar</t>
  </si>
  <si>
    <t xml:space="preserve">          Mali</t>
  </si>
  <si>
    <t xml:space="preserve">          Morocco</t>
  </si>
  <si>
    <t xml:space="preserve">          Mozambique</t>
  </si>
  <si>
    <t xml:space="preserve">          Reunion</t>
  </si>
  <si>
    <t xml:space="preserve">          Seychelles</t>
  </si>
  <si>
    <t xml:space="preserve">          South Africa, Republic of</t>
  </si>
  <si>
    <t xml:space="preserve">          Tanzania</t>
  </si>
  <si>
    <t xml:space="preserve">          Zambia</t>
  </si>
  <si>
    <t xml:space="preserve">          Zimbabwe</t>
  </si>
  <si>
    <t xml:space="preserve">          Argentina</t>
  </si>
  <si>
    <t xml:space="preserve">          Brazil</t>
  </si>
  <si>
    <t xml:space="preserve">          Canada</t>
  </si>
  <si>
    <t xml:space="preserve">          Chile</t>
  </si>
  <si>
    <t xml:space="preserve">          Mexico</t>
  </si>
  <si>
    <t xml:space="preserve">          Netherlands Antilles</t>
  </si>
  <si>
    <t xml:space="preserve">          U. S. A.</t>
  </si>
  <si>
    <t xml:space="preserve">          Australia</t>
  </si>
  <si>
    <t xml:space="preserve">          New Zealand</t>
  </si>
  <si>
    <t>All Countries</t>
  </si>
  <si>
    <r>
      <t>1</t>
    </r>
    <r>
      <rPr>
        <i/>
        <sz val="10"/>
        <rFont val="Times New Roman"/>
        <family val="1"/>
      </rPr>
      <t xml:space="preserve"> Special Administrative Region of China                 </t>
    </r>
    <r>
      <rPr>
        <vertAlign val="superscript"/>
        <sz val="10"/>
        <rFont val="Times New Roman"/>
        <family val="1"/>
      </rPr>
      <t/>
    </r>
  </si>
  <si>
    <r>
      <rPr>
        <i/>
        <vertAlign val="superscript"/>
        <sz val="10"/>
        <rFont val="Times New Roman"/>
        <family val="1"/>
      </rPr>
      <t>2</t>
    </r>
    <r>
      <rPr>
        <i/>
        <sz val="10"/>
        <rFont val="Times New Roman"/>
        <family val="1"/>
      </rPr>
      <t xml:space="preserve"> Formerly Swaziland</t>
    </r>
  </si>
  <si>
    <t>Table 15A - Main EOE exports by country of destination, 2017</t>
  </si>
  <si>
    <t>Frozen fish fillets (whether or not minced)</t>
  </si>
  <si>
    <t>034.55.09</t>
  </si>
  <si>
    <t>Fish fillets and other fish meat (whether or not minced),except fresh, chill</t>
  </si>
  <si>
    <t>Other fillets</t>
  </si>
  <si>
    <t>048.30.91</t>
  </si>
  <si>
    <t>Instant noodles not containing eggs</t>
  </si>
  <si>
    <t>048.49.90</t>
  </si>
  <si>
    <t>Bakers' wares and communion wafers nes  fine or ordinary</t>
  </si>
  <si>
    <t xml:space="preserve"> Taiwan</t>
  </si>
  <si>
    <t>542.93.00</t>
  </si>
  <si>
    <t>Medicament nes not contg antibiotic/harmone/alkaloid/vitamin.</t>
  </si>
  <si>
    <t>651.34.22</t>
  </si>
  <si>
    <t>Combed single cotton yarn, with &lt;85% cotton, nprs, &gt;14mn but &lt;=43mn</t>
  </si>
  <si>
    <t>651.84.13</t>
  </si>
  <si>
    <t>Yarn, &lt;85% polyester staple fibres, mixed with cotton, nprs</t>
  </si>
  <si>
    <t>651.84.29</t>
  </si>
  <si>
    <t>Yarn, &lt;85%acrylic or modacrylic staple fibres, mixed excl 550961-62,nprs</t>
  </si>
  <si>
    <t>655.12.90</t>
  </si>
  <si>
    <t>Looped pile fabrics of textile excl 600121/22, knitted or crocheted</t>
  </si>
  <si>
    <t>656.32.90</t>
  </si>
  <si>
    <t>Ornamental trimming in piece, unembroidered, tassel, pompon, similar article</t>
  </si>
  <si>
    <t>658.43.20</t>
  </si>
  <si>
    <t>Printed bed-linen of other textiles (excl. knitted or crocheted)</t>
  </si>
  <si>
    <t>carrat</t>
  </si>
  <si>
    <t xml:space="preserve"> Belgium                       </t>
  </si>
  <si>
    <t>667.49.00</t>
  </si>
  <si>
    <t>kg</t>
  </si>
  <si>
    <t>Synthetic etc,semi/precious stone worked/graded,excl 710410-20, not strung</t>
  </si>
  <si>
    <t xml:space="preserve"> France                        </t>
  </si>
  <si>
    <t>691.21.00</t>
  </si>
  <si>
    <t>Doors, windows and their frames and the tresholds for doors of aluminium</t>
  </si>
  <si>
    <t>Handbags with strap, handle or not, of or covered with leather</t>
  </si>
  <si>
    <t>Men's/boy's suit of wool or fine animal hair, not knitted/crocheted</t>
  </si>
  <si>
    <t>841.30.20</t>
  </si>
  <si>
    <t>Men's or boys' jackets and blazers of cotton,not knitted or crocheted</t>
  </si>
  <si>
    <t>Women's or girls' jackets of cotton, not knitted or crocheted</t>
  </si>
  <si>
    <t xml:space="preserve"> Belarus</t>
  </si>
  <si>
    <t>Women's/girls' blouses,shirts,shirt blouses, of cotton,not knitted/croche</t>
  </si>
  <si>
    <t>843.23.20</t>
  </si>
  <si>
    <t>Men's or boys'jackets and blazers of cotton, knitted or crocheted</t>
  </si>
  <si>
    <t>Men's or boys' trouser,bib,breech,short etc of cotton knitted/crocheted</t>
  </si>
  <si>
    <t>843.81.10</t>
  </si>
  <si>
    <t>Men's or boys' underpants and briefs of cotton, knitted or crocheted</t>
  </si>
  <si>
    <t>Women's or girls' trouser,bib,breech,short etc of cotton,knitted/crochete</t>
  </si>
  <si>
    <t>844.70.20</t>
  </si>
  <si>
    <t>Women's or girls' blouser, etc, of man-made fibres, knitted or crocheted</t>
  </si>
  <si>
    <t>845.12.20</t>
  </si>
  <si>
    <t>Babies' garments &amp; clothing accessory of cotton,knitted/crocheted</t>
  </si>
  <si>
    <t>Jerseys, pullovers, cardigans, waist-coats, knitted or crocheted, of Kashmir</t>
  </si>
  <si>
    <t>845.30.90</t>
  </si>
  <si>
    <t>Jersey,pullover,cardigan of other textile,excl 611010-</t>
  </si>
  <si>
    <t>30, knitted/crocheted</t>
  </si>
  <si>
    <t>T-shirts, singlets and other vests, of cotton, knitted or</t>
  </si>
  <si>
    <t xml:space="preserve"> crocheted</t>
  </si>
  <si>
    <t>845.51.00</t>
  </si>
  <si>
    <t>Brassieres whether or not knitted or crocheted</t>
  </si>
  <si>
    <t xml:space="preserve"> Australia                     </t>
  </si>
  <si>
    <t xml:space="preserve"> Netherlands                   </t>
  </si>
  <si>
    <t>845.99.20</t>
  </si>
  <si>
    <t>Garments of cotton, knitted or crocheted, nes</t>
  </si>
  <si>
    <t>845.99.30</t>
  </si>
  <si>
    <t>Garments of man-made fibres, knitted or crocheted, nes</t>
  </si>
  <si>
    <t xml:space="preserve"> Iran (Islamic Republic Of)</t>
  </si>
  <si>
    <t>Sunglasses, corrective, protective or other</t>
  </si>
  <si>
    <t xml:space="preserve"> Cameroon</t>
  </si>
  <si>
    <t>Other jewel. of silver, whether or not plated/clad with other precious metal</t>
  </si>
  <si>
    <t>Other waste and scrap of gold, including metal clad with gold but excluding sweepings containing other precious metals</t>
  </si>
  <si>
    <t>Table 15B - Main EOE exports by country of destination, 2018</t>
  </si>
  <si>
    <t>Frozen skipjack or stripe-bellied bonito excluding fillets,livers and roe</t>
  </si>
  <si>
    <t>842.50.20</t>
  </si>
  <si>
    <t>Women's or girls' skirt &amp; divided skirt of cotton, not knitted/crocheted</t>
  </si>
  <si>
    <t>844.24.40</t>
  </si>
  <si>
    <t>Women's or girl's dresses of artificial fibres,knitted or crocheted</t>
  </si>
  <si>
    <t>Women's or girls' trouser,etc of textile excl 610461-63,knitted/crocheted</t>
  </si>
  <si>
    <t>Table 15C - Main EOE exports by country of destination, 2019</t>
  </si>
  <si>
    <r>
      <t xml:space="preserve"> Hong Kong (S.A.R)</t>
    </r>
    <r>
      <rPr>
        <vertAlign val="superscript"/>
        <sz val="10"/>
        <rFont val="Times New Roman"/>
        <family val="1"/>
      </rPr>
      <t>1</t>
    </r>
  </si>
  <si>
    <t>582.99.00</t>
  </si>
  <si>
    <t>Plate, sheet, film, foil and strip of plastics, nes,excl 3920,392111-19</t>
  </si>
  <si>
    <t xml:space="preserve"> Kingdom of Eswatini                                        (previously Swaziland)</t>
  </si>
  <si>
    <t>872.21.10</t>
  </si>
  <si>
    <t>Syringes, used in medical, surgical, dental or veterinary sciences</t>
  </si>
  <si>
    <t>Table 15D - Main EOE exports by country of destination, 2020</t>
  </si>
  <si>
    <t xml:space="preserve">Cotton waste, excluding yarn waste and garnetted </t>
  </si>
  <si>
    <t>stock</t>
  </si>
  <si>
    <t>Fish fats/ oils/fraction ,excl liver oil ,refined or not,</t>
  </si>
  <si>
    <t>not chem modified</t>
  </si>
  <si>
    <t>Artist,student etc colours etc in tablets,tube,</t>
  </si>
  <si>
    <t>jars etc excl 321310</t>
  </si>
  <si>
    <t>Medicament nes not contg antibiotic/harmone/</t>
  </si>
  <si>
    <t>alkaloid/vitamin</t>
  </si>
  <si>
    <t xml:space="preserve">Yarn of carded wool, not put up for retail sale, </t>
  </si>
  <si>
    <t>containing &gt;=85% of wool</t>
  </si>
  <si>
    <t xml:space="preserve">Uncombed single cotton yarn, with &gt;=85% cotton, </t>
  </si>
  <si>
    <t>nprs, &gt;14mn but &lt;=43mn</t>
  </si>
  <si>
    <t>nprs, &gt;43mn but &lt;=52mn</t>
  </si>
  <si>
    <t xml:space="preserve">Combed single cotton yarn, with &gt;=85% cotton, </t>
  </si>
  <si>
    <t xml:space="preserve">Synthetic etc,semi/precious stone worked/graded,excl </t>
  </si>
  <si>
    <t>710410-20, not strung</t>
  </si>
  <si>
    <t>Doors, windows and their frames and the tresholds for</t>
  </si>
  <si>
    <t>doors of aluminium</t>
  </si>
  <si>
    <t>Insulating fittings/tubings for electric machines/</t>
  </si>
  <si>
    <t>equipment excl 854710-2</t>
  </si>
  <si>
    <t>Men's/boys' trouser,bib,short etc of cotton,not knitted/</t>
  </si>
  <si>
    <t>crocheted</t>
  </si>
  <si>
    <t xml:space="preserve"> Panama</t>
  </si>
  <si>
    <t>Men's or boys' shirts of textiles material,nes, not</t>
  </si>
  <si>
    <t>knitted/crocheted</t>
  </si>
  <si>
    <t xml:space="preserve">Women's/girls' trouser,bib,short etc,of cotton,not knitted </t>
  </si>
  <si>
    <t>or crocheted</t>
  </si>
  <si>
    <t xml:space="preserve">Men's or boys' trouser,bib,breech,short etc of cotton </t>
  </si>
  <si>
    <t>Men's or boys' underpants and briefs of cotton, knitted or</t>
  </si>
  <si>
    <t>Women's or girl's dresses of synthetic fibres, knitted/</t>
  </si>
  <si>
    <t xml:space="preserve">Women's or girl's dresses of artificial fibres,knitted or </t>
  </si>
  <si>
    <t>Table 15E - Main EOE exports by country of destination, 2021</t>
  </si>
  <si>
    <t>277.21.10</t>
  </si>
  <si>
    <t>Dust and powder of diamonds</t>
  </si>
  <si>
    <t>.</t>
  </si>
  <si>
    <t>Medicament nes not contg antibiotic/harmone/alkaloid/vitamin</t>
  </si>
  <si>
    <t>724.35.19</t>
  </si>
  <si>
    <t>Sewing machines of industrial type (excl. automatic units)</t>
  </si>
  <si>
    <t>Other jewel of silver, whether or not plated/clad with oth precious metal</t>
  </si>
  <si>
    <t>Table 15F - Main EOE exports by country of destination, 2022</t>
  </si>
  <si>
    <t>724.74.20</t>
  </si>
  <si>
    <t>Washing, bleaching or dyeing machines, nes</t>
  </si>
  <si>
    <t>724.74.40</t>
  </si>
  <si>
    <t>Machine for wringing,dressing,finishing textile yarn,fabric,excl 845110-5</t>
  </si>
  <si>
    <t>842.60.90</t>
  </si>
  <si>
    <t>Women's/girls' trouser,bib,short etc, of textile,nes, not knitted/crochet</t>
  </si>
  <si>
    <t>Table 18A - Main EOE imports by country of origin, 2017</t>
  </si>
  <si>
    <t>012.11.92</t>
  </si>
  <si>
    <t>Fresh or chilled cuts with bone in of sheep excl carcasses/half carcasses</t>
  </si>
  <si>
    <t>012.11.93</t>
  </si>
  <si>
    <t>Fresh or chilled boneless meat of sheep</t>
  </si>
  <si>
    <t>Frozen lobsters;lobsters boiled in water/steamed/frozen</t>
  </si>
  <si>
    <t>081.99.90</t>
  </si>
  <si>
    <t>Preparations used in animal feeding excl sub heading 230910/901/902</t>
  </si>
  <si>
    <t xml:space="preserve"> Tanzania</t>
  </si>
  <si>
    <t xml:space="preserve"> Malawi</t>
  </si>
  <si>
    <t>267.11.10</t>
  </si>
  <si>
    <t>Artificial staple fibres, of viscose, not carded or combed.</t>
  </si>
  <si>
    <t xml:space="preserve">  Indonesia</t>
  </si>
  <si>
    <t xml:space="preserve">  Viet Nam</t>
  </si>
  <si>
    <t xml:space="preserve">  India</t>
  </si>
  <si>
    <t xml:space="preserve">  Austria</t>
  </si>
  <si>
    <t xml:space="preserve">  Other</t>
  </si>
  <si>
    <t>268.19.00</t>
  </si>
  <si>
    <t>Greasy wool (excl. shorn), not carded or combed</t>
  </si>
  <si>
    <t>277.19.00</t>
  </si>
  <si>
    <t>Industrial diamonds, worked, but not mounted or set</t>
  </si>
  <si>
    <t>531.15.00</t>
  </si>
  <si>
    <t>Vat dyes (incl those usable in that state as pigments) and preparations</t>
  </si>
  <si>
    <t>581.40.00</t>
  </si>
  <si>
    <t>Tubes,pipes &amp; hoses,of plastics ,nes, excl 391710-33</t>
  </si>
  <si>
    <t>581.60.00</t>
  </si>
  <si>
    <t>582.22.00</t>
  </si>
  <si>
    <t>Plate,sheet,film etc of propelene non-cellular,not reinforced,laminated</t>
  </si>
  <si>
    <t>611.42.99</t>
  </si>
  <si>
    <t>Leather further prepared after tanning or crusting,  other than full grain</t>
  </si>
  <si>
    <t>611.79.90</t>
  </si>
  <si>
    <t>Leather further prepared after tanning or crusting,  of animals other than</t>
  </si>
  <si>
    <t>612.90.09</t>
  </si>
  <si>
    <t>Other articles of leather</t>
  </si>
  <si>
    <r>
      <t xml:space="preserve"> Hong Kong (S.A.R) </t>
    </r>
    <r>
      <rPr>
        <vertAlign val="superscript"/>
        <sz val="10"/>
        <rFont val="Times New Roman"/>
        <family val="1"/>
      </rPr>
      <t>1</t>
    </r>
  </si>
  <si>
    <t>642.11.00</t>
  </si>
  <si>
    <t>Cartons, boxes and cases, of corrugated paper or paperboard</t>
  </si>
  <si>
    <t xml:space="preserve"> Vietnam</t>
  </si>
  <si>
    <t xml:space="preserve"> India                         </t>
  </si>
  <si>
    <t>651.33.31</t>
  </si>
  <si>
    <t>Uncombed cabled cotton yarn, with &gt;=85% cotton, nprs, &lt;=14mn</t>
  </si>
  <si>
    <t>651.33.44</t>
  </si>
  <si>
    <t>Combed cabled cotton yarn, with &gt;=85% cotton, nprs, &gt;52mn but &lt;=80mn</t>
  </si>
  <si>
    <t>651.73.00</t>
  </si>
  <si>
    <t>652.31.90</t>
  </si>
  <si>
    <t>Bleached woven cotton fabrics, nes, with &gt;=85% cotton</t>
  </si>
  <si>
    <t>Dyed woven cotton fabrics, with &gt;=85% cotton, &gt;=200g/m2, nes</t>
  </si>
  <si>
    <t>652.42.90</t>
  </si>
  <si>
    <t xml:space="preserve"> Bahrain</t>
  </si>
  <si>
    <t xml:space="preserve"> Lesotho</t>
  </si>
  <si>
    <t>654.21.10</t>
  </si>
  <si>
    <t>Woven fabrics, with &gt;=85% carded wool or fine animal hair, wt =&lt;300g/m2</t>
  </si>
  <si>
    <t>655.22.10</t>
  </si>
  <si>
    <t>Knitted or crocheted fabrics of a width exceeding 30 cm</t>
  </si>
  <si>
    <t xml:space="preserve"> China                         </t>
  </si>
  <si>
    <t>655.29.90</t>
  </si>
  <si>
    <t>Other knitted or crocheted fabrics</t>
  </si>
  <si>
    <t>656.12.00</t>
  </si>
  <si>
    <t>Narrow woven fabrics, with &gt;=5% elastomeric yarn or rubber thread</t>
  </si>
  <si>
    <t>656.42.90</t>
  </si>
  <si>
    <t>Mechanically made lace in piece/strip or motif of textile excl man made</t>
  </si>
  <si>
    <t>657.32.95</t>
  </si>
  <si>
    <t>Non-industrial diamond unworked/simply sawn,cleaved/bruted,not mounted/se</t>
  </si>
  <si>
    <t>667.42.00</t>
  </si>
  <si>
    <t>Synthetic/reconstituted/semi or precious stones excl 710410, unworked etc</t>
  </si>
  <si>
    <t>692.41.20</t>
  </si>
  <si>
    <t>Cans which are to be closed by soldering/crimping of iron/steel &lt;50 l</t>
  </si>
  <si>
    <t>699.33.20</t>
  </si>
  <si>
    <t>Tubular or bifurcated rivets of base metal</t>
  </si>
  <si>
    <t>699.33.99</t>
  </si>
  <si>
    <t>Other buckles</t>
  </si>
  <si>
    <t>699.79.00</t>
  </si>
  <si>
    <t>Other cloth, grill, netting and
fencing, of aluminium wire</t>
  </si>
  <si>
    <t>754.53.00</t>
  </si>
  <si>
    <t>No</t>
  </si>
  <si>
    <t>Machines for making gimped yarn, tulle, lace, embroidery,trimmings,tuftin</t>
  </si>
  <si>
    <t>749.18.00</t>
  </si>
  <si>
    <t>Injection or compression type moulds for rubber or plastics</t>
  </si>
  <si>
    <t>892.81.90</t>
  </si>
  <si>
    <t>Paper &amp;  paperboard labels of all kinds, not printed</t>
  </si>
  <si>
    <t>893.11.99</t>
  </si>
  <si>
    <t xml:space="preserve"> Hungary</t>
  </si>
  <si>
    <t>Plastic articles for footwear, textile, leather etc goods</t>
  </si>
  <si>
    <t>Chains and similar articles&gt;200 cm of other precious metal</t>
  </si>
  <si>
    <t>899.83.21</t>
  </si>
  <si>
    <t>Buttons of plastics, not covered with textile material</t>
  </si>
  <si>
    <t>899.83.29</t>
  </si>
  <si>
    <t>Buttons,excl. sub-heading 960621-22</t>
  </si>
  <si>
    <t>Table 18B - Main EOE imports by country of origin, 2018</t>
  </si>
  <si>
    <t>724.53.00</t>
  </si>
  <si>
    <t>Table 18C - Main EOE imports by country of origin, 2019</t>
  </si>
  <si>
    <t>652.32.20</t>
  </si>
  <si>
    <t>Dyed plain cotton weave, with &gt;=85% cotton, &gt;100g/m2</t>
  </si>
  <si>
    <t>652.34.20</t>
  </si>
  <si>
    <t>Printed plain cotton weave, with &gt;=85% cotton, &gt;100g/m2</t>
  </si>
  <si>
    <t>674.52.00</t>
  </si>
  <si>
    <t>Clad</t>
  </si>
  <si>
    <r>
      <rPr>
        <vertAlign val="superscript"/>
        <sz val="10"/>
        <rFont val="Times New Roman"/>
        <family val="1"/>
      </rPr>
      <t>1</t>
    </r>
    <r>
      <rPr>
        <sz val="10"/>
        <rFont val="Times New Roman"/>
        <family val="1"/>
      </rPr>
      <t xml:space="preserve"> Special Administrative Region of China</t>
    </r>
  </si>
  <si>
    <t>Table 18D - Main EOE imports by country of origin, 2020</t>
  </si>
  <si>
    <t xml:space="preserve"> Cote D'Ivoire</t>
  </si>
  <si>
    <t>745.27.10</t>
  </si>
  <si>
    <t>Machinery to pack,fill or close bottles/cans/boxes etc exc heat shrink mac</t>
  </si>
  <si>
    <t xml:space="preserve"> Sri Lanka</t>
  </si>
  <si>
    <t>Table 18E - Main EOE imports by country of origin, 2021</t>
  </si>
  <si>
    <t>268.29.00</t>
  </si>
  <si>
    <t>Carbonised wool, not carded or combed</t>
  </si>
  <si>
    <t>533.29.00</t>
  </si>
  <si>
    <t>Printing ink, whether or not concentrated or solid (excl. black)</t>
  </si>
  <si>
    <t>651.33.26</t>
  </si>
  <si>
    <t>Single yarn of combed fibres between 125 decitex and 106.38 decitex</t>
  </si>
  <si>
    <t xml:space="preserve"> Philippines</t>
  </si>
  <si>
    <t>651.86.10</t>
  </si>
  <si>
    <t>Single yarn, with &gt;=85% artificial staple fibres, not for retail sale</t>
  </si>
  <si>
    <t>651.87.20</t>
  </si>
  <si>
    <t>Yarn, with &lt;85% artificial staple fibres, mixed with cotton, nprs</t>
  </si>
  <si>
    <t>651.87.90</t>
  </si>
  <si>
    <t>Yarn, with &lt;85% artificial art fibres nes mixed excl 551011-30,nprs</t>
  </si>
  <si>
    <t>652.63.00</t>
  </si>
  <si>
    <t>Coloured denim, with &lt;85% cotton, &gt;200g/m2</t>
  </si>
  <si>
    <t>Knitted or crocheted fabrics of a width exceeding 30 cm, Containing by weight 5% or more of elastomeric yarn but not containing rubber thread</t>
  </si>
  <si>
    <t>655.22.90</t>
  </si>
  <si>
    <t>Knitted or crocheted fabrics of a width exceeding 30 cm, containing rubber</t>
  </si>
  <si>
    <t>655.23.22</t>
  </si>
  <si>
    <t>Warp knit fabrics, of cotton, dyed</t>
  </si>
  <si>
    <t>733.18.90</t>
  </si>
  <si>
    <t>Presses (excl. hydraulic) for working metals or metal carbides,nes</t>
  </si>
  <si>
    <t>741.81.19</t>
  </si>
  <si>
    <t>Instantaneous solar waterheaters of household type, nes</t>
  </si>
  <si>
    <t>884.17.00</t>
  </si>
  <si>
    <t>Spectacle lenses of any material (excl. glass), unmounted</t>
  </si>
  <si>
    <t>Table 18F - Main EOE imports by country of origin, 2022</t>
  </si>
  <si>
    <t>Other fish</t>
  </si>
  <si>
    <t>531.19.00</t>
  </si>
  <si>
    <t>Synthetic organic colouring matter and preparations of note 3 nes</t>
  </si>
  <si>
    <t>652.62.90</t>
  </si>
  <si>
    <t>Fabric impregnated, coated etc with plastic nes excl 5903101-901</t>
  </si>
  <si>
    <t>676.21.90</t>
  </si>
  <si>
    <t>Hot-rolled,deformed/twisted iron/steel bars/rods nes, not round</t>
  </si>
  <si>
    <t>724.52.12</t>
  </si>
  <si>
    <t>Circular knitting machines, with cylinder diameter &gt;165mm</t>
  </si>
  <si>
    <t>726.59.00</t>
  </si>
  <si>
    <t>Offset printing machinery, excl reel feed/sheet fed, office type</t>
  </si>
  <si>
    <r>
      <t>1</t>
    </r>
    <r>
      <rPr>
        <sz val="12"/>
        <rFont val="Times New Roman"/>
        <family val="1"/>
      </rPr>
      <t xml:space="preserve"> Special Administrative Region of China</t>
    </r>
  </si>
  <si>
    <r>
      <rPr>
        <b/>
        <sz val="11"/>
        <rFont val="Times New Roman"/>
        <family val="1"/>
      </rPr>
      <t xml:space="preserve">                                                                    Introduction</t>
    </r>
    <r>
      <rPr>
        <sz val="11"/>
        <rFont val="Times New Roman"/>
        <family val="1"/>
      </rPr>
      <t xml:space="preserve">
This issue of External Merchandise Trade Statistics provides data for the period 2017-2024. 
The concepts and definitions used for the compilation of the  External Merchandise Trade Statistics are in the methodology document at: 
</t>
    </r>
  </si>
  <si>
    <t>Summary of External Merchandise Trade, 2017 - 2024</t>
  </si>
  <si>
    <t>Terms of Trade (Base period: Year 2018=100), 2018 - 2024</t>
  </si>
  <si>
    <t>Exports of which Domestic Exports, Re-exports and Freeport Re-exports of main commodities by section, 2017 - 2024</t>
  </si>
  <si>
    <t>Main domestic exports, excluding EOE exports, by country of destination, 2017 - 2024</t>
  </si>
  <si>
    <t>Exports of which Domestic Exports and Re-exports  by country of destination, 2017 - 2024</t>
  </si>
  <si>
    <t>Exports by section and country of destination, 2017 - 2024</t>
  </si>
  <si>
    <t>Exports by section, division and group, 2017 - 2024</t>
  </si>
  <si>
    <t>Total imports of which freeport imports of main commodities by section, 2017 - 2024</t>
  </si>
  <si>
    <t>Imports by country of origin, 2017 - 2024</t>
  </si>
  <si>
    <t>Imports by section and country of origin, 2017 - 2024</t>
  </si>
  <si>
    <t>Imports by section, division and group, 2017 - 2024</t>
  </si>
  <si>
    <t>Net EOE exports, 2017 - 2024</t>
  </si>
  <si>
    <t>EOE exports of which EOE Re-exports of selected commodities by section, 2017 - 2024</t>
  </si>
  <si>
    <t>EOE exports by  country of destination, 2017 - 2024</t>
  </si>
  <si>
    <t>Main EOE exports by country of destination, 2024</t>
  </si>
  <si>
    <t>EOE imports of selected commodities by section, 2017 - 2024</t>
  </si>
  <si>
    <t>EOE imports by country of origin, 2017 - 2024</t>
  </si>
  <si>
    <t>Main EOE imports by country of origin, 2024</t>
  </si>
  <si>
    <t>Trade with African, Carribean and Pacific (ACP), COMESA, SADC and Indian Ocean Rim (I.O.R) States, 2017 - 2024</t>
  </si>
  <si>
    <t>18H -</t>
  </si>
  <si>
    <t>15H -</t>
  </si>
  <si>
    <t>Table 1 -  Summary of External Merchandise Trade, 2017 - 2024</t>
  </si>
  <si>
    <t>Table 9 - Imports by country of origin, 2017 - 2024</t>
  </si>
  <si>
    <t xml:space="preserve"> Kingdom of Eswatini (previously  Swaziland)</t>
  </si>
  <si>
    <t>Table 2: Terms of Trade (Base period: Year 2018=100), 2018-2024</t>
  </si>
  <si>
    <r>
      <t xml:space="preserve">          Hong Kong (S.A.R) </t>
    </r>
    <r>
      <rPr>
        <vertAlign val="superscript"/>
        <sz val="11"/>
        <rFont val="Times New Roman"/>
        <family val="1"/>
      </rPr>
      <t>1</t>
    </r>
  </si>
  <si>
    <t xml:space="preserve">          Sultanate of Oman</t>
  </si>
  <si>
    <r>
      <t xml:space="preserve">          Kingdon of Eswatini </t>
    </r>
    <r>
      <rPr>
        <vertAlign val="superscript"/>
        <sz val="11"/>
        <rFont val="Times New Roman"/>
        <family val="1"/>
      </rPr>
      <t>2</t>
    </r>
  </si>
  <si>
    <t>Table 6 - Exports¹ by section and country of destination, 2017 - 2024</t>
  </si>
  <si>
    <t>Value (f.o.b) :  Rs Million</t>
  </si>
  <si>
    <t xml:space="preserve">           Country of destination</t>
  </si>
  <si>
    <t>Sect  0</t>
  </si>
  <si>
    <t>Sect  1</t>
  </si>
  <si>
    <t>Sect  2</t>
  </si>
  <si>
    <t>Sect  3</t>
  </si>
  <si>
    <t>Sect  4</t>
  </si>
  <si>
    <t>Sect  5</t>
  </si>
  <si>
    <t>Sect  6</t>
  </si>
  <si>
    <t>Sect  7</t>
  </si>
  <si>
    <t>Sect  8</t>
  </si>
  <si>
    <t>Sect  9</t>
  </si>
  <si>
    <t>All sections</t>
  </si>
  <si>
    <t>Food and live animals</t>
  </si>
  <si>
    <t>Beverages and Tobacco</t>
  </si>
  <si>
    <t>Crude materials, inedible, except fuels</t>
  </si>
  <si>
    <t>Mineral fuels, lubricants and related materials</t>
  </si>
  <si>
    <t>Animal and vegetable oils and fats</t>
  </si>
  <si>
    <t>Chemicals and related products</t>
  </si>
  <si>
    <t>Manufactured goods classified chiefly by material</t>
  </si>
  <si>
    <t>Machinery and transport equipment</t>
  </si>
  <si>
    <t>Miscellaneous manufactured goods</t>
  </si>
  <si>
    <t>Commodities &amp; transactions, n.e.s.</t>
  </si>
  <si>
    <t>Section Total</t>
  </si>
  <si>
    <t xml:space="preserve"> Europe</t>
  </si>
  <si>
    <t>Turkey</t>
  </si>
  <si>
    <r>
      <t xml:space="preserve">Hong Kong  (S.A.R) </t>
    </r>
    <r>
      <rPr>
        <vertAlign val="superscript"/>
        <sz val="10"/>
        <rFont val="Times New Roman"/>
        <family val="1"/>
      </rPr>
      <t>2</t>
    </r>
  </si>
  <si>
    <t>India</t>
  </si>
  <si>
    <t>Malaysia</t>
  </si>
  <si>
    <t>Thailand</t>
  </si>
  <si>
    <t>Comoros Islands</t>
  </si>
  <si>
    <t>South Africa, Republic of</t>
  </si>
  <si>
    <t>Tanzania</t>
  </si>
  <si>
    <t>U.S.A</t>
  </si>
  <si>
    <r>
      <t>1</t>
    </r>
    <r>
      <rPr>
        <sz val="10"/>
        <rFont val="Times New Roman"/>
        <family val="1"/>
      </rPr>
      <t xml:space="preserve"> Excluding Ship's Stores and Bunkers</t>
    </r>
  </si>
  <si>
    <r>
      <t>2</t>
    </r>
    <r>
      <rPr>
        <sz val="10"/>
        <rFont val="Times New Roman"/>
        <family val="1"/>
      </rPr>
      <t xml:space="preserve"> Special Administrative Region of China</t>
    </r>
  </si>
  <si>
    <t>Table 7 - Exports¹ by section, division and group, 2017 - 2024</t>
  </si>
  <si>
    <t>Value (f.o.b) : Rs Thousand</t>
  </si>
  <si>
    <t>Commodity</t>
  </si>
  <si>
    <t>Exports</t>
  </si>
  <si>
    <t>Section</t>
  </si>
  <si>
    <t>: 0</t>
  </si>
  <si>
    <t xml:space="preserve"> Food and live animals</t>
  </si>
  <si>
    <t xml:space="preserve">Division </t>
  </si>
  <si>
    <t>:00</t>
  </si>
  <si>
    <t xml:space="preserve"> Live animals other than animals of Division 03</t>
  </si>
  <si>
    <t xml:space="preserve">Group </t>
  </si>
  <si>
    <t>:001</t>
  </si>
  <si>
    <t>No.</t>
  </si>
  <si>
    <t>:01</t>
  </si>
  <si>
    <t>Meat and meat preparations</t>
  </si>
  <si>
    <t>:011</t>
  </si>
  <si>
    <t>Meat of bovine animals, fresh, chilled or frozen</t>
  </si>
  <si>
    <t>:012</t>
  </si>
  <si>
    <t>Other meat &amp; edible meat offal, fresh, chilled or frozen</t>
  </si>
  <si>
    <t>:016</t>
  </si>
  <si>
    <t>Meat and edible meat offal, salted, in brine, dried or smoked; edible flours and meals of meat or meat offal</t>
  </si>
  <si>
    <t>:017</t>
  </si>
  <si>
    <t>Meat and edible meat offal, prepared or preserved, n.e.s.</t>
  </si>
  <si>
    <t>Division</t>
  </si>
  <si>
    <t>:02</t>
  </si>
  <si>
    <t>Dairy products and birds' eggs</t>
  </si>
  <si>
    <t>Group</t>
  </si>
  <si>
    <t>:022</t>
  </si>
  <si>
    <t>Milk and cream and milk products other than butter or cheese</t>
  </si>
  <si>
    <t>:023</t>
  </si>
  <si>
    <t>Butter and other fats and oils derived from milk</t>
  </si>
  <si>
    <t>:024</t>
  </si>
  <si>
    <t>Cheese and curd</t>
  </si>
  <si>
    <t>:025</t>
  </si>
  <si>
    <t>Eggs, birds', and egg yolks, fresh, dried or otherwise preserved, sweetened or not ; egg albumin</t>
  </si>
  <si>
    <t>:03</t>
  </si>
  <si>
    <t>Fish, crustaceans, molluscs, and aquatic invertebrates and preparations thereof</t>
  </si>
  <si>
    <t>:034</t>
  </si>
  <si>
    <t>Fish, fresh (live or dead), chilled or frozen</t>
  </si>
  <si>
    <t>:035</t>
  </si>
  <si>
    <t>Fish, dried, salted or in brine; smoked fish</t>
  </si>
  <si>
    <t>:036</t>
  </si>
  <si>
    <t>Crustaceans, molluscs and aquatic invertebrates, whether in shell or not, fresh (live or dead), chilled, frozen, dried, salted or in brine; crustaceans, in shell, cooked by steaming or boiling in water</t>
  </si>
  <si>
    <t>:037</t>
  </si>
  <si>
    <t xml:space="preserve">Fish, crustaceans, molluscs and other aquatic invertebrates, prepared or preserved, n.e.s. </t>
  </si>
  <si>
    <t xml:space="preserve">    Division </t>
  </si>
  <si>
    <t>:04</t>
  </si>
  <si>
    <t>Cereals and cereal preparations</t>
  </si>
  <si>
    <t>:041</t>
  </si>
  <si>
    <t>Wheat (including spelt) and maslin, unmilled</t>
  </si>
  <si>
    <t>:042</t>
  </si>
  <si>
    <t>Rice</t>
  </si>
  <si>
    <t>:043</t>
  </si>
  <si>
    <t>Barley, unmilled</t>
  </si>
  <si>
    <t>:044</t>
  </si>
  <si>
    <t>Maize (not including sweet corn), unmilled</t>
  </si>
  <si>
    <t>:045</t>
  </si>
  <si>
    <t>Cereals, unmilled (other than wheat, rice, barley and maize)</t>
  </si>
  <si>
    <t>:046</t>
  </si>
  <si>
    <t>Meal and flour of wheat and flour of meslin</t>
  </si>
  <si>
    <t>:047</t>
  </si>
  <si>
    <t>Other cereal meals and flours</t>
  </si>
  <si>
    <t>:048</t>
  </si>
  <si>
    <t>Cereal preparations and preparations of flour or starch of fruits or vegetables</t>
  </si>
  <si>
    <t>:05</t>
  </si>
  <si>
    <t>Vegetables and fruit</t>
  </si>
  <si>
    <t>:054</t>
  </si>
  <si>
    <t>Vegetables, fresh, chilled, frozen or simply preserved (including dried leguminous vegetables), roots, tubers and other edible products, n.e.s. fresh or dried</t>
  </si>
  <si>
    <t>:056</t>
  </si>
  <si>
    <t>Vegetables, roots and tubers, prepared or preserved, n.e.s.</t>
  </si>
  <si>
    <t>:057</t>
  </si>
  <si>
    <t>Fruits and nuts (not including oil nuts), fresh or dried</t>
  </si>
  <si>
    <t>:058</t>
  </si>
  <si>
    <t>Fruit, preserved, and fruit preparations (excluding fruit juices)</t>
  </si>
  <si>
    <t>:059</t>
  </si>
  <si>
    <t>Fruit juices (including grape must) and vegetable juices, unfermented and not containing added spirit, whether or not containing added sugar or other sweetening matter</t>
  </si>
  <si>
    <t>:06</t>
  </si>
  <si>
    <t>Sugar, sugar preparations and honey</t>
  </si>
  <si>
    <t>:061</t>
  </si>
  <si>
    <t>Sugar, molasses and honey</t>
  </si>
  <si>
    <t>:062</t>
  </si>
  <si>
    <t>Sugar confectionery</t>
  </si>
  <si>
    <t>:07</t>
  </si>
  <si>
    <t>Coffee, tea, cocoa, spices and manufactures thereof</t>
  </si>
  <si>
    <t>:071</t>
  </si>
  <si>
    <t>Coffee and coffee substitutes</t>
  </si>
  <si>
    <t>:072</t>
  </si>
  <si>
    <t>Cocoa</t>
  </si>
  <si>
    <t>:073</t>
  </si>
  <si>
    <t>Chocolate and other food preparations containing cocoa, n.e.s.</t>
  </si>
  <si>
    <t>:074</t>
  </si>
  <si>
    <t>Tea and maté</t>
  </si>
  <si>
    <t>:075</t>
  </si>
  <si>
    <t>Spices</t>
  </si>
  <si>
    <t>:08</t>
  </si>
  <si>
    <t>Feeding stuff for animals (not including unmilled cereals)</t>
  </si>
  <si>
    <t>:081</t>
  </si>
  <si>
    <t>:09</t>
  </si>
  <si>
    <t>Miscellaneous edible products and preparations</t>
  </si>
  <si>
    <t>:091</t>
  </si>
  <si>
    <t>Margarine and shortening</t>
  </si>
  <si>
    <t>:098</t>
  </si>
  <si>
    <t>Edible products and preparations, n.e.s.</t>
  </si>
  <si>
    <t xml:space="preserve">                - . -</t>
  </si>
  <si>
    <t xml:space="preserve">Section </t>
  </si>
  <si>
    <t>:1</t>
  </si>
  <si>
    <t>Beverages and tobacco</t>
  </si>
  <si>
    <t>:11</t>
  </si>
  <si>
    <t>Beverages</t>
  </si>
  <si>
    <t>:111</t>
  </si>
  <si>
    <t>Non-alcoholic beverages, n.e.s.</t>
  </si>
  <si>
    <t>000 Lts</t>
  </si>
  <si>
    <t>:112</t>
  </si>
  <si>
    <t>Alcoholic beverages</t>
  </si>
  <si>
    <t>:12</t>
  </si>
  <si>
    <t>Tobacco and tobacco manufactures</t>
  </si>
  <si>
    <t>:121</t>
  </si>
  <si>
    <t>Tobacco, unmanufactured: tobacco refuse</t>
  </si>
  <si>
    <t xml:space="preserve"> - . -</t>
  </si>
  <si>
    <t>:122</t>
  </si>
  <si>
    <t>Tobacco, manufactured (whether or not containing tobacco substitutes)</t>
  </si>
  <si>
    <t>:2</t>
  </si>
  <si>
    <t>Crude materials, inedible,  except fuels</t>
  </si>
  <si>
    <t>:21</t>
  </si>
  <si>
    <t>Hides, skins, and furskins, raw</t>
  </si>
  <si>
    <t>:211</t>
  </si>
  <si>
    <t>Hides and skins, (except furskins), raw</t>
  </si>
  <si>
    <t>:22</t>
  </si>
  <si>
    <t>Oil seeds and oleaginous fruits</t>
  </si>
  <si>
    <t>:222</t>
  </si>
  <si>
    <t>Oil seeds and oleaginous fruits of a kind used for the extraction of "soft" fixed vegetable oils (excluding flours and meals)</t>
  </si>
  <si>
    <t>:223</t>
  </si>
  <si>
    <t>Oil seeds and oleaginous fruits, whole or broken, of a kind used for extraction of other fixed vegetable oils (including flours and meals of oil seeds or oleaginous fruit, n.e.s)</t>
  </si>
  <si>
    <t>:23</t>
  </si>
  <si>
    <t>Crude rubber (including synthetic &amp; reclaimed)</t>
  </si>
  <si>
    <t>:231</t>
  </si>
  <si>
    <t xml:space="preserve"> Natural rubber, balata, gutta-percha, guayule, chicle and similar natural gums, in primary forms (including latex) or in plates, sheets or strip</t>
  </si>
  <si>
    <t>:232</t>
  </si>
  <si>
    <t>Synthetic rubber ; reclaimed rubber ; waste, paring &amp; scrap of unhardened rubber</t>
  </si>
  <si>
    <t>:24</t>
  </si>
  <si>
    <t>Cork and wood</t>
  </si>
  <si>
    <t>:245</t>
  </si>
  <si>
    <t>Fuel wood (excl wood waste) and wood charcoal</t>
  </si>
  <si>
    <t>:246</t>
  </si>
  <si>
    <t>Wood in chips or particles and wood waste</t>
  </si>
  <si>
    <t>:247</t>
  </si>
  <si>
    <t>Wood in the rough, whether or not stripped of bark or sapwood or roughly squared</t>
  </si>
  <si>
    <t xml:space="preserve">            - . -</t>
  </si>
  <si>
    <t>:248</t>
  </si>
  <si>
    <t xml:space="preserve">Wood, simply worked, and railway sleepers of  wood </t>
  </si>
  <si>
    <t>:25</t>
  </si>
  <si>
    <t>Pulp and waste paper</t>
  </si>
  <si>
    <t>:251</t>
  </si>
  <si>
    <t>:26</t>
  </si>
  <si>
    <t>Textile fibres (other than wool tops and other combed wool) and their wastes (not manufactured into yarn or fabric)</t>
  </si>
  <si>
    <t>:261</t>
  </si>
  <si>
    <t>Silk</t>
  </si>
  <si>
    <t>:263</t>
  </si>
  <si>
    <t xml:space="preserve">Cotton </t>
  </si>
  <si>
    <t>:264</t>
  </si>
  <si>
    <t>Jute &amp; other textile bast fibres, n.e.s., raw or processed but not spun; tow and waste of these fibres (incl yarn waste &amp; garnetted stock)</t>
  </si>
  <si>
    <t>:265</t>
  </si>
  <si>
    <t>Vegetable textile fibres (other than cotton and jute), raw or processed but not spun; waste of these fibres</t>
  </si>
  <si>
    <t>:266</t>
  </si>
  <si>
    <t>Synthetic fibres suitable for spinning</t>
  </si>
  <si>
    <t>:267</t>
  </si>
  <si>
    <t>Other man-made fibres suitable for spinning and waste of man-made fibres</t>
  </si>
  <si>
    <t>:268</t>
  </si>
  <si>
    <t>Wool and other animal hair (including wool tops)</t>
  </si>
  <si>
    <t>:269</t>
  </si>
  <si>
    <t>Worn clothing and other worn textile articles; rags</t>
  </si>
  <si>
    <t>:27</t>
  </si>
  <si>
    <t>Crude fertilisers other than those of division 56, and crude minerals (excluding coal, petroleum and precious stones)</t>
  </si>
  <si>
    <t>:272</t>
  </si>
  <si>
    <t>Fertilisers, crude, other than those of division 56</t>
  </si>
  <si>
    <t>:273</t>
  </si>
  <si>
    <t xml:space="preserve">Stone, sand and gravel </t>
  </si>
  <si>
    <t>:277</t>
  </si>
  <si>
    <t>Natural abrasives, n.e.s. (including industrial diamonds)</t>
  </si>
  <si>
    <t xml:space="preserve">             - . -</t>
  </si>
  <si>
    <t>:278</t>
  </si>
  <si>
    <t>Other crude minerals</t>
  </si>
  <si>
    <t>:28</t>
  </si>
  <si>
    <t xml:space="preserve">Metalliferous ores and metal scrap </t>
  </si>
  <si>
    <t>:281</t>
  </si>
  <si>
    <t>Iron ore and concentrates</t>
  </si>
  <si>
    <t>:282</t>
  </si>
  <si>
    <t>Ferrous waste and scrap; remelting ingots or iron or steel</t>
  </si>
  <si>
    <t>:285</t>
  </si>
  <si>
    <t>Aluminium ores and concentrates (including alumina)</t>
  </si>
  <si>
    <t>:287</t>
  </si>
  <si>
    <t>Ores and concentrates of base metals, n.e.s.</t>
  </si>
  <si>
    <t>:288</t>
  </si>
  <si>
    <t>Non-ferrous base metal waste and scrap, n.e.s.</t>
  </si>
  <si>
    <t>:289</t>
  </si>
  <si>
    <t>Ores and concentrates of precious metals; waste, scrap and sweepings of precious metals (other than of gold)</t>
  </si>
  <si>
    <t>:29</t>
  </si>
  <si>
    <t>Crude animal and vegetable materials, n.e.s.</t>
  </si>
  <si>
    <t>:291</t>
  </si>
  <si>
    <t>Crude animal materials, n.e.s.</t>
  </si>
  <si>
    <t>:292</t>
  </si>
  <si>
    <t>Crude vegetable materials, n.e.s.</t>
  </si>
  <si>
    <t>:3</t>
  </si>
  <si>
    <t>Minerals fuels, lubricants and related materials</t>
  </si>
  <si>
    <t>:32</t>
  </si>
  <si>
    <t>Coal, coke and briquettes</t>
  </si>
  <si>
    <t>:321</t>
  </si>
  <si>
    <t>Coal, whether or not pulverized, but not agglomerated</t>
  </si>
  <si>
    <t>:322</t>
  </si>
  <si>
    <t>Briquettes, lignite and peat</t>
  </si>
  <si>
    <t>:33</t>
  </si>
  <si>
    <t>Petroleum, petroleum  products, and related materials</t>
  </si>
  <si>
    <t>:334</t>
  </si>
  <si>
    <t>Petroleum oils and oils obtained from butiminous minerals (other than crude); preparations, n.e.s.</t>
  </si>
  <si>
    <t>:335</t>
  </si>
  <si>
    <t>Residual petroleum  products, n.e.s. and related materials</t>
  </si>
  <si>
    <t>:34</t>
  </si>
  <si>
    <t>Gas, natural and manufactured</t>
  </si>
  <si>
    <t>:342</t>
  </si>
  <si>
    <t>Liquefied propane and butane</t>
  </si>
  <si>
    <t>:343</t>
  </si>
  <si>
    <t>Natural gas, whether or not liquefied</t>
  </si>
  <si>
    <t>:344</t>
  </si>
  <si>
    <t>Petroleum gases and other gaseous hydrocarbons, n.e.s</t>
  </si>
  <si>
    <t>:345</t>
  </si>
  <si>
    <t>Coal gas, water gas, producer gas and similar gases, other than petroleum gases and other gaseous hydrocarbons</t>
  </si>
  <si>
    <t>:4</t>
  </si>
  <si>
    <t>Animal and vegetable oils, fats and waxes</t>
  </si>
  <si>
    <t>:41</t>
  </si>
  <si>
    <t>Animal oils and fats</t>
  </si>
  <si>
    <t>:411</t>
  </si>
  <si>
    <t>:42</t>
  </si>
  <si>
    <t>Fixed vegetable fats and oils, crude, refined or fractionated</t>
  </si>
  <si>
    <t>:421</t>
  </si>
  <si>
    <t>Fixed vegetable fats and oils, "soft", crude, refined or fractionated</t>
  </si>
  <si>
    <t>:422</t>
  </si>
  <si>
    <t>Fixed vegetable fats and oils,  crude, refined or fractionated, other than "soft"</t>
  </si>
  <si>
    <t>:43</t>
  </si>
  <si>
    <t>Animal or vegetable fats &amp; oils, processed; waxes of animal or vegetable origin; inedible mixtures or preparations of animal or vegetable fats or oils, n.e.s.</t>
  </si>
  <si>
    <t>:431</t>
  </si>
  <si>
    <t>Animal or vegetable fats &amp; oils, processed, waxes, and inedible mixtures or preparations of animal or vegetable fats or oils, n.e.s.</t>
  </si>
  <si>
    <t>:5</t>
  </si>
  <si>
    <t>Chemicals and related products, n.e.s.</t>
  </si>
  <si>
    <t>:51</t>
  </si>
  <si>
    <t>Organic chemicals</t>
  </si>
  <si>
    <t>:511</t>
  </si>
  <si>
    <t>Hydrocarbons, n.e.s. and their halogenated, sulphonated, nitrated, or nitrosated derivatives</t>
  </si>
  <si>
    <t>:512</t>
  </si>
  <si>
    <t>Alcohols,  phenols, phenol-alcohols, and their halogenated, sulphonated, nitrated or nitrosated derivatives</t>
  </si>
  <si>
    <t>:513</t>
  </si>
  <si>
    <t>Carboxylic acids and their anhydrides, halides, peroxides and pearoxyacids; their halogenated, sulfonated, nitrated or nitrosated derivatives</t>
  </si>
  <si>
    <t>:514</t>
  </si>
  <si>
    <t>Nitrogen- function compounds</t>
  </si>
  <si>
    <t>:515</t>
  </si>
  <si>
    <t>Organo-inorganic compounds, heterocyclic compounds, nucleic acids &amp; their salts</t>
  </si>
  <si>
    <t>:516</t>
  </si>
  <si>
    <t>Other organic chemicals</t>
  </si>
  <si>
    <t>:52</t>
  </si>
  <si>
    <t>Inorganic chemicals</t>
  </si>
  <si>
    <t>:522</t>
  </si>
  <si>
    <t>Inorganic chemical elements, oxides and halogen salts</t>
  </si>
  <si>
    <t>:523</t>
  </si>
  <si>
    <t>Salts and peroxysalts, of inorganic acids and metals</t>
  </si>
  <si>
    <t>:524</t>
  </si>
  <si>
    <t>Other inorganic chemicals; organic &amp; inorganic compounds of precious metals</t>
  </si>
  <si>
    <t>:53</t>
  </si>
  <si>
    <t>Dyeing, tanning and colouring materials</t>
  </si>
  <si>
    <t>:531</t>
  </si>
  <si>
    <t>Synthetic organic colouring matter &amp; colour lakes &amp; preparations based thereon</t>
  </si>
  <si>
    <t>:532</t>
  </si>
  <si>
    <t>Dyeing &amp; tanning extracts, &amp; synthetic tanning materials</t>
  </si>
  <si>
    <t>:533</t>
  </si>
  <si>
    <t>Pigments, paints, varnishes, and related materials</t>
  </si>
  <si>
    <t>:54</t>
  </si>
  <si>
    <t>Medicinal and pharmaceutical products</t>
  </si>
  <si>
    <t>:541</t>
  </si>
  <si>
    <t>Medicinal &amp; pharmaceutical products, other than medicaments of group 542</t>
  </si>
  <si>
    <t>:542</t>
  </si>
  <si>
    <t>Medicaments (including Veterinary medicaments)</t>
  </si>
  <si>
    <t>:55</t>
  </si>
  <si>
    <t>Essential oils and resinoids &amp; perfume materials; toilet, polishing and cleansing preparations</t>
  </si>
  <si>
    <t>:551</t>
  </si>
  <si>
    <t>Essential oils, perfume and flavour materials</t>
  </si>
  <si>
    <t>:553</t>
  </si>
  <si>
    <t>Perfumery, cosmetics or toilet preparations (excluding soaps)</t>
  </si>
  <si>
    <t>:554</t>
  </si>
  <si>
    <t>Soap, cleansing and polishing preparations</t>
  </si>
  <si>
    <t>:56</t>
  </si>
  <si>
    <t>Fertilizers (other than those of group 272)</t>
  </si>
  <si>
    <t>:562</t>
  </si>
  <si>
    <t>:57</t>
  </si>
  <si>
    <t>Plastics in primary forms</t>
  </si>
  <si>
    <t>:571</t>
  </si>
  <si>
    <t>Polymers of ethylene, in primary forms</t>
  </si>
  <si>
    <t>:572</t>
  </si>
  <si>
    <t>Polymers of styrene, in primary forms</t>
  </si>
  <si>
    <t>:573</t>
  </si>
  <si>
    <t>Polymers of vinyl chloride, or of other halogenated olefins, in primary forms</t>
  </si>
  <si>
    <t>:574</t>
  </si>
  <si>
    <t>Polyacetals, other polyethers &amp; epoxide resins, in primary forms; polycarbonates, alkyd resins &amp; other polyesters, in primary forms</t>
  </si>
  <si>
    <t>:575</t>
  </si>
  <si>
    <t>Other plastics, in primary forms</t>
  </si>
  <si>
    <t>:579</t>
  </si>
  <si>
    <t>Waste, parings and scrap of plastics</t>
  </si>
  <si>
    <t>:58</t>
  </si>
  <si>
    <t>Plastics in non-primary forms</t>
  </si>
  <si>
    <t>:581</t>
  </si>
  <si>
    <t>Tubes, pipes and hoses of plastics</t>
  </si>
  <si>
    <t>:582</t>
  </si>
  <si>
    <t>Plates, sheets, film, foil and strip, of plastics</t>
  </si>
  <si>
    <t>:583</t>
  </si>
  <si>
    <t>Monofilament, rods, sticks and profile shapes, etc. of plastics</t>
  </si>
  <si>
    <t>:59</t>
  </si>
  <si>
    <t>Chemical materials and products, n.e.s.</t>
  </si>
  <si>
    <t>:591</t>
  </si>
  <si>
    <t>Insecticides, rodenticides, fungicides, herbicides, anti-sprouting products etc.</t>
  </si>
  <si>
    <t>:592</t>
  </si>
  <si>
    <t>Starches, insulin &amp; wheat fluten; albuminoidal substances; glues</t>
  </si>
  <si>
    <t>:593</t>
  </si>
  <si>
    <t>Explosives and pyrotechnic products</t>
  </si>
  <si>
    <t>:597</t>
  </si>
  <si>
    <t>Prepared additives for mineral oils &amp; the like; prepared liquids for hydraulic transmission, etc.</t>
  </si>
  <si>
    <t>:598</t>
  </si>
  <si>
    <t>Miscellaneous chemical products, n.e.s.</t>
  </si>
  <si>
    <t>:6</t>
  </si>
  <si>
    <t>:61</t>
  </si>
  <si>
    <t>Leather, leather manufactures, n.e.s., &amp; dressed furskins</t>
  </si>
  <si>
    <t>:611</t>
  </si>
  <si>
    <t>Leather</t>
  </si>
  <si>
    <t>:612</t>
  </si>
  <si>
    <t>Manufactures of leather or of composition leather, n.e.s.; saddlery &amp; harness</t>
  </si>
  <si>
    <t>:613</t>
  </si>
  <si>
    <t>Furskins, tanned or dressed (including heads, tails, paws and other pieces or cuttings), unassembled, or assembled (without the addition of other materials), other than those of heading 848.31</t>
  </si>
  <si>
    <t>:62</t>
  </si>
  <si>
    <t>Rubber manufactures, n.e.s.</t>
  </si>
  <si>
    <t>:621</t>
  </si>
  <si>
    <t>Materials of rubber (e.g., pastes, plates, sheets, rods, thread, tubes of rubber)</t>
  </si>
  <si>
    <t>:625</t>
  </si>
  <si>
    <t xml:space="preserve">Rubber tyres, interchangeable tyre treads, tyre flaps &amp; inner tubes for wheels of all kinds </t>
  </si>
  <si>
    <t>:629</t>
  </si>
  <si>
    <t>Articles of rubber, n.e.s.</t>
  </si>
  <si>
    <t>:63</t>
  </si>
  <si>
    <t>Cork and wood manufactures (excluding furniture)</t>
  </si>
  <si>
    <t>:633</t>
  </si>
  <si>
    <t>Cork manufactures</t>
  </si>
  <si>
    <t>:634</t>
  </si>
  <si>
    <t>Veneers, plywood, particle board, and other wood, worked, n.e.s.</t>
  </si>
  <si>
    <t>:635</t>
  </si>
  <si>
    <t>Wood manufactures, n.e.s.</t>
  </si>
  <si>
    <t>:64</t>
  </si>
  <si>
    <t>Paper, paperboard and articles of paper pulp, of paper or of paperboard</t>
  </si>
  <si>
    <t>:641</t>
  </si>
  <si>
    <t>Paper and paperboard</t>
  </si>
  <si>
    <t>:642</t>
  </si>
  <si>
    <t>Paper and paperboard, cut to size or shape, and articles of paper or paperboard</t>
  </si>
  <si>
    <t>:65</t>
  </si>
  <si>
    <t>Textile yarn, fabrics, made-up articles, n.e.s.,  &amp; related products</t>
  </si>
  <si>
    <t>:651</t>
  </si>
  <si>
    <t>Textile yarn</t>
  </si>
  <si>
    <t>:652</t>
  </si>
  <si>
    <t>Cotton fabrics, woven (not including narrow or special fabrics)</t>
  </si>
  <si>
    <t>:653</t>
  </si>
  <si>
    <t>Fabrics,  woven, of man-made textile materials (not including narrow or special fabrics)</t>
  </si>
  <si>
    <t>:654</t>
  </si>
  <si>
    <t xml:space="preserve">Other textile fabrics, woven </t>
  </si>
  <si>
    <t>:655</t>
  </si>
  <si>
    <t>Knitted or crocheted fabrics (including tubular knit fabrics, n.e.s., pile fabrics &amp; open-work fabrics), n.e.s.</t>
  </si>
  <si>
    <t>:656</t>
  </si>
  <si>
    <t>Tulles, lace, embroidery, ribbons, trimmings &amp; other small wares</t>
  </si>
  <si>
    <t>:657</t>
  </si>
  <si>
    <t>Special yarns, special textile fabrics &amp; related products</t>
  </si>
  <si>
    <t>:658</t>
  </si>
  <si>
    <t>Made-up articles, wholly or chiefly of textile materials, n.e.s.</t>
  </si>
  <si>
    <t>:659</t>
  </si>
  <si>
    <t>Floor coverings, etc.</t>
  </si>
  <si>
    <t xml:space="preserve">               - . -</t>
  </si>
  <si>
    <t>:66</t>
  </si>
  <si>
    <t>Non-metallic mineral manufactures, n.e.s.</t>
  </si>
  <si>
    <t>:661</t>
  </si>
  <si>
    <t>Lime, cement &amp; fabricated construction materials (except glass &amp; clay materials)</t>
  </si>
  <si>
    <t>:662</t>
  </si>
  <si>
    <t>Clay construction materials &amp; refactory construction materials</t>
  </si>
  <si>
    <t>:663</t>
  </si>
  <si>
    <t>Mineral manufactures, n.e.s.</t>
  </si>
  <si>
    <t>:664</t>
  </si>
  <si>
    <t>Glass</t>
  </si>
  <si>
    <t>:665</t>
  </si>
  <si>
    <t>Glassware</t>
  </si>
  <si>
    <t>:666</t>
  </si>
  <si>
    <t>Pottery</t>
  </si>
  <si>
    <t>:667</t>
  </si>
  <si>
    <t>Pearls, precious &amp; semi-precious stones, unworked or worked</t>
  </si>
  <si>
    <t>:67</t>
  </si>
  <si>
    <t>Iron and steel</t>
  </si>
  <si>
    <t>:671</t>
  </si>
  <si>
    <t>Pig iron, spiegeleisen, sponge iron, iron or steel granules and powders &amp; ferro-alloys</t>
  </si>
  <si>
    <t>:672</t>
  </si>
  <si>
    <t>Ingots and other primary forms, of iron or steel; semi-finished products of iron or steel</t>
  </si>
  <si>
    <t>:673</t>
  </si>
  <si>
    <t>Flat-rolled products, of iron or non-alloy steel, not clad, plated or coated</t>
  </si>
  <si>
    <t>:674</t>
  </si>
  <si>
    <t>Flat-rolled products, of iron or non-alloy steel, clad, plated or coated</t>
  </si>
  <si>
    <t>:675</t>
  </si>
  <si>
    <t>Flat-rolled products of alloy steel.</t>
  </si>
  <si>
    <t>:676</t>
  </si>
  <si>
    <t>Iron &amp; steel bars, rods, angles, shapes &amp; sections (including sheet piling)</t>
  </si>
  <si>
    <t>:677</t>
  </si>
  <si>
    <t>Rails and railway track construction material, of iron or steel</t>
  </si>
  <si>
    <t>:678</t>
  </si>
  <si>
    <t>Wire of iron or steel</t>
  </si>
  <si>
    <t>:679</t>
  </si>
  <si>
    <t>Tubes, pipes &amp; hollow profiles, &amp; tube or pipe fittings, of iron or steel</t>
  </si>
  <si>
    <t>:68</t>
  </si>
  <si>
    <t>Non-ferrous metals</t>
  </si>
  <si>
    <t>:681</t>
  </si>
  <si>
    <t>Silver, platinum &amp; other metals of the platinum group</t>
  </si>
  <si>
    <t>:682</t>
  </si>
  <si>
    <t>Copper</t>
  </si>
  <si>
    <t>:683</t>
  </si>
  <si>
    <t>Nickel</t>
  </si>
  <si>
    <t>:684</t>
  </si>
  <si>
    <t>Aluminium</t>
  </si>
  <si>
    <t>:685</t>
  </si>
  <si>
    <t>Lead</t>
  </si>
  <si>
    <t>:686</t>
  </si>
  <si>
    <t>Zinc</t>
  </si>
  <si>
    <t>:687</t>
  </si>
  <si>
    <t>Tin</t>
  </si>
  <si>
    <t>:69</t>
  </si>
  <si>
    <t>Manufactures of metal, n.e.s</t>
  </si>
  <si>
    <t>:691</t>
  </si>
  <si>
    <t>Structures &amp; parts of structures, n.e.s., of iron, steel or aluminium</t>
  </si>
  <si>
    <t>:692</t>
  </si>
  <si>
    <t>Metal containers for storage or transport</t>
  </si>
  <si>
    <t>:693</t>
  </si>
  <si>
    <t>Wire products (excluding insulated electrical wiring) &amp; fencing grills</t>
  </si>
  <si>
    <t>:694</t>
  </si>
  <si>
    <t>Nails, screws, nuts, bolts, rivets &amp; the like, of iron, steel, copper or aluminium</t>
  </si>
  <si>
    <t xml:space="preserve">   - . -</t>
  </si>
  <si>
    <t>:695</t>
  </si>
  <si>
    <t>Tools for use in the hand or in  machines</t>
  </si>
  <si>
    <t>:696</t>
  </si>
  <si>
    <t>Cutlery</t>
  </si>
  <si>
    <t>:697</t>
  </si>
  <si>
    <t>Household equipment of base metals, n.e.s.</t>
  </si>
  <si>
    <t>:699</t>
  </si>
  <si>
    <t>Manufactures of base metal, n.e.s.</t>
  </si>
  <si>
    <t>:7</t>
  </si>
  <si>
    <t>:71</t>
  </si>
  <si>
    <t>Power generating machinery and equipment</t>
  </si>
  <si>
    <t>:711</t>
  </si>
  <si>
    <t>Steam and other vapour generating boilers, super-heated water boilers, &amp; auxiliary plant for use therewith; &amp; parts thereof</t>
  </si>
  <si>
    <t>:712</t>
  </si>
  <si>
    <t>Steam turbines &amp; other vapour turbines, &amp; parts thereof, n.e.s.</t>
  </si>
  <si>
    <t>:713</t>
  </si>
  <si>
    <t>Internal combustion piston engines, &amp; parts thereof, n.e.s.</t>
  </si>
  <si>
    <t>:714</t>
  </si>
  <si>
    <t>Engines &amp; motors, non-electric (other than those of groups 712, 713 &amp; 718); parts, n.e.s. of these engines &amp; motors</t>
  </si>
  <si>
    <t>:716</t>
  </si>
  <si>
    <t>Rotating electric plant &amp; parts thereof, n.e.s.</t>
  </si>
  <si>
    <t>:718</t>
  </si>
  <si>
    <t>Other power generating machinery &amp; parts thereof, n.e.s.</t>
  </si>
  <si>
    <t>:72</t>
  </si>
  <si>
    <t>Machinery specialized for particular industries</t>
  </si>
  <si>
    <t>:721</t>
  </si>
  <si>
    <t>Agricultural machinery (excluding tractors) &amp; parts thereof</t>
  </si>
  <si>
    <t xml:space="preserve">  - . -   </t>
  </si>
  <si>
    <t xml:space="preserve">         - . -</t>
  </si>
  <si>
    <t>:722</t>
  </si>
  <si>
    <t>Tractors (other than those of headings 744.24 &amp; 744.15)</t>
  </si>
  <si>
    <t>:723</t>
  </si>
  <si>
    <t>Civil engineering &amp; contractors' plant &amp; equipment</t>
  </si>
  <si>
    <t>:724</t>
  </si>
  <si>
    <t>Textile &amp; leather machinery, &amp; parts thereof, n.e.s.</t>
  </si>
  <si>
    <t>:725</t>
  </si>
  <si>
    <t>Paper mill &amp; pulp mill machinery, paper cutting machines &amp; other machinery for the manufacture of paper articles; parts thereof</t>
  </si>
  <si>
    <t>:726</t>
  </si>
  <si>
    <t>Printing &amp; bookbinding machinery, and parts thereof</t>
  </si>
  <si>
    <t>:727</t>
  </si>
  <si>
    <t>Food- processing machines (excluding domestic)</t>
  </si>
  <si>
    <t>:728</t>
  </si>
  <si>
    <t>Other machinery &amp; equipment specialised for particular industries, &amp; parts thereof</t>
  </si>
  <si>
    <t>:73</t>
  </si>
  <si>
    <t>Metal working machinery</t>
  </si>
  <si>
    <t>:731</t>
  </si>
  <si>
    <t>Machine-tools working by removing metal or other material</t>
  </si>
  <si>
    <t>:733</t>
  </si>
  <si>
    <t>Machine-tools for working metal, sintered metal carbides or cermets, without removing material</t>
  </si>
  <si>
    <t>:735</t>
  </si>
  <si>
    <t xml:space="preserve">Parts, n.e.s. &amp; acessories suitable for use solely or principally  with the machines falling within headings 731 &amp; 733, etc. </t>
  </si>
  <si>
    <t>:737</t>
  </si>
  <si>
    <t>Metalworking machinery (other than machine-tools), &amp; parts thereof, n.e.s.</t>
  </si>
  <si>
    <t>:74</t>
  </si>
  <si>
    <t>General industrial machinery &amp; equipment, n.e.s. &amp; machine parts, n.e.s.</t>
  </si>
  <si>
    <t>:741</t>
  </si>
  <si>
    <t>Heating &amp; cooling equipment &amp; parts thereof, n.e.s.</t>
  </si>
  <si>
    <t>:742</t>
  </si>
  <si>
    <t>Pumps for liquids, whether or not fitted with a measuring device; liquid elevators; parts for such pumps &amp; liquid elevators</t>
  </si>
  <si>
    <t>:743</t>
  </si>
  <si>
    <t>Pumps (other than pumps for liquids), air or other gas compressors and fans, etc. and parts thereof</t>
  </si>
  <si>
    <t>:744</t>
  </si>
  <si>
    <t>Mechanical handling equipment &amp; parts thereof, n.e.s.</t>
  </si>
  <si>
    <t>:745</t>
  </si>
  <si>
    <t>Other non-electrical machinery, tools &amp; mechanical apparatus &amp; parts thereof, n.e.s</t>
  </si>
  <si>
    <t>:746</t>
  </si>
  <si>
    <t>Ball or roller bearings</t>
  </si>
  <si>
    <t>:747</t>
  </si>
  <si>
    <t>Taps, cocks, valves &amp; similar appliances, for pipes,boiler shells, tanks, etc.</t>
  </si>
  <si>
    <t>:748</t>
  </si>
  <si>
    <t>Transmission shafts (including cam shafts &amp; crank shafts) ; bearing housings &amp; plain shaft bearings; etc</t>
  </si>
  <si>
    <t>:749</t>
  </si>
  <si>
    <t>Non-electric parts &amp; accessories of machinery,  n.e.s.</t>
  </si>
  <si>
    <t>:75</t>
  </si>
  <si>
    <t>Office machines and automatic data processing machines</t>
  </si>
  <si>
    <t>:751</t>
  </si>
  <si>
    <t>Office machines</t>
  </si>
  <si>
    <t>:752</t>
  </si>
  <si>
    <t>Automatic data processing machines &amp; units thereof; magnetic or optical readers, etc.</t>
  </si>
  <si>
    <t>:759</t>
  </si>
  <si>
    <t xml:space="preserve">Parts &amp; accessories suitable for use solely or principally with machine falling within groups 751 &amp; 752 </t>
  </si>
  <si>
    <t>:76</t>
  </si>
  <si>
    <t>Telecommunications and sound recording and reproducing apparatus &amp; equipment</t>
  </si>
  <si>
    <t>:761</t>
  </si>
  <si>
    <t>Television receivers (including video monitors &amp; video projectors), whether or not combined, in the same housing, with radio-broadcast receivers or sound or video recording or reproducing apparatus</t>
  </si>
  <si>
    <t>:762</t>
  </si>
  <si>
    <t>Radio-broadcast receivers, whether or not combined, in the same housing with sound recording or reproducing apparatus or a clock</t>
  </si>
  <si>
    <t>:763</t>
  </si>
  <si>
    <t>Sound recorders or reproducers; television image &amp; sound recorders or reproducers; prepared unrecorded media</t>
  </si>
  <si>
    <t>:764</t>
  </si>
  <si>
    <t>Telecommunications equipment, n.e.s; &amp; parts, n.e.s., &amp; acessories etc.</t>
  </si>
  <si>
    <t>:77</t>
  </si>
  <si>
    <t>Electrical machinery, apparatus and appliances, n.e.s., &amp; parts thereof</t>
  </si>
  <si>
    <t>:771</t>
  </si>
  <si>
    <t>Electric power machinery of household type equipment (other than rotating electric plant) &amp; parts thereof</t>
  </si>
  <si>
    <t>:772</t>
  </si>
  <si>
    <t>Electrical apparatus for switching or protecting electrical circuits or for making connections to or in electrical circuits, n.e.s.</t>
  </si>
  <si>
    <t>:773</t>
  </si>
  <si>
    <t>Equipment for distributing electricity, n.e.s.</t>
  </si>
  <si>
    <t xml:space="preserve"> "</t>
  </si>
  <si>
    <t>:774</t>
  </si>
  <si>
    <t>Electro-diagnostic apparatus for medical, surgical, dental or veterinary sciences &amp; radiological apparatus</t>
  </si>
  <si>
    <t>:775</t>
  </si>
  <si>
    <t>Household type, electrical &amp; non-electrical equipment, n.e.s.</t>
  </si>
  <si>
    <t>:776</t>
  </si>
  <si>
    <t xml:space="preserve">Thermionic, cold cathode or photo-cathode valves &amp; tubes; diodes, transistors &amp; similar semi-conductor devices, etc. </t>
  </si>
  <si>
    <t>:778</t>
  </si>
  <si>
    <t>Electrical machinery &amp; apparatus, n.e.s.</t>
  </si>
  <si>
    <t>:78</t>
  </si>
  <si>
    <t>Road vehicles ( including air-cushions vehicles)</t>
  </si>
  <si>
    <t>:781</t>
  </si>
  <si>
    <t>Motor cars &amp; other motor vehicles principally designed for the transport of persons, including station wagons &amp; racing cars</t>
  </si>
  <si>
    <t>:782</t>
  </si>
  <si>
    <t>Motor vehicles for the transport of goods &amp; special purpose motor vehicles</t>
  </si>
  <si>
    <t>:783</t>
  </si>
  <si>
    <t xml:space="preserve">Road  motor vehicles, n.e.s </t>
  </si>
  <si>
    <t>:784</t>
  </si>
  <si>
    <t>Parts &amp; accessories of the motor vehicles of groups 722, 781, 782 &amp; 783</t>
  </si>
  <si>
    <t>:785</t>
  </si>
  <si>
    <t>Motorcycles (including mopeds) &amp; cycles, motorised &amp; non-motorised; invalid carriages</t>
  </si>
  <si>
    <t xml:space="preserve">        - . -</t>
  </si>
  <si>
    <t>:786</t>
  </si>
  <si>
    <t>Trailers &amp; semi-trailers; other vehicles not mechanically propelled; specially designed &amp; equipped transport containers</t>
  </si>
  <si>
    <t>:79</t>
  </si>
  <si>
    <t>Other transport equipment</t>
  </si>
  <si>
    <t>:791</t>
  </si>
  <si>
    <t xml:space="preserve">Railway vehicles (including hovertrains) and associated equipment </t>
  </si>
  <si>
    <t>:792</t>
  </si>
  <si>
    <t>Aircraft &amp; associated equipment; spacecraft (including satellites) &amp; parts thereof</t>
  </si>
  <si>
    <t>:793</t>
  </si>
  <si>
    <t>Ships, boats (including hovercraft) &amp; floating structures</t>
  </si>
  <si>
    <t>:8</t>
  </si>
  <si>
    <t>Miscellaneous manufactured articles</t>
  </si>
  <si>
    <t>:81</t>
  </si>
  <si>
    <t>Prefabricated buildings; sanitary plumbing, heating &amp; lighting fixtures and fittings, n.e.s.</t>
  </si>
  <si>
    <t>:811</t>
  </si>
  <si>
    <t>Prefabricated buildings</t>
  </si>
  <si>
    <t>:812</t>
  </si>
  <si>
    <t>Sanitary, plumbing &amp; heating fixtures &amp; fittings, n.e.s.</t>
  </si>
  <si>
    <t>:813</t>
  </si>
  <si>
    <t>Lighting fixtures &amp; fittings, n.e.s.</t>
  </si>
  <si>
    <t>:82</t>
  </si>
  <si>
    <t>Furniture &amp; parts thereof; bedding, mattresses, mattress support, cushions &amp; similar stuffed furnishings</t>
  </si>
  <si>
    <t>:821</t>
  </si>
  <si>
    <t>Furniture &amp; parts thereof; bedding, mattresses, mattress supports, cushions &amp; similar stuffed furnishings</t>
  </si>
  <si>
    <t>:83</t>
  </si>
  <si>
    <t>Travel goods, handbags and similar containers</t>
  </si>
  <si>
    <t>:831</t>
  </si>
  <si>
    <t>Trunks, suit-cases, vanity-cases, executive-cases, brief-cases, school satchels &amp; similar containers</t>
  </si>
  <si>
    <t>:84</t>
  </si>
  <si>
    <t>Articles of apparel and clothing accessories</t>
  </si>
  <si>
    <t>:841</t>
  </si>
  <si>
    <t xml:space="preserve">Men's or boys' coats,  jackets, suits, blazers, trousers, shorts, shirts, underwear, knitwear &amp; similar articles of textile fabrics, not knitted or crocheted </t>
  </si>
  <si>
    <t>:842</t>
  </si>
  <si>
    <t>Women's &amp; girls' coats, capes, jackets, suits, blazers, trousers, shorts, shirts underwear &amp; similar articles of textile fabrics, not knitted or crocheted</t>
  </si>
  <si>
    <t>:843</t>
  </si>
  <si>
    <t xml:space="preserve">Men's or boys' coats,  capes, jackets, suits, blazers, trousers, shorts, shirts, underwear, nightwear &amp; similar articles of textile fabrics, knitted or crocheted </t>
  </si>
  <si>
    <t>:844</t>
  </si>
  <si>
    <t>Women's &amp; girls' coats, capes, jackets, suits, blazers, trousers, shorts, shirts underwear, nightwear  &amp; similar articles of textile fabrics, knitted or crocheted</t>
  </si>
  <si>
    <t>:845</t>
  </si>
  <si>
    <t>Articles of apparel, of textile fabrics, whether or not knitted or crochetted, n.e.s.</t>
  </si>
  <si>
    <t>:846</t>
  </si>
  <si>
    <t>Clothing accessories, of textile fabrics, whether or not knitted or crocheted, (other than those for babies)</t>
  </si>
  <si>
    <t>:848</t>
  </si>
  <si>
    <t>Articles of apparel &amp; clothing accessories of other than textile fabrics; headgear of all materials</t>
  </si>
  <si>
    <t>:85</t>
  </si>
  <si>
    <t>Footwear</t>
  </si>
  <si>
    <t>:851</t>
  </si>
  <si>
    <t>:87</t>
  </si>
  <si>
    <t xml:space="preserve">Professional, scientific and controlling instruments and apparatus, n.e.s </t>
  </si>
  <si>
    <t>:871</t>
  </si>
  <si>
    <t>Optical instruments &amp; apparatus, n.e.s.</t>
  </si>
  <si>
    <t>:872</t>
  </si>
  <si>
    <t>Instruments  &amp; appliances, n.e.s., for medical, surgical, dental or veterinary purposes</t>
  </si>
  <si>
    <t>:873</t>
  </si>
  <si>
    <t>Meters &amp; counters, n.e.s.</t>
  </si>
  <si>
    <t>:874</t>
  </si>
  <si>
    <t>Measuring, checking, analysis &amp; controlling instruments &amp; apparatus, n.e.s.</t>
  </si>
  <si>
    <t>:88</t>
  </si>
  <si>
    <t>Photographic apparatus, equipment and supplies and optical goods, n.e.s.; watches &amp; clocks</t>
  </si>
  <si>
    <t>:881</t>
  </si>
  <si>
    <t>Photographic apparatus and equipment, n.e.s.</t>
  </si>
  <si>
    <t>:882</t>
  </si>
  <si>
    <t>Photographic and cinematographic supplies</t>
  </si>
  <si>
    <t>:884</t>
  </si>
  <si>
    <t>Optical goods, n.e.s.</t>
  </si>
  <si>
    <t>:885</t>
  </si>
  <si>
    <t>Watches and clocks</t>
  </si>
  <si>
    <t>:89</t>
  </si>
  <si>
    <t xml:space="preserve"> -</t>
  </si>
  <si>
    <t>Miscellaneous manufactured articles, n.e.s.</t>
  </si>
  <si>
    <t>:891</t>
  </si>
  <si>
    <t>Arms and ammunition</t>
  </si>
  <si>
    <t>:892</t>
  </si>
  <si>
    <t>Printed matter</t>
  </si>
  <si>
    <t>:893</t>
  </si>
  <si>
    <t>Articles, n.e.s. of plastics</t>
  </si>
  <si>
    <t>:894</t>
  </si>
  <si>
    <t>Baby carriages, toys, games and sporting goods</t>
  </si>
  <si>
    <t>:895</t>
  </si>
  <si>
    <t>Office and stationary supplies, n.e.s.</t>
  </si>
  <si>
    <t>:896</t>
  </si>
  <si>
    <t>Works of art, collectors' pieces and antiques</t>
  </si>
  <si>
    <t>:897</t>
  </si>
  <si>
    <t>Jewellery, goldsmiths' and silversmiths' wares, &amp; other articles of precious or semi-precious materials, n.e.s.</t>
  </si>
  <si>
    <t>:898</t>
  </si>
  <si>
    <t>Musical instruments &amp; parts &amp; accessories thereof; records, tapes &amp; other sound or similar recordings (excluding goods of groups 763,882 &amp; 883)</t>
  </si>
  <si>
    <t>:899</t>
  </si>
  <si>
    <t>:9</t>
  </si>
  <si>
    <t>Commodities  and transactions not classified elsewhere in the S.I.T.C.</t>
  </si>
  <si>
    <t>:97</t>
  </si>
  <si>
    <t>Gold, non-monetary (excluding gold ores and concentrates)</t>
  </si>
  <si>
    <t>:971</t>
  </si>
  <si>
    <t xml:space="preserve">¹  Excluding Ship's Stores and Bunkers </t>
  </si>
  <si>
    <t>Table 11 - Imports by section, division and group, 2017 - 2024</t>
  </si>
  <si>
    <t>Value (c.i.f) :  Rs Thousand</t>
  </si>
  <si>
    <t>TOTAL  IMPORTS</t>
  </si>
  <si>
    <t xml:space="preserve">    Section </t>
  </si>
  <si>
    <t xml:space="preserve">            </t>
  </si>
  <si>
    <t>Other meat and edible meat offal, fresh, chilled or frozen</t>
  </si>
  <si>
    <t xml:space="preserve">Meat and edible meat offal, salted, in brine, dried or smoked; edible flours and meals of meat or meat offal </t>
  </si>
  <si>
    <t>Wheat (including spelt) and meslin, unmilled</t>
  </si>
  <si>
    <t>Fruit and nuts (not including oil nuts), fresh or dried</t>
  </si>
  <si>
    <t>Sugars, sugar preparations and honey</t>
  </si>
  <si>
    <t>Sugars, molasses and honey</t>
  </si>
  <si>
    <t>Tea and mate</t>
  </si>
  <si>
    <t>1000 Litres</t>
  </si>
  <si>
    <t>Tobacco, unmanufactured; tobacco refuse</t>
  </si>
  <si>
    <t>:212</t>
  </si>
  <si>
    <t>Furskins, raw (including heads, tails, paws and other pieces or  cuttings, suitable for furriers’ use), other than hides and skins of group 211</t>
  </si>
  <si>
    <t>Crude rubber (including synthetic and reclaimed)</t>
  </si>
  <si>
    <t>Natural rubber, balata, gutta percha, guayule, chicle and similar natural gums, in primary forms (including latex) or in plates, sheets or strip</t>
  </si>
  <si>
    <t xml:space="preserve">Synthetic rubber, reclaimed rubber, waste, parings and scrap of  unhardened rubber </t>
  </si>
  <si>
    <t>:244</t>
  </si>
  <si>
    <t>Cork, natural, raw and waste (including natural cork in blocks or sheets)</t>
  </si>
  <si>
    <t>Fuel wood (excluding wood waste) and wood charcoal</t>
  </si>
  <si>
    <t>Woods in chips  or particles and wood waste</t>
  </si>
  <si>
    <t>Wood in the rough or roughly squared</t>
  </si>
  <si>
    <t>cubic metre</t>
  </si>
  <si>
    <t>Jute and other textile bast fibres, n.e.s, raw or processed but not spun, etc.</t>
  </si>
  <si>
    <t>Vegetable textile fibres (other than cotton ahd jute), raw or processed but not spun, etc.</t>
  </si>
  <si>
    <t xml:space="preserve">Crude fertilisers other than those of division 56, and crude minerals (excluding coal, petroleum and precious stones) </t>
  </si>
  <si>
    <t>:274</t>
  </si>
  <si>
    <t xml:space="preserve">Sulphur and unroasted iron pyrites </t>
  </si>
  <si>
    <t>Ferrous waste and scrap; remelting ingots of iron or steel</t>
  </si>
  <si>
    <t>:283</t>
  </si>
  <si>
    <t>Copper ores and concentrates; copper mattes; cement copper</t>
  </si>
  <si>
    <t>:284</t>
  </si>
  <si>
    <t>Nickel ores and concentrates, nickel mattes, nickel oxide, sinters and other products</t>
  </si>
  <si>
    <t>Ores and concentrates of base metal, n.e.s.</t>
  </si>
  <si>
    <t>Non-ferrous base metal waste and scrap, n.e.s</t>
  </si>
  <si>
    <t xml:space="preserve"> -.-</t>
  </si>
  <si>
    <t>Coal, whether or not pulverised, but not agglomerated</t>
  </si>
  <si>
    <t>:325</t>
  </si>
  <si>
    <t>Coke and semi-coke (including char) of coal, of lignite or of peat whether or not agglomerated; retort carbon</t>
  </si>
  <si>
    <t>Petroleum, petroleum products and related materials</t>
  </si>
  <si>
    <t>:333</t>
  </si>
  <si>
    <t>Petroleum oils and oils obtained from bituminous minerals, crude</t>
  </si>
  <si>
    <t>Petroleum oils and oils obtained from bituminous minerals (other than crude); preparations, n.e.s., containing by weight 70% or more of petroleum oils or of oils obtained from bituminous minerals, these oils being the basic constituents of the preparat…</t>
  </si>
  <si>
    <t xml:space="preserve">Animal and vegetable oils, fats and waxes </t>
  </si>
  <si>
    <t>Animals oils and fats</t>
  </si>
  <si>
    <t>Fixed vegetable fats &amp; oils, crude, refined or fractionated, other than "soft"</t>
  </si>
  <si>
    <t>Carboxylic acids and their anhydrides, halides, peroxides and peroxyacids; their halogenated, sulfonated, nitrated or nitrosated derivatives</t>
  </si>
  <si>
    <t>Metallic salts and peroxysalts, of inorganic acids</t>
  </si>
  <si>
    <t>:525</t>
  </si>
  <si>
    <t>Radio-active and associated materials</t>
  </si>
  <si>
    <t>Waste, parings and scrap, of plastics</t>
  </si>
  <si>
    <t>Starches, inulin &amp; wheat gluten; albuminoidal substances; glues</t>
  </si>
  <si>
    <t>Furskins, tanned or dressed, unassembled or assembled, n.e.s</t>
  </si>
  <si>
    <t>Clay construction materials &amp; refractory construction materials</t>
  </si>
  <si>
    <t xml:space="preserve">       - . -</t>
  </si>
  <si>
    <t xml:space="preserve">             "</t>
  </si>
  <si>
    <t>Ingots &amp; other primary forms, of iron or steel; semi-finished products of iron or steel</t>
  </si>
  <si>
    <t>Flat-rolled products of iron or non-alloy steel, clad, plated or coated</t>
  </si>
  <si>
    <t>:689</t>
  </si>
  <si>
    <t>Miscellaneous non-ferrous base metals employed in metallurgy, and cermets</t>
  </si>
  <si>
    <t xml:space="preserve">        - . -   </t>
  </si>
  <si>
    <t xml:space="preserve">          "</t>
  </si>
  <si>
    <t>Paper mill &amp; pulp mill machinery, paper cutting machines &amp; other machinery for the manufacture of paper articles; parts threof</t>
  </si>
  <si>
    <t>Other machinery &amp; equipment specialised for particular industries, &amp; parts thereof, n.e.s.</t>
  </si>
  <si>
    <t xml:space="preserve">            "</t>
  </si>
  <si>
    <t>Taps, cocks, valves &amp; similar appliances, for pipes, boiler shells, tanks, etc.</t>
  </si>
  <si>
    <t xml:space="preserve">     - . -</t>
  </si>
  <si>
    <t>Road motor vehicles, n.e.s.</t>
  </si>
  <si>
    <t>Railway vehicles (including hovertrains) and associated equipment</t>
  </si>
  <si>
    <t>:883</t>
  </si>
  <si>
    <t>Cinematograph film, exposed and developed, whether or not incorporating sound track or consisting only of sound track</t>
  </si>
  <si>
    <t>000 metre</t>
  </si>
  <si>
    <t xml:space="preserve">           -</t>
  </si>
  <si>
    <t xml:space="preserve">      - . -</t>
  </si>
  <si>
    <t>Commodities and transactions not  classified elsewhere in the S.I.T.C.</t>
  </si>
  <si>
    <t>Table 12  - Net EOE exports, 2017 - 2024</t>
  </si>
  <si>
    <t xml:space="preserve">     Value : Rs Million </t>
  </si>
  <si>
    <t>Description</t>
  </si>
  <si>
    <t xml:space="preserve">  A.</t>
  </si>
  <si>
    <t>Total EOE Exports ( f.o.b )</t>
  </si>
  <si>
    <t xml:space="preserve">  B.</t>
  </si>
  <si>
    <t>Total EOE Imports ( c.i.f )</t>
  </si>
  <si>
    <t>of which:</t>
  </si>
  <si>
    <t xml:space="preserve">     Raw materials</t>
  </si>
  <si>
    <t xml:space="preserve">    Machinery</t>
  </si>
  <si>
    <t>Net EOE Exports (A - B)</t>
  </si>
  <si>
    <t>Net EOE Exports as % of Total EOE Exports</t>
  </si>
  <si>
    <t xml:space="preserve">Note : Data do not include sales of EOE to the Freeport </t>
  </si>
  <si>
    <t>Table 19 - Trade with African, Carribean and Pacific (ACP), COMESA, SADC and Indian Ocean Rim (I.O.R) States, 2017 - 2024</t>
  </si>
  <si>
    <t>Value : Rs Thousand</t>
  </si>
  <si>
    <t>List of Countries</t>
  </si>
  <si>
    <t>Imports : value(c.i.f.)</t>
  </si>
  <si>
    <t>Exports¹ : value(f.o.b)</t>
  </si>
  <si>
    <t>Trade with ACP States</t>
  </si>
  <si>
    <t xml:space="preserve">          TOTAL</t>
  </si>
  <si>
    <t xml:space="preserve">          Antigua and Barbuda</t>
  </si>
  <si>
    <t xml:space="preserve">          Bahamas</t>
  </si>
  <si>
    <t xml:space="preserve">          Barbados</t>
  </si>
  <si>
    <t xml:space="preserve">          Belize</t>
  </si>
  <si>
    <t xml:space="preserve">          Benin</t>
  </si>
  <si>
    <t xml:space="preserve">          Botswana</t>
  </si>
  <si>
    <t xml:space="preserve">          Burkina Faso</t>
  </si>
  <si>
    <t xml:space="preserve">          Burundi</t>
  </si>
  <si>
    <t xml:space="preserve">          Chad</t>
  </si>
  <si>
    <t xml:space="preserve">          Comoros Islands</t>
  </si>
  <si>
    <t xml:space="preserve">          Cook Islands</t>
  </si>
  <si>
    <t xml:space="preserve">          Cote D'Ivoire</t>
  </si>
  <si>
    <t xml:space="preserve">          Cuba</t>
  </si>
  <si>
    <t xml:space="preserve">          Ethiopia</t>
  </si>
  <si>
    <t xml:space="preserve">          Fiji</t>
  </si>
  <si>
    <t xml:space="preserve">          Gabon</t>
  </si>
  <si>
    <t xml:space="preserve">          Gambia</t>
  </si>
  <si>
    <t xml:space="preserve">          Ghana</t>
  </si>
  <si>
    <t xml:space="preserve">          Guinea</t>
  </si>
  <si>
    <t xml:space="preserve">          Lesotho</t>
  </si>
  <si>
    <t xml:space="preserve">          Liberia</t>
  </si>
  <si>
    <t xml:space="preserve">          Malawi</t>
  </si>
  <si>
    <t xml:space="preserve">          Micronesia</t>
  </si>
  <si>
    <t xml:space="preserve">          Namibia</t>
  </si>
  <si>
    <t xml:space="preserve">          Nigeria</t>
  </si>
  <si>
    <t xml:space="preserve">          Niue</t>
  </si>
  <si>
    <t xml:space="preserve">          Rwanda</t>
  </si>
  <si>
    <t xml:space="preserve">          Samoa</t>
  </si>
  <si>
    <t xml:space="preserve">          Senegal</t>
  </si>
  <si>
    <t xml:space="preserve">          Sierra Leone</t>
  </si>
  <si>
    <t xml:space="preserve">          Solomon Islands</t>
  </si>
  <si>
    <t xml:space="preserve">          South Africa, Rep of</t>
  </si>
  <si>
    <t xml:space="preserve">          Sudan</t>
  </si>
  <si>
    <r>
      <t xml:space="preserve">          Kingdom of Eswatini </t>
    </r>
    <r>
      <rPr>
        <vertAlign val="superscript"/>
        <sz val="11"/>
        <rFont val="Times New Roman"/>
        <family val="1"/>
      </rPr>
      <t>2</t>
    </r>
  </si>
  <si>
    <t xml:space="preserve">          Togo</t>
  </si>
  <si>
    <t xml:space="preserve">          Trinidad and Tobago</t>
  </si>
  <si>
    <t xml:space="preserve">          Uganda</t>
  </si>
  <si>
    <t xml:space="preserve">          Vanuatu</t>
  </si>
  <si>
    <t>Trade with COMESA states</t>
  </si>
  <si>
    <t xml:space="preserve">          Djibouti</t>
  </si>
  <si>
    <t xml:space="preserve">          D. R. Congo</t>
  </si>
  <si>
    <t xml:space="preserve">          Eritrea</t>
  </si>
  <si>
    <t xml:space="preserve">          Libyan Arab Jamahiriya</t>
  </si>
  <si>
    <t>Trade with SADC States</t>
  </si>
  <si>
    <t xml:space="preserve">          Angola</t>
  </si>
  <si>
    <t xml:space="preserve">          D.R Congo </t>
  </si>
  <si>
    <t>Trade with Indian Ocean Rim (I.O.R) States</t>
  </si>
  <si>
    <t xml:space="preserve">          Yemen</t>
  </si>
  <si>
    <r>
      <t xml:space="preserve">¹ Exports excluding Ship's Stores &amp; Bunkers         </t>
    </r>
    <r>
      <rPr>
        <vertAlign val="superscript"/>
        <sz val="11"/>
        <rFont val="Times New Roman"/>
        <family val="1"/>
      </rPr>
      <t>2</t>
    </r>
    <r>
      <rPr>
        <sz val="11"/>
        <rFont val="Times New Roman"/>
        <family val="1"/>
      </rPr>
      <t xml:space="preserve"> Formerly Swaziland</t>
    </r>
  </si>
  <si>
    <t>699.69.00</t>
  </si>
  <si>
    <t>Other articles of iron or steel wire</t>
  </si>
  <si>
    <t>699.85.00</t>
  </si>
  <si>
    <t>Titanium (excl unwrought,waste,scrap) and articles thereof</t>
  </si>
  <si>
    <t>Table 18H - Main EOE imports by country of origin, 2024</t>
  </si>
  <si>
    <t xml:space="preserve"> Burkina Faso</t>
  </si>
  <si>
    <t>421.41.01</t>
  </si>
  <si>
    <t>Extra virgin olive oil</t>
  </si>
  <si>
    <t>654.22.90</t>
  </si>
  <si>
    <t>Woven fabrics with &gt;=85% combed wool or fine animal hair, weight&gt;200g/m2</t>
  </si>
  <si>
    <t>776.37.04</t>
  </si>
  <si>
    <t>Other photovoltaic cells assembled in modules or made up into panels</t>
  </si>
  <si>
    <t>893.99.02</t>
  </si>
  <si>
    <t xml:space="preserve"> Mexico</t>
  </si>
  <si>
    <t>Table 15H - Main EOE exports by country of destination, 2024</t>
  </si>
  <si>
    <t xml:space="preserve"> Colombia</t>
  </si>
  <si>
    <t>581.20.20</t>
  </si>
  <si>
    <t>Tubes, pipes and hoses, rigid, of polymers of propylene</t>
  </si>
  <si>
    <t>629.99.30</t>
  </si>
  <si>
    <t>Gaskets,washers &amp; other seals, of vulcanised rubber other than hard rubber</t>
  </si>
  <si>
    <t>655.29.21</t>
  </si>
  <si>
    <t>Other knitted or crocheted fabrics, of cotton, unbleached or bleached</t>
  </si>
  <si>
    <t>841.40.30</t>
  </si>
  <si>
    <t>Men's/boys' trouser,bib&amp;brace etc of synthetic fibre,not knitted/crochete</t>
  </si>
  <si>
    <t>899.66.39</t>
  </si>
  <si>
    <t>Other artificial parts of the body</t>
  </si>
  <si>
    <t>Table 8 - Total imports of which freeport imports of main commodities by section, 2017 - 2024</t>
  </si>
  <si>
    <t>Value(c.i.f ) :  Rs Million</t>
  </si>
  <si>
    <t xml:space="preserve">  SITC section/description</t>
  </si>
  <si>
    <t>Total Imports</t>
  </si>
  <si>
    <t>Freeport Imports</t>
  </si>
  <si>
    <r>
      <t>3</t>
    </r>
    <r>
      <rPr>
        <vertAlign val="superscript"/>
        <sz val="11"/>
        <color indexed="8"/>
        <rFont val="Times New Roman"/>
        <family val="1"/>
      </rPr>
      <t>rd</t>
    </r>
    <r>
      <rPr>
        <sz val="11"/>
        <color indexed="8"/>
        <rFont val="Times New Roman"/>
        <family val="1"/>
      </rPr>
      <t xml:space="preserve"> Qr</t>
    </r>
  </si>
  <si>
    <r>
      <t>4</t>
    </r>
    <r>
      <rPr>
        <vertAlign val="superscript"/>
        <sz val="11"/>
        <color indexed="8"/>
        <rFont val="Times New Roman"/>
        <family val="1"/>
      </rPr>
      <t>th</t>
    </r>
    <r>
      <rPr>
        <sz val="11"/>
        <color indexed="8"/>
        <rFont val="Times New Roman"/>
        <family val="1"/>
      </rPr>
      <t xml:space="preserve"> Qr</t>
    </r>
  </si>
  <si>
    <t>All Sections</t>
  </si>
  <si>
    <t xml:space="preserve"> 0 - Food and live animals</t>
  </si>
  <si>
    <t xml:space="preserve">Meat and meat preparations  </t>
  </si>
  <si>
    <t>Quantity: (Thousand tonnes)</t>
  </si>
  <si>
    <t>Value (c.i.f.) : Million Rupees</t>
  </si>
  <si>
    <t xml:space="preserve">Dairy products and bird's eggs  </t>
  </si>
  <si>
    <t xml:space="preserve">Fish and fish preparations   </t>
  </si>
  <si>
    <t xml:space="preserve">Wheat    </t>
  </si>
  <si>
    <t xml:space="preserve">Rice </t>
  </si>
  <si>
    <t xml:space="preserve">Wheaten flour </t>
  </si>
  <si>
    <t xml:space="preserve">Cereal preparations  </t>
  </si>
  <si>
    <t xml:space="preserve">Vegetables and fruits </t>
  </si>
  <si>
    <t xml:space="preserve"> 1 - Beverages and tobacco</t>
  </si>
  <si>
    <t xml:space="preserve">Beverages  </t>
  </si>
  <si>
    <t xml:space="preserve">Tobacco &amp; tobacco manufactures  </t>
  </si>
  <si>
    <t xml:space="preserve"> 2 - Crude materials, inedible, except fuel</t>
  </si>
  <si>
    <t xml:space="preserve">Cork and wood </t>
  </si>
  <si>
    <t xml:space="preserve">Textile fibres   </t>
  </si>
  <si>
    <t xml:space="preserve"> 3 - Mineral fuels, lubricants, &amp; related products</t>
  </si>
  <si>
    <t xml:space="preserve">Refined petroleum products  </t>
  </si>
  <si>
    <t xml:space="preserve">                      Quantity: -.-</t>
  </si>
  <si>
    <t xml:space="preserve">            -.-</t>
  </si>
  <si>
    <t xml:space="preserve">Gas, natural and manufactured   </t>
  </si>
  <si>
    <t xml:space="preserve"> 4 - Animal and vegetable oils, fats and waxes</t>
  </si>
  <si>
    <t xml:space="preserve">Fixed vegetables oils &amp; fats  </t>
  </si>
  <si>
    <t xml:space="preserve"> 5 - Chemicals and related products, n.e.s.</t>
  </si>
  <si>
    <t xml:space="preserve">Dyeing &amp; tanning materials </t>
  </si>
  <si>
    <t xml:space="preserve">Medicinal &amp; pharmaceutical products </t>
  </si>
  <si>
    <t xml:space="preserve">Fertilisers   </t>
  </si>
  <si>
    <t xml:space="preserve">Plastics in primary forms  </t>
  </si>
  <si>
    <t xml:space="preserve">Plastics in non-primary forms  </t>
  </si>
  <si>
    <t xml:space="preserve"> 6 - Manufactured goods classified chiefly by material</t>
  </si>
  <si>
    <t xml:space="preserve">Paper, paperboard &amp; articles thereof  </t>
  </si>
  <si>
    <t xml:space="preserve">Textile yarn  </t>
  </si>
  <si>
    <t xml:space="preserve">Cotton fabrics  </t>
  </si>
  <si>
    <t xml:space="preserve">Other textile fabrics   </t>
  </si>
  <si>
    <t xml:space="preserve">Cement  </t>
  </si>
  <si>
    <t xml:space="preserve">Pearls, precious &amp; semi-precious stones  </t>
  </si>
  <si>
    <t xml:space="preserve">Iron and steel  </t>
  </si>
  <si>
    <t xml:space="preserve">Manufactures of metal, n.e.s.  </t>
  </si>
  <si>
    <t xml:space="preserve"> 7 - Machinery and transport equipment</t>
  </si>
  <si>
    <t xml:space="preserve">Power generating machinery &amp; equipment  </t>
  </si>
  <si>
    <t xml:space="preserve">Machinery specialised for particular industries </t>
  </si>
  <si>
    <t xml:space="preserve">General industrial machinery &amp; equipment, n.e.s., &amp; machine parts, n.e.s  </t>
  </si>
  <si>
    <t xml:space="preserve">Office machines &amp; automatic data processing machines   </t>
  </si>
  <si>
    <t xml:space="preserve">Telecommunications &amp; sound recording  &amp; reproducing apparatus &amp; equipment  </t>
  </si>
  <si>
    <t xml:space="preserve">Electrical machinery, apparatus &amp; appliances, n.e.s., &amp; electrical parts of household type  </t>
  </si>
  <si>
    <t xml:space="preserve">Road vehicles  </t>
  </si>
  <si>
    <t xml:space="preserve">    of which :</t>
  </si>
  <si>
    <t xml:space="preserve">    Motor cars and other motor vehicles principally designed for the transport of persons</t>
  </si>
  <si>
    <t>Quantity: (Thousand Number)</t>
  </si>
  <si>
    <t xml:space="preserve">Aircraft , marine vessels and parts  </t>
  </si>
  <si>
    <t xml:space="preserve"> 8 - Miscellaneous manufactured articles</t>
  </si>
  <si>
    <t xml:space="preserve">Prefabricated buildings; sanitary plumbing, heating &amp; lighting fixtures &amp; fittings, n.e.s  </t>
  </si>
  <si>
    <t xml:space="preserve">Articles of apparel and clothing   </t>
  </si>
  <si>
    <t xml:space="preserve">Footwear </t>
  </si>
  <si>
    <t xml:space="preserve">Professional, scientific &amp; controlling instruments &amp; apparatus, n.e.s  </t>
  </si>
  <si>
    <t xml:space="preserve">Watches and clocks &amp; optical goods  </t>
  </si>
  <si>
    <t xml:space="preserve">Printed matter  </t>
  </si>
  <si>
    <t xml:space="preserve">Articles n.e.s., of plastics  </t>
  </si>
  <si>
    <t xml:space="preserve">Jewellery, goldsmiths' &amp; silversmiths' wares, n.e.s  </t>
  </si>
  <si>
    <t xml:space="preserve">  9 - Commodities  and transactions, n.e.s.</t>
  </si>
  <si>
    <t>Table 16 - EOE Imports of selected commodities by section, 2017 - 2024</t>
  </si>
  <si>
    <t>Value (c.i.f.) : Rs Million</t>
  </si>
  <si>
    <t>SITC section/description</t>
  </si>
  <si>
    <t xml:space="preserve">Year </t>
  </si>
  <si>
    <t>Total EOE Imports</t>
  </si>
  <si>
    <t xml:space="preserve">  0 - Food and live animals</t>
  </si>
  <si>
    <t xml:space="preserve">       of  which :</t>
  </si>
  <si>
    <t xml:space="preserve">       Fish &amp; fish preparations</t>
  </si>
  <si>
    <t xml:space="preserve">  2 - Crude materials, inedible, except fuels</t>
  </si>
  <si>
    <t xml:space="preserve">          Cotton</t>
  </si>
  <si>
    <t xml:space="preserve">          Synthetic fibres suitable for spinning</t>
  </si>
  <si>
    <t xml:space="preserve">          Wool and other animal hair</t>
  </si>
  <si>
    <t xml:space="preserve">  3 - Mineral fuels, lubricants and related products</t>
  </si>
  <si>
    <t xml:space="preserve">  5 - Chemicals and related products, n.e.s</t>
  </si>
  <si>
    <t xml:space="preserve">  6 -  Manufactured goods classified chiefly by material </t>
  </si>
  <si>
    <t xml:space="preserve">          Leather</t>
  </si>
  <si>
    <t xml:space="preserve">          Paper, paperboard and articles</t>
  </si>
  <si>
    <t xml:space="preserve">          Textile yarn and fabrics</t>
  </si>
  <si>
    <t xml:space="preserve">          Pearls, precious and semi-precious stones</t>
  </si>
  <si>
    <t xml:space="preserve">          Iron and steel</t>
  </si>
  <si>
    <t xml:space="preserve">          Non-ferrous metals</t>
  </si>
  <si>
    <t xml:space="preserve">  7 -  Machinery and transport equipment</t>
  </si>
  <si>
    <t xml:space="preserve">  8 -  Miscellaneous manufactured articles</t>
  </si>
  <si>
    <t xml:space="preserve">         Optical goods, watches &amp; clocks</t>
  </si>
  <si>
    <t xml:space="preserve">         Printed matter</t>
  </si>
  <si>
    <t xml:space="preserve">         Articles, n.e.s of plastics</t>
  </si>
  <si>
    <t xml:space="preserve">         Jewellery, goldsmiths &amp; silversmiths wares</t>
  </si>
  <si>
    <t>Other Sections (1, 4 &amp; 9)</t>
  </si>
  <si>
    <t>Table 17 - EOE Imports by country of origin, 2017 - 2024</t>
  </si>
  <si>
    <t xml:space="preserve">    Belgium</t>
  </si>
  <si>
    <t xml:space="preserve">    France</t>
  </si>
  <si>
    <t xml:space="preserve">    Germany</t>
  </si>
  <si>
    <t xml:space="preserve">    Israel</t>
  </si>
  <si>
    <t xml:space="preserve">    Italy</t>
  </si>
  <si>
    <t xml:space="preserve">    Portugal</t>
  </si>
  <si>
    <t xml:space="preserve">    Spain</t>
  </si>
  <si>
    <t xml:space="preserve">    Switzerland</t>
  </si>
  <si>
    <t xml:space="preserve">    United Kingdom</t>
  </si>
  <si>
    <t xml:space="preserve">    Other countries</t>
  </si>
  <si>
    <t xml:space="preserve">    China</t>
  </si>
  <si>
    <r>
      <t xml:space="preserve">    Hong kong (S.A.R) </t>
    </r>
    <r>
      <rPr>
        <vertAlign val="superscript"/>
        <sz val="10"/>
        <rFont val="Times New Roman"/>
        <family val="1"/>
      </rPr>
      <t>1</t>
    </r>
  </si>
  <si>
    <t xml:space="preserve">    India</t>
  </si>
  <si>
    <t xml:space="preserve">    Indonesia</t>
  </si>
  <si>
    <t xml:space="preserve">    Japan</t>
  </si>
  <si>
    <t xml:space="preserve">    Korea, Republic of</t>
  </si>
  <si>
    <t xml:space="preserve">    Malaysia</t>
  </si>
  <si>
    <t xml:space="preserve">    Pakistan</t>
  </si>
  <si>
    <t xml:space="preserve">    Singapore</t>
  </si>
  <si>
    <t xml:space="preserve">    Sri Lanka</t>
  </si>
  <si>
    <t xml:space="preserve">    Thailand</t>
  </si>
  <si>
    <t xml:space="preserve">    Burkina Faso</t>
  </si>
  <si>
    <t xml:space="preserve">    Madagascar </t>
  </si>
  <si>
    <t xml:space="preserve">    Mali</t>
  </si>
  <si>
    <t xml:space="preserve">    Seychelles</t>
  </si>
  <si>
    <t xml:space="preserve">    South Africa, Republic of</t>
  </si>
  <si>
    <t xml:space="preserve">    Other  countries</t>
  </si>
  <si>
    <t xml:space="preserve">    Netherlands Antilles</t>
  </si>
  <si>
    <t xml:space="preserve">    U.S.A</t>
  </si>
  <si>
    <t xml:space="preserve">    Australia</t>
  </si>
  <si>
    <t>other</t>
  </si>
  <si>
    <t>diff</t>
  </si>
  <si>
    <t>Table 10 - Imports by section and country of origin, 2017 - 2024</t>
  </si>
  <si>
    <t>Food and live  animals</t>
  </si>
  <si>
    <t>Mineral fuels, lubricants &amp; related materials</t>
  </si>
  <si>
    <t>Animal &amp; vegetable oils &amp; fats</t>
  </si>
  <si>
    <t>Chemicals &amp; related products</t>
  </si>
  <si>
    <t>Total imports</t>
  </si>
  <si>
    <r>
      <t xml:space="preserve">          Hong Kong (S.A.R)</t>
    </r>
    <r>
      <rPr>
        <vertAlign val="superscript"/>
        <sz val="12"/>
        <rFont val="Times New Roman"/>
        <family val="1"/>
      </rPr>
      <t>1</t>
    </r>
  </si>
  <si>
    <t xml:space="preserve">          Oman</t>
  </si>
  <si>
    <r>
      <t xml:space="preserve">          Kingdom of Eswatini </t>
    </r>
    <r>
      <rPr>
        <vertAlign val="superscript"/>
        <sz val="12"/>
        <rFont val="Times New Roman"/>
        <family val="1"/>
      </rPr>
      <t>2</t>
    </r>
  </si>
  <si>
    <t>Table 13 - EOE exports of which EOE Re-Exports of selected commodities by section, 2017 - 2024</t>
  </si>
  <si>
    <t xml:space="preserve">             Value (f.o.b.) : Rs Million </t>
  </si>
  <si>
    <t>EOE Exports</t>
  </si>
  <si>
    <t>EOE Re-Exports</t>
  </si>
  <si>
    <t xml:space="preserve">Total </t>
  </si>
  <si>
    <t xml:space="preserve">     of  which :</t>
  </si>
  <si>
    <t>Live animals other than fish</t>
  </si>
  <si>
    <t>Fish &amp; fish preparations</t>
  </si>
  <si>
    <t xml:space="preserve"> 2 - Crude materials, inedible, except fuels</t>
  </si>
  <si>
    <t xml:space="preserve"> 5 - Chemicals and related products, n.e.s</t>
  </si>
  <si>
    <t xml:space="preserve"> Medicaments (including veterinary medicaments)</t>
  </si>
  <si>
    <t xml:space="preserve"> 6 - Manufactured goods classified chiefly by material </t>
  </si>
  <si>
    <t xml:space="preserve">Paper,paperboard and articles </t>
  </si>
  <si>
    <t>Textile yarn, fabrics, made up articles</t>
  </si>
  <si>
    <t>Pearls, precious  &amp; semi-precious stones</t>
  </si>
  <si>
    <t xml:space="preserve"> 7 - Machinery and transport equipment </t>
  </si>
  <si>
    <t xml:space="preserve">          Textile and leather machinery, &amp; parts thereof, n.e.s</t>
  </si>
  <si>
    <t xml:space="preserve"> 8 - Miscellaneous manufactured articles </t>
  </si>
  <si>
    <t>Travel goods,handbags and similar containers</t>
  </si>
  <si>
    <t>Articles of apparel and clothing</t>
  </si>
  <si>
    <t>Optical goods</t>
  </si>
  <si>
    <t>Articles,n.es of plastics</t>
  </si>
  <si>
    <t>Baby carriage,toys, games and sporting goods</t>
  </si>
  <si>
    <t>Jewellery, goldsmiths &amp; silversmiths wares</t>
  </si>
  <si>
    <t>Other (Sections 1, 3, 4 &amp; 9)</t>
  </si>
  <si>
    <r>
      <t>Table 5  - Exports</t>
    </r>
    <r>
      <rPr>
        <b/>
        <vertAlign val="superscript"/>
        <sz val="14"/>
        <rFont val="Times New Roman"/>
        <family val="1"/>
      </rPr>
      <t>1</t>
    </r>
    <r>
      <rPr>
        <b/>
        <sz val="14"/>
        <rFont val="Times New Roman"/>
        <family val="1"/>
      </rPr>
      <t xml:space="preserve"> of which Domestic Exports and Re-exports by country of destination, 2017 - 2024</t>
    </r>
  </si>
  <si>
    <r>
      <t>Exports</t>
    </r>
    <r>
      <rPr>
        <b/>
        <vertAlign val="superscript"/>
        <sz val="10"/>
        <rFont val="Times New Roman"/>
        <family val="1"/>
      </rPr>
      <t xml:space="preserve">1 </t>
    </r>
  </si>
  <si>
    <t>Domestic Exports</t>
  </si>
  <si>
    <t xml:space="preserve"> Re-exports</t>
  </si>
  <si>
    <r>
      <t xml:space="preserve">2022 </t>
    </r>
    <r>
      <rPr>
        <b/>
        <vertAlign val="superscript"/>
        <sz val="9"/>
        <rFont val="Times New Roman"/>
        <family val="1"/>
      </rPr>
      <t>3</t>
    </r>
  </si>
  <si>
    <r>
      <t xml:space="preserve">2023 </t>
    </r>
    <r>
      <rPr>
        <b/>
        <vertAlign val="superscript"/>
        <sz val="9"/>
        <rFont val="Times New Roman"/>
        <family val="1"/>
      </rPr>
      <t>3</t>
    </r>
  </si>
  <si>
    <t>All countries</t>
  </si>
  <si>
    <t>U.S.A.</t>
  </si>
  <si>
    <t>New Zealand</t>
  </si>
  <si>
    <r>
      <rPr>
        <i/>
        <vertAlign val="superscript"/>
        <sz val="10"/>
        <rFont val="Times New Roman"/>
        <family val="1"/>
      </rPr>
      <t>1</t>
    </r>
    <r>
      <rPr>
        <i/>
        <sz val="10"/>
        <rFont val="Times New Roman"/>
        <family val="1"/>
      </rPr>
      <t xml:space="preserve"> Excluding Ship's Stores &amp; Bunkers</t>
    </r>
  </si>
  <si>
    <r>
      <rPr>
        <i/>
        <vertAlign val="superscript"/>
        <sz val="10"/>
        <rFont val="Times New Roman"/>
        <family val="1"/>
      </rPr>
      <t>2</t>
    </r>
    <r>
      <rPr>
        <i/>
        <sz val="10"/>
        <rFont val="Times New Roman"/>
        <family val="1"/>
      </rPr>
      <t xml:space="preserve"> Special Administrative Region of China</t>
    </r>
  </si>
  <si>
    <r>
      <rPr>
        <i/>
        <vertAlign val="superscript"/>
        <sz val="10"/>
        <rFont val="Times New Roman"/>
        <family val="1"/>
      </rPr>
      <t>3</t>
    </r>
    <r>
      <rPr>
        <i/>
        <sz val="10"/>
        <rFont val="Times New Roman"/>
        <family val="1"/>
      </rPr>
      <t xml:space="preserve"> Revised</t>
    </r>
  </si>
  <si>
    <t>Table 14 - EOE Exports by  country of destination, 2017 - 2024</t>
  </si>
  <si>
    <t xml:space="preserve">Value (f.o.b.) : Rs Million </t>
  </si>
  <si>
    <t xml:space="preserve">   Belgium</t>
  </si>
  <si>
    <t xml:space="preserve">   France</t>
  </si>
  <si>
    <t xml:space="preserve">   Germany</t>
  </si>
  <si>
    <t xml:space="preserve">   Italy</t>
  </si>
  <si>
    <t xml:space="preserve">   Malta</t>
  </si>
  <si>
    <t xml:space="preserve">   Netherlands</t>
  </si>
  <si>
    <t xml:space="preserve">   Spain</t>
  </si>
  <si>
    <t xml:space="preserve">   Switzerland</t>
  </si>
  <si>
    <t xml:space="preserve">   Turkey</t>
  </si>
  <si>
    <t xml:space="preserve">   United Kingdom</t>
  </si>
  <si>
    <t xml:space="preserve">   Other countries</t>
  </si>
  <si>
    <t xml:space="preserve">   Bangladesh</t>
  </si>
  <si>
    <t xml:space="preserve">   China</t>
  </si>
  <si>
    <r>
      <t xml:space="preserve">   Hong kong (S.A.R)</t>
    </r>
    <r>
      <rPr>
        <vertAlign val="superscript"/>
        <sz val="10"/>
        <rFont val="Times New Roman"/>
        <family val="1"/>
      </rPr>
      <t>1</t>
    </r>
  </si>
  <si>
    <t xml:space="preserve">   India</t>
  </si>
  <si>
    <t xml:space="preserve">   Japan</t>
  </si>
  <si>
    <t xml:space="preserve">   Sri Lanka</t>
  </si>
  <si>
    <t xml:space="preserve">   Kenya</t>
  </si>
  <si>
    <t xml:space="preserve">   Madagascar</t>
  </si>
  <si>
    <t xml:space="preserve">   Mozambique</t>
  </si>
  <si>
    <t xml:space="preserve">   Reunion</t>
  </si>
  <si>
    <t xml:space="preserve">   South Africa, Republic of</t>
  </si>
  <si>
    <t xml:space="preserve">   Tanzania</t>
  </si>
  <si>
    <t xml:space="preserve">   Zimbabwe</t>
  </si>
  <si>
    <t xml:space="preserve">   Canada</t>
  </si>
  <si>
    <t xml:space="preserve">   U.S.A</t>
  </si>
  <si>
    <t xml:space="preserve">   Australia</t>
  </si>
  <si>
    <t xml:space="preserve">   New Zealand</t>
  </si>
  <si>
    <r>
      <t xml:space="preserve">2023 </t>
    </r>
    <r>
      <rPr>
        <b/>
        <vertAlign val="superscript"/>
        <sz val="10"/>
        <rFont val="Times New Roman"/>
        <family val="1"/>
      </rPr>
      <t>2</t>
    </r>
  </si>
  <si>
    <r>
      <rPr>
        <vertAlign val="superscript"/>
        <sz val="10"/>
        <rFont val="CG Times (W1)"/>
      </rPr>
      <t>2</t>
    </r>
    <r>
      <rPr>
        <sz val="10"/>
        <rFont val="CG Times (W1)"/>
      </rPr>
      <t xml:space="preserve"> Revised</t>
    </r>
  </si>
  <si>
    <t>Table 4 - Main domestic exports, excluding EOE exports, by country of destination, 2017 - 2024</t>
  </si>
  <si>
    <t>Value (f.o.b) :  Rs Thousand</t>
  </si>
  <si>
    <t>S.I.T.C.  (Rev. 4) / Item</t>
  </si>
  <si>
    <t xml:space="preserve">Value </t>
  </si>
  <si>
    <t xml:space="preserve"> 061.11 &amp;  061.12 / Cane sugar</t>
  </si>
  <si>
    <t>Greece</t>
  </si>
  <si>
    <t>United States</t>
  </si>
  <si>
    <t>Poland</t>
  </si>
  <si>
    <t xml:space="preserve">Germany </t>
  </si>
  <si>
    <t>Bulgaria</t>
  </si>
  <si>
    <t>Israel</t>
  </si>
  <si>
    <t>Russian Federation</t>
  </si>
  <si>
    <t>South Africa</t>
  </si>
  <si>
    <t>Lithuania</t>
  </si>
  <si>
    <t>Rwanda</t>
  </si>
  <si>
    <t>Comoros</t>
  </si>
  <si>
    <t>Hong Kong</t>
  </si>
  <si>
    <t xml:space="preserve">Russian Federation </t>
  </si>
  <si>
    <t>Saudi Arabia</t>
  </si>
  <si>
    <t>Romania</t>
  </si>
  <si>
    <t>Tanzania, United Republic Of</t>
  </si>
  <si>
    <t>Oman</t>
  </si>
  <si>
    <t xml:space="preserve">Czech Republic of </t>
  </si>
  <si>
    <t>Hungary</t>
  </si>
  <si>
    <t>Czech Republic</t>
  </si>
  <si>
    <t xml:space="preserve">Korea ,Republic of </t>
  </si>
  <si>
    <t>Cyprus</t>
  </si>
  <si>
    <r>
      <t>Hong Kong (S.A.R)</t>
    </r>
    <r>
      <rPr>
        <vertAlign val="superscript"/>
        <sz val="10"/>
        <rFont val="Times New Roman"/>
        <family val="1"/>
      </rPr>
      <t>1</t>
    </r>
  </si>
  <si>
    <t>292.7/Cut flowers and foliage</t>
  </si>
  <si>
    <t xml:space="preserve">Reunion </t>
  </si>
  <si>
    <t xml:space="preserve">Italy </t>
  </si>
  <si>
    <t>Sect. 8/Miscellaneous manufactured goods</t>
  </si>
  <si>
    <t xml:space="preserve">              "</t>
  </si>
  <si>
    <t>Maldives</t>
  </si>
  <si>
    <t>Mayotte</t>
  </si>
  <si>
    <t>French Southern Territories</t>
  </si>
  <si>
    <t xml:space="preserve"> Congo</t>
  </si>
  <si>
    <t>Togo</t>
  </si>
  <si>
    <t>Brazil</t>
  </si>
  <si>
    <t xml:space="preserve"> Maldives</t>
  </si>
  <si>
    <t>Zambia</t>
  </si>
  <si>
    <t>Cote D'Ivoire</t>
  </si>
  <si>
    <t xml:space="preserve">United Kingdom </t>
  </si>
  <si>
    <t>Korea, Republic Of</t>
  </si>
  <si>
    <t>Viet Nam</t>
  </si>
  <si>
    <t>Botswana</t>
  </si>
  <si>
    <t>Peru</t>
  </si>
  <si>
    <t>Ghana</t>
  </si>
  <si>
    <t xml:space="preserve"> Qatar</t>
  </si>
  <si>
    <t xml:space="preserve"> Kingdom of Eswatini (formerly Swaziland)</t>
  </si>
  <si>
    <t>New Caledonia</t>
  </si>
  <si>
    <t>VietNam</t>
  </si>
  <si>
    <t xml:space="preserve"> Other countries</t>
  </si>
  <si>
    <r>
      <t xml:space="preserve">Table 3 - Exports </t>
    </r>
    <r>
      <rPr>
        <b/>
        <vertAlign val="superscript"/>
        <sz val="14"/>
        <rFont val="Times New Roman"/>
        <family val="1"/>
      </rPr>
      <t>1</t>
    </r>
    <r>
      <rPr>
        <b/>
        <sz val="14"/>
        <rFont val="Times New Roman"/>
        <family val="1"/>
      </rPr>
      <t xml:space="preserve"> of which Domestic Exports, Re-exports and Freeport Re-exports of main commodities by section, 2017 - 2024</t>
    </r>
  </si>
  <si>
    <t>S.I.T.C section/description</t>
  </si>
  <si>
    <t>Freeport Re-exports</t>
  </si>
  <si>
    <t xml:space="preserve">        Cane Sugar  </t>
  </si>
  <si>
    <t xml:space="preserve">                Quantity: (Thousand tonne)</t>
  </si>
  <si>
    <t xml:space="preserve">                Value (f.o.b): Million Rupees</t>
  </si>
  <si>
    <t xml:space="preserve">        Live Primates  </t>
  </si>
  <si>
    <t xml:space="preserve">                Quantity: (Number)</t>
  </si>
  <si>
    <t xml:space="preserve">        Fish and fish preparations</t>
  </si>
  <si>
    <t xml:space="preserve">                Quantity: (Tonne)</t>
  </si>
  <si>
    <t xml:space="preserve"> 2 - Crude materials, inedible, except fuels </t>
  </si>
  <si>
    <t xml:space="preserve">       Cut flowers and foliage </t>
  </si>
  <si>
    <t xml:space="preserve"> 3 - Mineral fuels, lubricants and related materials</t>
  </si>
  <si>
    <t xml:space="preserve"> 4 - Animal and vegetable oils, fats &amp; waxes</t>
  </si>
  <si>
    <t xml:space="preserve"> 5 - Chemicals &amp; related products, n.e.s.</t>
  </si>
  <si>
    <t xml:space="preserve"> 6 - Manufactured goods classified chiefly  by material</t>
  </si>
  <si>
    <t xml:space="preserve">        Textile yarns, fabrics, made up articles </t>
  </si>
  <si>
    <t xml:space="preserve">        Pearls, precious &amp; semi-precious stones</t>
  </si>
  <si>
    <t xml:space="preserve">        Corks &amp; wood manufactures</t>
  </si>
  <si>
    <t xml:space="preserve">        Telecommunications equipment, n.e.s; &amp; parts, n.e.s, &amp;  accessories etc.</t>
  </si>
  <si>
    <t xml:space="preserve">        Electrodiagnostic apparatus for medical, surgical, dental or veterinary purposes, and radiological  apparatus</t>
  </si>
  <si>
    <t xml:space="preserve">       Articles of apparel &amp; clothing accessories </t>
  </si>
  <si>
    <t xml:space="preserve">       Optical goods, n.e.s. </t>
  </si>
  <si>
    <t xml:space="preserve">       Travel goods, handbags &amp; similar containers </t>
  </si>
  <si>
    <t xml:space="preserve">       Watches &amp; clocks </t>
  </si>
  <si>
    <t xml:space="preserve">       Toys, games &amp; sporting goods</t>
  </si>
  <si>
    <t xml:space="preserve">       Jewellery, goldsmiths' &amp; silversmiths' wares  </t>
  </si>
  <si>
    <t xml:space="preserve">        Instruments and appliances, n.e.s for medical, 
        surgical, dental or veterinary purposes</t>
  </si>
  <si>
    <t xml:space="preserve">       Miscellaneous manufactured articles n.e.s. </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</si>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</sst>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quot;$&quot;* #,##0.00_);_(&quot;$&quot;* \(#,##0.00\);_(&quot;$&quot;* &quot;-&quot;??_);_(@_)"/>
    <numFmt numFmtId="165" formatCode="_(* #,##0.00_);_(* \(#,##0.00\);_(* &quot;-&quot;??_);_(@_)"/>
    <numFmt numFmtId="166" formatCode="#,##0\ \ "/>
    <numFmt numFmtId="167" formatCode="\ \ \ \ \ \ \-\ \ \ \ "/>
    <numFmt numFmtId="168" formatCode="\ #,##0\ \ "/>
    <numFmt numFmtId="169" formatCode="\ \ \ \ \ \ \ \ \ \ \ \-\ \ \ \ "/>
    <numFmt numFmtId="170" formatCode="\ \ \ \ \ \ \ \ \ \-\ "/>
    <numFmt numFmtId="171" formatCode="\ \ \ \ \ \ \ \ \-\ \ "/>
    <numFmt numFmtId="172" formatCode="0000000"/>
    <numFmt numFmtId="173" formatCode="00"/>
    <numFmt numFmtId="174" formatCode="\ \ \ \ \ \ \ \ \ \-\ \ "/>
    <numFmt numFmtId="175" formatCode="\-.\-\ "/>
    <numFmt numFmtId="176" formatCode="General\ \ \ \ "/>
    <numFmt numFmtId="177" formatCode="\ #,##0.0\ \ "/>
    <numFmt numFmtId="178" formatCode="0.0"/>
    <numFmt numFmtId="179" formatCode="#,##0.0"/>
    <numFmt numFmtId="180" formatCode="\ \ \ \ \ \ \ \-\ \ "/>
    <numFmt numFmtId="181" formatCode="\ \ \ \ \ \ \-\ \ \ \ \ "/>
    <numFmt numFmtId="182" formatCode="\ \ \ \ \ \ \ \ \ \ General"/>
    <numFmt numFmtId="183" formatCode="\-\ \ \ \ "/>
    <numFmt numFmtId="184" formatCode="#,##0;[Red]#,##0"/>
    <numFmt numFmtId="185" formatCode="\(0\)"/>
    <numFmt numFmtId="186" formatCode="#,##0\ \ \ "/>
    <numFmt numFmtId="187" formatCode="#,##0\ "/>
    <numFmt numFmtId="188" formatCode="0."/>
    <numFmt numFmtId="189" formatCode="\ \ \ \ \ \ \ \-\ \ \ \ "/>
  </numFmts>
  <fonts count="94">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Helv"/>
    </font>
    <font>
      <sz val="10"/>
      <name val="CG Times (W1)"/>
    </font>
    <font>
      <sz val="10"/>
      <name val="CG Times"/>
      <family val="1"/>
    </font>
    <font>
      <b/>
      <sz val="10"/>
      <name val="CG Times"/>
      <family val="1"/>
    </font>
    <font>
      <b/>
      <sz val="10"/>
      <name val="Times New Roman"/>
      <family val="1"/>
    </font>
    <font>
      <sz val="10"/>
      <name val="Times New Roman"/>
      <family val="1"/>
    </font>
    <font>
      <vertAlign val="superscript"/>
      <sz val="10"/>
      <name val="Times New Roman"/>
      <family val="1"/>
    </font>
    <font>
      <i/>
      <sz val="10"/>
      <name val="Times New Roman"/>
      <family val="1"/>
    </font>
    <font>
      <b/>
      <sz val="12"/>
      <name val="Times New Roman"/>
      <family val="1"/>
    </font>
    <font>
      <b/>
      <sz val="14"/>
      <name val="Times New Roman"/>
      <family val="1"/>
    </font>
    <font>
      <sz val="14"/>
      <name val="Times New Roman"/>
      <family val="1"/>
    </font>
    <font>
      <sz val="10"/>
      <name val="Arial"/>
      <family val="2"/>
    </font>
    <font>
      <sz val="11"/>
      <name val="Times New Roman"/>
      <family val="1"/>
    </font>
    <font>
      <sz val="12"/>
      <name val="Times New Roman"/>
      <family val="1"/>
    </font>
    <font>
      <b/>
      <sz val="11"/>
      <name val="Times New Roman"/>
      <family val="1"/>
    </font>
    <font>
      <u/>
      <sz val="10"/>
      <color indexed="12"/>
      <name val="Arial"/>
      <family val="2"/>
    </font>
    <font>
      <sz val="11"/>
      <name val="Symbol"/>
      <family val="1"/>
      <charset val="2"/>
    </font>
    <font>
      <sz val="7"/>
      <name val="Times New Roman"/>
      <family val="1"/>
    </font>
    <font>
      <sz val="11"/>
      <name val="Helv"/>
    </font>
    <font>
      <u/>
      <sz val="12"/>
      <name val="Times"/>
      <family val="1"/>
    </font>
    <font>
      <u/>
      <sz val="12"/>
      <name val="Times New Roman"/>
      <family val="1"/>
    </font>
    <font>
      <sz val="11"/>
      <color theme="1"/>
      <name val="Calibri"/>
      <family val="2"/>
      <scheme val="minor"/>
    </font>
    <font>
      <sz val="11"/>
      <color rgb="FF9C0006"/>
      <name val="Calibri"/>
      <family val="2"/>
      <scheme val="minor"/>
    </font>
    <font>
      <u/>
      <sz val="12"/>
      <color theme="10"/>
      <name val="Helv"/>
    </font>
    <font>
      <u/>
      <sz val="10"/>
      <color theme="10"/>
      <name val="Arial"/>
      <family val="2"/>
    </font>
    <font>
      <u/>
      <sz val="10"/>
      <color theme="10"/>
      <name val="CG Times"/>
      <family val="1"/>
    </font>
    <font>
      <u/>
      <sz val="10"/>
      <color theme="10"/>
      <name val="Times New Roman"/>
      <family val="1"/>
    </font>
    <font>
      <u/>
      <sz val="12"/>
      <color theme="10"/>
      <name val="Times New Roman"/>
      <family val="1"/>
    </font>
    <font>
      <b/>
      <sz val="9"/>
      <name val="Times New Roman"/>
      <family val="1"/>
    </font>
    <font>
      <b/>
      <i/>
      <sz val="10"/>
      <name val="Times New Roman"/>
      <family val="1"/>
    </font>
    <font>
      <b/>
      <sz val="10"/>
      <name val="Helv"/>
    </font>
    <font>
      <sz val="9"/>
      <name val="Times New Roman"/>
      <family val="1"/>
    </font>
    <font>
      <b/>
      <vertAlign val="superscript"/>
      <sz val="10"/>
      <name val="Times New Roman"/>
      <family val="1"/>
    </font>
    <font>
      <i/>
      <sz val="10"/>
      <name val="CG Times (W1)"/>
    </font>
    <font>
      <i/>
      <sz val="9"/>
      <name val="Times New Roman"/>
      <family val="1"/>
    </font>
    <font>
      <i/>
      <sz val="10"/>
      <color indexed="8"/>
      <name val="Times New Roman"/>
      <family val="1"/>
    </font>
    <font>
      <b/>
      <i/>
      <sz val="9"/>
      <name val="Times New Roman"/>
      <family val="1"/>
    </font>
    <font>
      <u/>
      <sz val="11"/>
      <color theme="10"/>
      <name val="Times New Roman"/>
      <family val="1"/>
    </font>
    <font>
      <b/>
      <sz val="11"/>
      <name val="Arial"/>
      <family val="2"/>
    </font>
    <font>
      <sz val="11"/>
      <color theme="1"/>
      <name val="Times New Roman"/>
      <family val="1"/>
    </font>
    <font>
      <sz val="11"/>
      <color indexed="8"/>
      <name val="Times New Roman"/>
      <family val="1"/>
    </font>
    <font>
      <sz val="11"/>
      <name val="CG Times"/>
      <family val="1"/>
    </font>
    <font>
      <vertAlign val="superscript"/>
      <sz val="11"/>
      <name val="Times New Roman"/>
      <family val="1"/>
    </font>
    <font>
      <b/>
      <sz val="11"/>
      <name val="CG Times"/>
      <family val="1"/>
    </font>
    <font>
      <b/>
      <i/>
      <sz val="11"/>
      <name val="Times New Roman"/>
      <family val="1"/>
    </font>
    <font>
      <i/>
      <sz val="11"/>
      <name val="Times New Roman"/>
      <family val="1"/>
    </font>
    <font>
      <sz val="11"/>
      <name val="CG Times (W1)"/>
    </font>
    <font>
      <b/>
      <u/>
      <sz val="11"/>
      <name val="Times New Roman"/>
      <family val="1"/>
    </font>
    <font>
      <u/>
      <sz val="11"/>
      <color theme="10"/>
      <name val="Calibri"/>
      <family val="2"/>
      <scheme val="minor"/>
    </font>
    <font>
      <i/>
      <vertAlign val="superscript"/>
      <sz val="10"/>
      <name val="Times New Roman"/>
      <family val="1"/>
    </font>
    <font>
      <sz val="10"/>
      <color theme="1"/>
      <name val="Times New Roman"/>
      <family val="1"/>
    </font>
    <font>
      <b/>
      <u/>
      <sz val="10"/>
      <name val="Helv"/>
    </font>
    <font>
      <sz val="12"/>
      <name val="CG Times (W1)"/>
    </font>
    <font>
      <sz val="10"/>
      <color indexed="8"/>
      <name val="Times New Roman"/>
      <family val="1"/>
    </font>
    <font>
      <b/>
      <sz val="10"/>
      <color indexed="8"/>
      <name val="Times New Roman"/>
      <family val="1"/>
    </font>
    <font>
      <b/>
      <sz val="10"/>
      <name val="Arial"/>
      <family val="2"/>
    </font>
    <font>
      <vertAlign val="superscript"/>
      <sz val="12"/>
      <name val="Times New Roman"/>
      <family val="1"/>
    </font>
    <font>
      <sz val="12"/>
      <color indexed="8"/>
      <name val="Times New Roman"/>
      <family val="1"/>
    </font>
    <font>
      <sz val="12"/>
      <name val="Helv"/>
    </font>
    <font>
      <sz val="12"/>
      <name val="CG Times"/>
      <family val="1"/>
    </font>
    <font>
      <sz val="11"/>
      <color theme="1"/>
      <name val="Helv"/>
    </font>
    <font>
      <b/>
      <u/>
      <sz val="10"/>
      <name val="Times New Roman"/>
      <family val="1"/>
    </font>
    <font>
      <u/>
      <sz val="10"/>
      <name val="Times New Roman"/>
      <family val="1"/>
    </font>
    <font>
      <u/>
      <sz val="10"/>
      <name val="CG Times (W1)"/>
    </font>
    <font>
      <sz val="8"/>
      <name val="Times New Roman"/>
      <family val="1"/>
    </font>
    <font>
      <b/>
      <sz val="10"/>
      <name val="CG Times (W1)"/>
    </font>
    <font>
      <b/>
      <u/>
      <sz val="10"/>
      <name val="CG Times (W1)"/>
    </font>
    <font>
      <sz val="11"/>
      <color theme="1"/>
      <name val="Cambria"/>
      <family val="1"/>
    </font>
    <font>
      <vertAlign val="superscript"/>
      <sz val="11"/>
      <color indexed="8"/>
      <name val="Times New Roman"/>
      <family val="1"/>
    </font>
    <font>
      <b/>
      <sz val="11"/>
      <color theme="1"/>
      <name val="Times New Roman"/>
      <family val="1"/>
    </font>
    <font>
      <i/>
      <sz val="11"/>
      <color theme="1"/>
      <name val="Times New Roman"/>
      <family val="1"/>
    </font>
    <font>
      <sz val="11"/>
      <color theme="1"/>
      <name val="CG Times (W1)"/>
    </font>
    <font>
      <u/>
      <sz val="11"/>
      <name val="Times New Roman"/>
      <family val="1"/>
    </font>
    <font>
      <b/>
      <sz val="11"/>
      <name val="CG Times (W1)"/>
    </font>
    <font>
      <b/>
      <sz val="12"/>
      <name val="CG Times (W1)"/>
    </font>
    <font>
      <b/>
      <u/>
      <sz val="12"/>
      <name val="Times New Roman"/>
      <family val="1"/>
    </font>
    <font>
      <b/>
      <vertAlign val="superscript"/>
      <sz val="14"/>
      <name val="Times New Roman"/>
      <family val="1"/>
    </font>
    <font>
      <sz val="14"/>
      <name val="CG Times (W1)"/>
    </font>
    <font>
      <b/>
      <vertAlign val="superscript"/>
      <sz val="9"/>
      <name val="Times New Roman"/>
      <family val="1"/>
    </font>
    <font>
      <b/>
      <u/>
      <sz val="9"/>
      <name val="Times New Roman"/>
      <family val="1"/>
    </font>
    <font>
      <sz val="10"/>
      <color rgb="FFFF0000"/>
      <name val="Times New Roman"/>
      <family val="1"/>
    </font>
    <font>
      <vertAlign val="superscript"/>
      <sz val="10"/>
      <name val="CG Times (W1)"/>
    </font>
    <font>
      <b/>
      <sz val="10"/>
      <color theme="1"/>
      <name val="Times New Roman"/>
      <family val="1"/>
    </font>
    <font>
      <i/>
      <sz val="10"/>
      <name val="Helv"/>
    </font>
  </fonts>
  <fills count="6">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style="thick">
        <color indexed="64"/>
      </left>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right style="thick">
        <color indexed="64"/>
      </right>
      <top/>
      <bottom/>
      <diagonal/>
    </border>
    <border>
      <left style="thin">
        <color indexed="64"/>
      </left>
      <right style="thick">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65">
    <xf numFmtId="0" fontId="0" fillId="0" borderId="0"/>
    <xf numFmtId="0" fontId="32" fillId="2" borderId="0" applyNumberFormat="0" applyBorder="0" applyAlignment="0" applyProtection="0"/>
    <xf numFmtId="4" fontId="10"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 fontId="10" fillId="0" borderId="0" applyFont="0" applyFill="0" applyBorder="0" applyAlignment="0" applyProtection="0"/>
    <xf numFmtId="4" fontId="10"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4" fontId="21" fillId="0" borderId="0" applyFont="0" applyFill="0" applyBorder="0" applyAlignment="0" applyProtection="0"/>
    <xf numFmtId="0" fontId="3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21" fillId="0" borderId="0"/>
    <xf numFmtId="0" fontId="10" fillId="0" borderId="0"/>
    <xf numFmtId="0" fontId="21" fillId="0" borderId="0"/>
    <xf numFmtId="0" fontId="21" fillId="0" borderId="0"/>
    <xf numFmtId="0" fontId="21" fillId="0" borderId="0"/>
    <xf numFmtId="0" fontId="10" fillId="0" borderId="0"/>
    <xf numFmtId="0" fontId="10" fillId="0" borderId="0"/>
    <xf numFmtId="0" fontId="21" fillId="0" borderId="0"/>
    <xf numFmtId="0" fontId="10" fillId="0" borderId="0"/>
    <xf numFmtId="0" fontId="31" fillId="0" borderId="0"/>
    <xf numFmtId="0" fontId="10" fillId="0" borderId="0">
      <alignment horizontal="left" vertical="top" wrapText="1"/>
    </xf>
    <xf numFmtId="0" fontId="12" fillId="0" borderId="0"/>
    <xf numFmtId="0" fontId="31" fillId="0" borderId="0"/>
    <xf numFmtId="0" fontId="31" fillId="0" borderId="0"/>
    <xf numFmtId="0" fontId="21" fillId="0" borderId="0"/>
    <xf numFmtId="0" fontId="12" fillId="0" borderId="0"/>
    <xf numFmtId="0" fontId="10" fillId="0" borderId="0"/>
    <xf numFmtId="0" fontId="12" fillId="0" borderId="0"/>
    <xf numFmtId="0" fontId="31" fillId="0" borderId="0"/>
    <xf numFmtId="0" fontId="12" fillId="0" borderId="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58" fillId="0" borderId="0" applyNumberFormat="0" applyFill="0" applyBorder="0" applyAlignment="0" applyProtection="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0" fontId="3" fillId="0" borderId="0"/>
    <xf numFmtId="0" fontId="33"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cellStyleXfs>
  <cellXfs count="2362">
    <xf numFmtId="0" fontId="0" fillId="0" borderId="0" xfId="0"/>
    <xf numFmtId="0" fontId="29" fillId="0" borderId="0" xfId="17" applyFont="1" applyFill="1" applyBorder="1" applyAlignment="1" applyProtection="1">
      <alignment vertical="center" wrapText="1"/>
    </xf>
    <xf numFmtId="0" fontId="30" fillId="0" borderId="0" xfId="17" applyFont="1" applyFill="1" applyBorder="1" applyAlignment="1" applyProtection="1">
      <alignment vertical="center" wrapText="1"/>
    </xf>
    <xf numFmtId="0" fontId="30" fillId="0" borderId="0" xfId="17" applyFont="1" applyFill="1" applyBorder="1" applyAlignment="1" applyProtection="1">
      <alignment horizontal="left" vertical="center" wrapText="1"/>
    </xf>
    <xf numFmtId="0" fontId="37" fillId="0" borderId="0" xfId="17" applyFont="1" applyFill="1" applyBorder="1" applyAlignment="1" applyProtection="1"/>
    <xf numFmtId="0" fontId="37" fillId="0" borderId="0" xfId="17" applyFont="1" applyFill="1" applyBorder="1" applyAlignment="1" applyProtection="1">
      <alignment vertical="center"/>
    </xf>
    <xf numFmtId="0" fontId="37" fillId="0" borderId="7" xfId="17" applyFont="1" applyFill="1" applyBorder="1" applyAlignment="1" applyProtection="1">
      <alignment vertical="center" wrapText="1"/>
    </xf>
    <xf numFmtId="0" fontId="37" fillId="0" borderId="0" xfId="17" applyFont="1" applyFill="1" applyBorder="1" applyAlignment="1" applyProtection="1">
      <alignment vertical="center" wrapText="1"/>
    </xf>
    <xf numFmtId="166" fontId="15" fillId="0" borderId="2" xfId="0" applyNumberFormat="1" applyFont="1" applyBorder="1" applyAlignment="1">
      <alignment vertical="center"/>
    </xf>
    <xf numFmtId="166" fontId="15" fillId="0" borderId="2" xfId="0" applyNumberFormat="1" applyFont="1" applyBorder="1"/>
    <xf numFmtId="0" fontId="11" fillId="0" borderId="0" xfId="0" applyFont="1"/>
    <xf numFmtId="0" fontId="15" fillId="0" borderId="0" xfId="0" applyFont="1"/>
    <xf numFmtId="168" fontId="15" fillId="0" borderId="3" xfId="0" applyNumberFormat="1" applyFont="1" applyBorder="1"/>
    <xf numFmtId="168" fontId="14" fillId="0" borderId="3" xfId="0" applyNumberFormat="1" applyFont="1" applyBorder="1"/>
    <xf numFmtId="168" fontId="15" fillId="0" borderId="0" xfId="0" applyNumberFormat="1" applyFont="1"/>
    <xf numFmtId="0" fontId="15" fillId="0" borderId="0" xfId="0" applyFont="1" applyAlignment="1">
      <alignment vertical="center"/>
    </xf>
    <xf numFmtId="0" fontId="15" fillId="0" borderId="1" xfId="0" applyFont="1" applyBorder="1"/>
    <xf numFmtId="0" fontId="14" fillId="0" borderId="1" xfId="0" applyFont="1" applyBorder="1"/>
    <xf numFmtId="0" fontId="15" fillId="0" borderId="0" xfId="0" applyFont="1" applyAlignment="1">
      <alignment horizontal="center"/>
    </xf>
    <xf numFmtId="168" fontId="15" fillId="0" borderId="20" xfId="0" applyNumberFormat="1" applyFont="1" applyBorder="1"/>
    <xf numFmtId="166" fontId="15" fillId="0" borderId="3" xfId="0" applyNumberFormat="1" applyFont="1" applyBorder="1"/>
    <xf numFmtId="0" fontId="19" fillId="0" borderId="0" xfId="0" applyFont="1"/>
    <xf numFmtId="168" fontId="15" fillId="0" borderId="2" xfId="0" applyNumberFormat="1" applyFont="1" applyBorder="1"/>
    <xf numFmtId="168" fontId="14" fillId="0" borderId="2" xfId="0" applyNumberFormat="1" applyFont="1" applyBorder="1"/>
    <xf numFmtId="49" fontId="22" fillId="0" borderId="0" xfId="0" applyNumberFormat="1" applyFont="1" applyAlignment="1">
      <alignment horizontal="left" vertical="top" wrapText="1"/>
    </xf>
    <xf numFmtId="0" fontId="28" fillId="0" borderId="0" xfId="0" applyFont="1"/>
    <xf numFmtId="0" fontId="12" fillId="0" borderId="0" xfId="0" applyFont="1"/>
    <xf numFmtId="166" fontId="15" fillId="0" borderId="0" xfId="0" applyNumberFormat="1" applyFont="1"/>
    <xf numFmtId="0" fontId="10" fillId="0" borderId="0" xfId="0" applyFont="1"/>
    <xf numFmtId="0" fontId="0" fillId="0" borderId="1" xfId="0" applyBorder="1"/>
    <xf numFmtId="0" fontId="15" fillId="0" borderId="2" xfId="0" applyFont="1" applyBorder="1"/>
    <xf numFmtId="0" fontId="22" fillId="0" borderId="0" xfId="0" applyFont="1"/>
    <xf numFmtId="0" fontId="15" fillId="0" borderId="2" xfId="0" applyFont="1" applyBorder="1" applyAlignment="1">
      <alignment vertical="center" wrapText="1"/>
    </xf>
    <xf numFmtId="0" fontId="14" fillId="0" borderId="2" xfId="0" applyFont="1" applyBorder="1"/>
    <xf numFmtId="168" fontId="0" fillId="0" borderId="0" xfId="0" applyNumberFormat="1"/>
    <xf numFmtId="0" fontId="16" fillId="0" borderId="0" xfId="0" applyFont="1"/>
    <xf numFmtId="0" fontId="40" fillId="0" borderId="0" xfId="0" applyFont="1"/>
    <xf numFmtId="166" fontId="14" fillId="0" borderId="2" xfId="0" applyNumberFormat="1" applyFont="1" applyBorder="1" applyAlignment="1">
      <alignment horizontal="right"/>
    </xf>
    <xf numFmtId="166" fontId="15" fillId="0" borderId="2" xfId="0" applyNumberFormat="1" applyFont="1" applyBorder="1" applyAlignment="1">
      <alignment horizontal="right"/>
    </xf>
    <xf numFmtId="166" fontId="14" fillId="0" borderId="1" xfId="0" applyNumberFormat="1" applyFont="1" applyBorder="1" applyAlignment="1">
      <alignment horizontal="right"/>
    </xf>
    <xf numFmtId="166" fontId="10" fillId="0" borderId="0" xfId="0" applyNumberFormat="1" applyFont="1"/>
    <xf numFmtId="0" fontId="14" fillId="0" borderId="2" xfId="0" applyFont="1" applyBorder="1" applyAlignment="1">
      <alignment vertical="center" wrapText="1"/>
    </xf>
    <xf numFmtId="166" fontId="15" fillId="0" borderId="1" xfId="0" applyNumberFormat="1" applyFont="1" applyBorder="1" applyAlignment="1">
      <alignment vertical="center"/>
    </xf>
    <xf numFmtId="0" fontId="15" fillId="0" borderId="2" xfId="0" applyFont="1" applyBorder="1" applyAlignment="1">
      <alignment horizontal="left" vertical="center" wrapText="1"/>
    </xf>
    <xf numFmtId="166" fontId="14" fillId="0" borderId="0" xfId="0" applyNumberFormat="1" applyFont="1"/>
    <xf numFmtId="0" fontId="23" fillId="0" borderId="0" xfId="0" applyFont="1"/>
    <xf numFmtId="0" fontId="0" fillId="0" borderId="3" xfId="0" applyBorder="1"/>
    <xf numFmtId="0" fontId="24" fillId="0" borderId="0" xfId="0" applyFont="1" applyAlignment="1">
      <alignment vertical="center" wrapText="1"/>
    </xf>
    <xf numFmtId="0" fontId="24" fillId="0" borderId="1" xfId="0" applyFont="1" applyBorder="1" applyAlignment="1">
      <alignment vertical="center"/>
    </xf>
    <xf numFmtId="0" fontId="22" fillId="0" borderId="1" xfId="0" applyFont="1" applyBorder="1"/>
    <xf numFmtId="0" fontId="0" fillId="0" borderId="10" xfId="0" applyBorder="1"/>
    <xf numFmtId="0" fontId="0" fillId="0" borderId="7" xfId="0" applyBorder="1"/>
    <xf numFmtId="0" fontId="0" fillId="0" borderId="9" xfId="0" applyBorder="1"/>
    <xf numFmtId="0" fontId="20" fillId="0" borderId="0" xfId="0" applyFont="1"/>
    <xf numFmtId="0" fontId="18" fillId="0" borderId="3" xfId="0" applyFont="1" applyBorder="1"/>
    <xf numFmtId="176" fontId="23" fillId="0" borderId="3" xfId="0" applyNumberFormat="1" applyFont="1" applyBorder="1" applyAlignment="1">
      <alignment horizontal="center"/>
    </xf>
    <xf numFmtId="0" fontId="18" fillId="0" borderId="1" xfId="0" applyFont="1" applyBorder="1"/>
    <xf numFmtId="0" fontId="23" fillId="0" borderId="3" xfId="0" applyFont="1" applyBorder="1" applyAlignment="1">
      <alignment horizontal="center"/>
    </xf>
    <xf numFmtId="0" fontId="23" fillId="0" borderId="1" xfId="0" applyFont="1" applyBorder="1" applyAlignment="1">
      <alignment horizontal="center" vertical="center"/>
    </xf>
    <xf numFmtId="176" fontId="23" fillId="0" borderId="3" xfId="0" applyNumberFormat="1" applyFont="1" applyBorder="1" applyAlignment="1">
      <alignment horizontal="center" vertical="center"/>
    </xf>
    <xf numFmtId="0" fontId="23" fillId="0" borderId="10" xfId="0" applyFont="1" applyBorder="1" applyAlignment="1">
      <alignment horizontal="center" vertical="center"/>
    </xf>
    <xf numFmtId="176" fontId="23" fillId="0" borderId="9" xfId="0" applyNumberFormat="1" applyFont="1" applyBorder="1" applyAlignment="1">
      <alignment horizontal="center" vertical="center"/>
    </xf>
    <xf numFmtId="176" fontId="15" fillId="0" borderId="0" xfId="0" applyNumberFormat="1" applyFont="1"/>
    <xf numFmtId="0" fontId="22" fillId="0" borderId="0" xfId="0" applyFont="1" applyAlignment="1">
      <alignment horizontal="center"/>
    </xf>
    <xf numFmtId="0" fontId="19" fillId="0" borderId="0" xfId="0" quotePrefix="1" applyFont="1" applyAlignment="1">
      <alignment horizontal="left" vertical="center"/>
    </xf>
    <xf numFmtId="0" fontId="41" fillId="0" borderId="0" xfId="0" applyFont="1"/>
    <xf numFmtId="0" fontId="36" fillId="0" borderId="7" xfId="17" applyFont="1" applyFill="1" applyBorder="1" applyAlignment="1" applyProtection="1">
      <alignment vertical="center"/>
    </xf>
    <xf numFmtId="0" fontId="15" fillId="0" borderId="22" xfId="0" applyFont="1" applyBorder="1" applyAlignment="1">
      <alignment horizontal="center"/>
    </xf>
    <xf numFmtId="0" fontId="15" fillId="0" borderId="23" xfId="0" applyFont="1" applyBorder="1" applyAlignment="1">
      <alignment horizontal="center"/>
    </xf>
    <xf numFmtId="0" fontId="15" fillId="0" borderId="18"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22" xfId="0" applyFont="1" applyBorder="1" applyAlignment="1">
      <alignment horizontal="center" vertical="center"/>
    </xf>
    <xf numFmtId="0" fontId="15" fillId="0" borderId="15" xfId="0" applyFont="1" applyBorder="1" applyAlignment="1">
      <alignment horizontal="center" vertical="center" wrapText="1"/>
    </xf>
    <xf numFmtId="3" fontId="14" fillId="0" borderId="18" xfId="2" applyNumberFormat="1" applyFont="1" applyFill="1" applyBorder="1" applyAlignment="1">
      <alignment vertical="center"/>
    </xf>
    <xf numFmtId="3" fontId="14" fillId="0" borderId="14" xfId="2" applyNumberFormat="1" applyFont="1" applyFill="1" applyBorder="1" applyAlignment="1">
      <alignment vertical="center"/>
    </xf>
    <xf numFmtId="3" fontId="14" fillId="0" borderId="22" xfId="2" applyNumberFormat="1" applyFont="1" applyFill="1" applyBorder="1" applyAlignment="1">
      <alignment vertical="center"/>
    </xf>
    <xf numFmtId="3" fontId="14" fillId="0" borderId="15" xfId="2" applyNumberFormat="1" applyFont="1" applyFill="1" applyBorder="1" applyAlignment="1">
      <alignment vertical="center"/>
    </xf>
    <xf numFmtId="3" fontId="14" fillId="0" borderId="11" xfId="2" applyNumberFormat="1" applyFont="1" applyFill="1" applyBorder="1" applyAlignment="1">
      <alignment vertical="center"/>
    </xf>
    <xf numFmtId="3" fontId="14" fillId="0" borderId="30" xfId="2" applyNumberFormat="1" applyFont="1" applyFill="1" applyBorder="1" applyAlignment="1">
      <alignment vertical="center"/>
    </xf>
    <xf numFmtId="0" fontId="38" fillId="0" borderId="0" xfId="0" applyFont="1"/>
    <xf numFmtId="3" fontId="14" fillId="0" borderId="19" xfId="2" applyNumberFormat="1" applyFont="1" applyFill="1" applyBorder="1" applyAlignment="1">
      <alignment vertical="center"/>
    </xf>
    <xf numFmtId="3" fontId="14" fillId="0" borderId="2" xfId="2" applyNumberFormat="1" applyFont="1" applyFill="1" applyBorder="1" applyAlignment="1">
      <alignment vertical="center"/>
    </xf>
    <xf numFmtId="3" fontId="14" fillId="0" borderId="20" xfId="2" applyNumberFormat="1" applyFont="1" applyFill="1" applyBorder="1" applyAlignment="1">
      <alignment vertical="center"/>
    </xf>
    <xf numFmtId="3" fontId="14" fillId="0" borderId="3" xfId="2" applyNumberFormat="1" applyFont="1" applyFill="1" applyBorder="1" applyAlignment="1">
      <alignment vertical="center"/>
    </xf>
    <xf numFmtId="3" fontId="14" fillId="0" borderId="1" xfId="2" applyNumberFormat="1" applyFont="1" applyFill="1" applyBorder="1" applyAlignment="1">
      <alignment vertical="center"/>
    </xf>
    <xf numFmtId="0" fontId="15" fillId="0" borderId="1" xfId="0" applyFont="1" applyBorder="1" applyAlignment="1">
      <alignment horizontal="left" vertical="center"/>
    </xf>
    <xf numFmtId="3" fontId="15" fillId="0" borderId="19" xfId="2" applyNumberFormat="1" applyFont="1" applyFill="1" applyBorder="1" applyAlignment="1">
      <alignment vertical="center"/>
    </xf>
    <xf numFmtId="3" fontId="15" fillId="0" borderId="2" xfId="2" applyNumberFormat="1" applyFont="1" applyFill="1" applyBorder="1" applyAlignment="1">
      <alignment vertical="center"/>
    </xf>
    <xf numFmtId="3" fontId="15" fillId="0" borderId="20" xfId="2" applyNumberFormat="1" applyFont="1" applyFill="1" applyBorder="1" applyAlignment="1">
      <alignment vertical="center"/>
    </xf>
    <xf numFmtId="3" fontId="15" fillId="0" borderId="3" xfId="2" applyNumberFormat="1" applyFont="1" applyFill="1" applyBorder="1" applyAlignment="1">
      <alignment vertical="center"/>
    </xf>
    <xf numFmtId="3" fontId="15" fillId="0" borderId="1" xfId="2" applyNumberFormat="1" applyFont="1" applyFill="1" applyBorder="1" applyAlignment="1">
      <alignment vertical="center"/>
    </xf>
    <xf numFmtId="0" fontId="17" fillId="0" borderId="1" xfId="0" applyFont="1" applyBorder="1" applyAlignment="1">
      <alignment horizontal="center" vertical="center"/>
    </xf>
    <xf numFmtId="3" fontId="17" fillId="0" borderId="19" xfId="2" applyNumberFormat="1" applyFont="1" applyFill="1" applyBorder="1" applyAlignment="1">
      <alignment vertical="center"/>
    </xf>
    <xf numFmtId="3" fontId="17" fillId="0" borderId="2" xfId="2" applyNumberFormat="1" applyFont="1" applyFill="1" applyBorder="1" applyAlignment="1">
      <alignment vertical="center"/>
    </xf>
    <xf numFmtId="3" fontId="17" fillId="0" borderId="20" xfId="2" applyNumberFormat="1" applyFont="1" applyFill="1" applyBorder="1" applyAlignment="1">
      <alignment vertical="center"/>
    </xf>
    <xf numFmtId="3" fontId="17" fillId="0" borderId="3" xfId="2" applyNumberFormat="1" applyFont="1" applyFill="1" applyBorder="1" applyAlignment="1">
      <alignment vertical="center"/>
    </xf>
    <xf numFmtId="3" fontId="17" fillId="0" borderId="1" xfId="2" applyNumberFormat="1" applyFont="1" applyFill="1" applyBorder="1" applyAlignment="1">
      <alignment vertical="center"/>
    </xf>
    <xf numFmtId="0" fontId="43" fillId="0" borderId="0" xfId="0" applyFont="1"/>
    <xf numFmtId="3" fontId="17" fillId="0" borderId="31" xfId="2" applyNumberFormat="1" applyFont="1" applyFill="1" applyBorder="1" applyAlignment="1">
      <alignment vertical="center"/>
    </xf>
    <xf numFmtId="0" fontId="44" fillId="0" borderId="0" xfId="0" applyFont="1"/>
    <xf numFmtId="0" fontId="14" fillId="0" borderId="10" xfId="0" applyFont="1" applyBorder="1" applyAlignment="1">
      <alignment horizontal="left" vertical="center"/>
    </xf>
    <xf numFmtId="3" fontId="14" fillId="0" borderId="17" xfId="2" applyNumberFormat="1" applyFont="1" applyFill="1" applyBorder="1" applyAlignment="1">
      <alignment vertical="center"/>
    </xf>
    <xf numFmtId="3" fontId="14" fillId="0" borderId="4" xfId="2" applyNumberFormat="1" applyFont="1" applyFill="1" applyBorder="1" applyAlignment="1">
      <alignment vertical="center"/>
    </xf>
    <xf numFmtId="3" fontId="14" fillId="0" borderId="23" xfId="2" applyNumberFormat="1" applyFont="1" applyFill="1" applyBorder="1" applyAlignment="1">
      <alignment vertical="center"/>
    </xf>
    <xf numFmtId="3" fontId="14" fillId="0" borderId="9" xfId="2" applyNumberFormat="1" applyFont="1" applyFill="1" applyBorder="1" applyAlignment="1">
      <alignment vertical="center"/>
    </xf>
    <xf numFmtId="3" fontId="14" fillId="0" borderId="10" xfId="2" applyNumberFormat="1" applyFont="1" applyFill="1" applyBorder="1" applyAlignment="1">
      <alignment vertical="center"/>
    </xf>
    <xf numFmtId="3" fontId="14" fillId="0" borderId="26" xfId="2" applyNumberFormat="1" applyFont="1" applyFill="1" applyBorder="1" applyAlignment="1">
      <alignment vertical="center"/>
    </xf>
    <xf numFmtId="3" fontId="14" fillId="0" borderId="12" xfId="2" applyNumberFormat="1" applyFont="1" applyFill="1" applyBorder="1" applyAlignment="1">
      <alignment vertical="center"/>
    </xf>
    <xf numFmtId="0" fontId="14" fillId="0" borderId="11" xfId="0" applyFont="1" applyBorder="1" applyAlignment="1">
      <alignment horizontal="left" vertical="center"/>
    </xf>
    <xf numFmtId="3" fontId="14" fillId="0" borderId="31" xfId="2" applyNumberFormat="1" applyFont="1" applyFill="1" applyBorder="1" applyAlignment="1">
      <alignment vertical="center"/>
    </xf>
    <xf numFmtId="3" fontId="14" fillId="0" borderId="0" xfId="2" applyNumberFormat="1" applyFont="1" applyFill="1" applyBorder="1" applyAlignment="1">
      <alignment vertical="center"/>
    </xf>
    <xf numFmtId="3" fontId="17" fillId="0" borderId="25" xfId="2" applyNumberFormat="1" applyFont="1" applyFill="1" applyBorder="1" applyAlignment="1">
      <alignment vertical="center"/>
    </xf>
    <xf numFmtId="3" fontId="17" fillId="0" borderId="0" xfId="2" applyNumberFormat="1" applyFont="1" applyFill="1" applyBorder="1" applyAlignment="1">
      <alignment vertical="center"/>
    </xf>
    <xf numFmtId="0" fontId="17" fillId="0" borderId="10" xfId="0" applyFont="1" applyBorder="1" applyAlignment="1">
      <alignment horizontal="center" vertical="center"/>
    </xf>
    <xf numFmtId="3" fontId="45" fillId="0" borderId="27" xfId="2" applyNumberFormat="1" applyFont="1" applyFill="1" applyBorder="1" applyAlignment="1">
      <alignment vertical="center"/>
    </xf>
    <xf numFmtId="3" fontId="45" fillId="0" borderId="4" xfId="2" applyNumberFormat="1" applyFont="1" applyFill="1" applyBorder="1" applyAlignment="1">
      <alignment vertical="center"/>
    </xf>
    <xf numFmtId="3" fontId="45" fillId="0" borderId="28" xfId="2" applyNumberFormat="1" applyFont="1" applyFill="1" applyBorder="1" applyAlignment="1">
      <alignment vertical="center"/>
    </xf>
    <xf numFmtId="3" fontId="45" fillId="0" borderId="7" xfId="2" applyNumberFormat="1" applyFont="1" applyFill="1" applyBorder="1" applyAlignment="1">
      <alignment vertical="center"/>
    </xf>
    <xf numFmtId="3" fontId="45" fillId="0" borderId="9" xfId="2" applyNumberFormat="1" applyFont="1" applyFill="1" applyBorder="1" applyAlignment="1">
      <alignment vertical="center"/>
    </xf>
    <xf numFmtId="0" fontId="46" fillId="0" borderId="0" xfId="0" applyFont="1"/>
    <xf numFmtId="0" fontId="14" fillId="0" borderId="13" xfId="0" applyFont="1" applyBorder="1" applyAlignment="1">
      <alignment horizontal="left" vertical="center"/>
    </xf>
    <xf numFmtId="3" fontId="14" fillId="0" borderId="28" xfId="2" applyNumberFormat="1" applyFont="1" applyFill="1" applyBorder="1" applyAlignment="1">
      <alignment vertical="center"/>
    </xf>
    <xf numFmtId="3" fontId="14" fillId="0" borderId="7" xfId="2" applyNumberFormat="1" applyFont="1" applyFill="1" applyBorder="1" applyAlignment="1">
      <alignment vertical="center"/>
    </xf>
    <xf numFmtId="3" fontId="14" fillId="0" borderId="24" xfId="2" applyNumberFormat="1" applyFont="1" applyFill="1" applyBorder="1" applyAlignment="1">
      <alignment vertical="center"/>
    </xf>
    <xf numFmtId="3" fontId="14" fillId="0" borderId="5" xfId="2" applyNumberFormat="1" applyFont="1" applyFill="1" applyBorder="1" applyAlignment="1">
      <alignment vertical="center"/>
    </xf>
    <xf numFmtId="3" fontId="14" fillId="0" borderId="6" xfId="2" applyNumberFormat="1" applyFont="1" applyFill="1" applyBorder="1" applyAlignment="1">
      <alignment vertical="center"/>
    </xf>
    <xf numFmtId="0" fontId="11" fillId="0" borderId="0" xfId="0" applyFont="1" applyAlignment="1">
      <alignment vertical="center"/>
    </xf>
    <xf numFmtId="0" fontId="41" fillId="0" borderId="12" xfId="0" applyFont="1" applyBorder="1" applyAlignment="1">
      <alignment horizontal="center"/>
    </xf>
    <xf numFmtId="3" fontId="38" fillId="0" borderId="0" xfId="0" applyNumberFormat="1" applyFont="1"/>
    <xf numFmtId="0" fontId="24" fillId="0" borderId="1" xfId="0" applyFont="1" applyBorder="1" applyAlignment="1">
      <alignment horizontal="left" vertical="center" wrapText="1"/>
    </xf>
    <xf numFmtId="0" fontId="22" fillId="0" borderId="3" xfId="0" applyFont="1" applyBorder="1" applyAlignment="1">
      <alignment horizontal="left" vertical="center" wrapText="1"/>
    </xf>
    <xf numFmtId="0" fontId="47" fillId="0" borderId="7" xfId="17" applyFont="1" applyFill="1" applyBorder="1" applyAlignment="1" applyProtection="1">
      <alignment horizontal="left"/>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172" fontId="24" fillId="0" borderId="2" xfId="0" applyNumberFormat="1" applyFont="1" applyBorder="1" applyAlignment="1">
      <alignment horizontal="left"/>
    </xf>
    <xf numFmtId="0" fontId="22" fillId="0" borderId="2" xfId="0" applyFont="1" applyBorder="1" applyAlignment="1">
      <alignment horizontal="center"/>
    </xf>
    <xf numFmtId="168" fontId="24" fillId="0" borderId="2" xfId="0" applyNumberFormat="1" applyFont="1" applyBorder="1"/>
    <xf numFmtId="172" fontId="22" fillId="0" borderId="2" xfId="0" applyNumberFormat="1" applyFont="1" applyBorder="1" applyAlignment="1">
      <alignment wrapText="1"/>
    </xf>
    <xf numFmtId="0" fontId="22" fillId="0" borderId="0" xfId="0" applyFont="1" applyAlignment="1">
      <alignment horizontal="left"/>
    </xf>
    <xf numFmtId="168" fontId="22" fillId="0" borderId="2" xfId="0" applyNumberFormat="1" applyFont="1" applyBorder="1"/>
    <xf numFmtId="172" fontId="22" fillId="0" borderId="2" xfId="0" applyNumberFormat="1" applyFont="1" applyBorder="1" applyAlignment="1">
      <alignment horizontal="left" wrapText="1"/>
    </xf>
    <xf numFmtId="0" fontId="28" fillId="3" borderId="1" xfId="0" applyFont="1" applyFill="1" applyBorder="1"/>
    <xf numFmtId="0" fontId="22" fillId="3" borderId="0" xfId="0" applyFont="1" applyFill="1"/>
    <xf numFmtId="0" fontId="22" fillId="3" borderId="0" xfId="0" applyFont="1" applyFill="1" applyAlignment="1">
      <alignment horizontal="center"/>
    </xf>
    <xf numFmtId="168" fontId="22" fillId="3" borderId="0" xfId="0" applyNumberFormat="1" applyFont="1" applyFill="1"/>
    <xf numFmtId="168" fontId="22" fillId="3" borderId="3" xfId="0" applyNumberFormat="1" applyFont="1" applyFill="1" applyBorder="1"/>
    <xf numFmtId="0" fontId="48" fillId="0" borderId="0" xfId="0" applyFont="1"/>
    <xf numFmtId="0" fontId="49" fillId="0" borderId="0" xfId="0" applyFont="1"/>
    <xf numFmtId="172" fontId="22" fillId="0" borderId="2" xfId="0" applyNumberFormat="1" applyFont="1" applyBorder="1"/>
    <xf numFmtId="172" fontId="22" fillId="0" borderId="2" xfId="0" applyNumberFormat="1" applyFont="1" applyBorder="1" applyAlignment="1">
      <alignment vertical="top"/>
    </xf>
    <xf numFmtId="172" fontId="22" fillId="0" borderId="2" xfId="0" applyNumberFormat="1" applyFont="1" applyBorder="1" applyAlignment="1">
      <alignment vertical="center" wrapText="1"/>
    </xf>
    <xf numFmtId="168" fontId="24" fillId="0" borderId="2" xfId="0" applyNumberFormat="1" applyFont="1" applyBorder="1" applyAlignment="1">
      <alignment horizontal="right"/>
    </xf>
    <xf numFmtId="168" fontId="22" fillId="0" borderId="2" xfId="0" applyNumberFormat="1" applyFont="1" applyBorder="1" applyAlignment="1">
      <alignment horizontal="right"/>
    </xf>
    <xf numFmtId="172" fontId="22" fillId="0" borderId="2" xfId="0" applyNumberFormat="1" applyFont="1" applyBorder="1" applyAlignment="1">
      <alignment vertical="top" wrapText="1"/>
    </xf>
    <xf numFmtId="172" fontId="24" fillId="0" borderId="2" xfId="0" applyNumberFormat="1" applyFont="1" applyBorder="1"/>
    <xf numFmtId="0" fontId="50" fillId="0" borderId="2" xfId="0" applyFont="1" applyBorder="1" applyAlignment="1">
      <alignment vertical="center" wrapText="1"/>
    </xf>
    <xf numFmtId="0" fontId="22" fillId="0" borderId="3" xfId="0" applyFont="1" applyBorder="1" applyAlignment="1">
      <alignment horizontal="left"/>
    </xf>
    <xf numFmtId="168" fontId="22" fillId="0" borderId="3" xfId="0" applyNumberFormat="1" applyFont="1" applyBorder="1"/>
    <xf numFmtId="0" fontId="51" fillId="0" borderId="2" xfId="0" applyFont="1" applyBorder="1"/>
    <xf numFmtId="0" fontId="22" fillId="0" borderId="2" xfId="0" applyFont="1" applyBorder="1"/>
    <xf numFmtId="0" fontId="22" fillId="0" borderId="2" xfId="0" applyFont="1" applyBorder="1" applyAlignment="1">
      <alignment horizontal="left"/>
    </xf>
    <xf numFmtId="172" fontId="24" fillId="0" borderId="2" xfId="0" quotePrefix="1" applyNumberFormat="1" applyFont="1" applyBorder="1" applyAlignment="1">
      <alignment horizontal="left"/>
    </xf>
    <xf numFmtId="0" fontId="24" fillId="0" borderId="0" xfId="0" applyFont="1" applyAlignment="1">
      <alignment horizontal="centerContinuous" vertical="center" wrapText="1"/>
    </xf>
    <xf numFmtId="172" fontId="24" fillId="0" borderId="2" xfId="0" applyNumberFormat="1" applyFont="1" applyBorder="1" applyAlignment="1">
      <alignment wrapText="1"/>
    </xf>
    <xf numFmtId="0" fontId="51" fillId="0" borderId="0" xfId="0" applyFont="1"/>
    <xf numFmtId="172" fontId="22" fillId="0" borderId="2" xfId="0" applyNumberFormat="1" applyFont="1" applyBorder="1" applyAlignment="1">
      <alignment horizontal="left" vertical="top" wrapText="1"/>
    </xf>
    <xf numFmtId="172" fontId="24" fillId="0" borderId="0" xfId="0" applyNumberFormat="1" applyFont="1" applyAlignment="1">
      <alignment horizontal="left"/>
    </xf>
    <xf numFmtId="172" fontId="24" fillId="0" borderId="1" xfId="0" applyNumberFormat="1" applyFont="1" applyBorder="1" applyAlignment="1">
      <alignment horizontal="left"/>
    </xf>
    <xf numFmtId="0" fontId="24" fillId="0" borderId="2" xfId="0" applyFont="1" applyBorder="1" applyAlignment="1">
      <alignment horizontal="center" vertical="center" wrapText="1"/>
    </xf>
    <xf numFmtId="168" fontId="24" fillId="0" borderId="3" xfId="0" applyNumberFormat="1" applyFont="1" applyBorder="1"/>
    <xf numFmtId="172" fontId="22" fillId="0" borderId="2" xfId="0" applyNumberFormat="1" applyFont="1" applyBorder="1" applyAlignment="1">
      <alignment vertical="center"/>
    </xf>
    <xf numFmtId="172" fontId="22" fillId="0" borderId="1" xfId="0" applyNumberFormat="1" applyFont="1" applyBorder="1" applyAlignment="1">
      <alignment vertical="top" wrapText="1"/>
    </xf>
    <xf numFmtId="0" fontId="28" fillId="0" borderId="1" xfId="0" applyFont="1" applyBorder="1" applyAlignment="1">
      <alignment vertical="top" wrapText="1"/>
    </xf>
    <xf numFmtId="0" fontId="22" fillId="0" borderId="2" xfId="0" applyFont="1" applyBorder="1" applyAlignment="1">
      <alignment vertical="top"/>
    </xf>
    <xf numFmtId="170" fontId="22" fillId="0" borderId="2" xfId="0" applyNumberFormat="1" applyFont="1" applyBorder="1" applyAlignment="1">
      <alignment horizontal="right"/>
    </xf>
    <xf numFmtId="0" fontId="28" fillId="0" borderId="1" xfId="0" applyFont="1" applyBorder="1"/>
    <xf numFmtId="0" fontId="53" fillId="0" borderId="1" xfId="0" applyFont="1" applyBorder="1"/>
    <xf numFmtId="170" fontId="54" fillId="0" borderId="2" xfId="0" applyNumberFormat="1" applyFont="1" applyBorder="1" applyAlignment="1">
      <alignment horizontal="right"/>
    </xf>
    <xf numFmtId="172" fontId="22" fillId="0" borderId="1" xfId="0" applyNumberFormat="1" applyFont="1" applyBorder="1" applyAlignment="1">
      <alignment vertical="center" wrapText="1"/>
    </xf>
    <xf numFmtId="170" fontId="55" fillId="0" borderId="2" xfId="0" applyNumberFormat="1" applyFont="1" applyBorder="1" applyAlignment="1">
      <alignment horizontal="right"/>
    </xf>
    <xf numFmtId="0" fontId="53" fillId="0" borderId="2" xfId="0" applyFont="1" applyBorder="1"/>
    <xf numFmtId="170" fontId="55" fillId="0" borderId="0" xfId="0" applyNumberFormat="1" applyFont="1" applyAlignment="1">
      <alignment horizontal="right"/>
    </xf>
    <xf numFmtId="172" fontId="22" fillId="0" borderId="4" xfId="0" applyNumberFormat="1" applyFont="1" applyBorder="1" applyAlignment="1">
      <alignment wrapText="1"/>
    </xf>
    <xf numFmtId="0" fontId="51" fillId="0" borderId="4" xfId="0" applyFont="1" applyBorder="1"/>
    <xf numFmtId="0" fontId="22" fillId="0" borderId="4" xfId="0" applyFont="1" applyBorder="1" applyAlignment="1">
      <alignment horizontal="center"/>
    </xf>
    <xf numFmtId="170" fontId="55" fillId="0" borderId="7" xfId="0" applyNumberFormat="1" applyFont="1" applyBorder="1" applyAlignment="1">
      <alignment horizontal="right"/>
    </xf>
    <xf numFmtId="168" fontId="22" fillId="0" borderId="4" xfId="0" applyNumberFormat="1" applyFont="1" applyBorder="1"/>
    <xf numFmtId="0" fontId="56" fillId="0" borderId="0" xfId="0" applyFont="1"/>
    <xf numFmtId="0" fontId="47" fillId="0" borderId="7" xfId="17" applyFont="1" applyFill="1" applyBorder="1" applyAlignment="1" applyProtection="1"/>
    <xf numFmtId="0" fontId="24" fillId="0" borderId="13" xfId="0" applyFont="1" applyBorder="1" applyAlignment="1">
      <alignment horizontal="left" vertical="center" wrapText="1"/>
    </xf>
    <xf numFmtId="0" fontId="24" fillId="0" borderId="13" xfId="0" applyFont="1" applyBorder="1" applyAlignment="1">
      <alignment horizontal="center" vertical="center" wrapText="1"/>
    </xf>
    <xf numFmtId="3" fontId="24" fillId="0" borderId="5" xfId="0" applyNumberFormat="1" applyFont="1" applyBorder="1" applyAlignment="1">
      <alignment horizontal="right" vertical="center" wrapText="1"/>
    </xf>
    <xf numFmtId="3" fontId="24" fillId="0" borderId="5" xfId="0" applyNumberFormat="1" applyFont="1" applyBorder="1" applyAlignment="1">
      <alignment horizontal="center" vertical="center" wrapText="1"/>
    </xf>
    <xf numFmtId="0" fontId="56" fillId="0" borderId="0" xfId="0" applyFont="1" applyAlignment="1">
      <alignment horizontal="center" vertical="center"/>
    </xf>
    <xf numFmtId="0" fontId="24" fillId="0" borderId="2" xfId="0" applyFont="1" applyBorder="1" applyAlignment="1">
      <alignment vertical="center" wrapText="1"/>
    </xf>
    <xf numFmtId="0" fontId="24" fillId="0" borderId="1" xfId="0" applyFont="1" applyBorder="1" applyAlignment="1">
      <alignment horizontal="centerContinuous" vertical="center" wrapText="1"/>
    </xf>
    <xf numFmtId="166" fontId="24" fillId="0" borderId="2" xfId="0" applyNumberFormat="1" applyFont="1" applyBorder="1" applyAlignment="1">
      <alignment horizontal="right"/>
    </xf>
    <xf numFmtId="166" fontId="24" fillId="0" borderId="2" xfId="0" applyNumberFormat="1" applyFont="1" applyBorder="1"/>
    <xf numFmtId="0" fontId="22" fillId="0" borderId="2" xfId="0" applyFont="1" applyBorder="1" applyAlignment="1">
      <alignment vertical="center" wrapText="1"/>
    </xf>
    <xf numFmtId="0" fontId="22" fillId="0" borderId="1" xfId="0" applyFont="1" applyBorder="1" applyAlignment="1">
      <alignment horizontal="center"/>
    </xf>
    <xf numFmtId="166" fontId="22" fillId="0" borderId="2" xfId="0" applyNumberFormat="1" applyFont="1" applyBorder="1" applyAlignment="1">
      <alignment horizontal="right"/>
    </xf>
    <xf numFmtId="166" fontId="22" fillId="0" borderId="2" xfId="0" applyNumberFormat="1" applyFont="1" applyBorder="1"/>
    <xf numFmtId="166" fontId="50" fillId="0" borderId="2" xfId="0" applyNumberFormat="1" applyFont="1" applyBorder="1" applyAlignment="1">
      <alignment horizontal="right"/>
    </xf>
    <xf numFmtId="166" fontId="50" fillId="0" borderId="2" xfId="0" applyNumberFormat="1" applyFont="1" applyBorder="1"/>
    <xf numFmtId="0" fontId="56" fillId="0" borderId="0" xfId="0" applyFont="1" applyAlignment="1">
      <alignment wrapText="1"/>
    </xf>
    <xf numFmtId="172" fontId="50" fillId="0" borderId="1" xfId="0" applyNumberFormat="1" applyFont="1" applyBorder="1"/>
    <xf numFmtId="0" fontId="56" fillId="0" borderId="2" xfId="0" applyFont="1" applyBorder="1"/>
    <xf numFmtId="0" fontId="24" fillId="0" borderId="2" xfId="0" applyFont="1" applyBorder="1"/>
    <xf numFmtId="0" fontId="22" fillId="0" borderId="2" xfId="0" applyFont="1" applyBorder="1" applyAlignment="1">
      <alignment vertical="top" wrapText="1"/>
    </xf>
    <xf numFmtId="0" fontId="22" fillId="0" borderId="2" xfId="0" applyFont="1" applyBorder="1" applyAlignment="1">
      <alignment horizontal="center" vertical="top" wrapText="1"/>
    </xf>
    <xf numFmtId="172" fontId="50" fillId="0" borderId="2" xfId="0" applyNumberFormat="1" applyFont="1" applyBorder="1"/>
    <xf numFmtId="0" fontId="22" fillId="0" borderId="2" xfId="0" quotePrefix="1" applyFont="1" applyBorder="1" applyAlignment="1">
      <alignment vertical="center" wrapText="1"/>
    </xf>
    <xf numFmtId="166" fontId="24" fillId="0" borderId="1" xfId="0" applyNumberFormat="1" applyFont="1" applyBorder="1" applyAlignment="1">
      <alignment horizontal="right"/>
    </xf>
    <xf numFmtId="0" fontId="22" fillId="0" borderId="2" xfId="0" applyFont="1" applyBorder="1" applyAlignment="1">
      <alignment wrapText="1"/>
    </xf>
    <xf numFmtId="166" fontId="22" fillId="0" borderId="1" xfId="0" applyNumberFormat="1" applyFont="1" applyBorder="1" applyAlignment="1">
      <alignment horizontal="right"/>
    </xf>
    <xf numFmtId="0" fontId="22" fillId="0" borderId="2" xfId="0" applyFont="1" applyBorder="1" applyAlignment="1">
      <alignment horizontal="left" wrapText="1"/>
    </xf>
    <xf numFmtId="166" fontId="50" fillId="0" borderId="1" xfId="0" applyNumberFormat="1" applyFont="1" applyBorder="1" applyAlignment="1">
      <alignment horizontal="right"/>
    </xf>
    <xf numFmtId="170" fontId="50" fillId="0" borderId="1" xfId="0" applyNumberFormat="1" applyFont="1" applyBorder="1" applyAlignment="1">
      <alignment horizontal="right"/>
    </xf>
    <xf numFmtId="0" fontId="22" fillId="0" borderId="1" xfId="0" applyFont="1" applyBorder="1" applyAlignment="1">
      <alignment horizontal="center" vertical="top"/>
    </xf>
    <xf numFmtId="0" fontId="22" fillId="0" borderId="1" xfId="0" applyFont="1" applyBorder="1" applyAlignment="1">
      <alignment horizontal="left" wrapText="1"/>
    </xf>
    <xf numFmtId="0" fontId="22" fillId="0" borderId="1" xfId="0" applyFont="1" applyBorder="1" applyAlignment="1">
      <alignment horizontal="center" vertical="center"/>
    </xf>
    <xf numFmtId="166" fontId="22" fillId="0" borderId="1" xfId="0" applyNumberFormat="1" applyFont="1" applyBorder="1" applyAlignment="1">
      <alignment horizontal="right" vertical="center"/>
    </xf>
    <xf numFmtId="166" fontId="22" fillId="0" borderId="2" xfId="0" applyNumberFormat="1" applyFont="1" applyBorder="1" applyAlignment="1">
      <alignment vertical="center"/>
    </xf>
    <xf numFmtId="0" fontId="22" fillId="0" borderId="0" xfId="0" applyFont="1" applyAlignment="1">
      <alignment horizontal="left" wrapText="1"/>
    </xf>
    <xf numFmtId="0" fontId="22" fillId="0" borderId="2" xfId="0" applyFont="1" applyBorder="1" applyAlignment="1">
      <alignment horizontal="center" vertical="center"/>
    </xf>
    <xf numFmtId="0" fontId="24" fillId="0" borderId="1" xfId="0" applyFont="1" applyBorder="1"/>
    <xf numFmtId="0" fontId="22" fillId="0" borderId="2" xfId="0" applyFont="1" applyBorder="1" applyAlignment="1">
      <alignment horizontal="left" vertical="center" wrapText="1"/>
    </xf>
    <xf numFmtId="175" fontId="24" fillId="0" borderId="1" xfId="0" applyNumberFormat="1" applyFont="1" applyBorder="1" applyAlignment="1">
      <alignment horizontal="right"/>
    </xf>
    <xf numFmtId="0" fontId="24" fillId="0" borderId="2" xfId="0" applyFont="1" applyBorder="1" applyAlignment="1">
      <alignment wrapText="1"/>
    </xf>
    <xf numFmtId="0" fontId="28" fillId="0" borderId="2" xfId="0" applyFont="1" applyBorder="1"/>
    <xf numFmtId="0" fontId="28" fillId="0" borderId="0" xfId="0" applyFont="1" applyAlignment="1">
      <alignment horizontal="left" indent="1"/>
    </xf>
    <xf numFmtId="0" fontId="24" fillId="0" borderId="2" xfId="0" quotePrefix="1" applyFont="1" applyBorder="1"/>
    <xf numFmtId="0" fontId="22" fillId="0" borderId="2" xfId="0" quotePrefix="1" applyFont="1" applyBorder="1" applyAlignment="1">
      <alignment wrapText="1"/>
    </xf>
    <xf numFmtId="172" fontId="50" fillId="0" borderId="2" xfId="0" applyNumberFormat="1" applyFont="1" applyBorder="1" applyAlignment="1">
      <alignment wrapText="1"/>
    </xf>
    <xf numFmtId="172" fontId="50" fillId="0" borderId="2" xfId="0" applyNumberFormat="1" applyFont="1" applyBorder="1" applyAlignment="1">
      <alignment horizontal="left" wrapText="1"/>
    </xf>
    <xf numFmtId="0" fontId="22" fillId="0" borderId="2" xfId="0" applyFont="1" applyBorder="1" applyAlignment="1">
      <alignment horizontal="left" vertical="top" wrapText="1"/>
    </xf>
    <xf numFmtId="0" fontId="24" fillId="0" borderId="2" xfId="0" applyFont="1" applyBorder="1" applyAlignment="1">
      <alignment horizontal="left" vertical="center" wrapText="1"/>
    </xf>
    <xf numFmtId="0" fontId="22" fillId="0" borderId="2" xfId="0" applyFont="1" applyBorder="1" applyAlignment="1">
      <alignment horizontal="centerContinuous" vertical="center" wrapText="1"/>
    </xf>
    <xf numFmtId="0" fontId="22" fillId="0" borderId="1" xfId="0" applyFont="1" applyBorder="1" applyAlignment="1">
      <alignment horizontal="centerContinuous" vertical="center" wrapText="1"/>
    </xf>
    <xf numFmtId="167" fontId="22" fillId="0" borderId="1" xfId="0" applyNumberFormat="1" applyFont="1" applyBorder="1" applyAlignment="1">
      <alignment horizontal="right"/>
    </xf>
    <xf numFmtId="171" fontId="22" fillId="0" borderId="1" xfId="0" applyNumberFormat="1" applyFont="1" applyBorder="1" applyAlignment="1">
      <alignment horizontal="right"/>
    </xf>
    <xf numFmtId="173" fontId="50" fillId="0" borderId="2" xfId="0" applyNumberFormat="1" applyFont="1" applyBorder="1" applyAlignment="1">
      <alignment horizontal="center"/>
    </xf>
    <xf numFmtId="168" fontId="22" fillId="0" borderId="2" xfId="0" quotePrefix="1" applyNumberFormat="1" applyFont="1" applyBorder="1" applyAlignment="1">
      <alignment horizontal="center"/>
    </xf>
    <xf numFmtId="172" fontId="50" fillId="0" borderId="2" xfId="0" applyNumberFormat="1" applyFont="1" applyBorder="1" applyAlignment="1">
      <alignment vertical="top" wrapText="1"/>
    </xf>
    <xf numFmtId="166" fontId="50" fillId="0" borderId="2" xfId="0" applyNumberFormat="1" applyFont="1" applyBorder="1" applyAlignment="1">
      <alignment horizontal="center"/>
    </xf>
    <xf numFmtId="171" fontId="24" fillId="0" borderId="1" xfId="0" applyNumberFormat="1" applyFont="1" applyBorder="1" applyAlignment="1">
      <alignment horizontal="right"/>
    </xf>
    <xf numFmtId="172" fontId="50" fillId="0" borderId="4" xfId="0" applyNumberFormat="1" applyFont="1" applyBorder="1" applyAlignment="1">
      <alignment wrapText="1"/>
    </xf>
    <xf numFmtId="172" fontId="50" fillId="0" borderId="4" xfId="0" applyNumberFormat="1" applyFont="1" applyBorder="1"/>
    <xf numFmtId="173" fontId="50" fillId="0" borderId="4" xfId="0" applyNumberFormat="1" applyFont="1" applyBorder="1" applyAlignment="1">
      <alignment horizontal="center"/>
    </xf>
    <xf numFmtId="171" fontId="22" fillId="0" borderId="4" xfId="0" applyNumberFormat="1" applyFont="1" applyBorder="1" applyAlignment="1">
      <alignment horizontal="right"/>
    </xf>
    <xf numFmtId="166" fontId="22" fillId="0" borderId="4" xfId="0" applyNumberFormat="1" applyFont="1" applyBorder="1"/>
    <xf numFmtId="172" fontId="50" fillId="0" borderId="0" xfId="0" applyNumberFormat="1" applyFont="1" applyAlignment="1">
      <alignment wrapText="1"/>
    </xf>
    <xf numFmtId="166" fontId="50" fillId="0" borderId="0" xfId="0" applyNumberFormat="1" applyFont="1" applyAlignment="1">
      <alignment horizontal="center"/>
    </xf>
    <xf numFmtId="166" fontId="22" fillId="0" borderId="0" xfId="0" applyNumberFormat="1" applyFont="1" applyAlignment="1">
      <alignment horizontal="right"/>
    </xf>
    <xf numFmtId="166" fontId="22" fillId="0" borderId="0" xfId="0" applyNumberFormat="1" applyFont="1"/>
    <xf numFmtId="0" fontId="52" fillId="0" borderId="0" xfId="0" applyFont="1"/>
    <xf numFmtId="172" fontId="50" fillId="0" borderId="0" xfId="0" applyNumberFormat="1" applyFont="1"/>
    <xf numFmtId="3" fontId="22" fillId="0" borderId="0" xfId="0" applyNumberFormat="1" applyFont="1" applyAlignment="1">
      <alignment horizontal="right"/>
    </xf>
    <xf numFmtId="3" fontId="22" fillId="0" borderId="0" xfId="0" applyNumberFormat="1" applyFont="1"/>
    <xf numFmtId="177" fontId="14" fillId="0" borderId="0" xfId="22" applyNumberFormat="1" applyFont="1" applyAlignment="1">
      <alignment horizontal="center" vertical="center"/>
    </xf>
    <xf numFmtId="177" fontId="15" fillId="0" borderId="0" xfId="22" applyNumberFormat="1" applyFont="1" applyAlignment="1">
      <alignment horizontal="center" vertical="center"/>
    </xf>
    <xf numFmtId="0" fontId="0" fillId="0" borderId="0" xfId="0" applyAlignment="1">
      <alignment vertical="center"/>
    </xf>
    <xf numFmtId="0" fontId="23" fillId="0" borderId="0" xfId="0" applyFont="1" applyAlignment="1">
      <alignment vertical="center"/>
    </xf>
    <xf numFmtId="178" fontId="0" fillId="0" borderId="0" xfId="0" applyNumberFormat="1" applyAlignment="1">
      <alignment vertical="center"/>
    </xf>
    <xf numFmtId="178" fontId="14" fillId="0" borderId="5" xfId="0" applyNumberFormat="1" applyFont="1" applyBorder="1" applyAlignment="1">
      <alignment horizontal="center"/>
    </xf>
    <xf numFmtId="179" fontId="14" fillId="0" borderId="13" xfId="0" applyNumberFormat="1" applyFont="1" applyBorder="1" applyAlignment="1">
      <alignment horizontal="center"/>
    </xf>
    <xf numFmtId="179" fontId="14" fillId="0" borderId="24" xfId="0" applyNumberFormat="1" applyFont="1" applyBorder="1" applyAlignment="1">
      <alignment horizontal="center"/>
    </xf>
    <xf numFmtId="178" fontId="14" fillId="0" borderId="21" xfId="0" applyNumberFormat="1" applyFont="1" applyBorder="1" applyAlignment="1">
      <alignment horizontal="center"/>
    </xf>
    <xf numFmtId="0" fontId="14" fillId="0" borderId="10" xfId="36" applyFont="1" applyBorder="1" applyAlignment="1">
      <alignment horizontal="center"/>
    </xf>
    <xf numFmtId="178" fontId="15" fillId="0" borderId="2" xfId="0" applyNumberFormat="1" applyFont="1" applyBorder="1" applyAlignment="1">
      <alignment horizontal="center"/>
    </xf>
    <xf numFmtId="178" fontId="15" fillId="0" borderId="3" xfId="0" applyNumberFormat="1" applyFont="1" applyBorder="1" applyAlignment="1">
      <alignment horizontal="center"/>
    </xf>
    <xf numFmtId="178" fontId="15" fillId="0" borderId="17" xfId="0" applyNumberFormat="1" applyFont="1" applyBorder="1" applyAlignment="1">
      <alignment horizontal="center"/>
    </xf>
    <xf numFmtId="178" fontId="15" fillId="0" borderId="20" xfId="0" applyNumberFormat="1" applyFont="1" applyBorder="1" applyAlignment="1">
      <alignment horizontal="center"/>
    </xf>
    <xf numFmtId="178" fontId="15" fillId="0" borderId="1" xfId="0" quotePrefix="1" applyNumberFormat="1" applyFont="1" applyBorder="1" applyAlignment="1">
      <alignment horizontal="center"/>
    </xf>
    <xf numFmtId="178" fontId="15" fillId="0" borderId="19" xfId="0" applyNumberFormat="1" applyFont="1" applyBorder="1" applyAlignment="1">
      <alignment horizontal="center"/>
    </xf>
    <xf numFmtId="0" fontId="15" fillId="0" borderId="4" xfId="36" applyFont="1" applyBorder="1" applyAlignment="1">
      <alignment horizontal="center"/>
    </xf>
    <xf numFmtId="0" fontId="15" fillId="0" borderId="2" xfId="36" applyFont="1" applyBorder="1" applyAlignment="1">
      <alignment horizontal="center"/>
    </xf>
    <xf numFmtId="178" fontId="15" fillId="0" borderId="1" xfId="0" applyNumberFormat="1" applyFont="1" applyBorder="1" applyAlignment="1">
      <alignment horizontal="center"/>
    </xf>
    <xf numFmtId="178" fontId="15" fillId="0" borderId="14" xfId="0" applyNumberFormat="1" applyFont="1" applyBorder="1" applyAlignment="1">
      <alignment horizontal="center"/>
    </xf>
    <xf numFmtId="178" fontId="15" fillId="0" borderId="22" xfId="0" applyNumberFormat="1" applyFont="1" applyBorder="1" applyAlignment="1">
      <alignment horizontal="center"/>
    </xf>
    <xf numFmtId="0" fontId="15" fillId="0" borderId="14" xfId="36" applyFont="1" applyBorder="1" applyAlignment="1">
      <alignment horizontal="center"/>
    </xf>
    <xf numFmtId="168" fontId="15" fillId="0" borderId="4" xfId="0" applyNumberFormat="1" applyFont="1" applyBorder="1"/>
    <xf numFmtId="0" fontId="15" fillId="0" borderId="4" xfId="0" applyFont="1" applyBorder="1" applyAlignment="1">
      <alignment horizontal="center"/>
    </xf>
    <xf numFmtId="168" fontId="15" fillId="0" borderId="28" xfId="0" applyNumberFormat="1" applyFont="1" applyBorder="1"/>
    <xf numFmtId="0" fontId="15" fillId="0" borderId="2" xfId="0" applyFont="1" applyBorder="1" applyAlignment="1">
      <alignment horizontal="center"/>
    </xf>
    <xf numFmtId="0" fontId="15" fillId="0" borderId="3" xfId="0" applyFont="1" applyBorder="1"/>
    <xf numFmtId="168" fontId="15" fillId="0" borderId="25" xfId="0" applyNumberFormat="1" applyFont="1" applyBorder="1"/>
    <xf numFmtId="0" fontId="15" fillId="0" borderId="19" xfId="0" applyFont="1" applyBorder="1"/>
    <xf numFmtId="168" fontId="15" fillId="0" borderId="2" xfId="0" applyNumberFormat="1" applyFont="1" applyBorder="1" applyAlignment="1">
      <alignment horizontal="center"/>
    </xf>
    <xf numFmtId="0" fontId="15" fillId="0" borderId="19" xfId="0" applyFont="1" applyBorder="1" applyAlignment="1">
      <alignment horizontal="left" vertical="center"/>
    </xf>
    <xf numFmtId="168" fontId="14" fillId="0" borderId="25" xfId="0" applyNumberFormat="1" applyFont="1" applyBorder="1"/>
    <xf numFmtId="168" fontId="15" fillId="0" borderId="2" xfId="0" quotePrefix="1" applyNumberFormat="1" applyFont="1" applyBorder="1" applyAlignment="1">
      <alignment horizontal="center"/>
    </xf>
    <xf numFmtId="171" fontId="15" fillId="0" borderId="2" xfId="0" applyNumberFormat="1" applyFont="1" applyBorder="1"/>
    <xf numFmtId="0" fontId="14" fillId="0" borderId="5" xfId="0" applyFont="1" applyBorder="1" applyAlignment="1">
      <alignment horizontal="center" vertical="center" wrapText="1"/>
    </xf>
    <xf numFmtId="168" fontId="22" fillId="0" borderId="19" xfId="0" applyNumberFormat="1" applyFont="1" applyBorder="1" applyAlignment="1">
      <alignment horizontal="center"/>
    </xf>
    <xf numFmtId="168" fontId="22" fillId="0" borderId="2" xfId="0" applyNumberFormat="1" applyFont="1" applyBorder="1" applyAlignment="1">
      <alignment horizontal="center"/>
    </xf>
    <xf numFmtId="168" fontId="24" fillId="0" borderId="2" xfId="0" applyNumberFormat="1" applyFont="1" applyBorder="1" applyAlignment="1">
      <alignment horizontal="center"/>
    </xf>
    <xf numFmtId="168" fontId="24" fillId="0" borderId="19" xfId="0" applyNumberFormat="1" applyFont="1" applyBorder="1" applyAlignment="1">
      <alignment horizont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36" fillId="0" borderId="7" xfId="17" applyFont="1" applyFill="1" applyBorder="1" applyAlignment="1" applyProtection="1">
      <alignment horizontal="left"/>
    </xf>
    <xf numFmtId="0" fontId="14" fillId="0" borderId="13" xfId="0" applyFont="1" applyBorder="1" applyAlignment="1">
      <alignment horizontal="center" vertical="center" wrapText="1"/>
    </xf>
    <xf numFmtId="0" fontId="19" fillId="0" borderId="0" xfId="0" applyFont="1" applyAlignment="1">
      <alignment horizontal="left" vertical="center"/>
    </xf>
    <xf numFmtId="0" fontId="14" fillId="0" borderId="13" xfId="0" applyFont="1" applyBorder="1" applyAlignment="1">
      <alignment horizontal="left" vertical="center" wrapText="1"/>
    </xf>
    <xf numFmtId="0" fontId="15" fillId="0" borderId="0" xfId="0" applyFont="1" applyAlignment="1">
      <alignment horizontal="left"/>
    </xf>
    <xf numFmtId="0" fontId="15" fillId="0" borderId="1" xfId="0" applyFont="1" applyBorder="1" applyAlignment="1">
      <alignment horizontal="center"/>
    </xf>
    <xf numFmtId="0" fontId="15" fillId="0" borderId="1" xfId="0" applyFont="1" applyBorder="1" applyAlignment="1">
      <alignment horizontal="left"/>
    </xf>
    <xf numFmtId="0" fontId="15" fillId="0" borderId="1" xfId="0" applyFont="1" applyBorder="1" applyAlignment="1">
      <alignment horizontal="center" vertical="center"/>
    </xf>
    <xf numFmtId="166" fontId="15" fillId="0" borderId="1" xfId="0" applyNumberFormat="1" applyFont="1" applyBorder="1"/>
    <xf numFmtId="0" fontId="15" fillId="0" borderId="1" xfId="0" applyFont="1" applyBorder="1" applyAlignment="1">
      <alignment vertical="top"/>
    </xf>
    <xf numFmtId="0" fontId="15" fillId="0" borderId="1" xfId="0" applyFont="1" applyBorder="1" applyAlignment="1">
      <alignment horizontal="center" vertical="top"/>
    </xf>
    <xf numFmtId="3" fontId="15" fillId="0" borderId="0" xfId="0" applyNumberFormat="1" applyFont="1"/>
    <xf numFmtId="168" fontId="15" fillId="0" borderId="2" xfId="0" applyNumberFormat="1" applyFont="1" applyBorder="1" applyAlignment="1">
      <alignment horizontal="right"/>
    </xf>
    <xf numFmtId="167" fontId="15" fillId="0" borderId="2" xfId="0" applyNumberFormat="1" applyFont="1" applyBorder="1"/>
    <xf numFmtId="166" fontId="14" fillId="0" borderId="1" xfId="0" applyNumberFormat="1" applyFont="1" applyBorder="1"/>
    <xf numFmtId="168" fontId="10" fillId="0" borderId="0" xfId="0" applyNumberFormat="1" applyFont="1"/>
    <xf numFmtId="0" fontId="61" fillId="0" borderId="0" xfId="0" applyFont="1"/>
    <xf numFmtId="0" fontId="36" fillId="0" borderId="7" xfId="17" applyFont="1" applyFill="1" applyBorder="1" applyAlignment="1" applyProtection="1"/>
    <xf numFmtId="3" fontId="14" fillId="0" borderId="5" xfId="0" applyNumberFormat="1" applyFont="1" applyBorder="1" applyAlignment="1">
      <alignment horizontal="center" vertical="center" wrapText="1"/>
    </xf>
    <xf numFmtId="0" fontId="11" fillId="0" borderId="0" xfId="0" applyFont="1" applyAlignment="1">
      <alignment horizontal="center" vertical="center"/>
    </xf>
    <xf numFmtId="0" fontId="14" fillId="0" borderId="1" xfId="0" applyFont="1" applyBorder="1" applyAlignment="1">
      <alignment horizontal="centerContinuous" vertical="center" wrapText="1"/>
    </xf>
    <xf numFmtId="166" fontId="14" fillId="0" borderId="2" xfId="0" applyNumberFormat="1" applyFont="1" applyBorder="1"/>
    <xf numFmtId="166" fontId="63" fillId="0" borderId="2" xfId="0" applyNumberFormat="1" applyFont="1" applyBorder="1"/>
    <xf numFmtId="172" fontId="63" fillId="0" borderId="1" xfId="0" applyNumberFormat="1" applyFont="1" applyBorder="1"/>
    <xf numFmtId="0" fontId="63" fillId="0" borderId="2" xfId="0" applyFont="1" applyBorder="1" applyAlignment="1">
      <alignment vertical="center" wrapText="1"/>
    </xf>
    <xf numFmtId="0" fontId="11" fillId="0" borderId="0" xfId="0" applyFont="1" applyAlignment="1">
      <alignment wrapText="1"/>
    </xf>
    <xf numFmtId="0" fontId="11" fillId="0" borderId="2" xfId="0" applyFont="1" applyBorder="1"/>
    <xf numFmtId="0" fontId="15" fillId="0" borderId="2" xfId="0" applyFont="1" applyBorder="1" applyAlignment="1">
      <alignment horizontal="center" vertical="top" wrapText="1"/>
    </xf>
    <xf numFmtId="172" fontId="63" fillId="0" borderId="2" xfId="0" applyNumberFormat="1" applyFont="1" applyBorder="1"/>
    <xf numFmtId="0" fontId="15" fillId="0" borderId="2" xfId="0" quotePrefix="1" applyFont="1" applyBorder="1" applyAlignment="1">
      <alignment vertical="center" wrapText="1"/>
    </xf>
    <xf numFmtId="0" fontId="15" fillId="0" borderId="2" xfId="0" applyFont="1" applyBorder="1" applyAlignment="1">
      <alignment horizontal="left" wrapText="1"/>
    </xf>
    <xf numFmtId="166" fontId="63" fillId="0" borderId="1" xfId="0" applyNumberFormat="1" applyFont="1" applyBorder="1"/>
    <xf numFmtId="0" fontId="15" fillId="0" borderId="2" xfId="0" applyFont="1" applyBorder="1" applyAlignment="1">
      <alignment vertical="top" wrapText="1"/>
    </xf>
    <xf numFmtId="0" fontId="15" fillId="0" borderId="1" xfId="0" applyFont="1" applyBorder="1" applyAlignment="1">
      <alignment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183" fontId="15" fillId="0" borderId="1" xfId="0" applyNumberFormat="1" applyFont="1" applyBorder="1"/>
    <xf numFmtId="0" fontId="15" fillId="0" borderId="2" xfId="0" applyFont="1" applyBorder="1" applyAlignment="1">
      <alignment horizontal="center" vertical="center"/>
    </xf>
    <xf numFmtId="0" fontId="0" fillId="0" borderId="2" xfId="0" applyBorder="1"/>
    <xf numFmtId="0" fontId="14" fillId="0" borderId="2" xfId="0" applyFont="1" applyBorder="1" applyAlignment="1">
      <alignment wrapText="1"/>
    </xf>
    <xf numFmtId="166" fontId="15" fillId="0" borderId="1" xfId="0" applyNumberFormat="1" applyFont="1" applyBorder="1" applyAlignment="1">
      <alignment horizontal="right"/>
    </xf>
    <xf numFmtId="175" fontId="14" fillId="0" borderId="1" xfId="0" applyNumberFormat="1" applyFont="1" applyBorder="1" applyAlignment="1">
      <alignment horizontal="right"/>
    </xf>
    <xf numFmtId="0" fontId="15" fillId="0" borderId="2" xfId="0" quotePrefix="1" applyFont="1" applyBorder="1" applyAlignment="1">
      <alignment horizontal="left" wrapText="1"/>
    </xf>
    <xf numFmtId="0" fontId="15" fillId="0" borderId="2" xfId="0" applyFont="1" applyBorder="1" applyAlignment="1">
      <alignment wrapText="1"/>
    </xf>
    <xf numFmtId="0" fontId="14" fillId="0" borderId="2" xfId="0" quotePrefix="1" applyFont="1" applyBorder="1"/>
    <xf numFmtId="0" fontId="0" fillId="0" borderId="0" xfId="0" applyAlignment="1">
      <alignment horizontal="left" indent="1"/>
    </xf>
    <xf numFmtId="0" fontId="63" fillId="0" borderId="2" xfId="0" applyFont="1" applyBorder="1" applyAlignment="1">
      <alignment horizontal="left" vertical="center" wrapText="1"/>
    </xf>
    <xf numFmtId="172" fontId="63" fillId="0" borderId="2" xfId="0" applyNumberFormat="1" applyFont="1" applyBorder="1" applyAlignment="1">
      <alignment horizontal="left" wrapText="1"/>
    </xf>
    <xf numFmtId="0" fontId="15" fillId="0" borderId="1" xfId="0" applyFont="1" applyBorder="1" applyAlignment="1">
      <alignment horizontal="centerContinuous" vertical="center" wrapText="1"/>
    </xf>
    <xf numFmtId="0" fontId="14" fillId="0" borderId="1" xfId="0" applyFont="1" applyBorder="1" applyAlignment="1">
      <alignment horizontal="left" vertical="center" wrapText="1"/>
    </xf>
    <xf numFmtId="0" fontId="15" fillId="0" borderId="2" xfId="0" applyFont="1" applyBorder="1" applyAlignment="1">
      <alignment horizontal="left" vertical="top" wrapText="1"/>
    </xf>
    <xf numFmtId="0" fontId="14" fillId="0" borderId="2" xfId="0" applyFont="1" applyBorder="1" applyAlignment="1">
      <alignment horizontal="left" vertical="center" wrapText="1"/>
    </xf>
    <xf numFmtId="0" fontId="15" fillId="0" borderId="1" xfId="0" applyFont="1" applyBorder="1" applyAlignment="1">
      <alignment horizontal="left" vertical="center" wrapText="1"/>
    </xf>
    <xf numFmtId="0" fontId="0" fillId="0" borderId="2" xfId="0" quotePrefix="1" applyBorder="1"/>
    <xf numFmtId="0" fontId="15" fillId="0" borderId="2" xfId="0" applyFont="1" applyBorder="1" applyAlignment="1">
      <alignment horizontal="centerContinuous" vertical="center" wrapText="1"/>
    </xf>
    <xf numFmtId="0" fontId="14" fillId="0" borderId="2" xfId="0" quotePrefix="1" applyFont="1" applyBorder="1" applyAlignment="1">
      <alignment horizontal="left" vertical="center" wrapText="1"/>
    </xf>
    <xf numFmtId="166" fontId="12" fillId="0" borderId="2" xfId="0" applyNumberFormat="1" applyFont="1" applyBorder="1"/>
    <xf numFmtId="0" fontId="15" fillId="0" borderId="2" xfId="0" quotePrefix="1" applyFont="1" applyBorder="1"/>
    <xf numFmtId="173" fontId="63" fillId="0" borderId="2" xfId="0" applyNumberFormat="1" applyFont="1" applyBorder="1" applyAlignment="1">
      <alignment horizontal="center"/>
    </xf>
    <xf numFmtId="168" fontId="14" fillId="0" borderId="2" xfId="0" quotePrefix="1" applyNumberFormat="1" applyFont="1" applyBorder="1" applyAlignment="1">
      <alignment horizontal="center"/>
    </xf>
    <xf numFmtId="166" fontId="15" fillId="0" borderId="2" xfId="0" applyNumberFormat="1" applyFont="1" applyBorder="1" applyAlignment="1">
      <alignment horizontal="right" indent="1"/>
    </xf>
    <xf numFmtId="0" fontId="15" fillId="0" borderId="2" xfId="0" quotePrefix="1" applyFont="1" applyBorder="1" applyAlignment="1">
      <alignment vertical="top" wrapText="1"/>
    </xf>
    <xf numFmtId="166" fontId="11" fillId="0" borderId="2" xfId="0" applyNumberFormat="1" applyFont="1" applyBorder="1"/>
    <xf numFmtId="166" fontId="63" fillId="0" borderId="2" xfId="0" applyNumberFormat="1" applyFont="1" applyBorder="1" applyAlignment="1">
      <alignment horizontal="center"/>
    </xf>
    <xf numFmtId="172" fontId="64" fillId="0" borderId="2" xfId="0" applyNumberFormat="1" applyFont="1" applyBorder="1" applyAlignment="1">
      <alignment horizontal="left" wrapText="1"/>
    </xf>
    <xf numFmtId="172" fontId="63" fillId="0" borderId="4" xfId="0" applyNumberFormat="1" applyFont="1" applyBorder="1"/>
    <xf numFmtId="173" fontId="63" fillId="0" borderId="4" xfId="0" applyNumberFormat="1" applyFont="1" applyBorder="1" applyAlignment="1">
      <alignment horizontal="center"/>
    </xf>
    <xf numFmtId="166" fontId="15" fillId="0" borderId="4" xfId="0" applyNumberFormat="1" applyFont="1" applyBorder="1" applyAlignment="1">
      <alignment horizontal="right" indent="1"/>
    </xf>
    <xf numFmtId="166" fontId="15" fillId="0" borderId="4" xfId="0" applyNumberFormat="1" applyFont="1" applyBorder="1"/>
    <xf numFmtId="0" fontId="15" fillId="0" borderId="0" xfId="0" applyFont="1" applyAlignment="1">
      <alignment horizontal="left" vertical="top" wrapText="1"/>
    </xf>
    <xf numFmtId="0" fontId="15" fillId="0" borderId="2" xfId="0" applyFont="1" applyBorder="1" applyAlignment="1">
      <alignment horizontal="center" vertical="center" wrapText="1"/>
    </xf>
    <xf numFmtId="166" fontId="64" fillId="0" borderId="2" xfId="0" applyNumberFormat="1" applyFont="1" applyBorder="1"/>
    <xf numFmtId="172" fontId="63" fillId="0" borderId="0" xfId="0" applyNumberFormat="1" applyFont="1"/>
    <xf numFmtId="0" fontId="14" fillId="0" borderId="14" xfId="0" applyFont="1" applyBorder="1" applyAlignment="1">
      <alignment vertical="center" wrapText="1"/>
    </xf>
    <xf numFmtId="0" fontId="14" fillId="0" borderId="11" xfId="0" applyFont="1" applyBorder="1" applyAlignment="1">
      <alignment horizontal="centerContinuous" vertical="center" wrapText="1"/>
    </xf>
    <xf numFmtId="0" fontId="15" fillId="0" borderId="14" xfId="0" applyFont="1" applyBorder="1" applyAlignment="1">
      <alignment horizontal="center"/>
    </xf>
    <xf numFmtId="166" fontId="14" fillId="0" borderId="14" xfId="0" applyNumberFormat="1" applyFont="1" applyBorder="1"/>
    <xf numFmtId="0" fontId="15" fillId="0" borderId="1" xfId="0" applyFont="1" applyBorder="1" applyAlignment="1">
      <alignment horizontal="left" wrapText="1"/>
    </xf>
    <xf numFmtId="0" fontId="15" fillId="0" borderId="2" xfId="0" applyFont="1" applyBorder="1" applyAlignment="1">
      <alignment vertical="center"/>
    </xf>
    <xf numFmtId="172" fontId="63" fillId="0" borderId="2" xfId="0" applyNumberFormat="1" applyFont="1" applyBorder="1" applyAlignment="1">
      <alignment wrapText="1"/>
    </xf>
    <xf numFmtId="0" fontId="14" fillId="0" borderId="5" xfId="0" applyFont="1" applyBorder="1" applyAlignment="1">
      <alignment horizontal="left" vertical="center" wrapText="1"/>
    </xf>
    <xf numFmtId="0" fontId="15" fillId="0" borderId="0" xfId="0" applyFont="1" applyAlignment="1">
      <alignment horizontal="left" wrapText="1"/>
    </xf>
    <xf numFmtId="0" fontId="15" fillId="0" borderId="2" xfId="0" quotePrefix="1" applyFont="1" applyBorder="1" applyAlignment="1">
      <alignment wrapText="1"/>
    </xf>
    <xf numFmtId="174" fontId="15" fillId="0" borderId="1" xfId="0" applyNumberFormat="1" applyFont="1" applyBorder="1"/>
    <xf numFmtId="172" fontId="63" fillId="0" borderId="2" xfId="0" applyNumberFormat="1" applyFont="1" applyBorder="1" applyAlignment="1">
      <alignment vertical="top" wrapText="1"/>
    </xf>
    <xf numFmtId="172" fontId="63" fillId="0" borderId="4" xfId="0" applyNumberFormat="1" applyFont="1" applyBorder="1" applyAlignment="1">
      <alignment wrapText="1"/>
    </xf>
    <xf numFmtId="166" fontId="63" fillId="0" borderId="4" xfId="0" applyNumberFormat="1" applyFont="1" applyBorder="1" applyAlignment="1">
      <alignment horizontal="center"/>
    </xf>
    <xf numFmtId="171" fontId="15" fillId="0" borderId="4" xfId="0" applyNumberFormat="1" applyFont="1" applyBorder="1"/>
    <xf numFmtId="172" fontId="63" fillId="0" borderId="0" xfId="0" applyNumberFormat="1" applyFont="1" applyAlignment="1">
      <alignment wrapText="1"/>
    </xf>
    <xf numFmtId="166" fontId="63" fillId="0" borderId="0" xfId="0" applyNumberFormat="1" applyFont="1" applyAlignment="1">
      <alignment horizontal="center"/>
    </xf>
    <xf numFmtId="166" fontId="15" fillId="0" borderId="0" xfId="0" applyNumberFormat="1" applyFont="1" applyAlignment="1">
      <alignment horizontal="right" indent="1"/>
    </xf>
    <xf numFmtId="171" fontId="15" fillId="0" borderId="1" xfId="0" applyNumberFormat="1" applyFont="1" applyBorder="1"/>
    <xf numFmtId="171" fontId="14" fillId="0" borderId="1" xfId="0" applyNumberFormat="1" applyFont="1" applyBorder="1"/>
    <xf numFmtId="0" fontId="14" fillId="0" borderId="14" xfId="0" applyFont="1" applyBorder="1" applyAlignment="1">
      <alignment horizontal="center" vertical="center" wrapText="1"/>
    </xf>
    <xf numFmtId="0" fontId="0" fillId="3" borderId="2" xfId="0" applyFill="1" applyBorder="1"/>
    <xf numFmtId="0" fontId="15" fillId="3" borderId="1" xfId="0" applyFont="1" applyFill="1" applyBorder="1"/>
    <xf numFmtId="0" fontId="15" fillId="3" borderId="2" xfId="0" applyFont="1" applyFill="1" applyBorder="1" applyAlignment="1">
      <alignment horizontal="center"/>
    </xf>
    <xf numFmtId="168" fontId="15" fillId="3" borderId="2" xfId="0" applyNumberFormat="1" applyFont="1" applyFill="1" applyBorder="1"/>
    <xf numFmtId="172" fontId="15" fillId="0" borderId="2" xfId="0" applyNumberFormat="1" applyFont="1" applyBorder="1" applyAlignment="1">
      <alignment vertical="top"/>
    </xf>
    <xf numFmtId="0" fontId="14" fillId="0" borderId="2" xfId="0" applyFont="1" applyBorder="1" applyAlignment="1">
      <alignment horizontal="center" vertical="center" wrapText="1"/>
    </xf>
    <xf numFmtId="172" fontId="14" fillId="0" borderId="2" xfId="0" applyNumberFormat="1" applyFont="1" applyBorder="1" applyAlignment="1">
      <alignment horizontal="left"/>
    </xf>
    <xf numFmtId="0" fontId="65" fillId="0" borderId="0" xfId="0" applyFont="1"/>
    <xf numFmtId="172" fontId="15" fillId="0" borderId="2" xfId="0" applyNumberFormat="1" applyFont="1" applyBorder="1"/>
    <xf numFmtId="0" fontId="60" fillId="0" borderId="0" xfId="0" applyFont="1"/>
    <xf numFmtId="172" fontId="15" fillId="0" borderId="2" xfId="0" applyNumberFormat="1" applyFont="1" applyBorder="1" applyAlignment="1">
      <alignment wrapText="1"/>
    </xf>
    <xf numFmtId="0" fontId="15" fillId="0" borderId="0" xfId="0" applyFont="1" applyAlignment="1">
      <alignment horizontal="left" vertical="center" wrapText="1"/>
    </xf>
    <xf numFmtId="172" fontId="15" fillId="0" borderId="2" xfId="0" applyNumberFormat="1" applyFont="1" applyBorder="1" applyAlignment="1">
      <alignment horizontal="left" wrapText="1"/>
    </xf>
    <xf numFmtId="172" fontId="15" fillId="0" borderId="2" xfId="0" applyNumberFormat="1" applyFont="1" applyBorder="1" applyAlignment="1">
      <alignment vertical="center" wrapText="1"/>
    </xf>
    <xf numFmtId="172" fontId="15" fillId="0" borderId="2" xfId="0" applyNumberFormat="1" applyFont="1" applyBorder="1" applyAlignment="1">
      <alignment horizontal="left" vertical="center" wrapText="1"/>
    </xf>
    <xf numFmtId="172" fontId="14" fillId="0" borderId="2" xfId="0" applyNumberFormat="1" applyFont="1" applyBorder="1"/>
    <xf numFmtId="0" fontId="15" fillId="0" borderId="3" xfId="0" applyFont="1" applyBorder="1" applyAlignment="1">
      <alignment horizontal="left" vertical="center" wrapText="1"/>
    </xf>
    <xf numFmtId="0" fontId="15" fillId="0" borderId="3" xfId="0" applyFont="1" applyBorder="1" applyAlignment="1">
      <alignment horizontal="left"/>
    </xf>
    <xf numFmtId="172" fontId="14" fillId="0" borderId="2" xfId="0" applyNumberFormat="1" applyFont="1" applyBorder="1" applyAlignment="1">
      <alignment wrapText="1"/>
    </xf>
    <xf numFmtId="172" fontId="15" fillId="0" borderId="2" xfId="0" applyNumberFormat="1" applyFont="1" applyBorder="1" applyAlignment="1">
      <alignment vertical="top" wrapText="1"/>
    </xf>
    <xf numFmtId="0" fontId="12" fillId="0" borderId="2" xfId="0" applyFont="1" applyBorder="1"/>
    <xf numFmtId="0" fontId="15" fillId="0" borderId="2" xfId="0" applyFont="1" applyBorder="1" applyAlignment="1">
      <alignment horizontal="left"/>
    </xf>
    <xf numFmtId="172" fontId="14" fillId="0" borderId="2" xfId="0" quotePrefix="1" applyNumberFormat="1" applyFont="1" applyBorder="1" applyAlignment="1">
      <alignment horizontal="left"/>
    </xf>
    <xf numFmtId="0" fontId="14" fillId="0" borderId="0" xfId="0" applyFont="1" applyAlignment="1">
      <alignment horizontal="center" vertical="center" wrapText="1"/>
    </xf>
    <xf numFmtId="172" fontId="14" fillId="3" borderId="2" xfId="0" applyNumberFormat="1" applyFont="1" applyFill="1" applyBorder="1" applyAlignment="1">
      <alignment horizontal="left"/>
    </xf>
    <xf numFmtId="0" fontId="15" fillId="3" borderId="2" xfId="0" applyFont="1" applyFill="1" applyBorder="1"/>
    <xf numFmtId="172" fontId="14" fillId="0" borderId="1" xfId="0" applyNumberFormat="1" applyFont="1" applyBorder="1" applyAlignment="1">
      <alignment horizontal="left"/>
    </xf>
    <xf numFmtId="172" fontId="15" fillId="0" borderId="2" xfId="0" quotePrefix="1" applyNumberFormat="1" applyFont="1" applyBorder="1"/>
    <xf numFmtId="172" fontId="14" fillId="0" borderId="0" xfId="0" applyNumberFormat="1" applyFont="1" applyAlignment="1">
      <alignment horizontal="left"/>
    </xf>
    <xf numFmtId="172" fontId="15" fillId="0" borderId="2" xfId="0" applyNumberFormat="1" applyFont="1" applyBorder="1" applyAlignment="1">
      <alignment vertical="center"/>
    </xf>
    <xf numFmtId="172" fontId="15" fillId="0" borderId="1" xfId="0" applyNumberFormat="1" applyFont="1" applyBorder="1" applyAlignment="1">
      <alignment vertical="center"/>
    </xf>
    <xf numFmtId="172" fontId="15" fillId="0" borderId="1" xfId="0" applyNumberFormat="1" applyFont="1" applyBorder="1" applyAlignment="1">
      <alignment vertical="top" wrapText="1"/>
    </xf>
    <xf numFmtId="0" fontId="15" fillId="0" borderId="2" xfId="0" applyFont="1" applyBorder="1" applyAlignment="1">
      <alignment vertical="top"/>
    </xf>
    <xf numFmtId="172" fontId="14" fillId="0" borderId="1" xfId="0" applyNumberFormat="1" applyFont="1" applyBorder="1"/>
    <xf numFmtId="167" fontId="14" fillId="0" borderId="2" xfId="0" applyNumberFormat="1" applyFont="1" applyBorder="1"/>
    <xf numFmtId="172" fontId="15" fillId="0" borderId="2" xfId="0" applyNumberFormat="1" applyFont="1" applyBorder="1" applyAlignment="1">
      <alignment horizontal="left" vertical="top" wrapText="1"/>
    </xf>
    <xf numFmtId="166" fontId="15" fillId="0" borderId="2" xfId="2" applyNumberFormat="1" applyFont="1" applyFill="1" applyBorder="1"/>
    <xf numFmtId="166" fontId="15" fillId="0" borderId="3" xfId="2" applyNumberFormat="1" applyFont="1" applyFill="1" applyBorder="1"/>
    <xf numFmtId="0" fontId="13" fillId="0" borderId="2" xfId="0" applyFont="1" applyBorder="1"/>
    <xf numFmtId="170" fontId="17" fillId="0" borderId="0" xfId="0" applyNumberFormat="1" applyFont="1" applyAlignment="1">
      <alignment horizontal="right"/>
    </xf>
    <xf numFmtId="0" fontId="12" fillId="0" borderId="4" xfId="0" applyFont="1" applyBorder="1"/>
    <xf numFmtId="0" fontId="14" fillId="0" borderId="5" xfId="0" applyFont="1" applyBorder="1" applyAlignment="1">
      <alignment horizontal="centerContinuous" vertical="center" wrapText="1"/>
    </xf>
    <xf numFmtId="0" fontId="14" fillId="0" borderId="14" xfId="0" applyFont="1" applyBorder="1" applyAlignment="1">
      <alignment horizontal="centerContinuous" vertical="center" wrapText="1"/>
    </xf>
    <xf numFmtId="0" fontId="0" fillId="3" borderId="1" xfId="0" applyFill="1" applyBorder="1"/>
    <xf numFmtId="0" fontId="15" fillId="3" borderId="0" xfId="0" applyFont="1" applyFill="1"/>
    <xf numFmtId="0" fontId="15" fillId="3" borderId="0" xfId="0" applyFont="1" applyFill="1" applyAlignment="1">
      <alignment horizontal="center"/>
    </xf>
    <xf numFmtId="168" fontId="15" fillId="3" borderId="0" xfId="0" applyNumberFormat="1" applyFont="1" applyFill="1"/>
    <xf numFmtId="168" fontId="15" fillId="3" borderId="3" xfId="0" applyNumberFormat="1" applyFont="1" applyFill="1" applyBorder="1"/>
    <xf numFmtId="0" fontId="14" fillId="0" borderId="2" xfId="0" applyFont="1" applyBorder="1" applyAlignment="1">
      <alignment horizontal="centerContinuous" vertical="center" wrapText="1"/>
    </xf>
    <xf numFmtId="0" fontId="14" fillId="0" borderId="0" xfId="0" applyFont="1" applyAlignment="1">
      <alignment horizontal="centerContinuous" vertical="center" wrapText="1"/>
    </xf>
    <xf numFmtId="168" fontId="15" fillId="3" borderId="1" xfId="0" applyNumberFormat="1" applyFont="1" applyFill="1" applyBorder="1"/>
    <xf numFmtId="170" fontId="17" fillId="0" borderId="7" xfId="0" applyNumberFormat="1" applyFont="1" applyBorder="1" applyAlignment="1">
      <alignment horizontal="right"/>
    </xf>
    <xf numFmtId="168" fontId="14" fillId="0" borderId="2" xfId="0" applyNumberFormat="1" applyFont="1" applyBorder="1" applyAlignment="1">
      <alignment horizontal="right"/>
    </xf>
    <xf numFmtId="0" fontId="15" fillId="0" borderId="2" xfId="0" applyFont="1" applyBorder="1" applyAlignment="1">
      <alignment horizontal="left" vertical="center"/>
    </xf>
    <xf numFmtId="0" fontId="0" fillId="0" borderId="1" xfId="0" applyBorder="1" applyAlignment="1">
      <alignment vertical="top" wrapText="1"/>
    </xf>
    <xf numFmtId="0" fontId="13" fillId="0" borderId="1" xfId="0" applyFont="1" applyBorder="1"/>
    <xf numFmtId="170" fontId="39" fillId="0" borderId="2" xfId="0" applyNumberFormat="1" applyFont="1" applyBorder="1" applyAlignment="1">
      <alignment horizontal="right"/>
    </xf>
    <xf numFmtId="172" fontId="15" fillId="0" borderId="1" xfId="0" applyNumberFormat="1" applyFont="1" applyBorder="1" applyAlignment="1">
      <alignment vertical="center" wrapText="1"/>
    </xf>
    <xf numFmtId="170" fontId="17" fillId="0" borderId="2" xfId="0" applyNumberFormat="1" applyFont="1" applyBorder="1" applyAlignment="1">
      <alignment horizontal="right"/>
    </xf>
    <xf numFmtId="172" fontId="15" fillId="0" borderId="4" xfId="0" applyNumberFormat="1" applyFont="1" applyBorder="1" applyAlignment="1">
      <alignment wrapText="1"/>
    </xf>
    <xf numFmtId="170" fontId="15" fillId="0" borderId="2" xfId="0" applyNumberFormat="1" applyFont="1" applyBorder="1" applyAlignment="1">
      <alignment horizontal="right"/>
    </xf>
    <xf numFmtId="172" fontId="15" fillId="3" borderId="2" xfId="0" applyNumberFormat="1" applyFont="1" applyFill="1" applyBorder="1" applyAlignment="1">
      <alignment wrapText="1"/>
    </xf>
    <xf numFmtId="168" fontId="15" fillId="3" borderId="0" xfId="0" applyNumberFormat="1" applyFont="1" applyFill="1" applyAlignment="1">
      <alignment horizontal="right"/>
    </xf>
    <xf numFmtId="0" fontId="15" fillId="0" borderId="2" xfId="0" applyFont="1" applyBorder="1" applyAlignment="1">
      <alignment horizontal="center" wrapText="1"/>
    </xf>
    <xf numFmtId="0" fontId="0" fillId="0" borderId="0" xfId="0" applyAlignment="1">
      <alignment wrapText="1"/>
    </xf>
    <xf numFmtId="0" fontId="0" fillId="0" borderId="2" xfId="0" applyBorder="1" applyAlignment="1">
      <alignment wrapText="1"/>
    </xf>
    <xf numFmtId="0" fontId="23" fillId="0" borderId="0" xfId="0" applyFont="1" applyAlignment="1">
      <alignment horizont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62" fillId="0" borderId="0" xfId="0" applyFont="1"/>
    <xf numFmtId="0" fontId="37" fillId="0" borderId="7" xfId="17" applyFont="1" applyFill="1" applyBorder="1" applyAlignment="1" applyProtection="1">
      <alignment horizontal="left"/>
    </xf>
    <xf numFmtId="0" fontId="37" fillId="0" borderId="7" xfId="17" applyFont="1" applyFill="1" applyBorder="1" applyAlignment="1" applyProtection="1"/>
    <xf numFmtId="0" fontId="18" fillId="0" borderId="5" xfId="0" applyFont="1" applyBorder="1" applyAlignment="1">
      <alignment horizontal="left" vertical="center"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3" fontId="18" fillId="0" borderId="5" xfId="0" applyNumberFormat="1" applyFont="1" applyBorder="1" applyAlignment="1">
      <alignment horizontal="right" vertical="center" wrapText="1"/>
    </xf>
    <xf numFmtId="3" fontId="18" fillId="0" borderId="5" xfId="0" applyNumberFormat="1" applyFont="1" applyBorder="1" applyAlignment="1">
      <alignment horizontal="center" vertical="center" wrapText="1"/>
    </xf>
    <xf numFmtId="0" fontId="62" fillId="0" borderId="0" xfId="0" applyFont="1" applyAlignment="1">
      <alignment horizontal="center" vertical="center"/>
    </xf>
    <xf numFmtId="0" fontId="18" fillId="0" borderId="2" xfId="0" applyFont="1" applyBorder="1" applyAlignment="1">
      <alignment vertical="center" wrapText="1"/>
    </xf>
    <xf numFmtId="0" fontId="18" fillId="0" borderId="1" xfId="0" applyFont="1" applyBorder="1" applyAlignment="1">
      <alignment horizontal="centerContinuous" vertical="center" wrapText="1"/>
    </xf>
    <xf numFmtId="0" fontId="23" fillId="0" borderId="2" xfId="0" applyFont="1" applyBorder="1" applyAlignment="1">
      <alignment horizontal="center"/>
    </xf>
    <xf numFmtId="166" fontId="18" fillId="0" borderId="2" xfId="0" applyNumberFormat="1" applyFont="1" applyBorder="1" applyAlignment="1">
      <alignment horizontal="right"/>
    </xf>
    <xf numFmtId="166" fontId="18" fillId="0" borderId="2" xfId="0" applyNumberFormat="1" applyFont="1" applyBorder="1"/>
    <xf numFmtId="0" fontId="23" fillId="0" borderId="2" xfId="0" applyFont="1" applyBorder="1" applyAlignment="1">
      <alignment vertical="center" wrapText="1"/>
    </xf>
    <xf numFmtId="0" fontId="23" fillId="0" borderId="1" xfId="0" applyFont="1" applyBorder="1"/>
    <xf numFmtId="0" fontId="23" fillId="0" borderId="1" xfId="0" applyFont="1" applyBorder="1" applyAlignment="1">
      <alignment horizontal="center"/>
    </xf>
    <xf numFmtId="166" fontId="23" fillId="0" borderId="2" xfId="0" applyNumberFormat="1" applyFont="1" applyBorder="1" applyAlignment="1">
      <alignment horizontal="right"/>
    </xf>
    <xf numFmtId="166" fontId="23" fillId="0" borderId="2" xfId="0" applyNumberFormat="1" applyFont="1" applyBorder="1"/>
    <xf numFmtId="166" fontId="67" fillId="0" borderId="2" xfId="0" applyNumberFormat="1" applyFont="1" applyBorder="1" applyAlignment="1">
      <alignment horizontal="right"/>
    </xf>
    <xf numFmtId="166" fontId="67" fillId="0" borderId="2" xfId="0" applyNumberFormat="1" applyFont="1" applyBorder="1"/>
    <xf numFmtId="0" fontId="67" fillId="0" borderId="2" xfId="0" applyFont="1" applyBorder="1" applyAlignment="1">
      <alignment vertical="center" wrapText="1"/>
    </xf>
    <xf numFmtId="0" fontId="62" fillId="0" borderId="0" xfId="0" applyFont="1" applyAlignment="1">
      <alignment wrapText="1"/>
    </xf>
    <xf numFmtId="172" fontId="67" fillId="0" borderId="1" xfId="0" applyNumberFormat="1" applyFont="1" applyBorder="1"/>
    <xf numFmtId="0" fontId="62" fillId="0" borderId="2" xfId="0" applyFont="1" applyBorder="1"/>
    <xf numFmtId="0" fontId="18" fillId="0" borderId="2" xfId="0" applyFont="1" applyBorder="1"/>
    <xf numFmtId="0" fontId="23" fillId="0" borderId="2" xfId="0" applyFont="1" applyBorder="1" applyAlignment="1">
      <alignment vertical="top" wrapText="1"/>
    </xf>
    <xf numFmtId="0" fontId="23" fillId="0" borderId="2" xfId="0" applyFont="1" applyBorder="1" applyAlignment="1">
      <alignment horizontal="center" vertical="top" wrapText="1"/>
    </xf>
    <xf numFmtId="0" fontId="23" fillId="0" borderId="2" xfId="0" applyFont="1" applyBorder="1"/>
    <xf numFmtId="172" fontId="67" fillId="0" borderId="2" xfId="0" applyNumberFormat="1" applyFont="1" applyBorder="1"/>
    <xf numFmtId="0" fontId="23" fillId="0" borderId="2" xfId="0" quotePrefix="1" applyFont="1" applyBorder="1" applyAlignment="1">
      <alignment vertical="center" wrapText="1"/>
    </xf>
    <xf numFmtId="166" fontId="18" fillId="0" borderId="1" xfId="0" applyNumberFormat="1" applyFont="1" applyBorder="1" applyAlignment="1">
      <alignment horizontal="right"/>
    </xf>
    <xf numFmtId="0" fontId="23" fillId="0" borderId="2" xfId="0" applyFont="1" applyBorder="1" applyAlignment="1">
      <alignment wrapText="1"/>
    </xf>
    <xf numFmtId="166" fontId="23" fillId="0" borderId="1" xfId="0" applyNumberFormat="1" applyFont="1" applyBorder="1" applyAlignment="1">
      <alignment horizontal="right"/>
    </xf>
    <xf numFmtId="0" fontId="23" fillId="0" borderId="2" xfId="0" applyFont="1" applyBorder="1" applyAlignment="1">
      <alignment horizontal="left" wrapText="1"/>
    </xf>
    <xf numFmtId="166" fontId="67" fillId="0" borderId="1" xfId="0" applyNumberFormat="1" applyFont="1" applyBorder="1" applyAlignment="1">
      <alignment horizontal="right"/>
    </xf>
    <xf numFmtId="170" fontId="67" fillId="0" borderId="1" xfId="0" applyNumberFormat="1" applyFont="1" applyBorder="1" applyAlignment="1">
      <alignment horizontal="right"/>
    </xf>
    <xf numFmtId="0" fontId="23" fillId="0" borderId="1" xfId="0" applyFont="1" applyBorder="1" applyAlignment="1">
      <alignment horizontal="center" vertical="top"/>
    </xf>
    <xf numFmtId="0" fontId="23" fillId="0" borderId="1" xfId="0" applyFont="1" applyBorder="1" applyAlignment="1">
      <alignment horizontal="left" wrapText="1"/>
    </xf>
    <xf numFmtId="166" fontId="23" fillId="0" borderId="1" xfId="0" applyNumberFormat="1" applyFont="1" applyBorder="1" applyAlignment="1">
      <alignment horizontal="right" vertical="center"/>
    </xf>
    <xf numFmtId="166" fontId="23" fillId="0" borderId="2" xfId="0" applyNumberFormat="1" applyFont="1" applyBorder="1" applyAlignment="1">
      <alignment vertical="center"/>
    </xf>
    <xf numFmtId="0" fontId="23" fillId="0" borderId="0" xfId="0" applyFont="1" applyAlignment="1">
      <alignment horizontal="left" wrapText="1"/>
    </xf>
    <xf numFmtId="0" fontId="23" fillId="0" borderId="2" xfId="0" applyFont="1" applyBorder="1" applyAlignment="1">
      <alignment horizontal="center" vertical="center"/>
    </xf>
    <xf numFmtId="0" fontId="23" fillId="0" borderId="2" xfId="0" applyFont="1" applyBorder="1" applyAlignment="1">
      <alignment horizontal="left" vertical="center" wrapText="1"/>
    </xf>
    <xf numFmtId="175" fontId="18" fillId="0" borderId="1" xfId="0" applyNumberFormat="1" applyFont="1" applyBorder="1" applyAlignment="1">
      <alignment horizontal="right"/>
    </xf>
    <xf numFmtId="0" fontId="18" fillId="0" borderId="2" xfId="0" applyFont="1" applyBorder="1" applyAlignment="1">
      <alignment wrapText="1"/>
    </xf>
    <xf numFmtId="0" fontId="68" fillId="0" borderId="2" xfId="0" applyFont="1" applyBorder="1"/>
    <xf numFmtId="0" fontId="68" fillId="0" borderId="0" xfId="0" applyFont="1" applyAlignment="1">
      <alignment horizontal="left" indent="1"/>
    </xf>
    <xf numFmtId="0" fontId="18" fillId="0" borderId="2" xfId="0" quotePrefix="1" applyFont="1" applyBorder="1"/>
    <xf numFmtId="0" fontId="23" fillId="0" borderId="2" xfId="0" quotePrefix="1" applyFont="1" applyBorder="1" applyAlignment="1">
      <alignment wrapText="1"/>
    </xf>
    <xf numFmtId="172" fontId="67" fillId="0" borderId="2" xfId="0" applyNumberFormat="1" applyFont="1" applyBorder="1" applyAlignment="1">
      <alignment wrapText="1"/>
    </xf>
    <xf numFmtId="172" fontId="67" fillId="0" borderId="2" xfId="0" applyNumberFormat="1" applyFont="1" applyBorder="1" applyAlignment="1">
      <alignment horizontal="left"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23" fillId="0" borderId="2" xfId="0" applyFont="1" applyBorder="1" applyAlignment="1">
      <alignment horizontal="centerContinuous" vertical="center" wrapText="1"/>
    </xf>
    <xf numFmtId="0" fontId="23" fillId="0" borderId="1" xfId="0" applyFont="1" applyBorder="1" applyAlignment="1">
      <alignment horizontal="centerContinuous" vertical="center" wrapText="1"/>
    </xf>
    <xf numFmtId="0" fontId="69" fillId="0" borderId="0" xfId="0" applyFont="1"/>
    <xf numFmtId="171" fontId="23" fillId="0" borderId="1" xfId="0" applyNumberFormat="1" applyFont="1" applyBorder="1" applyAlignment="1">
      <alignment horizontal="right"/>
    </xf>
    <xf numFmtId="173" fontId="67" fillId="0" borderId="2" xfId="0" applyNumberFormat="1" applyFont="1" applyBorder="1" applyAlignment="1">
      <alignment horizontal="center"/>
    </xf>
    <xf numFmtId="168" fontId="23" fillId="0" borderId="2" xfId="0" quotePrefix="1" applyNumberFormat="1" applyFont="1" applyBorder="1" applyAlignment="1">
      <alignment horizontal="center"/>
    </xf>
    <xf numFmtId="172" fontId="67" fillId="0" borderId="2" xfId="0" applyNumberFormat="1" applyFont="1" applyBorder="1" applyAlignment="1">
      <alignment vertical="top" wrapText="1"/>
    </xf>
    <xf numFmtId="166" fontId="67" fillId="0" borderId="2" xfId="0" applyNumberFormat="1" applyFont="1" applyBorder="1" applyAlignment="1">
      <alignment horizontal="center"/>
    </xf>
    <xf numFmtId="172" fontId="67" fillId="0" borderId="4" xfId="0" applyNumberFormat="1" applyFont="1" applyBorder="1" applyAlignment="1">
      <alignment wrapText="1"/>
    </xf>
    <xf numFmtId="172" fontId="67" fillId="0" borderId="4" xfId="0" applyNumberFormat="1" applyFont="1" applyBorder="1"/>
    <xf numFmtId="173" fontId="67" fillId="0" borderId="4" xfId="0" applyNumberFormat="1" applyFont="1" applyBorder="1" applyAlignment="1">
      <alignment horizontal="center"/>
    </xf>
    <xf numFmtId="172" fontId="67" fillId="0" borderId="0" xfId="0" applyNumberFormat="1" applyFont="1" applyAlignment="1">
      <alignment wrapText="1"/>
    </xf>
    <xf numFmtId="166" fontId="67" fillId="0" borderId="0" xfId="0" applyNumberFormat="1" applyFont="1" applyAlignment="1">
      <alignment horizontal="center"/>
    </xf>
    <xf numFmtId="166" fontId="23" fillId="0" borderId="0" xfId="0" applyNumberFormat="1" applyFont="1" applyAlignment="1">
      <alignment horizontal="right"/>
    </xf>
    <xf numFmtId="166" fontId="23" fillId="0" borderId="0" xfId="0" applyNumberFormat="1" applyFont="1"/>
    <xf numFmtId="0" fontId="66" fillId="0" borderId="0" xfId="0" applyFont="1"/>
    <xf numFmtId="172" fontId="67" fillId="0" borderId="0" xfId="0" applyNumberFormat="1" applyFont="1"/>
    <xf numFmtId="3" fontId="23" fillId="0" borderId="0" xfId="0" applyNumberFormat="1" applyFont="1" applyAlignment="1">
      <alignment horizontal="right"/>
    </xf>
    <xf numFmtId="3" fontId="23" fillId="0" borderId="0" xfId="0" applyNumberFormat="1" applyFont="1"/>
    <xf numFmtId="0" fontId="19" fillId="0" borderId="0" xfId="0" applyFont="1" applyAlignment="1">
      <alignment horizontal="left"/>
    </xf>
    <xf numFmtId="0" fontId="15" fillId="0" borderId="0" xfId="0" applyFont="1" applyAlignment="1">
      <alignment horizontal="right"/>
    </xf>
    <xf numFmtId="0" fontId="24" fillId="0" borderId="0" xfId="0" applyFont="1" applyAlignment="1">
      <alignment horizontal="left"/>
    </xf>
    <xf numFmtId="0" fontId="24" fillId="0" borderId="5" xfId="0" applyFont="1" applyBorder="1" applyAlignment="1">
      <alignment horizontal="center" vertical="center"/>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11" fillId="0" borderId="0" xfId="0" applyFont="1" applyAlignment="1">
      <alignment horizontal="left"/>
    </xf>
    <xf numFmtId="0" fontId="22" fillId="0" borderId="13" xfId="0" applyFont="1" applyBorder="1" applyAlignment="1">
      <alignment horizontal="center" vertical="center" wrapText="1"/>
    </xf>
    <xf numFmtId="0" fontId="24" fillId="0" borderId="29" xfId="0" applyFont="1" applyBorder="1" applyAlignment="1">
      <alignment horizontal="center" vertical="center"/>
    </xf>
    <xf numFmtId="0" fontId="57" fillId="0" borderId="20" xfId="0" applyFont="1" applyBorder="1" applyAlignment="1">
      <alignment horizontal="centerContinuous"/>
    </xf>
    <xf numFmtId="168" fontId="57" fillId="0" borderId="15" xfId="0" applyNumberFormat="1" applyFont="1" applyBorder="1"/>
    <xf numFmtId="168" fontId="57" fillId="0" borderId="11" xfId="0" applyNumberFormat="1" applyFont="1" applyBorder="1"/>
    <xf numFmtId="168" fontId="57" fillId="0" borderId="18" xfId="0" applyNumberFormat="1" applyFont="1" applyBorder="1"/>
    <xf numFmtId="168" fontId="57" fillId="0" borderId="12" xfId="0" applyNumberFormat="1" applyFont="1" applyBorder="1"/>
    <xf numFmtId="168" fontId="57" fillId="0" borderId="22" xfId="0" applyNumberFormat="1" applyFont="1" applyBorder="1"/>
    <xf numFmtId="168" fontId="57" fillId="0" borderId="14" xfId="0" applyNumberFormat="1" applyFont="1" applyBorder="1"/>
    <xf numFmtId="168" fontId="57" fillId="0" borderId="26" xfId="0" applyNumberFormat="1" applyFont="1" applyBorder="1"/>
    <xf numFmtId="168" fontId="57" fillId="0" borderId="18" xfId="0" applyNumberFormat="1" applyFont="1" applyBorder="1" applyAlignment="1">
      <alignment horizontal="center"/>
    </xf>
    <xf numFmtId="168" fontId="57" fillId="0" borderId="14" xfId="0" applyNumberFormat="1" applyFont="1" applyBorder="1" applyAlignment="1">
      <alignment horizontal="center"/>
    </xf>
    <xf numFmtId="168" fontId="57" fillId="0" borderId="0" xfId="0" applyNumberFormat="1" applyFont="1" applyAlignment="1">
      <alignment horizontal="center"/>
    </xf>
    <xf numFmtId="0" fontId="24" fillId="0" borderId="20" xfId="0" applyFont="1" applyBorder="1"/>
    <xf numFmtId="168" fontId="24" fillId="0" borderId="1" xfId="0" applyNumberFormat="1" applyFont="1" applyBorder="1"/>
    <xf numFmtId="168" fontId="24" fillId="0" borderId="19" xfId="0" applyNumberFormat="1" applyFont="1" applyBorder="1"/>
    <xf numFmtId="168" fontId="24" fillId="0" borderId="0" xfId="0" applyNumberFormat="1" applyFont="1"/>
    <xf numFmtId="168" fontId="24" fillId="0" borderId="20" xfId="0" applyNumberFormat="1" applyFont="1" applyBorder="1"/>
    <xf numFmtId="168" fontId="24" fillId="0" borderId="25" xfId="0" applyNumberFormat="1" applyFont="1" applyBorder="1"/>
    <xf numFmtId="168" fontId="24" fillId="0" borderId="0" xfId="0" applyNumberFormat="1" applyFont="1" applyAlignment="1">
      <alignment horizontal="center"/>
    </xf>
    <xf numFmtId="0" fontId="22" fillId="0" borderId="20" xfId="0" applyFont="1" applyBorder="1"/>
    <xf numFmtId="168" fontId="22" fillId="0" borderId="1" xfId="0" applyNumberFormat="1" applyFont="1" applyBorder="1"/>
    <xf numFmtId="168" fontId="22" fillId="0" borderId="19" xfId="0" applyNumberFormat="1" applyFont="1" applyBorder="1"/>
    <xf numFmtId="168" fontId="22" fillId="0" borderId="0" xfId="0" applyNumberFormat="1" applyFont="1"/>
    <xf numFmtId="168" fontId="22" fillId="0" borderId="20" xfId="0" applyNumberFormat="1" applyFont="1" applyBorder="1"/>
    <xf numFmtId="168" fontId="22" fillId="0" borderId="25" xfId="0" applyNumberFormat="1" applyFont="1" applyBorder="1"/>
    <xf numFmtId="166" fontId="22" fillId="0" borderId="19" xfId="0" applyNumberFormat="1" applyFont="1" applyBorder="1"/>
    <xf numFmtId="166" fontId="22" fillId="0" borderId="20" xfId="0" applyNumberFormat="1" applyFont="1" applyBorder="1"/>
    <xf numFmtId="166" fontId="22" fillId="0" borderId="19" xfId="0" applyNumberFormat="1" applyFont="1" applyBorder="1" applyAlignment="1">
      <alignment horizontal="center"/>
    </xf>
    <xf numFmtId="166" fontId="22" fillId="0" borderId="2" xfId="0" applyNumberFormat="1" applyFont="1" applyBorder="1" applyAlignment="1">
      <alignment horizontal="center"/>
    </xf>
    <xf numFmtId="166" fontId="22" fillId="0" borderId="0" xfId="0" applyNumberFormat="1" applyFont="1" applyAlignment="1">
      <alignment horizontal="center"/>
    </xf>
    <xf numFmtId="168" fontId="22" fillId="0" borderId="3" xfId="0" quotePrefix="1" applyNumberFormat="1" applyFont="1" applyBorder="1"/>
    <xf numFmtId="0" fontId="49" fillId="0" borderId="20" xfId="0" applyFont="1" applyBorder="1"/>
    <xf numFmtId="168" fontId="49" fillId="0" borderId="1" xfId="0" applyNumberFormat="1" applyFont="1" applyBorder="1"/>
    <xf numFmtId="0" fontId="70" fillId="0" borderId="0" xfId="0" applyFont="1"/>
    <xf numFmtId="166" fontId="22" fillId="0" borderId="3" xfId="0" applyNumberFormat="1" applyFont="1" applyBorder="1"/>
    <xf numFmtId="168" fontId="22" fillId="0" borderId="0" xfId="0" applyNumberFormat="1" applyFont="1" applyAlignment="1">
      <alignment horizontal="center"/>
    </xf>
    <xf numFmtId="168" fontId="22" fillId="0" borderId="3" xfId="0" applyNumberFormat="1" applyFont="1" applyBorder="1" applyAlignment="1">
      <alignment horizontal="right"/>
    </xf>
    <xf numFmtId="168" fontId="22" fillId="0" borderId="19" xfId="0" applyNumberFormat="1" applyFont="1" applyBorder="1" applyAlignment="1">
      <alignment horizontal="right"/>
    </xf>
    <xf numFmtId="168" fontId="22" fillId="0" borderId="20" xfId="0" applyNumberFormat="1" applyFont="1" applyBorder="1" applyAlignment="1">
      <alignment horizontal="right"/>
    </xf>
    <xf numFmtId="167" fontId="22" fillId="0" borderId="2" xfId="0" applyNumberFormat="1" applyFont="1" applyBorder="1"/>
    <xf numFmtId="168" fontId="22" fillId="0" borderId="25" xfId="0" applyNumberFormat="1" applyFont="1" applyBorder="1" applyAlignment="1">
      <alignment horizontal="right"/>
    </xf>
    <xf numFmtId="181" fontId="24" fillId="0" borderId="2" xfId="0" applyNumberFormat="1" applyFont="1" applyBorder="1" applyAlignment="1">
      <alignment horizontal="center"/>
    </xf>
    <xf numFmtId="180" fontId="22" fillId="0" borderId="2" xfId="0" applyNumberFormat="1" applyFont="1" applyBorder="1" applyAlignment="1">
      <alignment horizontal="center" vertical="center"/>
    </xf>
    <xf numFmtId="169" fontId="22" fillId="0" borderId="19" xfId="0" applyNumberFormat="1" applyFont="1" applyBorder="1"/>
    <xf numFmtId="169" fontId="22" fillId="0" borderId="2" xfId="0" applyNumberFormat="1" applyFont="1" applyBorder="1"/>
    <xf numFmtId="167" fontId="22" fillId="0" borderId="2" xfId="2" applyNumberFormat="1" applyFont="1" applyFill="1" applyBorder="1" applyAlignment="1">
      <alignment horizontal="right"/>
    </xf>
    <xf numFmtId="167" fontId="22" fillId="0" borderId="3" xfId="0" applyNumberFormat="1" applyFont="1" applyBorder="1"/>
    <xf numFmtId="169" fontId="22" fillId="0" borderId="3" xfId="0" applyNumberFormat="1" applyFont="1" applyBorder="1"/>
    <xf numFmtId="169" fontId="22" fillId="0" borderId="0" xfId="0" applyNumberFormat="1" applyFont="1"/>
    <xf numFmtId="169" fontId="22" fillId="0" borderId="20" xfId="0" applyNumberFormat="1" applyFont="1" applyBorder="1"/>
    <xf numFmtId="167" fontId="22" fillId="0" borderId="3" xfId="2" applyNumberFormat="1" applyFont="1" applyFill="1" applyBorder="1" applyAlignment="1">
      <alignment horizontal="right"/>
    </xf>
    <xf numFmtId="168" fontId="22" fillId="0" borderId="19" xfId="0" applyNumberFormat="1" applyFont="1" applyBorder="1" applyAlignment="1">
      <alignment vertical="center"/>
    </xf>
    <xf numFmtId="168" fontId="22" fillId="0" borderId="2" xfId="0" applyNumberFormat="1" applyFont="1" applyBorder="1" applyAlignment="1">
      <alignment vertical="center"/>
    </xf>
    <xf numFmtId="168" fontId="22" fillId="0" borderId="20" xfId="0" applyNumberFormat="1" applyFont="1" applyBorder="1" applyAlignment="1">
      <alignment vertical="center"/>
    </xf>
    <xf numFmtId="168" fontId="22" fillId="0" borderId="19" xfId="0" applyNumberFormat="1" applyFont="1" applyBorder="1" applyAlignment="1">
      <alignment horizontal="center" vertical="center"/>
    </xf>
    <xf numFmtId="168" fontId="22" fillId="0" borderId="2" xfId="0" applyNumberFormat="1" applyFont="1" applyBorder="1" applyAlignment="1">
      <alignment horizontal="center" vertical="center"/>
    </xf>
    <xf numFmtId="168" fontId="22" fillId="0" borderId="0" xfId="0" applyNumberFormat="1" applyFont="1" applyAlignment="1">
      <alignment horizontal="center" vertical="center"/>
    </xf>
    <xf numFmtId="168" fontId="49" fillId="0" borderId="3" xfId="0" applyNumberFormat="1" applyFont="1" applyBorder="1"/>
    <xf numFmtId="182" fontId="22" fillId="0" borderId="20" xfId="0" applyNumberFormat="1" applyFont="1" applyBorder="1"/>
    <xf numFmtId="168" fontId="22" fillId="0" borderId="31" xfId="0" applyNumberFormat="1" applyFont="1" applyBorder="1"/>
    <xf numFmtId="167" fontId="22" fillId="0" borderId="25" xfId="2" applyNumberFormat="1" applyFont="1" applyFill="1" applyBorder="1" applyAlignment="1">
      <alignment horizontal="right"/>
    </xf>
    <xf numFmtId="181" fontId="24" fillId="0" borderId="19" xfId="0" applyNumberFormat="1" applyFont="1" applyBorder="1" applyAlignment="1">
      <alignment horizontal="center"/>
    </xf>
    <xf numFmtId="166" fontId="24" fillId="0" borderId="1" xfId="0" applyNumberFormat="1" applyFont="1" applyBorder="1"/>
    <xf numFmtId="166" fontId="22" fillId="0" borderId="1" xfId="0" applyNumberFormat="1" applyFont="1" applyBorder="1"/>
    <xf numFmtId="0" fontId="22" fillId="0" borderId="23" xfId="0" applyFont="1" applyBorder="1"/>
    <xf numFmtId="168" fontId="22" fillId="0" borderId="9" xfId="0" applyNumberFormat="1" applyFont="1" applyBorder="1"/>
    <xf numFmtId="167" fontId="22" fillId="0" borderId="9" xfId="0" applyNumberFormat="1" applyFont="1" applyBorder="1"/>
    <xf numFmtId="166" fontId="22" fillId="0" borderId="10" xfId="0" applyNumberFormat="1" applyFont="1" applyBorder="1"/>
    <xf numFmtId="169" fontId="22" fillId="0" borderId="17" xfId="0" applyNumberFormat="1" applyFont="1" applyBorder="1"/>
    <xf numFmtId="169" fontId="22" fillId="0" borderId="9" xfId="0" applyNumberFormat="1" applyFont="1" applyBorder="1"/>
    <xf numFmtId="168" fontId="22" fillId="0" borderId="23" xfId="0" applyNumberFormat="1" applyFont="1" applyBorder="1"/>
    <xf numFmtId="169" fontId="22" fillId="0" borderId="4" xfId="0" applyNumberFormat="1" applyFont="1" applyBorder="1"/>
    <xf numFmtId="168" fontId="22" fillId="0" borderId="17" xfId="0" applyNumberFormat="1" applyFont="1" applyBorder="1"/>
    <xf numFmtId="167" fontId="22" fillId="0" borderId="4" xfId="2" applyNumberFormat="1" applyFont="1" applyFill="1" applyBorder="1" applyAlignment="1">
      <alignment horizontal="right"/>
    </xf>
    <xf numFmtId="167" fontId="22" fillId="0" borderId="9" xfId="2" applyNumberFormat="1" applyFont="1" applyFill="1" applyBorder="1" applyAlignment="1">
      <alignment horizontal="right"/>
    </xf>
    <xf numFmtId="167" fontId="22" fillId="0" borderId="17" xfId="0" applyNumberFormat="1" applyFont="1" applyBorder="1"/>
    <xf numFmtId="167" fontId="22" fillId="0" borderId="4" xfId="0" applyNumberFormat="1" applyFont="1" applyBorder="1"/>
    <xf numFmtId="168" fontId="22" fillId="0" borderId="17" xfId="0" applyNumberFormat="1" applyFont="1" applyBorder="1" applyAlignment="1">
      <alignment horizontal="center"/>
    </xf>
    <xf numFmtId="168" fontId="22" fillId="0" borderId="4" xfId="0" applyNumberFormat="1" applyFont="1" applyBorder="1" applyAlignment="1">
      <alignment horizontal="center"/>
    </xf>
    <xf numFmtId="180" fontId="22" fillId="0" borderId="4" xfId="0" applyNumberFormat="1" applyFont="1" applyBorder="1" applyAlignment="1">
      <alignment horizontal="center" vertical="center"/>
    </xf>
    <xf numFmtId="168" fontId="28" fillId="0" borderId="0" xfId="0" applyNumberFormat="1" applyFont="1"/>
    <xf numFmtId="168" fontId="56" fillId="0" borderId="0" xfId="0" applyNumberFormat="1" applyFont="1" applyAlignment="1">
      <alignment horizontal="left"/>
    </xf>
    <xf numFmtId="166" fontId="28" fillId="0" borderId="0" xfId="0" applyNumberFormat="1" applyFont="1"/>
    <xf numFmtId="0" fontId="36" fillId="0" borderId="0" xfId="17" applyFont="1" applyFill="1" applyBorder="1" applyAlignment="1" applyProtection="1">
      <alignment horizontal="left"/>
    </xf>
    <xf numFmtId="0" fontId="36" fillId="0" borderId="28" xfId="17" applyFont="1" applyFill="1" applyBorder="1" applyAlignment="1" applyProtection="1">
      <alignment horizontal="left"/>
    </xf>
    <xf numFmtId="0" fontId="15" fillId="0" borderId="16" xfId="0" applyFont="1" applyBorder="1" applyAlignment="1">
      <alignment horizontal="center"/>
    </xf>
    <xf numFmtId="0" fontId="15" fillId="0" borderId="5" xfId="0" applyFont="1" applyBorder="1" applyAlignment="1">
      <alignment horizontal="center"/>
    </xf>
    <xf numFmtId="0" fontId="15" fillId="0" borderId="8" xfId="0" applyFont="1" applyBorder="1" applyAlignment="1">
      <alignment horizontal="center"/>
    </xf>
    <xf numFmtId="0" fontId="15" fillId="0" borderId="6" xfId="0" applyFont="1" applyBorder="1" applyAlignment="1">
      <alignment horizontal="center"/>
    </xf>
    <xf numFmtId="0" fontId="15" fillId="0" borderId="17" xfId="0" applyFont="1" applyBorder="1" applyAlignment="1">
      <alignment horizontal="center" textRotation="90" wrapText="1"/>
    </xf>
    <xf numFmtId="0" fontId="15" fillId="0" borderId="9" xfId="0" applyFont="1" applyBorder="1" applyAlignment="1">
      <alignment horizontal="center" textRotation="90" wrapText="1"/>
    </xf>
    <xf numFmtId="168" fontId="71" fillId="0" borderId="18" xfId="0" applyNumberFormat="1" applyFont="1" applyBorder="1" applyAlignment="1">
      <alignment vertical="center"/>
    </xf>
    <xf numFmtId="168" fontId="71" fillId="0" borderId="15" xfId="0" applyNumberFormat="1" applyFont="1" applyBorder="1" applyAlignment="1">
      <alignment vertical="center"/>
    </xf>
    <xf numFmtId="168" fontId="71" fillId="0" borderId="14" xfId="0" applyNumberFormat="1" applyFont="1" applyBorder="1" applyAlignment="1">
      <alignment vertical="center"/>
    </xf>
    <xf numFmtId="168" fontId="71" fillId="0" borderId="12" xfId="0" applyNumberFormat="1" applyFont="1" applyBorder="1" applyAlignment="1">
      <alignment vertical="center"/>
    </xf>
    <xf numFmtId="168" fontId="71" fillId="0" borderId="22" xfId="0" applyNumberFormat="1" applyFont="1" applyBorder="1" applyAlignment="1">
      <alignment horizontal="right" vertical="center"/>
    </xf>
    <xf numFmtId="168" fontId="71" fillId="0" borderId="22" xfId="0" applyNumberFormat="1" applyFont="1" applyBorder="1" applyAlignment="1">
      <alignment vertical="center"/>
    </xf>
    <xf numFmtId="168" fontId="71" fillId="0" borderId="18" xfId="0" applyNumberFormat="1" applyFont="1" applyBorder="1" applyAlignment="1">
      <alignment horizontal="right" vertical="center"/>
    </xf>
    <xf numFmtId="168" fontId="71" fillId="0" borderId="14" xfId="0" applyNumberFormat="1" applyFont="1" applyBorder="1" applyAlignment="1">
      <alignment horizontal="right" vertical="center"/>
    </xf>
    <xf numFmtId="168" fontId="71" fillId="0" borderId="11" xfId="0" applyNumberFormat="1" applyFont="1" applyBorder="1" applyAlignment="1">
      <alignment horizontal="right" vertical="center"/>
    </xf>
    <xf numFmtId="168" fontId="71" fillId="0" borderId="15" xfId="0" applyNumberFormat="1" applyFont="1" applyBorder="1" applyAlignment="1">
      <alignment horizontal="right" vertical="center"/>
    </xf>
    <xf numFmtId="168" fontId="14" fillId="0" borderId="19" xfId="0" applyNumberFormat="1" applyFont="1" applyBorder="1"/>
    <xf numFmtId="168" fontId="14" fillId="0" borderId="0" xfId="0" applyNumberFormat="1" applyFont="1" applyAlignment="1">
      <alignment vertical="center"/>
    </xf>
    <xf numFmtId="168" fontId="14" fillId="0" borderId="20" xfId="0" applyNumberFormat="1" applyFont="1" applyBorder="1" applyAlignment="1">
      <alignment vertical="center"/>
    </xf>
    <xf numFmtId="171" fontId="39" fillId="0" borderId="3" xfId="0" quotePrefix="1" applyNumberFormat="1" applyFont="1" applyBorder="1" applyAlignment="1">
      <alignment horizontal="right"/>
    </xf>
    <xf numFmtId="168" fontId="14" fillId="0" borderId="0" xfId="0" applyNumberFormat="1" applyFont="1"/>
    <xf numFmtId="168" fontId="14" fillId="0" borderId="20" xfId="0" applyNumberFormat="1" applyFont="1" applyBorder="1"/>
    <xf numFmtId="171" fontId="15" fillId="0" borderId="3" xfId="0" quotePrefix="1" applyNumberFormat="1" applyFont="1" applyBorder="1" applyAlignment="1">
      <alignment horizontal="right"/>
    </xf>
    <xf numFmtId="168" fontId="14" fillId="0" borderId="19" xfId="0" applyNumberFormat="1" applyFont="1" applyBorder="1" applyAlignment="1">
      <alignment vertical="center"/>
    </xf>
    <xf numFmtId="168" fontId="14" fillId="0" borderId="2" xfId="0" applyNumberFormat="1" applyFont="1" applyBorder="1" applyAlignment="1">
      <alignment vertical="center"/>
    </xf>
    <xf numFmtId="174" fontId="38" fillId="0" borderId="2" xfId="2" applyNumberFormat="1" applyFont="1" applyFill="1" applyBorder="1" applyAlignment="1"/>
    <xf numFmtId="168" fontId="14" fillId="0" borderId="1" xfId="0" applyNumberFormat="1" applyFont="1" applyBorder="1" applyAlignment="1">
      <alignment vertical="center"/>
    </xf>
    <xf numFmtId="168" fontId="15" fillId="0" borderId="19" xfId="0" applyNumberFormat="1" applyFont="1" applyBorder="1"/>
    <xf numFmtId="171" fontId="15" fillId="0" borderId="2" xfId="0" quotePrefix="1" applyNumberFormat="1" applyFont="1" applyBorder="1" applyAlignment="1">
      <alignment horizontal="right"/>
    </xf>
    <xf numFmtId="171" fontId="15" fillId="0" borderId="0" xfId="0" quotePrefix="1" applyNumberFormat="1" applyFont="1" applyAlignment="1">
      <alignment horizontal="right"/>
    </xf>
    <xf numFmtId="168" fontId="15" fillId="0" borderId="3" xfId="0" quotePrefix="1" applyNumberFormat="1" applyFont="1" applyBorder="1" applyAlignment="1">
      <alignment horizontal="right"/>
    </xf>
    <xf numFmtId="1" fontId="15" fillId="0" borderId="3" xfId="0" quotePrefix="1" applyNumberFormat="1" applyFont="1" applyBorder="1" applyAlignment="1">
      <alignment horizontal="right"/>
    </xf>
    <xf numFmtId="168" fontId="15" fillId="0" borderId="31" xfId="0" applyNumberFormat="1" applyFont="1" applyBorder="1"/>
    <xf numFmtId="0" fontId="14" fillId="0" borderId="0" xfId="0" applyFont="1"/>
    <xf numFmtId="168" fontId="14" fillId="0" borderId="19" xfId="0" quotePrefix="1" applyNumberFormat="1" applyFont="1" applyBorder="1"/>
    <xf numFmtId="168" fontId="14" fillId="0" borderId="3" xfId="0" quotePrefix="1" applyNumberFormat="1" applyFont="1" applyBorder="1"/>
    <xf numFmtId="168" fontId="14" fillId="0" borderId="0" xfId="0" quotePrefix="1" applyNumberFormat="1" applyFont="1"/>
    <xf numFmtId="168" fontId="14" fillId="0" borderId="2" xfId="0" quotePrefix="1" applyNumberFormat="1" applyFont="1" applyBorder="1"/>
    <xf numFmtId="168" fontId="14" fillId="0" borderId="1" xfId="0" applyNumberFormat="1" applyFont="1" applyBorder="1"/>
    <xf numFmtId="168" fontId="15" fillId="0" borderId="2" xfId="0" quotePrefix="1" applyNumberFormat="1" applyFont="1" applyBorder="1" applyAlignment="1">
      <alignment horizontal="right"/>
    </xf>
    <xf numFmtId="168" fontId="15" fillId="0" borderId="20" xfId="0" quotePrefix="1" applyNumberFormat="1" applyFont="1" applyBorder="1" applyAlignment="1">
      <alignment horizontal="right"/>
    </xf>
    <xf numFmtId="168" fontId="15" fillId="0" borderId="0" xfId="0" quotePrefix="1" applyNumberFormat="1" applyFont="1" applyAlignment="1">
      <alignment horizontal="right"/>
    </xf>
    <xf numFmtId="171" fontId="14" fillId="0" borderId="2" xfId="0" quotePrefix="1" applyNumberFormat="1" applyFont="1" applyBorder="1" applyAlignment="1">
      <alignment horizontal="right"/>
    </xf>
    <xf numFmtId="0" fontId="14" fillId="0" borderId="1" xfId="0" applyFont="1" applyBorder="1" applyAlignment="1">
      <alignment horizontal="left" vertical="center"/>
    </xf>
    <xf numFmtId="0" fontId="14" fillId="0" borderId="0" xfId="0" applyFont="1" applyAlignment="1">
      <alignment vertical="center"/>
    </xf>
    <xf numFmtId="168" fontId="14" fillId="0" borderId="3" xfId="0" applyNumberFormat="1" applyFont="1" applyBorder="1" applyAlignment="1">
      <alignment vertical="center"/>
    </xf>
    <xf numFmtId="171" fontId="14" fillId="0" borderId="0" xfId="0" quotePrefix="1" applyNumberFormat="1" applyFont="1" applyAlignment="1">
      <alignment horizontal="right"/>
    </xf>
    <xf numFmtId="168" fontId="15" fillId="0" borderId="3" xfId="0" quotePrefix="1" applyNumberFormat="1" applyFont="1" applyBorder="1"/>
    <xf numFmtId="171" fontId="15" fillId="0" borderId="3" xfId="0" quotePrefix="1" applyNumberFormat="1" applyFont="1" applyBorder="1" applyAlignment="1">
      <alignment vertical="center"/>
    </xf>
    <xf numFmtId="171" fontId="15" fillId="0" borderId="2" xfId="0" quotePrefix="1" applyNumberFormat="1" applyFont="1" applyBorder="1" applyAlignment="1">
      <alignment vertical="center"/>
    </xf>
    <xf numFmtId="168" fontId="15" fillId="0" borderId="3" xfId="0" quotePrefix="1" applyNumberFormat="1" applyFont="1" applyBorder="1" applyAlignment="1">
      <alignment vertical="center"/>
    </xf>
    <xf numFmtId="171" fontId="15" fillId="0" borderId="0" xfId="0" quotePrefix="1" applyNumberFormat="1" applyFont="1" applyAlignment="1">
      <alignment vertical="center"/>
    </xf>
    <xf numFmtId="168" fontId="15" fillId="0" borderId="2" xfId="0" quotePrefix="1" applyNumberFormat="1" applyFont="1" applyBorder="1" applyAlignment="1">
      <alignment vertical="center"/>
    </xf>
    <xf numFmtId="168" fontId="15" fillId="0" borderId="19" xfId="0" quotePrefix="1" applyNumberFormat="1" applyFont="1" applyBorder="1"/>
    <xf numFmtId="171" fontId="15" fillId="0" borderId="2" xfId="0" quotePrefix="1" applyNumberFormat="1" applyFont="1" applyBorder="1"/>
    <xf numFmtId="171" fontId="15" fillId="0" borderId="0" xfId="0" quotePrefix="1" applyNumberFormat="1" applyFont="1"/>
    <xf numFmtId="171" fontId="15" fillId="0" borderId="3" xfId="0" quotePrefix="1" applyNumberFormat="1" applyFont="1" applyBorder="1"/>
    <xf numFmtId="168" fontId="15" fillId="0" borderId="2" xfId="0" quotePrefix="1" applyNumberFormat="1" applyFont="1" applyBorder="1"/>
    <xf numFmtId="168" fontId="15" fillId="0" borderId="0" xfId="0" quotePrefix="1" applyNumberFormat="1" applyFont="1" applyAlignment="1">
      <alignment vertical="center"/>
    </xf>
    <xf numFmtId="168" fontId="15" fillId="0" borderId="19" xfId="0" quotePrefix="1" applyNumberFormat="1" applyFont="1" applyBorder="1" applyAlignment="1">
      <alignment vertical="center"/>
    </xf>
    <xf numFmtId="171" fontId="15" fillId="0" borderId="19" xfId="0" quotePrefix="1" applyNumberFormat="1" applyFont="1" applyBorder="1" applyAlignment="1">
      <alignment horizontal="right"/>
    </xf>
    <xf numFmtId="171" fontId="14" fillId="0" borderId="3" xfId="0" quotePrefix="1" applyNumberFormat="1" applyFont="1" applyBorder="1" applyAlignment="1">
      <alignment vertical="center"/>
    </xf>
    <xf numFmtId="171" fontId="14" fillId="0" borderId="2" xfId="0" quotePrefix="1" applyNumberFormat="1" applyFont="1" applyBorder="1" applyAlignment="1">
      <alignment vertical="center"/>
    </xf>
    <xf numFmtId="168" fontId="14" fillId="0" borderId="3" xfId="0" quotePrefix="1" applyNumberFormat="1" applyFont="1" applyBorder="1" applyAlignment="1">
      <alignment vertical="center"/>
    </xf>
    <xf numFmtId="171" fontId="14" fillId="0" borderId="0" xfId="0" quotePrefix="1" applyNumberFormat="1" applyFont="1" applyAlignment="1">
      <alignment vertical="center"/>
    </xf>
    <xf numFmtId="168" fontId="15" fillId="0" borderId="20" xfId="0" quotePrefix="1" applyNumberFormat="1" applyFont="1" applyBorder="1"/>
    <xf numFmtId="171" fontId="15" fillId="0" borderId="19" xfId="0" quotePrefix="1" applyNumberFormat="1" applyFont="1" applyBorder="1" applyAlignment="1">
      <alignment vertical="center"/>
    </xf>
    <xf numFmtId="168" fontId="15" fillId="0" borderId="1" xfId="0" applyNumberFormat="1" applyFont="1" applyBorder="1"/>
    <xf numFmtId="0" fontId="15" fillId="0" borderId="10" xfId="0" applyFont="1" applyBorder="1"/>
    <xf numFmtId="0" fontId="15" fillId="0" borderId="28" xfId="0" applyFont="1" applyBorder="1"/>
    <xf numFmtId="168" fontId="15" fillId="0" borderId="17" xfId="0" applyNumberFormat="1" applyFont="1" applyBorder="1"/>
    <xf numFmtId="171" fontId="15" fillId="0" borderId="9" xfId="0" quotePrefix="1" applyNumberFormat="1" applyFont="1" applyBorder="1" applyAlignment="1">
      <alignment vertical="center"/>
    </xf>
    <xf numFmtId="168" fontId="15" fillId="0" borderId="9" xfId="0" applyNumberFormat="1" applyFont="1" applyBorder="1"/>
    <xf numFmtId="168" fontId="15" fillId="0" borderId="23" xfId="0" applyNumberFormat="1" applyFont="1" applyBorder="1"/>
    <xf numFmtId="171" fontId="15" fillId="0" borderId="7" xfId="0" quotePrefix="1" applyNumberFormat="1" applyFont="1" applyBorder="1" applyAlignment="1">
      <alignment vertical="center"/>
    </xf>
    <xf numFmtId="171" fontId="15" fillId="0" borderId="4" xfId="0" quotePrefix="1" applyNumberFormat="1" applyFont="1" applyBorder="1" applyAlignment="1">
      <alignment horizontal="right"/>
    </xf>
    <xf numFmtId="174" fontId="38" fillId="0" borderId="4" xfId="2" applyNumberFormat="1" applyFont="1" applyFill="1" applyBorder="1" applyAlignment="1"/>
    <xf numFmtId="168" fontId="15" fillId="0" borderId="7" xfId="0" applyNumberFormat="1" applyFont="1" applyBorder="1"/>
    <xf numFmtId="3" fontId="0" fillId="0" borderId="0" xfId="0" applyNumberFormat="1"/>
    <xf numFmtId="0" fontId="19" fillId="0" borderId="0" xfId="0" applyFont="1" applyAlignment="1" applyProtection="1">
      <alignment horizontal="left"/>
      <protection locked="0"/>
    </xf>
    <xf numFmtId="0" fontId="20" fillId="0" borderId="0" xfId="0" applyFont="1" applyAlignment="1">
      <alignment horizontal="left"/>
    </xf>
    <xf numFmtId="0" fontId="15" fillId="0" borderId="38" xfId="0" applyFont="1" applyBorder="1" applyAlignment="1">
      <alignment horizontal="center"/>
    </xf>
    <xf numFmtId="3" fontId="15" fillId="0" borderId="13" xfId="0" applyNumberFormat="1" applyFont="1" applyBorder="1" applyAlignment="1">
      <alignment horizontal="center"/>
    </xf>
    <xf numFmtId="3" fontId="15" fillId="0" borderId="21" xfId="0" applyNumberFormat="1" applyFont="1" applyBorder="1" applyAlignment="1">
      <alignment horizontal="center"/>
    </xf>
    <xf numFmtId="0" fontId="15" fillId="0" borderId="24" xfId="0" applyFont="1" applyBorder="1" applyAlignment="1">
      <alignment horizontal="center"/>
    </xf>
    <xf numFmtId="168" fontId="71" fillId="0" borderId="39" xfId="0" applyNumberFormat="1" applyFont="1" applyBorder="1"/>
    <xf numFmtId="184" fontId="71" fillId="0" borderId="0" xfId="0" applyNumberFormat="1" applyFont="1" applyAlignment="1">
      <alignment horizontal="right"/>
    </xf>
    <xf numFmtId="168" fontId="71" fillId="0" borderId="18" xfId="0" applyNumberFormat="1" applyFont="1" applyBorder="1"/>
    <xf numFmtId="184" fontId="71" fillId="0" borderId="25" xfId="0" applyNumberFormat="1" applyFont="1" applyBorder="1" applyAlignment="1">
      <alignment horizontal="right"/>
    </xf>
    <xf numFmtId="168" fontId="71" fillId="0" borderId="15" xfId="0" applyNumberFormat="1" applyFont="1" applyBorder="1"/>
    <xf numFmtId="184" fontId="71" fillId="0" borderId="20" xfId="0" applyNumberFormat="1" applyFont="1" applyBorder="1" applyAlignment="1">
      <alignment horizontal="right"/>
    </xf>
    <xf numFmtId="0" fontId="71" fillId="0" borderId="1" xfId="0" applyFont="1" applyBorder="1" applyAlignment="1">
      <alignment vertical="center"/>
    </xf>
    <xf numFmtId="0" fontId="71" fillId="0" borderId="0" xfId="0" applyFont="1" applyAlignment="1">
      <alignment vertical="center"/>
    </xf>
    <xf numFmtId="0" fontId="71" fillId="0" borderId="0" xfId="0" applyFont="1" applyAlignment="1">
      <alignment horizontal="center" vertical="center"/>
    </xf>
    <xf numFmtId="0" fontId="72" fillId="0" borderId="1" xfId="0" applyFont="1" applyBorder="1"/>
    <xf numFmtId="168" fontId="71" fillId="0" borderId="19" xfId="0" applyNumberFormat="1" applyFont="1" applyBorder="1"/>
    <xf numFmtId="184" fontId="71" fillId="0" borderId="3" xfId="0" applyNumberFormat="1" applyFont="1" applyBorder="1" applyAlignment="1">
      <alignment horizontal="right"/>
    </xf>
    <xf numFmtId="184" fontId="71" fillId="0" borderId="19" xfId="0" applyNumberFormat="1" applyFont="1" applyBorder="1" applyAlignment="1">
      <alignment horizontal="right"/>
    </xf>
    <xf numFmtId="0" fontId="73" fillId="0" borderId="0" xfId="0" applyFont="1"/>
    <xf numFmtId="0" fontId="14" fillId="0" borderId="1" xfId="0" applyFont="1" applyBorder="1" applyAlignment="1">
      <alignment horizontal="center"/>
    </xf>
    <xf numFmtId="0" fontId="14" fillId="0" borderId="0" xfId="0" applyFont="1" applyAlignment="1">
      <alignment horizontal="center"/>
    </xf>
    <xf numFmtId="168" fontId="14" fillId="0" borderId="39" xfId="0" applyNumberFormat="1" applyFont="1" applyBorder="1"/>
    <xf numFmtId="167" fontId="15" fillId="0" borderId="19" xfId="0" applyNumberFormat="1" applyFont="1" applyBorder="1"/>
    <xf numFmtId="167" fontId="15" fillId="0" borderId="3" xfId="0" applyNumberFormat="1" applyFont="1" applyBorder="1"/>
    <xf numFmtId="0" fontId="15" fillId="0" borderId="1" xfId="0" applyFont="1" applyBorder="1" applyAlignment="1">
      <alignment horizontal="right"/>
    </xf>
    <xf numFmtId="168" fontId="15" fillId="0" borderId="40" xfId="0" applyNumberFormat="1" applyFont="1" applyBorder="1"/>
    <xf numFmtId="167" fontId="15" fillId="0" borderId="20" xfId="0" applyNumberFormat="1" applyFont="1" applyBorder="1"/>
    <xf numFmtId="0" fontId="15" fillId="0" borderId="0" xfId="0" applyFont="1" applyAlignment="1">
      <alignment wrapText="1"/>
    </xf>
    <xf numFmtId="167" fontId="15" fillId="0" borderId="39" xfId="0" applyNumberFormat="1" applyFont="1" applyBorder="1"/>
    <xf numFmtId="167" fontId="15" fillId="0" borderId="1" xfId="0" applyNumberFormat="1" applyFont="1" applyBorder="1"/>
    <xf numFmtId="167" fontId="15" fillId="0" borderId="25" xfId="0" applyNumberFormat="1" applyFont="1" applyBorder="1"/>
    <xf numFmtId="168" fontId="15" fillId="0" borderId="40" xfId="0" quotePrefix="1" applyNumberFormat="1" applyFont="1" applyBorder="1"/>
    <xf numFmtId="168" fontId="15" fillId="0" borderId="40" xfId="0" applyNumberFormat="1" applyFont="1" applyBorder="1" applyAlignment="1">
      <alignment horizontal="right"/>
    </xf>
    <xf numFmtId="168" fontId="15" fillId="0" borderId="31" xfId="0" applyNumberFormat="1" applyFont="1" applyBorder="1" applyAlignment="1">
      <alignment horizontal="right"/>
    </xf>
    <xf numFmtId="168" fontId="15" fillId="0" borderId="0" xfId="0" applyNumberFormat="1" applyFont="1" applyAlignment="1">
      <alignment horizontal="right"/>
    </xf>
    <xf numFmtId="168" fontId="15" fillId="0" borderId="19" xfId="0" applyNumberFormat="1" applyFont="1" applyBorder="1" applyAlignment="1">
      <alignment horizontal="right"/>
    </xf>
    <xf numFmtId="0" fontId="14" fillId="0" borderId="0" xfId="0" applyFont="1" applyAlignment="1">
      <alignment horizontal="center" vertical="center"/>
    </xf>
    <xf numFmtId="0" fontId="15" fillId="0" borderId="0" xfId="0" applyFont="1" applyAlignment="1">
      <alignment horizontal="center" vertical="top"/>
    </xf>
    <xf numFmtId="0" fontId="15" fillId="0" borderId="0" xfId="0" applyFont="1" applyAlignment="1">
      <alignment vertical="top" wrapText="1"/>
    </xf>
    <xf numFmtId="168" fontId="15" fillId="0" borderId="39" xfId="0" applyNumberFormat="1" applyFont="1" applyBorder="1"/>
    <xf numFmtId="0" fontId="15" fillId="0" borderId="1" xfId="0" applyFont="1" applyBorder="1" applyAlignment="1">
      <alignment horizontal="right" vertical="center"/>
    </xf>
    <xf numFmtId="0" fontId="15" fillId="0" borderId="0" xfId="0" applyFont="1" applyAlignment="1">
      <alignment horizontal="center" vertical="center"/>
    </xf>
    <xf numFmtId="167" fontId="15" fillId="0" borderId="0" xfId="0" applyNumberFormat="1" applyFont="1"/>
    <xf numFmtId="167" fontId="15" fillId="0" borderId="31" xfId="0" applyNumberFormat="1" applyFont="1" applyBorder="1"/>
    <xf numFmtId="166" fontId="15" fillId="0" borderId="39" xfId="0" applyNumberFormat="1" applyFont="1" applyBorder="1"/>
    <xf numFmtId="166" fontId="15" fillId="0" borderId="19" xfId="0" applyNumberFormat="1" applyFont="1" applyBorder="1"/>
    <xf numFmtId="0" fontId="15" fillId="0" borderId="3" xfId="0" applyFont="1" applyBorder="1" applyAlignment="1">
      <alignment vertical="center"/>
    </xf>
    <xf numFmtId="0" fontId="15" fillId="0" borderId="1" xfId="0" applyFont="1" applyBorder="1" applyAlignment="1">
      <alignment vertical="center"/>
    </xf>
    <xf numFmtId="168" fontId="15" fillId="0" borderId="25" xfId="0" applyNumberFormat="1" applyFont="1" applyBorder="1" applyAlignment="1">
      <alignment horizontal="right"/>
    </xf>
    <xf numFmtId="168" fontId="15" fillId="0" borderId="20" xfId="0" applyNumberFormat="1" applyFont="1" applyBorder="1" applyAlignment="1">
      <alignment horizontal="right"/>
    </xf>
    <xf numFmtId="0" fontId="15" fillId="0" borderId="0" xfId="0" applyFont="1" applyAlignment="1">
      <alignment vertical="center" wrapText="1"/>
    </xf>
    <xf numFmtId="168" fontId="15" fillId="0" borderId="39" xfId="0" quotePrefix="1" applyNumberFormat="1" applyFont="1" applyBorder="1"/>
    <xf numFmtId="0" fontId="74" fillId="0" borderId="1" xfId="0" quotePrefix="1" applyFont="1" applyBorder="1" applyAlignment="1">
      <alignment horizontal="center"/>
    </xf>
    <xf numFmtId="168" fontId="74" fillId="0" borderId="39" xfId="0" applyNumberFormat="1" applyFont="1" applyBorder="1" applyAlignment="1">
      <alignment horizontal="center"/>
    </xf>
    <xf numFmtId="0" fontId="74" fillId="0" borderId="19" xfId="0" quotePrefix="1" applyFont="1" applyBorder="1" applyAlignment="1">
      <alignment horizontal="center"/>
    </xf>
    <xf numFmtId="0" fontId="74" fillId="0" borderId="3" xfId="0" quotePrefix="1" applyFont="1" applyBorder="1" applyAlignment="1">
      <alignment horizontal="center"/>
    </xf>
    <xf numFmtId="0" fontId="71" fillId="0" borderId="0" xfId="0" applyFont="1" applyAlignment="1">
      <alignment horizontal="center"/>
    </xf>
    <xf numFmtId="184" fontId="71" fillId="0" borderId="1" xfId="0" applyNumberFormat="1" applyFont="1" applyBorder="1"/>
    <xf numFmtId="168" fontId="72" fillId="0" borderId="19" xfId="0" applyNumberFormat="1" applyFont="1" applyBorder="1"/>
    <xf numFmtId="184" fontId="71" fillId="0" borderId="20" xfId="0" applyNumberFormat="1" applyFont="1" applyBorder="1"/>
    <xf numFmtId="168" fontId="72" fillId="0" borderId="3" xfId="0" applyNumberFormat="1" applyFont="1" applyBorder="1"/>
    <xf numFmtId="0" fontId="74" fillId="0" borderId="1" xfId="0" applyFont="1" applyBorder="1" applyAlignment="1">
      <alignment horizontal="center" wrapText="1"/>
    </xf>
    <xf numFmtId="0" fontId="74" fillId="0" borderId="1" xfId="0" applyFont="1" applyBorder="1" applyAlignment="1">
      <alignment horizontal="center"/>
    </xf>
    <xf numFmtId="0" fontId="15" fillId="0" borderId="1" xfId="0" quotePrefix="1" applyFont="1" applyBorder="1" applyAlignment="1">
      <alignment horizontal="center"/>
    </xf>
    <xf numFmtId="168" fontId="71" fillId="0" borderId="3" xfId="0" applyNumberFormat="1" applyFont="1" applyBorder="1"/>
    <xf numFmtId="0" fontId="15" fillId="0" borderId="39" xfId="0" applyFont="1" applyBorder="1" applyAlignment="1">
      <alignment horizontal="center"/>
    </xf>
    <xf numFmtId="0" fontId="15" fillId="0" borderId="19" xfId="0" quotePrefix="1" applyFont="1" applyBorder="1" applyAlignment="1">
      <alignment horizontal="center"/>
    </xf>
    <xf numFmtId="0" fontId="15" fillId="0" borderId="3" xfId="0" quotePrefix="1" applyFont="1" applyBorder="1" applyAlignment="1">
      <alignment horizontal="center"/>
    </xf>
    <xf numFmtId="0" fontId="14" fillId="0" borderId="0" xfId="0" applyFont="1" applyAlignment="1">
      <alignment vertical="center" wrapText="1"/>
    </xf>
    <xf numFmtId="0" fontId="0" fillId="0" borderId="1" xfId="0" applyBorder="1" applyAlignment="1">
      <alignment vertical="center"/>
    </xf>
    <xf numFmtId="0" fontId="14" fillId="0" borderId="1"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wrapText="1"/>
    </xf>
    <xf numFmtId="0" fontId="75" fillId="0" borderId="0" xfId="0" applyFont="1"/>
    <xf numFmtId="168" fontId="15" fillId="0" borderId="39" xfId="0" applyNumberFormat="1" applyFont="1" applyBorder="1" applyAlignment="1">
      <alignment horizontal="center"/>
    </xf>
    <xf numFmtId="168" fontId="15" fillId="0" borderId="19" xfId="0" applyNumberFormat="1" applyFont="1" applyBorder="1" applyAlignment="1">
      <alignment horizontal="center"/>
    </xf>
    <xf numFmtId="168" fontId="15" fillId="0" borderId="3" xfId="0" applyNumberFormat="1" applyFont="1" applyBorder="1" applyAlignment="1">
      <alignment horizontal="center"/>
    </xf>
    <xf numFmtId="0" fontId="75" fillId="0" borderId="0" xfId="0" applyFont="1" applyAlignment="1">
      <alignment vertical="center"/>
    </xf>
    <xf numFmtId="168" fontId="15" fillId="0" borderId="39" xfId="0" quotePrefix="1" applyNumberFormat="1" applyFont="1" applyBorder="1" applyAlignment="1">
      <alignment horizontal="center"/>
    </xf>
    <xf numFmtId="168" fontId="15" fillId="0" borderId="19" xfId="0" quotePrefix="1" applyNumberFormat="1" applyFont="1" applyBorder="1" applyAlignment="1">
      <alignment horizontal="center"/>
    </xf>
    <xf numFmtId="168" fontId="15" fillId="0" borderId="3" xfId="0" quotePrefix="1" applyNumberFormat="1" applyFont="1" applyBorder="1" applyAlignment="1">
      <alignment horizontal="center"/>
    </xf>
    <xf numFmtId="0" fontId="71" fillId="0" borderId="1" xfId="0" applyFont="1" applyBorder="1" applyAlignment="1">
      <alignment horizontal="left" vertical="center"/>
    </xf>
    <xf numFmtId="0" fontId="71" fillId="0" borderId="1" xfId="0" applyFont="1" applyBorder="1" applyAlignment="1">
      <alignment horizontal="center"/>
    </xf>
    <xf numFmtId="168" fontId="14" fillId="0" borderId="0" xfId="0" applyNumberFormat="1" applyFont="1" applyAlignment="1">
      <alignment horizontal="right"/>
    </xf>
    <xf numFmtId="168" fontId="14" fillId="0" borderId="25" xfId="0" applyNumberFormat="1" applyFont="1" applyBorder="1" applyAlignment="1">
      <alignment horizontal="right"/>
    </xf>
    <xf numFmtId="167" fontId="14" fillId="0" borderId="20" xfId="0" applyNumberFormat="1" applyFont="1" applyBorder="1"/>
    <xf numFmtId="167" fontId="14" fillId="0" borderId="3" xfId="0" applyNumberFormat="1" applyFont="1" applyBorder="1"/>
    <xf numFmtId="0" fontId="15" fillId="0" borderId="1" xfId="0" applyFont="1" applyBorder="1" applyAlignment="1">
      <alignment horizontal="right" vertical="top"/>
    </xf>
    <xf numFmtId="168" fontId="15" fillId="0" borderId="39" xfId="0" applyNumberFormat="1" applyFont="1" applyBorder="1" applyAlignment="1">
      <alignment horizontal="right"/>
    </xf>
    <xf numFmtId="168" fontId="15" fillId="0" borderId="3" xfId="0" applyNumberFormat="1" applyFont="1" applyBorder="1" applyAlignment="1">
      <alignment horizontal="right"/>
    </xf>
    <xf numFmtId="0" fontId="71"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72" fillId="0" borderId="1" xfId="0" applyFont="1" applyBorder="1" applyAlignment="1">
      <alignment horizontal="center"/>
    </xf>
    <xf numFmtId="0" fontId="73" fillId="0" borderId="0" xfId="0" applyFont="1" applyAlignment="1">
      <alignment vertical="center"/>
    </xf>
    <xf numFmtId="0" fontId="14" fillId="0" borderId="1" xfId="0" applyFont="1" applyBorder="1" applyAlignment="1">
      <alignment horizontal="left" vertical="top"/>
    </xf>
    <xf numFmtId="0" fontId="14" fillId="0" borderId="0" xfId="0" applyFont="1" applyAlignment="1">
      <alignment wrapText="1"/>
    </xf>
    <xf numFmtId="166" fontId="15" fillId="0" borderId="20" xfId="0" applyNumberFormat="1" applyFont="1" applyBorder="1"/>
    <xf numFmtId="168" fontId="15" fillId="0" borderId="0" xfId="0" quotePrefix="1" applyNumberFormat="1" applyFont="1"/>
    <xf numFmtId="168" fontId="15" fillId="0" borderId="25" xfId="0" quotePrefix="1" applyNumberFormat="1" applyFont="1" applyBorder="1"/>
    <xf numFmtId="0" fontId="15" fillId="0" borderId="0" xfId="0" applyFont="1" applyAlignment="1">
      <alignment horizontal="center" wrapText="1"/>
    </xf>
    <xf numFmtId="0" fontId="71" fillId="0" borderId="1" xfId="0" applyFont="1" applyBorder="1"/>
    <xf numFmtId="0" fontId="15" fillId="0" borderId="0" xfId="0" applyFont="1" applyAlignment="1">
      <alignment vertical="top"/>
    </xf>
    <xf numFmtId="0" fontId="15" fillId="0" borderId="3" xfId="0" applyFont="1" applyBorder="1" applyAlignment="1">
      <alignment vertical="top" wrapText="1"/>
    </xf>
    <xf numFmtId="168" fontId="14" fillId="0" borderId="20" xfId="0" applyNumberFormat="1" applyFont="1" applyBorder="1" applyAlignment="1">
      <alignment horizontal="right"/>
    </xf>
    <xf numFmtId="0" fontId="15" fillId="0" borderId="1" xfId="0" applyFont="1" applyBorder="1" applyAlignment="1">
      <alignment horizontal="center" wrapText="1"/>
    </xf>
    <xf numFmtId="0" fontId="15" fillId="0" borderId="19" xfId="0" applyFont="1" applyBorder="1" applyAlignment="1">
      <alignment horizontal="center"/>
    </xf>
    <xf numFmtId="168" fontId="15" fillId="0" borderId="39" xfId="0" quotePrefix="1" applyNumberFormat="1" applyFont="1" applyBorder="1" applyAlignment="1">
      <alignment horizontal="right"/>
    </xf>
    <xf numFmtId="168" fontId="15" fillId="0" borderId="19" xfId="0" quotePrefix="1" applyNumberFormat="1" applyFont="1" applyBorder="1" applyAlignment="1">
      <alignment horizontal="right"/>
    </xf>
    <xf numFmtId="168" fontId="15" fillId="0" borderId="1" xfId="0" applyNumberFormat="1" applyFont="1" applyBorder="1" applyAlignment="1">
      <alignment horizontal="right"/>
    </xf>
    <xf numFmtId="0" fontId="14" fillId="0" borderId="3" xfId="0" applyFont="1" applyBorder="1" applyAlignment="1">
      <alignment wrapText="1"/>
    </xf>
    <xf numFmtId="0" fontId="15" fillId="0" borderId="0" xfId="0" applyFont="1" applyAlignment="1">
      <alignment horizontal="left" vertical="top"/>
    </xf>
    <xf numFmtId="0" fontId="15" fillId="0" borderId="3" xfId="0" applyFont="1" applyBorder="1" applyAlignment="1">
      <alignment wrapText="1"/>
    </xf>
    <xf numFmtId="0" fontId="14" fillId="0" borderId="0" xfId="0" applyFont="1" applyAlignment="1">
      <alignment horizontal="left"/>
    </xf>
    <xf numFmtId="0" fontId="15" fillId="0" borderId="31" xfId="0" applyFont="1" applyBorder="1" applyAlignment="1">
      <alignment horizontal="center"/>
    </xf>
    <xf numFmtId="0" fontId="14" fillId="0" borderId="1" xfId="0" applyFont="1" applyBorder="1" applyAlignment="1">
      <alignment horizontal="center" vertical="justify"/>
    </xf>
    <xf numFmtId="0" fontId="14" fillId="0" borderId="0" xfId="0" applyFont="1" applyAlignment="1">
      <alignment horizontal="left" vertical="justify"/>
    </xf>
    <xf numFmtId="0" fontId="14" fillId="0" borderId="0" xfId="0" applyFont="1" applyAlignment="1">
      <alignment horizontal="center" vertical="justify"/>
    </xf>
    <xf numFmtId="168" fontId="15" fillId="0" borderId="1" xfId="0" quotePrefix="1" applyNumberFormat="1" applyFont="1" applyBorder="1" applyAlignment="1">
      <alignment horizontal="right"/>
    </xf>
    <xf numFmtId="0" fontId="15" fillId="0" borderId="10" xfId="0" applyFont="1" applyBorder="1" applyAlignment="1">
      <alignment horizontal="right"/>
    </xf>
    <xf numFmtId="0" fontId="15" fillId="0" borderId="7" xfId="0" applyFont="1" applyBorder="1"/>
    <xf numFmtId="0" fontId="15" fillId="0" borderId="7" xfId="0" applyFont="1" applyBorder="1" applyAlignment="1">
      <alignment horizontal="center"/>
    </xf>
    <xf numFmtId="0" fontId="15" fillId="0" borderId="10" xfId="0" applyFont="1" applyBorder="1" applyAlignment="1">
      <alignment horizontal="center"/>
    </xf>
    <xf numFmtId="168" fontId="15" fillId="0" borderId="41" xfId="0" applyNumberFormat="1" applyFont="1" applyBorder="1" applyAlignment="1">
      <alignment horizontal="right"/>
    </xf>
    <xf numFmtId="168" fontId="15" fillId="0" borderId="17" xfId="0" applyNumberFormat="1" applyFont="1" applyBorder="1" applyAlignment="1">
      <alignment horizontal="right"/>
    </xf>
    <xf numFmtId="168" fontId="15" fillId="0" borderId="28" xfId="0" applyNumberFormat="1" applyFont="1" applyBorder="1" applyAlignment="1">
      <alignment horizontal="right"/>
    </xf>
    <xf numFmtId="168" fontId="15" fillId="0" borderId="9" xfId="0" applyNumberFormat="1" applyFont="1" applyBorder="1" applyAlignment="1">
      <alignment horizontal="right"/>
    </xf>
    <xf numFmtId="168" fontId="15" fillId="0" borderId="7" xfId="0" applyNumberFormat="1" applyFont="1" applyBorder="1" applyAlignment="1">
      <alignment horizontal="right"/>
    </xf>
    <xf numFmtId="167" fontId="15" fillId="0" borderId="17" xfId="0" applyNumberFormat="1" applyFont="1" applyBorder="1"/>
    <xf numFmtId="168" fontId="15" fillId="0" borderId="23" xfId="0" applyNumberFormat="1" applyFont="1" applyBorder="1" applyAlignment="1">
      <alignment horizontal="right"/>
    </xf>
    <xf numFmtId="3" fontId="11" fillId="0" borderId="0" xfId="0" applyNumberFormat="1" applyFont="1"/>
    <xf numFmtId="0" fontId="11" fillId="0" borderId="0" xfId="0" quotePrefix="1" applyFont="1"/>
    <xf numFmtId="0" fontId="19" fillId="0" borderId="0" xfId="0" applyFont="1" applyAlignment="1" applyProtection="1">
      <alignment horizontal="left" vertical="center"/>
      <protection locked="0"/>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38" xfId="0" applyFont="1" applyBorder="1" applyAlignment="1">
      <alignment horizontal="center" vertical="center"/>
    </xf>
    <xf numFmtId="0" fontId="15" fillId="0" borderId="21"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20" xfId="0" applyFont="1" applyBorder="1"/>
    <xf numFmtId="168" fontId="71" fillId="0" borderId="25" xfId="0" applyNumberFormat="1" applyFont="1" applyBorder="1" applyAlignment="1">
      <alignment horizontal="right"/>
    </xf>
    <xf numFmtId="0" fontId="11" fillId="0" borderId="18" xfId="0" applyFont="1" applyBorder="1"/>
    <xf numFmtId="0" fontId="11" fillId="0" borderId="42" xfId="0" applyFont="1" applyBorder="1"/>
    <xf numFmtId="168" fontId="71" fillId="0" borderId="20" xfId="0" applyNumberFormat="1" applyFont="1" applyBorder="1" applyAlignment="1">
      <alignment horizontal="right"/>
    </xf>
    <xf numFmtId="0" fontId="11" fillId="0" borderId="12" xfId="0" applyFont="1" applyBorder="1"/>
    <xf numFmtId="168" fontId="71" fillId="0" borderId="1" xfId="0" applyNumberFormat="1" applyFont="1" applyBorder="1" applyAlignment="1">
      <alignment horizontal="right"/>
    </xf>
    <xf numFmtId="0" fontId="11" fillId="0" borderId="19" xfId="0" applyFont="1" applyBorder="1"/>
    <xf numFmtId="168" fontId="71" fillId="0" borderId="22" xfId="0" applyNumberFormat="1" applyFont="1" applyBorder="1" applyAlignment="1">
      <alignment horizontal="right"/>
    </xf>
    <xf numFmtId="168" fontId="71" fillId="0" borderId="14" xfId="0" applyNumberFormat="1" applyFont="1" applyBorder="1" applyAlignment="1">
      <alignment horizontal="right"/>
    </xf>
    <xf numFmtId="168" fontId="11" fillId="0" borderId="0" xfId="0" applyNumberFormat="1" applyFont="1"/>
    <xf numFmtId="0" fontId="71" fillId="0" borderId="1" xfId="0" applyFont="1" applyBorder="1" applyAlignment="1">
      <alignment horizontal="center" vertical="center"/>
    </xf>
    <xf numFmtId="0" fontId="71" fillId="0" borderId="20" xfId="0" applyFont="1" applyBorder="1" applyAlignment="1">
      <alignment vertical="center"/>
    </xf>
    <xf numFmtId="168" fontId="71" fillId="0" borderId="19" xfId="0" applyNumberFormat="1" applyFont="1" applyBorder="1" applyAlignment="1">
      <alignment horizontal="right" vertical="center"/>
    </xf>
    <xf numFmtId="168" fontId="71" fillId="0" borderId="25" xfId="0" applyNumberFormat="1" applyFont="1" applyBorder="1" applyAlignment="1">
      <alignment horizontal="right" vertical="center"/>
    </xf>
    <xf numFmtId="0" fontId="76" fillId="0" borderId="19" xfId="0" applyFont="1" applyBorder="1" applyAlignment="1">
      <alignment vertical="center"/>
    </xf>
    <xf numFmtId="168" fontId="76" fillId="0" borderId="20" xfId="0" applyNumberFormat="1" applyFont="1" applyBorder="1" applyAlignment="1">
      <alignment vertical="center"/>
    </xf>
    <xf numFmtId="0" fontId="76" fillId="0" borderId="40" xfId="0" applyFont="1" applyBorder="1" applyAlignment="1">
      <alignment vertical="center"/>
    </xf>
    <xf numFmtId="0" fontId="76" fillId="0" borderId="0" xfId="0" applyFont="1" applyAlignment="1">
      <alignment vertical="center"/>
    </xf>
    <xf numFmtId="168" fontId="76" fillId="0" borderId="1" xfId="0" applyNumberFormat="1" applyFont="1" applyBorder="1" applyAlignment="1">
      <alignment vertical="center"/>
    </xf>
    <xf numFmtId="168" fontId="76" fillId="0" borderId="2" xfId="0" applyNumberFormat="1" applyFont="1" applyBorder="1" applyAlignment="1">
      <alignment vertical="center"/>
    </xf>
    <xf numFmtId="168" fontId="76" fillId="0" borderId="0" xfId="0" applyNumberFormat="1" applyFont="1" applyAlignment="1">
      <alignment vertical="center"/>
    </xf>
    <xf numFmtId="0" fontId="15" fillId="0" borderId="20" xfId="0" applyFont="1" applyBorder="1" applyAlignment="1">
      <alignment horizontal="center"/>
    </xf>
    <xf numFmtId="0" fontId="11" fillId="0" borderId="40" xfId="0" applyFont="1" applyBorder="1"/>
    <xf numFmtId="168" fontId="14" fillId="0" borderId="1" xfId="0" applyNumberFormat="1" applyFont="1" applyBorder="1" applyAlignment="1">
      <alignment horizontal="right"/>
    </xf>
    <xf numFmtId="0" fontId="15" fillId="0" borderId="3" xfId="0" applyFont="1" applyBorder="1" applyAlignment="1">
      <alignment vertical="center" wrapText="1"/>
    </xf>
    <xf numFmtId="168" fontId="15" fillId="0" borderId="19" xfId="0" applyNumberFormat="1" applyFont="1" applyBorder="1" applyAlignment="1">
      <alignment horizontal="right" vertical="center"/>
    </xf>
    <xf numFmtId="168" fontId="14" fillId="0" borderId="19" xfId="0" applyNumberFormat="1" applyFont="1" applyBorder="1" applyAlignment="1">
      <alignment horizontal="right"/>
    </xf>
    <xf numFmtId="0" fontId="14" fillId="0" borderId="0" xfId="0" quotePrefix="1" applyFont="1" applyAlignment="1">
      <alignment horizontal="center"/>
    </xf>
    <xf numFmtId="168" fontId="15" fillId="0" borderId="25" xfId="0" quotePrefix="1" applyNumberFormat="1" applyFont="1" applyBorder="1" applyAlignment="1">
      <alignment horizontal="right"/>
    </xf>
    <xf numFmtId="0" fontId="15" fillId="0" borderId="20" xfId="0" applyFont="1" applyBorder="1" applyAlignment="1">
      <alignment horizontal="center" vertical="center"/>
    </xf>
    <xf numFmtId="0" fontId="74" fillId="0" borderId="20" xfId="0" quotePrefix="1" applyFont="1" applyBorder="1" applyAlignment="1">
      <alignment horizontal="center"/>
    </xf>
    <xf numFmtId="0" fontId="74" fillId="0" borderId="39" xfId="0" quotePrefix="1" applyFont="1" applyBorder="1" applyAlignment="1">
      <alignment horizontal="center"/>
    </xf>
    <xf numFmtId="0" fontId="72" fillId="0" borderId="0" xfId="0" applyFont="1" applyAlignment="1">
      <alignment horizontal="center" vertical="center"/>
    </xf>
    <xf numFmtId="0" fontId="72" fillId="0" borderId="20" xfId="0" applyFont="1" applyBorder="1" applyAlignment="1">
      <alignment vertical="center"/>
    </xf>
    <xf numFmtId="0" fontId="72" fillId="0" borderId="19" xfId="0" applyFont="1" applyBorder="1" applyAlignment="1">
      <alignment vertical="center"/>
    </xf>
    <xf numFmtId="168" fontId="72" fillId="0" borderId="19" xfId="0" applyNumberFormat="1" applyFont="1" applyBorder="1" applyAlignment="1">
      <alignment horizontal="right" vertical="center"/>
    </xf>
    <xf numFmtId="168" fontId="72" fillId="0" borderId="40" xfId="0" applyNumberFormat="1" applyFont="1" applyBorder="1" applyAlignment="1">
      <alignment horizontal="right" vertical="center"/>
    </xf>
    <xf numFmtId="168" fontId="72" fillId="0" borderId="0" xfId="0" applyNumberFormat="1" applyFont="1" applyAlignment="1">
      <alignment horizontal="right" vertical="center"/>
    </xf>
    <xf numFmtId="168" fontId="73" fillId="0" borderId="0" xfId="0" applyNumberFormat="1" applyFont="1" applyAlignment="1">
      <alignment vertical="center"/>
    </xf>
    <xf numFmtId="0" fontId="14" fillId="0" borderId="20" xfId="0" applyFont="1" applyBorder="1" applyAlignment="1">
      <alignment horizontal="center"/>
    </xf>
    <xf numFmtId="0" fontId="14" fillId="0" borderId="19" xfId="0" applyFont="1" applyBorder="1" applyAlignment="1">
      <alignment horizontal="center"/>
    </xf>
    <xf numFmtId="0" fontId="74" fillId="0" borderId="20" xfId="0" applyFont="1" applyBorder="1" applyAlignment="1">
      <alignment horizontal="center"/>
    </xf>
    <xf numFmtId="169" fontId="15" fillId="0" borderId="19" xfId="0" applyNumberFormat="1" applyFont="1" applyBorder="1" applyAlignment="1">
      <alignment horizontal="right"/>
    </xf>
    <xf numFmtId="169" fontId="15" fillId="0" borderId="20" xfId="0" applyNumberFormat="1" applyFont="1" applyBorder="1" applyAlignment="1">
      <alignment horizontal="right"/>
    </xf>
    <xf numFmtId="169" fontId="15" fillId="0" borderId="39" xfId="0" applyNumberFormat="1" applyFont="1" applyBorder="1" applyAlignment="1">
      <alignment horizontal="right"/>
    </xf>
    <xf numFmtId="169" fontId="15" fillId="0" borderId="25" xfId="0" applyNumberFormat="1" applyFont="1" applyBorder="1" applyAlignment="1">
      <alignment horizontal="right"/>
    </xf>
    <xf numFmtId="169" fontId="15" fillId="0" borderId="3" xfId="0" applyNumberFormat="1" applyFont="1" applyBorder="1" applyAlignment="1">
      <alignment horizontal="right"/>
    </xf>
    <xf numFmtId="169" fontId="15" fillId="0" borderId="0" xfId="0" applyNumberFormat="1" applyFont="1" applyAlignment="1">
      <alignment horizontal="right"/>
    </xf>
    <xf numFmtId="0" fontId="14" fillId="0" borderId="1" xfId="0" applyFont="1" applyBorder="1" applyAlignment="1">
      <alignment vertical="center"/>
    </xf>
    <xf numFmtId="0" fontId="15" fillId="0" borderId="20" xfId="0" applyFont="1" applyBorder="1" applyAlignment="1">
      <alignment vertical="center"/>
    </xf>
    <xf numFmtId="0" fontId="15" fillId="0" borderId="19" xfId="0" applyFont="1" applyBorder="1" applyAlignment="1">
      <alignment vertical="center"/>
    </xf>
    <xf numFmtId="168" fontId="71" fillId="0" borderId="20" xfId="0" applyNumberFormat="1" applyFont="1" applyBorder="1" applyAlignment="1">
      <alignment horizontal="right" vertical="center"/>
    </xf>
    <xf numFmtId="168" fontId="71" fillId="0" borderId="1" xfId="0" applyNumberFormat="1" applyFont="1" applyBorder="1" applyAlignment="1">
      <alignment horizontal="right" vertical="center"/>
    </xf>
    <xf numFmtId="168" fontId="71" fillId="0" borderId="2" xfId="0" applyNumberFormat="1" applyFont="1" applyBorder="1" applyAlignment="1">
      <alignment horizontal="right" vertical="center"/>
    </xf>
    <xf numFmtId="169" fontId="14" fillId="0" borderId="25" xfId="0" applyNumberFormat="1" applyFont="1" applyBorder="1" applyAlignment="1">
      <alignment horizontal="right"/>
    </xf>
    <xf numFmtId="167" fontId="15" fillId="0" borderId="25" xfId="0" applyNumberFormat="1" applyFont="1" applyBorder="1" applyAlignment="1">
      <alignment horizontal="right"/>
    </xf>
    <xf numFmtId="169" fontId="15" fillId="0" borderId="2" xfId="0" applyNumberFormat="1" applyFont="1" applyBorder="1" applyAlignment="1">
      <alignment horizontal="right"/>
    </xf>
    <xf numFmtId="0" fontId="14" fillId="0" borderId="20" xfId="0" applyFont="1" applyBorder="1"/>
    <xf numFmtId="0" fontId="14" fillId="0" borderId="19" xfId="0" applyFont="1" applyBorder="1"/>
    <xf numFmtId="166" fontId="15" fillId="0" borderId="19" xfId="0" applyNumberFormat="1" applyFont="1" applyBorder="1" applyAlignment="1">
      <alignment horizontal="right"/>
    </xf>
    <xf numFmtId="0" fontId="12" fillId="0" borderId="1" xfId="0" applyFont="1" applyBorder="1"/>
    <xf numFmtId="0" fontId="15" fillId="0" borderId="20" xfId="0" quotePrefix="1" applyFont="1" applyBorder="1" applyAlignment="1">
      <alignment horizontal="center"/>
    </xf>
    <xf numFmtId="0" fontId="15" fillId="0" borderId="31" xfId="0" quotePrefix="1" applyFont="1" applyBorder="1" applyAlignment="1">
      <alignment horizontal="center"/>
    </xf>
    <xf numFmtId="168" fontId="15" fillId="0" borderId="0" xfId="0" applyNumberFormat="1" applyFont="1" applyAlignment="1">
      <alignment horizontal="center"/>
    </xf>
    <xf numFmtId="169" fontId="15" fillId="0" borderId="1" xfId="0" applyNumberFormat="1" applyFont="1" applyBorder="1" applyAlignment="1">
      <alignment horizontal="right"/>
    </xf>
    <xf numFmtId="168" fontId="15" fillId="0" borderId="19" xfId="0" applyNumberFormat="1" applyFont="1" applyBorder="1" applyAlignment="1">
      <alignment horizontal="right" vertical="top"/>
    </xf>
    <xf numFmtId="168" fontId="15" fillId="0" borderId="25" xfId="0" applyNumberFormat="1" applyFont="1" applyBorder="1" applyAlignment="1">
      <alignment horizontal="right" vertical="top"/>
    </xf>
    <xf numFmtId="169" fontId="15" fillId="0" borderId="31" xfId="0" applyNumberFormat="1" applyFont="1" applyBorder="1" applyAlignment="1">
      <alignment horizontal="right"/>
    </xf>
    <xf numFmtId="0" fontId="15" fillId="0" borderId="40" xfId="0" applyFont="1" applyBorder="1"/>
    <xf numFmtId="0" fontId="14" fillId="0" borderId="3" xfId="0" applyFont="1" applyBorder="1"/>
    <xf numFmtId="166" fontId="14" fillId="0" borderId="25" xfId="0" applyNumberFormat="1" applyFont="1" applyBorder="1" applyAlignment="1">
      <alignment horizontal="right"/>
    </xf>
    <xf numFmtId="166" fontId="14" fillId="0" borderId="20" xfId="0" applyNumberFormat="1" applyFont="1" applyBorder="1" applyAlignment="1">
      <alignment horizontal="right"/>
    </xf>
    <xf numFmtId="174" fontId="15" fillId="0" borderId="19" xfId="0" applyNumberFormat="1" applyFont="1" applyBorder="1" applyAlignment="1">
      <alignment horizontal="right"/>
    </xf>
    <xf numFmtId="174" fontId="15" fillId="0" borderId="20" xfId="0" applyNumberFormat="1" applyFont="1" applyBorder="1" applyAlignment="1">
      <alignment horizontal="right"/>
    </xf>
    <xf numFmtId="166" fontId="15" fillId="0" borderId="19" xfId="0" quotePrefix="1" applyNumberFormat="1" applyFont="1" applyBorder="1" applyAlignment="1">
      <alignment horizontal="right"/>
    </xf>
    <xf numFmtId="166" fontId="15" fillId="0" borderId="25" xfId="0" quotePrefix="1" applyNumberFormat="1" applyFont="1" applyBorder="1" applyAlignment="1">
      <alignment horizontal="right"/>
    </xf>
    <xf numFmtId="174" fontId="15" fillId="0" borderId="25" xfId="0" applyNumberFormat="1" applyFont="1" applyBorder="1" applyAlignment="1">
      <alignment horizontal="right"/>
    </xf>
    <xf numFmtId="166" fontId="14" fillId="0" borderId="19" xfId="0" applyNumberFormat="1" applyFont="1" applyBorder="1" applyAlignment="1">
      <alignment horizontal="right"/>
    </xf>
    <xf numFmtId="166" fontId="15" fillId="0" borderId="25" xfId="0" applyNumberFormat="1" applyFont="1" applyBorder="1" applyAlignment="1">
      <alignment horizontal="right"/>
    </xf>
    <xf numFmtId="166" fontId="14" fillId="0" borderId="19" xfId="0" applyNumberFormat="1" applyFont="1" applyBorder="1" applyAlignment="1">
      <alignment horizontal="center"/>
    </xf>
    <xf numFmtId="0" fontId="71" fillId="0" borderId="3" xfId="0" applyFont="1" applyBorder="1" applyAlignment="1">
      <alignment vertical="center"/>
    </xf>
    <xf numFmtId="0" fontId="71" fillId="0" borderId="20" xfId="0" applyFont="1" applyBorder="1" applyAlignment="1">
      <alignment horizontal="center" vertical="center"/>
    </xf>
    <xf numFmtId="0" fontId="71" fillId="0" borderId="19" xfId="0" applyFont="1" applyBorder="1" applyAlignment="1">
      <alignment horizontal="center" vertical="center"/>
    </xf>
    <xf numFmtId="166" fontId="71" fillId="0" borderId="25" xfId="0" applyNumberFormat="1" applyFont="1" applyBorder="1" applyAlignment="1">
      <alignment horizontal="right"/>
    </xf>
    <xf numFmtId="168" fontId="72" fillId="0" borderId="19" xfId="0" applyNumberFormat="1" applyFont="1" applyBorder="1" applyAlignment="1">
      <alignment horizontal="right"/>
    </xf>
    <xf numFmtId="168" fontId="72" fillId="0" borderId="40" xfId="0" applyNumberFormat="1" applyFont="1" applyBorder="1" applyAlignment="1">
      <alignment horizontal="right"/>
    </xf>
    <xf numFmtId="166" fontId="71" fillId="0" borderId="20" xfId="0" applyNumberFormat="1" applyFont="1" applyBorder="1" applyAlignment="1">
      <alignment horizontal="right"/>
    </xf>
    <xf numFmtId="168" fontId="72" fillId="0" borderId="0" xfId="0" applyNumberFormat="1" applyFont="1" applyAlignment="1">
      <alignment horizontal="right"/>
    </xf>
    <xf numFmtId="166" fontId="71" fillId="0" borderId="1" xfId="0" applyNumberFormat="1" applyFont="1" applyBorder="1" applyAlignment="1">
      <alignment horizontal="right"/>
    </xf>
    <xf numFmtId="166" fontId="71" fillId="0" borderId="2" xfId="0" applyNumberFormat="1" applyFont="1" applyBorder="1" applyAlignment="1">
      <alignment horizontal="right"/>
    </xf>
    <xf numFmtId="166" fontId="73" fillId="0" borderId="0" xfId="0" applyNumberFormat="1" applyFont="1"/>
    <xf numFmtId="0" fontId="14" fillId="0" borderId="19" xfId="0" applyFont="1" applyBorder="1" applyAlignment="1">
      <alignment horizontal="center" vertical="center"/>
    </xf>
    <xf numFmtId="168" fontId="11" fillId="0" borderId="19" xfId="0" applyNumberFormat="1" applyFont="1" applyBorder="1"/>
    <xf numFmtId="167" fontId="15" fillId="0" borderId="19" xfId="0" quotePrefix="1" applyNumberFormat="1" applyFont="1" applyBorder="1" applyAlignment="1">
      <alignment horizontal="right"/>
    </xf>
    <xf numFmtId="167" fontId="15" fillId="0" borderId="25" xfId="0" quotePrefix="1" applyNumberFormat="1" applyFont="1" applyBorder="1" applyAlignment="1">
      <alignment horizontal="right"/>
    </xf>
    <xf numFmtId="166" fontId="71" fillId="0" borderId="25" xfId="0" applyNumberFormat="1" applyFont="1" applyBorder="1" applyAlignment="1">
      <alignment horizontal="right" vertical="center"/>
    </xf>
    <xf numFmtId="166" fontId="71" fillId="0" borderId="20" xfId="0" applyNumberFormat="1" applyFont="1" applyBorder="1" applyAlignment="1">
      <alignment horizontal="right" vertical="center"/>
    </xf>
    <xf numFmtId="166" fontId="71" fillId="0" borderId="1" xfId="0" applyNumberFormat="1" applyFont="1" applyBorder="1" applyAlignment="1">
      <alignment horizontal="right" vertical="center"/>
    </xf>
    <xf numFmtId="166" fontId="71" fillId="0" borderId="2" xfId="0" applyNumberFormat="1" applyFont="1" applyBorder="1" applyAlignment="1">
      <alignment horizontal="right" vertical="center"/>
    </xf>
    <xf numFmtId="166" fontId="15" fillId="0" borderId="19" xfId="0" applyNumberFormat="1" applyFont="1" applyBorder="1" applyAlignment="1">
      <alignment horizontal="right" vertical="center"/>
    </xf>
    <xf numFmtId="166" fontId="15" fillId="0" borderId="25" xfId="0" applyNumberFormat="1" applyFont="1" applyBorder="1" applyAlignment="1">
      <alignment horizontal="right" vertical="center"/>
    </xf>
    <xf numFmtId="166" fontId="15" fillId="0" borderId="20" xfId="0" applyNumberFormat="1" applyFont="1" applyBorder="1" applyAlignment="1">
      <alignment horizontal="right"/>
    </xf>
    <xf numFmtId="0" fontId="72" fillId="0" borderId="20" xfId="0" applyFont="1" applyBorder="1" applyAlignment="1">
      <alignment horizontal="center" vertical="center"/>
    </xf>
    <xf numFmtId="0" fontId="72" fillId="0" borderId="19" xfId="0" applyFont="1" applyBorder="1" applyAlignment="1">
      <alignment horizontal="center" vertical="center"/>
    </xf>
    <xf numFmtId="166" fontId="73" fillId="0" borderId="0" xfId="0" applyNumberFormat="1" applyFont="1" applyAlignment="1">
      <alignment vertical="center"/>
    </xf>
    <xf numFmtId="0" fontId="15" fillId="0" borderId="20" xfId="0" applyFont="1" applyBorder="1" applyAlignment="1">
      <alignment horizontal="center" vertical="top"/>
    </xf>
    <xf numFmtId="0" fontId="15" fillId="0" borderId="19" xfId="0" applyFont="1" applyBorder="1" applyAlignment="1">
      <alignment horizontal="center" vertical="center"/>
    </xf>
    <xf numFmtId="166" fontId="15" fillId="0" borderId="19" xfId="0" applyNumberFormat="1" applyFont="1" applyBorder="1" applyAlignment="1">
      <alignment horizontal="center"/>
    </xf>
    <xf numFmtId="0" fontId="15" fillId="0" borderId="20" xfId="0" applyFont="1" applyBorder="1" applyAlignment="1">
      <alignment horizontal="left" vertical="center"/>
    </xf>
    <xf numFmtId="166" fontId="76" fillId="0" borderId="20" xfId="0" applyNumberFormat="1" applyFont="1" applyBorder="1" applyAlignment="1">
      <alignment vertical="center"/>
    </xf>
    <xf numFmtId="166" fontId="76" fillId="0" borderId="1" xfId="0" applyNumberFormat="1" applyFont="1" applyBorder="1" applyAlignment="1">
      <alignment vertical="center"/>
    </xf>
    <xf numFmtId="166" fontId="76" fillId="0" borderId="2" xfId="0" applyNumberFormat="1" applyFont="1" applyBorder="1" applyAlignment="1">
      <alignment vertical="center"/>
    </xf>
    <xf numFmtId="166" fontId="15" fillId="0" borderId="40" xfId="0" applyNumberFormat="1" applyFont="1" applyBorder="1" applyAlignment="1">
      <alignment horizontal="center"/>
    </xf>
    <xf numFmtId="166" fontId="15" fillId="0" borderId="0" xfId="0" applyNumberFormat="1" applyFont="1" applyAlignment="1">
      <alignment horizontal="center"/>
    </xf>
    <xf numFmtId="0" fontId="15" fillId="0" borderId="20" xfId="0" quotePrefix="1" applyFont="1" applyBorder="1"/>
    <xf numFmtId="166" fontId="15" fillId="0" borderId="20" xfId="0" applyNumberFormat="1" applyFont="1" applyBorder="1" applyAlignment="1">
      <alignment horizontal="center"/>
    </xf>
    <xf numFmtId="0" fontId="71" fillId="0" borderId="19" xfId="0" applyFont="1" applyBorder="1" applyAlignment="1">
      <alignment vertical="center"/>
    </xf>
    <xf numFmtId="166" fontId="76" fillId="0" borderId="20" xfId="0" applyNumberFormat="1" applyFont="1" applyBorder="1"/>
    <xf numFmtId="166" fontId="76" fillId="0" borderId="1" xfId="0" applyNumberFormat="1" applyFont="1" applyBorder="1"/>
    <xf numFmtId="166" fontId="76" fillId="0" borderId="2" xfId="0" applyNumberFormat="1" applyFont="1" applyBorder="1"/>
    <xf numFmtId="0" fontId="15" fillId="0" borderId="40" xfId="0" applyFont="1" applyBorder="1" applyAlignment="1">
      <alignment horizontal="center"/>
    </xf>
    <xf numFmtId="0" fontId="14" fillId="0" borderId="40" xfId="0" applyFont="1" applyBorder="1"/>
    <xf numFmtId="0" fontId="14" fillId="0" borderId="20" xfId="0" applyFont="1" applyBorder="1" applyAlignment="1">
      <alignment vertical="center"/>
    </xf>
    <xf numFmtId="166" fontId="14" fillId="0" borderId="25" xfId="0" applyNumberFormat="1" applyFont="1" applyBorder="1" applyAlignment="1">
      <alignment vertical="center"/>
    </xf>
    <xf numFmtId="166" fontId="15" fillId="0" borderId="25" xfId="0" applyNumberFormat="1" applyFont="1" applyBorder="1"/>
    <xf numFmtId="174" fontId="15" fillId="0" borderId="19" xfId="0" applyNumberFormat="1" applyFont="1" applyBorder="1" applyAlignment="1">
      <alignment horizontal="center"/>
    </xf>
    <xf numFmtId="174" fontId="15" fillId="0" borderId="20" xfId="0" applyNumberFormat="1" applyFont="1" applyBorder="1" applyAlignment="1">
      <alignment horizontal="center"/>
    </xf>
    <xf numFmtId="166" fontId="14" fillId="0" borderId="25" xfId="0" applyNumberFormat="1" applyFont="1" applyBorder="1"/>
    <xf numFmtId="166" fontId="15" fillId="0" borderId="20" xfId="0" quotePrefix="1" applyNumberFormat="1" applyFont="1" applyBorder="1"/>
    <xf numFmtId="166" fontId="71" fillId="0" borderId="25" xfId="0" applyNumberFormat="1" applyFont="1" applyBorder="1"/>
    <xf numFmtId="166" fontId="15" fillId="0" borderId="17" xfId="0" applyNumberFormat="1" applyFont="1" applyBorder="1" applyAlignment="1">
      <alignment horizontal="right"/>
    </xf>
    <xf numFmtId="166" fontId="15" fillId="0" borderId="28" xfId="0" applyNumberFormat="1" applyFont="1" applyBorder="1"/>
    <xf numFmtId="174" fontId="15" fillId="0" borderId="17" xfId="0" applyNumberFormat="1" applyFont="1" applyBorder="1" applyAlignment="1">
      <alignment horizontal="center"/>
    </xf>
    <xf numFmtId="166" fontId="15" fillId="0" borderId="28" xfId="0" applyNumberFormat="1" applyFont="1" applyBorder="1" applyAlignment="1">
      <alignment horizontal="right"/>
    </xf>
    <xf numFmtId="169" fontId="15" fillId="0" borderId="41" xfId="0" applyNumberFormat="1" applyFont="1" applyBorder="1" applyAlignment="1">
      <alignment horizontal="right"/>
    </xf>
    <xf numFmtId="166" fontId="15" fillId="0" borderId="23" xfId="0" applyNumberFormat="1" applyFont="1" applyBorder="1" applyAlignment="1">
      <alignment horizontal="right"/>
    </xf>
    <xf numFmtId="166" fontId="15" fillId="0" borderId="9" xfId="0" applyNumberFormat="1" applyFont="1" applyBorder="1" applyAlignment="1">
      <alignment horizontal="right"/>
    </xf>
    <xf numFmtId="166" fontId="15" fillId="0" borderId="10" xfId="0" applyNumberFormat="1" applyFont="1" applyBorder="1" applyAlignment="1">
      <alignment horizontal="right"/>
    </xf>
    <xf numFmtId="166" fontId="15" fillId="0" borderId="4" xfId="0" applyNumberFormat="1" applyFont="1" applyBorder="1" applyAlignment="1">
      <alignment horizontal="right"/>
    </xf>
    <xf numFmtId="168" fontId="11" fillId="0" borderId="3" xfId="0" applyNumberFormat="1" applyFont="1" applyBorder="1"/>
    <xf numFmtId="0" fontId="11" fillId="0" borderId="3" xfId="0" applyFont="1" applyBorder="1"/>
    <xf numFmtId="0" fontId="24" fillId="0" borderId="5" xfId="0" applyFont="1" applyBorder="1" applyAlignment="1">
      <alignment horizontal="left" vertical="center"/>
    </xf>
    <xf numFmtId="3" fontId="24" fillId="0" borderId="24" xfId="2" applyNumberFormat="1" applyFont="1" applyFill="1" applyBorder="1" applyAlignment="1">
      <alignment vertical="center"/>
    </xf>
    <xf numFmtId="3" fontId="24" fillId="0" borderId="6" xfId="2" applyNumberFormat="1" applyFont="1" applyFill="1" applyBorder="1" applyAlignment="1">
      <alignment vertical="center"/>
    </xf>
    <xf numFmtId="3" fontId="24" fillId="0" borderId="21" xfId="2" applyNumberFormat="1" applyFont="1" applyFill="1" applyBorder="1" applyAlignment="1">
      <alignment horizontal="right" vertical="center"/>
    </xf>
    <xf numFmtId="3" fontId="24" fillId="0" borderId="5" xfId="2" applyNumberFormat="1" applyFont="1" applyFill="1" applyBorder="1" applyAlignment="1">
      <alignment vertical="center"/>
    </xf>
    <xf numFmtId="3" fontId="24" fillId="0" borderId="5" xfId="2" applyNumberFormat="1" applyFont="1" applyFill="1" applyBorder="1" applyAlignment="1">
      <alignment horizontal="right" vertical="center"/>
    </xf>
    <xf numFmtId="0" fontId="24" fillId="0" borderId="14" xfId="0" applyFont="1" applyBorder="1" applyAlignment="1">
      <alignment vertical="center"/>
    </xf>
    <xf numFmtId="0" fontId="24" fillId="0" borderId="2" xfId="0" applyFont="1" applyBorder="1" applyAlignment="1">
      <alignment horizontal="left" vertical="center"/>
    </xf>
    <xf numFmtId="3" fontId="24" fillId="0" borderId="19" xfId="2" applyNumberFormat="1" applyFont="1" applyFill="1" applyBorder="1" applyAlignment="1">
      <alignment vertical="center"/>
    </xf>
    <xf numFmtId="3" fontId="24" fillId="0" borderId="3" xfId="2" applyNumberFormat="1" applyFont="1" applyFill="1" applyBorder="1" applyAlignment="1">
      <alignment vertical="center"/>
    </xf>
    <xf numFmtId="3" fontId="24" fillId="0" borderId="20" xfId="2" applyNumberFormat="1" applyFont="1" applyFill="1" applyBorder="1" applyAlignment="1">
      <alignment horizontal="right" vertical="center"/>
    </xf>
    <xf numFmtId="3" fontId="24" fillId="0" borderId="0" xfId="2" applyNumberFormat="1" applyFont="1" applyFill="1" applyBorder="1" applyAlignment="1">
      <alignment vertical="center"/>
    </xf>
    <xf numFmtId="3" fontId="24" fillId="0" borderId="2" xfId="2" applyNumberFormat="1" applyFont="1" applyFill="1" applyBorder="1" applyAlignment="1">
      <alignment vertical="center"/>
    </xf>
    <xf numFmtId="3" fontId="24" fillId="0" borderId="25" xfId="2" applyNumberFormat="1" applyFont="1" applyFill="1" applyBorder="1" applyAlignment="1">
      <alignment horizontal="right" vertical="center"/>
    </xf>
    <xf numFmtId="3" fontId="24" fillId="0" borderId="3" xfId="2" applyNumberFormat="1" applyFont="1" applyFill="1" applyBorder="1" applyAlignment="1">
      <alignment horizontal="right" vertical="center"/>
    </xf>
    <xf numFmtId="0" fontId="24" fillId="0" borderId="2" xfId="0" applyFont="1" applyBorder="1" applyAlignment="1">
      <alignment vertical="center"/>
    </xf>
    <xf numFmtId="0" fontId="55" fillId="0" borderId="2" xfId="0" applyFont="1" applyBorder="1" applyAlignment="1">
      <alignment horizontal="left" vertical="center"/>
    </xf>
    <xf numFmtId="3" fontId="24" fillId="0" borderId="2" xfId="2" applyNumberFormat="1" applyFont="1" applyFill="1" applyBorder="1" applyAlignment="1">
      <alignment horizontal="right" vertical="center"/>
    </xf>
    <xf numFmtId="3" fontId="55" fillId="0" borderId="19" xfId="2" applyNumberFormat="1" applyFont="1" applyFill="1" applyBorder="1" applyAlignment="1" applyProtection="1">
      <alignment vertical="center"/>
      <protection locked="0"/>
    </xf>
    <xf numFmtId="3" fontId="55" fillId="0" borderId="3" xfId="2" applyNumberFormat="1" applyFont="1" applyFill="1" applyBorder="1" applyAlignment="1" applyProtection="1">
      <alignment vertical="center"/>
      <protection locked="0"/>
    </xf>
    <xf numFmtId="3" fontId="22" fillId="0" borderId="20" xfId="2" applyNumberFormat="1" applyFont="1" applyFill="1" applyBorder="1" applyAlignment="1" applyProtection="1">
      <alignment vertical="center"/>
      <protection locked="0"/>
    </xf>
    <xf numFmtId="3" fontId="55" fillId="0" borderId="2" xfId="2" applyNumberFormat="1" applyFont="1" applyFill="1" applyBorder="1" applyAlignment="1" applyProtection="1">
      <alignment vertical="center"/>
      <protection locked="0"/>
    </xf>
    <xf numFmtId="3" fontId="55" fillId="0" borderId="25" xfId="2" applyNumberFormat="1" applyFont="1" applyFill="1" applyBorder="1" applyAlignment="1" applyProtection="1">
      <alignment vertical="center"/>
      <protection locked="0"/>
    </xf>
    <xf numFmtId="3" fontId="55" fillId="0" borderId="19" xfId="2" applyNumberFormat="1" applyFont="1" applyFill="1" applyBorder="1" applyAlignment="1">
      <alignment vertical="center"/>
    </xf>
    <xf numFmtId="3" fontId="55" fillId="0" borderId="3" xfId="2" applyNumberFormat="1" applyFont="1" applyFill="1" applyBorder="1" applyAlignment="1">
      <alignment vertical="center"/>
    </xf>
    <xf numFmtId="3" fontId="55" fillId="0" borderId="25" xfId="2" applyNumberFormat="1" applyFont="1" applyFill="1" applyBorder="1" applyAlignment="1">
      <alignment vertical="center"/>
    </xf>
    <xf numFmtId="0" fontId="24" fillId="0" borderId="4" xfId="0" applyFont="1" applyBorder="1" applyAlignment="1">
      <alignment vertical="center"/>
    </xf>
    <xf numFmtId="185" fontId="55" fillId="0" borderId="2" xfId="0" applyNumberFormat="1" applyFont="1" applyBorder="1" applyAlignment="1">
      <alignment horizontal="left" vertical="center"/>
    </xf>
    <xf numFmtId="3" fontId="22" fillId="0" borderId="20" xfId="2" applyNumberFormat="1" applyFont="1" applyFill="1" applyBorder="1" applyAlignment="1">
      <alignment vertical="center"/>
    </xf>
    <xf numFmtId="3" fontId="22" fillId="0" borderId="25" xfId="2" applyNumberFormat="1" applyFont="1" applyFill="1" applyBorder="1" applyAlignment="1">
      <alignment vertical="center"/>
    </xf>
    <xf numFmtId="3" fontId="22" fillId="0" borderId="23" xfId="2" applyNumberFormat="1" applyFont="1" applyFill="1" applyBorder="1" applyAlignment="1">
      <alignment vertical="center"/>
    </xf>
    <xf numFmtId="3" fontId="22" fillId="0" borderId="3" xfId="2" applyNumberFormat="1" applyFont="1" applyFill="1" applyBorder="1" applyAlignment="1">
      <alignment vertical="center"/>
    </xf>
    <xf numFmtId="0" fontId="22" fillId="0" borderId="8" xfId="0" applyFont="1" applyBorder="1" applyAlignment="1">
      <alignment horizontal="left" vertical="center"/>
    </xf>
    <xf numFmtId="3" fontId="24" fillId="0" borderId="21" xfId="2" applyNumberFormat="1" applyFont="1" applyFill="1" applyBorder="1" applyAlignment="1">
      <alignment vertical="center"/>
    </xf>
    <xf numFmtId="3" fontId="24" fillId="0" borderId="29" xfId="2" applyNumberFormat="1" applyFont="1" applyFill="1" applyBorder="1" applyAlignment="1">
      <alignment vertical="center"/>
    </xf>
    <xf numFmtId="3" fontId="24" fillId="0" borderId="17" xfId="2" applyNumberFormat="1" applyFont="1" applyFill="1" applyBorder="1" applyAlignment="1">
      <alignment horizontal="right" vertical="center"/>
    </xf>
    <xf numFmtId="3" fontId="24" fillId="0" borderId="6" xfId="2" applyNumberFormat="1" applyFont="1" applyFill="1" applyBorder="1" applyAlignment="1">
      <alignment horizontal="right" vertical="center"/>
    </xf>
    <xf numFmtId="3" fontId="24" fillId="0" borderId="23" xfId="2" applyNumberFormat="1" applyFont="1" applyFill="1" applyBorder="1" applyAlignment="1">
      <alignment horizontal="right" vertical="center"/>
    </xf>
    <xf numFmtId="3" fontId="24" fillId="0" borderId="9" xfId="2" applyNumberFormat="1" applyFont="1" applyFill="1" applyBorder="1" applyAlignment="1">
      <alignment horizontal="right" vertical="center"/>
    </xf>
    <xf numFmtId="3" fontId="24" fillId="0" borderId="28" xfId="2" applyNumberFormat="1" applyFont="1" applyFill="1" applyBorder="1" applyAlignment="1">
      <alignment horizontal="right" vertical="center"/>
    </xf>
    <xf numFmtId="1" fontId="12" fillId="0" borderId="0" xfId="0" applyNumberFormat="1" applyFont="1" applyAlignment="1">
      <alignment horizontal="left" indent="1"/>
    </xf>
    <xf numFmtId="1" fontId="12" fillId="0" borderId="0" xfId="0" applyNumberFormat="1" applyFont="1"/>
    <xf numFmtId="0" fontId="12" fillId="0" borderId="0" xfId="0" quotePrefix="1" applyFont="1"/>
    <xf numFmtId="0" fontId="47" fillId="0" borderId="0" xfId="54" applyFont="1" applyFill="1" applyBorder="1" applyAlignment="1" applyProtection="1">
      <alignment horizontal="left"/>
    </xf>
    <xf numFmtId="3" fontId="24" fillId="0" borderId="15" xfId="0" applyNumberFormat="1" applyFont="1" applyBorder="1" applyAlignment="1">
      <alignment horizontal="right" vertical="center"/>
    </xf>
    <xf numFmtId="3" fontId="24" fillId="0" borderId="14" xfId="0" applyNumberFormat="1" applyFont="1" applyBorder="1" applyAlignment="1">
      <alignment horizontal="right" vertical="center"/>
    </xf>
    <xf numFmtId="3" fontId="22" fillId="0" borderId="3" xfId="0" applyNumberFormat="1" applyFont="1" applyBorder="1" applyAlignment="1">
      <alignment horizontal="right"/>
    </xf>
    <xf numFmtId="180" fontId="22" fillId="0" borderId="2" xfId="0" applyNumberFormat="1" applyFont="1" applyBorder="1" applyAlignment="1">
      <alignment horizontal="right"/>
    </xf>
    <xf numFmtId="3" fontId="22" fillId="0" borderId="2" xfId="0" applyNumberFormat="1" applyFont="1" applyBorder="1" applyAlignment="1">
      <alignment horizontal="right"/>
    </xf>
    <xf numFmtId="180" fontId="22" fillId="0" borderId="3" xfId="0" applyNumberFormat="1" applyFont="1" applyBorder="1" applyAlignment="1">
      <alignment horizontal="right"/>
    </xf>
    <xf numFmtId="3" fontId="22" fillId="0" borderId="9" xfId="0" applyNumberFormat="1" applyFont="1" applyBorder="1" applyAlignment="1">
      <alignment horizontal="right"/>
    </xf>
    <xf numFmtId="3" fontId="22" fillId="0" borderId="4" xfId="0" applyNumberFormat="1" applyFont="1" applyBorder="1" applyAlignment="1">
      <alignment horizontal="right"/>
    </xf>
    <xf numFmtId="3" fontId="24" fillId="0" borderId="15" xfId="0" applyNumberFormat="1" applyFont="1" applyBorder="1" applyAlignment="1">
      <alignment horizontal="center"/>
    </xf>
    <xf numFmtId="166" fontId="22" fillId="0" borderId="3" xfId="0" quotePrefix="1" applyNumberFormat="1" applyFont="1" applyBorder="1"/>
    <xf numFmtId="166" fontId="22" fillId="0" borderId="2" xfId="0" quotePrefix="1" applyNumberFormat="1" applyFont="1" applyBorder="1"/>
    <xf numFmtId="174" fontId="22" fillId="0" borderId="3" xfId="0" quotePrefix="1" applyNumberFormat="1" applyFont="1" applyBorder="1"/>
    <xf numFmtId="174" fontId="22" fillId="0" borderId="2" xfId="0" quotePrefix="1" applyNumberFormat="1" applyFont="1" applyBorder="1"/>
    <xf numFmtId="166" fontId="22" fillId="0" borderId="9" xfId="0" quotePrefix="1" applyNumberFormat="1" applyFont="1" applyBorder="1"/>
    <xf numFmtId="166" fontId="22" fillId="0" borderId="4" xfId="0" quotePrefix="1" applyNumberFormat="1" applyFont="1" applyBorder="1"/>
    <xf numFmtId="3" fontId="24" fillId="0" borderId="15" xfId="0" applyNumberFormat="1" applyFont="1" applyBorder="1" applyAlignment="1">
      <alignment vertical="center"/>
    </xf>
    <xf numFmtId="166" fontId="22" fillId="0" borderId="9" xfId="0" applyNumberFormat="1" applyFont="1" applyBorder="1"/>
    <xf numFmtId="0" fontId="23" fillId="0" borderId="2" xfId="0" applyFont="1" applyBorder="1" applyAlignment="1">
      <alignment horizontal="left" vertical="top" wrapText="1"/>
    </xf>
    <xf numFmtId="0" fontId="24" fillId="0" borderId="0" xfId="0" applyFont="1" applyAlignment="1">
      <alignment horizontal="left" vertical="center"/>
    </xf>
    <xf numFmtId="0" fontId="14" fillId="0" borderId="21" xfId="0" applyFont="1" applyBorder="1" applyAlignment="1">
      <alignment horizontal="center" vertical="center"/>
    </xf>
    <xf numFmtId="0" fontId="14" fillId="0" borderId="5" xfId="0" applyFont="1" applyBorder="1" applyAlignment="1">
      <alignment horizontal="center" vertical="center"/>
    </xf>
    <xf numFmtId="168" fontId="22" fillId="0" borderId="2" xfId="0" quotePrefix="1" applyNumberFormat="1" applyFont="1" applyBorder="1"/>
    <xf numFmtId="0" fontId="77" fillId="0" borderId="0" xfId="0" applyFont="1"/>
    <xf numFmtId="172" fontId="22" fillId="0" borderId="10" xfId="0" applyNumberFormat="1" applyFont="1" applyBorder="1" applyAlignment="1">
      <alignment vertical="top" wrapText="1"/>
    </xf>
    <xf numFmtId="0" fontId="22" fillId="0" borderId="4" xfId="0" applyFont="1" applyBorder="1"/>
    <xf numFmtId="170" fontId="55" fillId="0" borderId="4" xfId="0" applyNumberFormat="1" applyFont="1" applyBorder="1" applyAlignment="1">
      <alignment horizontal="right"/>
    </xf>
    <xf numFmtId="170" fontId="67" fillId="0" borderId="2" xfId="0" applyNumberFormat="1" applyFont="1" applyBorder="1" applyAlignment="1">
      <alignment horizontal="right"/>
    </xf>
    <xf numFmtId="166" fontId="23" fillId="0" borderId="3" xfId="0" applyNumberFormat="1" applyFont="1" applyBorder="1"/>
    <xf numFmtId="166" fontId="23" fillId="0" borderId="4" xfId="0" applyNumberFormat="1" applyFont="1" applyBorder="1" applyAlignment="1">
      <alignment horizontal="right"/>
    </xf>
    <xf numFmtId="0" fontId="19" fillId="0" borderId="0" xfId="0" applyFont="1" applyAlignment="1">
      <alignment vertical="center"/>
    </xf>
    <xf numFmtId="0" fontId="18" fillId="0" borderId="0" xfId="0" applyFont="1" applyAlignment="1">
      <alignment vertical="center"/>
    </xf>
    <xf numFmtId="0" fontId="24" fillId="0" borderId="0" xfId="0" applyFont="1" applyAlignment="1">
      <alignment vertical="center"/>
    </xf>
    <xf numFmtId="0" fontId="56" fillId="0" borderId="0" xfId="0" applyFont="1" applyAlignment="1">
      <alignment horizontal="center"/>
    </xf>
    <xf numFmtId="0" fontId="49" fillId="0" borderId="5" xfId="0" applyFont="1" applyBorder="1" applyAlignment="1">
      <alignment horizontal="center" vertical="center" wrapText="1"/>
    </xf>
    <xf numFmtId="0" fontId="24" fillId="0" borderId="54" xfId="0" applyFont="1" applyBorder="1" applyAlignment="1">
      <alignment horizontal="center" vertical="center"/>
    </xf>
    <xf numFmtId="0" fontId="22" fillId="0" borderId="5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 xfId="0" applyFont="1" applyBorder="1" applyAlignment="1">
      <alignment horizontal="center" vertical="center" wrapText="1"/>
    </xf>
    <xf numFmtId="0" fontId="24" fillId="0" borderId="23" xfId="0" applyFont="1" applyBorder="1" applyAlignment="1">
      <alignment horizontal="center" vertical="center"/>
    </xf>
    <xf numFmtId="3" fontId="57" fillId="0" borderId="18" xfId="7" applyNumberFormat="1" applyFont="1" applyFill="1" applyBorder="1"/>
    <xf numFmtId="3" fontId="57" fillId="0" borderId="14" xfId="7" applyNumberFormat="1" applyFont="1" applyFill="1" applyBorder="1"/>
    <xf numFmtId="3" fontId="57" fillId="0" borderId="22" xfId="7" applyNumberFormat="1" applyFont="1" applyFill="1" applyBorder="1"/>
    <xf numFmtId="3" fontId="57" fillId="0" borderId="15" xfId="7" applyNumberFormat="1" applyFont="1" applyFill="1" applyBorder="1"/>
    <xf numFmtId="3" fontId="57" fillId="0" borderId="20" xfId="7" applyNumberFormat="1" applyFont="1" applyFill="1" applyBorder="1"/>
    <xf numFmtId="3" fontId="24" fillId="0" borderId="2" xfId="7" applyNumberFormat="1" applyFont="1" applyFill="1" applyBorder="1"/>
    <xf numFmtId="3" fontId="57" fillId="0" borderId="2" xfId="7" applyNumberFormat="1" applyFont="1" applyFill="1" applyBorder="1"/>
    <xf numFmtId="3" fontId="57" fillId="0" borderId="56" xfId="7" applyNumberFormat="1" applyFont="1" applyFill="1" applyBorder="1"/>
    <xf numFmtId="3" fontId="57" fillId="0" borderId="57" xfId="7" applyNumberFormat="1" applyFont="1" applyFill="1" applyBorder="1"/>
    <xf numFmtId="3" fontId="57" fillId="0" borderId="11" xfId="7" applyNumberFormat="1" applyFont="1" applyFill="1" applyBorder="1"/>
    <xf numFmtId="3" fontId="56" fillId="0" borderId="0" xfId="0" applyNumberFormat="1" applyFont="1"/>
    <xf numFmtId="0" fontId="24" fillId="0" borderId="31" xfId="0" applyFont="1" applyBorder="1"/>
    <xf numFmtId="0" fontId="24" fillId="0" borderId="0" xfId="0" applyFont="1"/>
    <xf numFmtId="3" fontId="24" fillId="0" borderId="19" xfId="7" applyNumberFormat="1" applyFont="1" applyFill="1" applyBorder="1"/>
    <xf numFmtId="3" fontId="24" fillId="0" borderId="20" xfId="7" applyNumberFormat="1" applyFont="1" applyFill="1" applyBorder="1"/>
    <xf numFmtId="3" fontId="24" fillId="0" borderId="3" xfId="7" applyNumberFormat="1" applyFont="1" applyFill="1" applyBorder="1"/>
    <xf numFmtId="3" fontId="79" fillId="0" borderId="2" xfId="7" applyNumberFormat="1" applyFont="1" applyFill="1" applyBorder="1"/>
    <xf numFmtId="3" fontId="24" fillId="0" borderId="58" xfId="7" applyNumberFormat="1" applyFont="1" applyFill="1" applyBorder="1"/>
    <xf numFmtId="3" fontId="24" fillId="0" borderId="39" xfId="7" applyNumberFormat="1" applyFont="1" applyFill="1" applyBorder="1"/>
    <xf numFmtId="3" fontId="24" fillId="0" borderId="1" xfId="7" applyNumberFormat="1" applyFont="1" applyFill="1" applyBorder="1"/>
    <xf numFmtId="0" fontId="22" fillId="0" borderId="31" xfId="0" quotePrefix="1" applyFont="1" applyBorder="1"/>
    <xf numFmtId="3" fontId="22" fillId="0" borderId="19" xfId="7" applyNumberFormat="1" applyFont="1" applyFill="1" applyBorder="1"/>
    <xf numFmtId="3" fontId="22" fillId="0" borderId="2" xfId="7" applyNumberFormat="1" applyFont="1" applyFill="1" applyBorder="1"/>
    <xf numFmtId="3" fontId="22" fillId="0" borderId="20" xfId="7" applyNumberFormat="1" applyFont="1" applyFill="1" applyBorder="1"/>
    <xf numFmtId="3" fontId="22" fillId="0" borderId="3" xfId="7" applyNumberFormat="1" applyFont="1" applyFill="1" applyBorder="1"/>
    <xf numFmtId="3" fontId="49" fillId="0" borderId="2" xfId="7" applyNumberFormat="1" applyFont="1" applyFill="1" applyBorder="1"/>
    <xf numFmtId="3" fontId="22" fillId="0" borderId="58" xfId="7" applyNumberFormat="1" applyFont="1" applyFill="1" applyBorder="1"/>
    <xf numFmtId="3" fontId="22" fillId="0" borderId="39" xfId="7" applyNumberFormat="1" applyFont="1" applyFill="1" applyBorder="1"/>
    <xf numFmtId="3" fontId="55" fillId="0" borderId="1" xfId="7" applyNumberFormat="1" applyFont="1" applyFill="1" applyBorder="1" applyAlignment="1">
      <alignment horizontal="center"/>
    </xf>
    <xf numFmtId="0" fontId="56" fillId="0" borderId="19" xfId="0" applyFont="1" applyBorder="1"/>
    <xf numFmtId="0" fontId="56" fillId="0" borderId="20" xfId="0" applyFont="1" applyBorder="1"/>
    <xf numFmtId="3" fontId="55" fillId="0" borderId="19" xfId="7" applyNumberFormat="1" applyFont="1" applyFill="1" applyBorder="1"/>
    <xf numFmtId="3" fontId="55" fillId="0" borderId="2" xfId="7" applyNumberFormat="1" applyFont="1" applyFill="1" applyBorder="1"/>
    <xf numFmtId="0" fontId="55" fillId="0" borderId="0" xfId="0" applyFont="1" applyAlignment="1">
      <alignment horizontal="center"/>
    </xf>
    <xf numFmtId="3" fontId="55" fillId="0" borderId="3" xfId="7" applyNumberFormat="1" applyFont="1" applyFill="1" applyBorder="1"/>
    <xf numFmtId="3" fontId="80" fillId="0" borderId="2" xfId="7" applyNumberFormat="1" applyFont="1" applyFill="1" applyBorder="1"/>
    <xf numFmtId="168" fontId="22" fillId="0" borderId="20" xfId="0" applyNumberFormat="1" applyFont="1" applyBorder="1" applyAlignment="1">
      <alignment horizontal="center"/>
    </xf>
    <xf numFmtId="168" fontId="22" fillId="0" borderId="58" xfId="0" applyNumberFormat="1" applyFont="1" applyBorder="1" applyAlignment="1">
      <alignment horizontal="center"/>
    </xf>
    <xf numFmtId="169" fontId="55" fillId="0" borderId="39" xfId="7" applyNumberFormat="1" applyFont="1" applyFill="1" applyBorder="1" applyAlignment="1">
      <alignment horizontal="right"/>
    </xf>
    <xf numFmtId="169" fontId="55" fillId="0" borderId="2" xfId="7" applyNumberFormat="1" applyFont="1" applyFill="1" applyBorder="1" applyAlignment="1">
      <alignment horizontal="right"/>
    </xf>
    <xf numFmtId="169" fontId="55" fillId="0" borderId="1" xfId="7" applyNumberFormat="1" applyFont="1" applyFill="1" applyBorder="1" applyAlignment="1">
      <alignment horizontal="right"/>
    </xf>
    <xf numFmtId="169" fontId="55" fillId="0" borderId="19" xfId="7" applyNumberFormat="1" applyFont="1" applyFill="1" applyBorder="1" applyAlignment="1">
      <alignment horizontal="right"/>
    </xf>
    <xf numFmtId="169" fontId="55" fillId="0" borderId="20" xfId="7" applyNumberFormat="1" applyFont="1" applyFill="1" applyBorder="1" applyAlignment="1">
      <alignment horizontal="right"/>
    </xf>
    <xf numFmtId="169" fontId="22" fillId="0" borderId="19" xfId="7" applyNumberFormat="1" applyFont="1" applyFill="1" applyBorder="1" applyAlignment="1">
      <alignment horizontal="right"/>
    </xf>
    <xf numFmtId="169" fontId="22" fillId="0" borderId="2" xfId="7" applyNumberFormat="1" applyFont="1" applyFill="1" applyBorder="1" applyAlignment="1">
      <alignment horizontal="right"/>
    </xf>
    <xf numFmtId="169" fontId="22" fillId="0" borderId="20" xfId="7" applyNumberFormat="1" applyFont="1" applyFill="1" applyBorder="1" applyAlignment="1">
      <alignment horizontal="right"/>
    </xf>
    <xf numFmtId="169" fontId="22" fillId="0" borderId="3" xfId="7" applyNumberFormat="1" applyFont="1" applyFill="1" applyBorder="1" applyAlignment="1">
      <alignment horizontal="right"/>
    </xf>
    <xf numFmtId="3" fontId="55" fillId="0" borderId="39" xfId="7" applyNumberFormat="1" applyFont="1" applyFill="1" applyBorder="1"/>
    <xf numFmtId="3" fontId="55" fillId="0" borderId="1" xfId="7" applyNumberFormat="1" applyFont="1" applyFill="1" applyBorder="1"/>
    <xf numFmtId="3" fontId="55" fillId="0" borderId="20" xfId="7" applyNumberFormat="1" applyFont="1" applyFill="1" applyBorder="1"/>
    <xf numFmtId="1" fontId="56" fillId="0" borderId="0" xfId="0" applyNumberFormat="1" applyFont="1"/>
    <xf numFmtId="167" fontId="22" fillId="0" borderId="1" xfId="0" applyNumberFormat="1" applyFont="1" applyBorder="1" applyAlignment="1">
      <alignment horizontal="center"/>
    </xf>
    <xf numFmtId="0" fontId="49" fillId="0" borderId="31" xfId="0" quotePrefix="1" applyFont="1" applyBorder="1"/>
    <xf numFmtId="169" fontId="22" fillId="0" borderId="39" xfId="7" applyNumberFormat="1" applyFont="1" applyFill="1" applyBorder="1" applyAlignment="1">
      <alignment horizontal="right"/>
    </xf>
    <xf numFmtId="169" fontId="22" fillId="0" borderId="1" xfId="7" applyNumberFormat="1" applyFont="1" applyFill="1" applyBorder="1" applyAlignment="1">
      <alignment horizontal="right"/>
    </xf>
    <xf numFmtId="0" fontId="81" fillId="0" borderId="0" xfId="0" quotePrefix="1" applyFont="1"/>
    <xf numFmtId="0" fontId="81" fillId="0" borderId="0" xfId="0" applyFont="1"/>
    <xf numFmtId="3" fontId="22" fillId="0" borderId="1" xfId="7" applyNumberFormat="1" applyFont="1" applyFill="1" applyBorder="1"/>
    <xf numFmtId="0" fontId="22" fillId="0" borderId="31" xfId="0" applyFont="1" applyBorder="1"/>
    <xf numFmtId="168" fontId="22" fillId="0" borderId="3" xfId="0" applyNumberFormat="1" applyFont="1" applyBorder="1" applyAlignment="1">
      <alignment horizontal="center"/>
    </xf>
    <xf numFmtId="168" fontId="22" fillId="0" borderId="25" xfId="0" applyNumberFormat="1" applyFont="1" applyBorder="1" applyAlignment="1">
      <alignment horizontal="center"/>
    </xf>
    <xf numFmtId="168" fontId="22" fillId="0" borderId="59" xfId="0" applyNumberFormat="1" applyFont="1" applyBorder="1" applyAlignment="1">
      <alignment horizontal="center"/>
    </xf>
    <xf numFmtId="168" fontId="24" fillId="0" borderId="20" xfId="0" applyNumberFormat="1" applyFont="1" applyBorder="1" applyAlignment="1">
      <alignment horizontal="center"/>
    </xf>
    <xf numFmtId="168" fontId="24" fillId="0" borderId="58" xfId="0" applyNumberFormat="1" applyFont="1" applyBorder="1" applyAlignment="1">
      <alignment horizontal="center"/>
    </xf>
    <xf numFmtId="0" fontId="55" fillId="0" borderId="0" xfId="0" applyFont="1"/>
    <xf numFmtId="3" fontId="55" fillId="0" borderId="58" xfId="7" applyNumberFormat="1" applyFont="1" applyFill="1" applyBorder="1"/>
    <xf numFmtId="169" fontId="24" fillId="0" borderId="39" xfId="7" applyNumberFormat="1" applyFont="1" applyFill="1" applyBorder="1"/>
    <xf numFmtId="169" fontId="24" fillId="0" borderId="2" xfId="7" applyNumberFormat="1" applyFont="1" applyFill="1" applyBorder="1"/>
    <xf numFmtId="169" fontId="24" fillId="0" borderId="19" xfId="7" applyNumberFormat="1" applyFont="1" applyFill="1" applyBorder="1"/>
    <xf numFmtId="169" fontId="24" fillId="0" borderId="20" xfId="7" applyNumberFormat="1" applyFont="1" applyFill="1" applyBorder="1"/>
    <xf numFmtId="3" fontId="22" fillId="0" borderId="3" xfId="7" applyNumberFormat="1" applyFont="1" applyFill="1" applyBorder="1" applyAlignment="1">
      <alignment horizontal="center"/>
    </xf>
    <xf numFmtId="3" fontId="22" fillId="0" borderId="19" xfId="7" applyNumberFormat="1" applyFont="1" applyFill="1" applyBorder="1" applyAlignment="1">
      <alignment horizontal="center"/>
    </xf>
    <xf numFmtId="3" fontId="22" fillId="0" borderId="25" xfId="7" applyNumberFormat="1" applyFont="1" applyFill="1" applyBorder="1" applyAlignment="1">
      <alignment horizontal="center"/>
    </xf>
    <xf numFmtId="3" fontId="22" fillId="0" borderId="59" xfId="7" applyNumberFormat="1" applyFont="1" applyFill="1" applyBorder="1" applyAlignment="1">
      <alignment horizontal="center"/>
    </xf>
    <xf numFmtId="3" fontId="82" fillId="0" borderId="2" xfId="7" applyNumberFormat="1" applyFont="1" applyFill="1" applyBorder="1"/>
    <xf numFmtId="3" fontId="49" fillId="0" borderId="19" xfId="7" applyNumberFormat="1" applyFont="1" applyFill="1" applyBorder="1"/>
    <xf numFmtId="0" fontId="83" fillId="0" borderId="0" xfId="0" applyFont="1"/>
    <xf numFmtId="0" fontId="24" fillId="0" borderId="31" xfId="0" applyFont="1" applyBorder="1" applyAlignment="1">
      <alignment horizontal="right"/>
    </xf>
    <xf numFmtId="178" fontId="24" fillId="0" borderId="31" xfId="0" applyNumberFormat="1" applyFont="1" applyBorder="1"/>
    <xf numFmtId="0" fontId="22" fillId="0" borderId="0" xfId="0" applyFont="1" applyAlignment="1">
      <alignment wrapText="1"/>
    </xf>
    <xf numFmtId="0" fontId="22" fillId="0" borderId="0" xfId="0" applyFont="1" applyAlignment="1">
      <alignment vertical="center"/>
    </xf>
    <xf numFmtId="0" fontId="22" fillId="0" borderId="0" xfId="0" quotePrefix="1" applyFont="1" applyAlignment="1">
      <alignment horizontal="left"/>
    </xf>
    <xf numFmtId="0" fontId="22" fillId="0" borderId="31" xfId="0" applyFont="1" applyBorder="1" applyAlignment="1">
      <alignment vertical="center"/>
    </xf>
    <xf numFmtId="3" fontId="22" fillId="0" borderId="20" xfId="7" applyNumberFormat="1" applyFont="1" applyFill="1" applyBorder="1" applyAlignment="1"/>
    <xf numFmtId="3" fontId="22" fillId="0" borderId="3" xfId="7" applyNumberFormat="1" applyFont="1" applyFill="1" applyBorder="1" applyAlignment="1"/>
    <xf numFmtId="3" fontId="22" fillId="0" borderId="2" xfId="7" applyNumberFormat="1" applyFont="1" applyFill="1" applyBorder="1" applyAlignment="1"/>
    <xf numFmtId="3" fontId="49" fillId="0" borderId="2" xfId="7" applyNumberFormat="1" applyFont="1" applyFill="1" applyBorder="1" applyAlignment="1"/>
    <xf numFmtId="3" fontId="22" fillId="0" borderId="19" xfId="7" applyNumberFormat="1" applyFont="1" applyFill="1" applyBorder="1" applyAlignment="1"/>
    <xf numFmtId="3" fontId="22" fillId="0" borderId="2" xfId="7" applyNumberFormat="1" applyFont="1" applyFill="1" applyBorder="1" applyAlignment="1">
      <alignment horizontal="center"/>
    </xf>
    <xf numFmtId="169" fontId="55" fillId="0" borderId="3" xfId="7" applyNumberFormat="1" applyFont="1" applyFill="1" applyBorder="1" applyAlignment="1">
      <alignment horizontal="right"/>
    </xf>
    <xf numFmtId="0" fontId="24" fillId="0" borderId="27" xfId="0" applyFont="1" applyBorder="1"/>
    <xf numFmtId="0" fontId="24" fillId="0" borderId="7" xfId="0" applyFont="1" applyBorder="1" applyAlignment="1">
      <alignment horizontal="center" vertical="center" wrapText="1"/>
    </xf>
    <xf numFmtId="3" fontId="24" fillId="0" borderId="17" xfId="7" applyNumberFormat="1" applyFont="1" applyFill="1" applyBorder="1"/>
    <xf numFmtId="3" fontId="24" fillId="0" borderId="4" xfId="7" applyNumberFormat="1" applyFont="1" applyFill="1" applyBorder="1"/>
    <xf numFmtId="3" fontId="24" fillId="0" borderId="23" xfId="7" applyNumberFormat="1" applyFont="1" applyFill="1" applyBorder="1"/>
    <xf numFmtId="3" fontId="24" fillId="0" borderId="9" xfId="7" applyNumberFormat="1" applyFont="1" applyFill="1" applyBorder="1"/>
    <xf numFmtId="3" fontId="79" fillId="0" borderId="4" xfId="7" applyNumberFormat="1" applyFont="1" applyFill="1" applyBorder="1"/>
    <xf numFmtId="168" fontId="24" fillId="0" borderId="4" xfId="0" applyNumberFormat="1" applyFont="1" applyBorder="1" applyAlignment="1">
      <alignment horizontal="center"/>
    </xf>
    <xf numFmtId="168" fontId="24" fillId="0" borderId="23" xfId="0" applyNumberFormat="1" applyFont="1" applyBorder="1" applyAlignment="1">
      <alignment horizontal="center"/>
    </xf>
    <xf numFmtId="168" fontId="24" fillId="0" borderId="17" xfId="0" applyNumberFormat="1" applyFont="1" applyBorder="1" applyAlignment="1">
      <alignment horizontal="center"/>
    </xf>
    <xf numFmtId="168" fontId="24" fillId="4" borderId="23" xfId="0" applyNumberFormat="1" applyFont="1" applyFill="1" applyBorder="1" applyAlignment="1">
      <alignment horizontal="center"/>
    </xf>
    <xf numFmtId="168" fontId="24" fillId="4" borderId="60" xfId="0" applyNumberFormat="1" applyFont="1" applyFill="1" applyBorder="1" applyAlignment="1">
      <alignment horizontal="center"/>
    </xf>
    <xf numFmtId="169" fontId="24" fillId="0" borderId="41" xfId="7" applyNumberFormat="1" applyFont="1" applyFill="1" applyBorder="1"/>
    <xf numFmtId="169" fontId="24" fillId="0" borderId="4" xfId="7" applyNumberFormat="1" applyFont="1" applyFill="1" applyBorder="1"/>
    <xf numFmtId="169" fontId="24" fillId="0" borderId="10" xfId="7" applyNumberFormat="1" applyFont="1" applyFill="1" applyBorder="1"/>
    <xf numFmtId="169" fontId="24" fillId="0" borderId="17" xfId="7" applyNumberFormat="1" applyFont="1" applyFill="1" applyBorder="1"/>
    <xf numFmtId="169" fontId="24" fillId="0" borderId="23" xfId="7" applyNumberFormat="1" applyFont="1" applyFill="1" applyBorder="1"/>
    <xf numFmtId="169" fontId="55" fillId="0" borderId="17" xfId="7" applyNumberFormat="1" applyFont="1" applyFill="1" applyBorder="1" applyAlignment="1">
      <alignment horizontal="right"/>
    </xf>
    <xf numFmtId="169" fontId="55" fillId="0" borderId="4" xfId="7" applyNumberFormat="1" applyFont="1" applyFill="1" applyBorder="1" applyAlignment="1">
      <alignment horizontal="right"/>
    </xf>
    <xf numFmtId="3" fontId="24" fillId="4" borderId="4" xfId="7" applyNumberFormat="1" applyFont="1" applyFill="1" applyBorder="1"/>
    <xf numFmtId="187" fontId="56" fillId="0" borderId="0" xfId="0" applyNumberFormat="1" applyFont="1"/>
    <xf numFmtId="187" fontId="81" fillId="0" borderId="0" xfId="0" applyNumberFormat="1" applyFont="1"/>
    <xf numFmtId="0" fontId="15" fillId="0" borderId="5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5" xfId="0" applyFont="1" applyBorder="1" applyAlignment="1">
      <alignment horizontal="center" wrapText="1"/>
    </xf>
    <xf numFmtId="0" fontId="15" fillId="0" borderId="6" xfId="0" applyFont="1" applyBorder="1" applyAlignment="1">
      <alignment horizontal="center" vertical="center" wrapText="1"/>
    </xf>
    <xf numFmtId="0" fontId="10" fillId="0" borderId="0" xfId="0" applyFont="1" applyAlignment="1">
      <alignment vertical="top" wrapText="1"/>
    </xf>
    <xf numFmtId="0" fontId="14" fillId="0" borderId="1" xfId="0" applyFont="1" applyBorder="1" applyAlignment="1">
      <alignment horizontal="centerContinuous" vertical="center"/>
    </xf>
    <xf numFmtId="166" fontId="71" fillId="0" borderId="57" xfId="0" applyNumberFormat="1" applyFont="1" applyBorder="1" applyAlignment="1">
      <alignment horizontal="right" vertical="center"/>
    </xf>
    <xf numFmtId="166" fontId="71" fillId="0" borderId="14" xfId="0" applyNumberFormat="1" applyFont="1" applyBorder="1" applyAlignment="1">
      <alignment horizontal="right" vertical="center"/>
    </xf>
    <xf numFmtId="166" fontId="71" fillId="0" borderId="22" xfId="0" applyNumberFormat="1" applyFont="1" applyBorder="1" applyAlignment="1">
      <alignment horizontal="right" vertical="center"/>
    </xf>
    <xf numFmtId="166" fontId="71" fillId="0" borderId="18" xfId="0" applyNumberFormat="1" applyFont="1" applyBorder="1" applyAlignment="1">
      <alignment horizontal="right" vertical="center"/>
    </xf>
    <xf numFmtId="166" fontId="71" fillId="0" borderId="15" xfId="0" applyNumberFormat="1" applyFont="1" applyBorder="1" applyAlignment="1">
      <alignment horizontal="right" vertical="center"/>
    </xf>
    <xf numFmtId="166" fontId="71" fillId="0" borderId="26" xfId="0" applyNumberFormat="1" applyFont="1" applyBorder="1" applyAlignment="1">
      <alignment horizontal="right" vertical="center"/>
    </xf>
    <xf numFmtId="166" fontId="40" fillId="0" borderId="0" xfId="0" applyNumberFormat="1" applyFont="1"/>
    <xf numFmtId="166" fontId="14" fillId="0" borderId="39" xfId="0" applyNumberFormat="1" applyFont="1" applyBorder="1" applyAlignment="1">
      <alignment horizontal="right"/>
    </xf>
    <xf numFmtId="166" fontId="14" fillId="0" borderId="3" xfId="0" applyNumberFormat="1" applyFont="1" applyBorder="1" applyAlignment="1">
      <alignment horizontal="right"/>
    </xf>
    <xf numFmtId="166" fontId="17" fillId="0" borderId="39" xfId="0" applyNumberFormat="1" applyFont="1" applyBorder="1" applyAlignment="1">
      <alignment horizontal="right"/>
    </xf>
    <xf numFmtId="166" fontId="17" fillId="0" borderId="2" xfId="0" applyNumberFormat="1" applyFont="1" applyBorder="1" applyAlignment="1">
      <alignment horizontal="right"/>
    </xf>
    <xf numFmtId="166" fontId="17" fillId="0" borderId="3" xfId="0" applyNumberFormat="1" applyFont="1" applyBorder="1" applyAlignment="1">
      <alignment horizontal="right"/>
    </xf>
    <xf numFmtId="166" fontId="17" fillId="0" borderId="19" xfId="0" applyNumberFormat="1" applyFont="1" applyBorder="1" applyAlignment="1">
      <alignment horizontal="right"/>
    </xf>
    <xf numFmtId="166" fontId="17" fillId="0" borderId="20" xfId="0" applyNumberFormat="1" applyFont="1" applyBorder="1" applyAlignment="1">
      <alignment horizontal="right"/>
    </xf>
    <xf numFmtId="0" fontId="14" fillId="0" borderId="1" xfId="0" applyFont="1" applyBorder="1" applyAlignment="1">
      <alignment wrapText="1"/>
    </xf>
    <xf numFmtId="169" fontId="14" fillId="0" borderId="39" xfId="0" quotePrefix="1" applyNumberFormat="1" applyFont="1" applyBorder="1"/>
    <xf numFmtId="166" fontId="14" fillId="0" borderId="2" xfId="0" quotePrefix="1" applyNumberFormat="1" applyFont="1" applyBorder="1"/>
    <xf numFmtId="169" fontId="14" fillId="0" borderId="2" xfId="0" quotePrefix="1" applyNumberFormat="1" applyFont="1" applyBorder="1"/>
    <xf numFmtId="167" fontId="14" fillId="0" borderId="19" xfId="0" applyNumberFormat="1" applyFont="1" applyBorder="1" applyAlignment="1">
      <alignment horizontal="right"/>
    </xf>
    <xf numFmtId="167" fontId="14" fillId="0" borderId="2" xfId="0" applyNumberFormat="1" applyFont="1" applyBorder="1" applyAlignment="1">
      <alignment horizontal="right"/>
    </xf>
    <xf numFmtId="166" fontId="15" fillId="0" borderId="39" xfId="0" applyNumberFormat="1" applyFont="1" applyBorder="1" applyAlignment="1">
      <alignment horizontal="right"/>
    </xf>
    <xf numFmtId="166" fontId="15" fillId="0" borderId="3" xfId="0" applyNumberFormat="1" applyFont="1" applyBorder="1" applyAlignment="1">
      <alignment horizontal="right"/>
    </xf>
    <xf numFmtId="0" fontId="14" fillId="0" borderId="10" xfId="0" applyFont="1" applyBorder="1"/>
    <xf numFmtId="166" fontId="14" fillId="0" borderId="41" xfId="0" applyNumberFormat="1" applyFont="1" applyBorder="1" applyAlignment="1">
      <alignment horizontal="right"/>
    </xf>
    <xf numFmtId="166" fontId="14" fillId="0" borderId="4" xfId="0" applyNumberFormat="1" applyFont="1" applyBorder="1" applyAlignment="1">
      <alignment horizontal="right"/>
    </xf>
    <xf numFmtId="166" fontId="14" fillId="0" borderId="23" xfId="0" applyNumberFormat="1" applyFont="1" applyBorder="1" applyAlignment="1">
      <alignment horizontal="right"/>
    </xf>
    <xf numFmtId="166" fontId="14" fillId="0" borderId="17" xfId="0" applyNumberFormat="1" applyFont="1" applyBorder="1" applyAlignment="1">
      <alignment horizontal="right"/>
    </xf>
    <xf numFmtId="166" fontId="14" fillId="0" borderId="27" xfId="0" applyNumberFormat="1" applyFont="1" applyBorder="1" applyAlignment="1">
      <alignment horizontal="right"/>
    </xf>
    <xf numFmtId="166" fontId="14" fillId="0" borderId="9" xfId="0" applyNumberFormat="1" applyFont="1" applyBorder="1" applyAlignment="1">
      <alignment horizontal="right"/>
    </xf>
    <xf numFmtId="166" fontId="14" fillId="0" borderId="28" xfId="0" applyNumberFormat="1" applyFont="1" applyBorder="1" applyAlignment="1">
      <alignment horizontal="right"/>
    </xf>
    <xf numFmtId="166" fontId="0" fillId="0" borderId="0" xfId="0" applyNumberFormat="1"/>
    <xf numFmtId="3" fontId="40" fillId="0" borderId="0" xfId="0" applyNumberFormat="1" applyFont="1"/>
    <xf numFmtId="0" fontId="15" fillId="0" borderId="0" xfId="0" applyFont="1" applyAlignment="1">
      <alignment horizontal="right" wrapText="1"/>
    </xf>
    <xf numFmtId="0" fontId="14" fillId="0" borderId="21" xfId="0" applyFont="1" applyBorder="1" applyAlignment="1">
      <alignment horizontal="center" vertical="center" wrapText="1"/>
    </xf>
    <xf numFmtId="166" fontId="71" fillId="0" borderId="18" xfId="0" applyNumberFormat="1" applyFont="1" applyBorder="1" applyAlignment="1">
      <alignment vertical="center" wrapText="1"/>
    </xf>
    <xf numFmtId="166" fontId="71" fillId="0" borderId="15" xfId="0" applyNumberFormat="1" applyFont="1" applyBorder="1" applyAlignment="1">
      <alignment vertical="center" wrapText="1"/>
    </xf>
    <xf numFmtId="166" fontId="71" fillId="0" borderId="22" xfId="0" applyNumberFormat="1" applyFont="1" applyBorder="1" applyAlignment="1">
      <alignment vertical="center" wrapText="1"/>
    </xf>
    <xf numFmtId="166" fontId="71" fillId="0" borderId="14" xfId="0" applyNumberFormat="1" applyFont="1" applyBorder="1" applyAlignment="1">
      <alignment vertical="center" wrapText="1"/>
    </xf>
    <xf numFmtId="166" fontId="71" fillId="0" borderId="26" xfId="0" applyNumberFormat="1" applyFont="1" applyBorder="1" applyAlignment="1">
      <alignment vertical="center" wrapText="1"/>
    </xf>
    <xf numFmtId="166" fontId="71" fillId="0" borderId="0" xfId="0" applyNumberFormat="1" applyFont="1" applyAlignment="1">
      <alignment vertical="center" wrapText="1"/>
    </xf>
    <xf numFmtId="0" fontId="14" fillId="0" borderId="1" xfId="0" applyFont="1" applyBorder="1" applyAlignment="1">
      <alignment horizontal="left" wrapText="1"/>
    </xf>
    <xf numFmtId="166" fontId="14" fillId="0" borderId="19" xfId="0" applyNumberFormat="1" applyFont="1" applyBorder="1" applyAlignment="1">
      <alignment wrapText="1"/>
    </xf>
    <xf numFmtId="166" fontId="14" fillId="0" borderId="3" xfId="0" applyNumberFormat="1" applyFont="1" applyBorder="1" applyAlignment="1">
      <alignment wrapText="1"/>
    </xf>
    <xf numFmtId="187" fontId="14" fillId="0" borderId="20" xfId="0" applyNumberFormat="1" applyFont="1" applyBorder="1" applyAlignment="1">
      <alignment wrapText="1"/>
    </xf>
    <xf numFmtId="166" fontId="14" fillId="0" borderId="2" xfId="0" applyNumberFormat="1" applyFont="1" applyBorder="1" applyAlignment="1">
      <alignment wrapText="1"/>
    </xf>
    <xf numFmtId="187" fontId="14" fillId="0" borderId="2" xfId="0" applyNumberFormat="1" applyFont="1" applyBorder="1" applyAlignment="1">
      <alignment wrapText="1"/>
    </xf>
    <xf numFmtId="187" fontId="14" fillId="0" borderId="0" xfId="0" applyNumberFormat="1" applyFont="1" applyAlignment="1">
      <alignment wrapText="1"/>
    </xf>
    <xf numFmtId="188" fontId="15" fillId="0" borderId="1" xfId="0" applyNumberFormat="1" applyFont="1" applyBorder="1" applyAlignment="1">
      <alignment wrapText="1"/>
    </xf>
    <xf numFmtId="166" fontId="15" fillId="0" borderId="19" xfId="0" applyNumberFormat="1" applyFont="1" applyBorder="1" applyAlignment="1">
      <alignment wrapText="1"/>
    </xf>
    <xf numFmtId="166" fontId="15" fillId="0" borderId="3" xfId="0" applyNumberFormat="1" applyFont="1" applyBorder="1" applyAlignment="1">
      <alignment wrapText="1"/>
    </xf>
    <xf numFmtId="166" fontId="15" fillId="0" borderId="3" xfId="0" applyNumberFormat="1" applyFont="1" applyBorder="1" applyAlignment="1">
      <alignment vertical="center" wrapText="1"/>
    </xf>
    <xf numFmtId="187" fontId="15" fillId="0" borderId="20" xfId="0" applyNumberFormat="1" applyFont="1" applyBorder="1" applyAlignment="1">
      <alignment wrapText="1"/>
    </xf>
    <xf numFmtId="166" fontId="15" fillId="0" borderId="2" xfId="0" applyNumberFormat="1" applyFont="1" applyBorder="1" applyAlignment="1">
      <alignment wrapText="1"/>
    </xf>
    <xf numFmtId="187" fontId="15" fillId="0" borderId="2" xfId="0" applyNumberFormat="1" applyFont="1" applyBorder="1" applyAlignment="1">
      <alignment wrapText="1"/>
    </xf>
    <xf numFmtId="187" fontId="15" fillId="0" borderId="0" xfId="0" applyNumberFormat="1" applyFont="1" applyAlignment="1">
      <alignment wrapText="1"/>
    </xf>
    <xf numFmtId="171" fontId="15" fillId="0" borderId="19" xfId="0" applyNumberFormat="1" applyFont="1" applyBorder="1" applyAlignment="1">
      <alignment vertical="center"/>
    </xf>
    <xf numFmtId="187" fontId="15" fillId="0" borderId="19" xfId="0" applyNumberFormat="1" applyFont="1" applyBorder="1" applyAlignment="1">
      <alignment wrapText="1"/>
    </xf>
    <xf numFmtId="187" fontId="15" fillId="0" borderId="3" xfId="0" applyNumberFormat="1" applyFont="1" applyBorder="1" applyAlignment="1">
      <alignment wrapText="1"/>
    </xf>
    <xf numFmtId="171" fontId="15" fillId="0" borderId="3" xfId="0" applyNumberFormat="1" applyFont="1" applyBorder="1" applyAlignment="1">
      <alignment vertical="center"/>
    </xf>
    <xf numFmtId="166" fontId="14" fillId="0" borderId="19" xfId="0" quotePrefix="1" applyNumberFormat="1" applyFont="1" applyBorder="1" applyAlignment="1">
      <alignment wrapText="1"/>
    </xf>
    <xf numFmtId="166" fontId="14" fillId="0" borderId="3" xfId="0" quotePrefix="1" applyNumberFormat="1" applyFont="1" applyBorder="1" applyAlignment="1">
      <alignment wrapText="1"/>
    </xf>
    <xf numFmtId="166" fontId="14" fillId="0" borderId="2" xfId="0" quotePrefix="1" applyNumberFormat="1" applyFont="1" applyBorder="1" applyAlignment="1">
      <alignment wrapText="1"/>
    </xf>
    <xf numFmtId="189" fontId="15" fillId="0" borderId="19" xfId="0" applyNumberFormat="1" applyFont="1" applyBorder="1" applyAlignment="1">
      <alignment wrapText="1"/>
    </xf>
    <xf numFmtId="189" fontId="15" fillId="0" borderId="3" xfId="0" applyNumberFormat="1" applyFont="1" applyBorder="1" applyAlignment="1">
      <alignment wrapText="1"/>
    </xf>
    <xf numFmtId="189" fontId="15" fillId="0" borderId="20" xfId="0" applyNumberFormat="1" applyFont="1" applyBorder="1" applyAlignment="1">
      <alignment wrapText="1"/>
    </xf>
    <xf numFmtId="189" fontId="15" fillId="0" borderId="2" xfId="0" applyNumberFormat="1" applyFont="1" applyBorder="1" applyAlignment="1">
      <alignment wrapText="1"/>
    </xf>
    <xf numFmtId="189" fontId="15" fillId="0" borderId="25" xfId="0" applyNumberFormat="1" applyFont="1" applyBorder="1" applyAlignment="1">
      <alignment wrapText="1"/>
    </xf>
    <xf numFmtId="166" fontId="15" fillId="0" borderId="20" xfId="0" applyNumberFormat="1" applyFont="1" applyBorder="1" applyAlignment="1">
      <alignment wrapText="1"/>
    </xf>
    <xf numFmtId="166" fontId="15" fillId="0" borderId="0" xfId="0" applyNumberFormat="1" applyFont="1" applyAlignment="1">
      <alignment wrapText="1"/>
    </xf>
    <xf numFmtId="166" fontId="14" fillId="0" borderId="3" xfId="0" applyNumberFormat="1" applyFont="1" applyBorder="1" applyAlignment="1">
      <alignment vertical="center" wrapText="1"/>
    </xf>
    <xf numFmtId="166" fontId="14" fillId="0" borderId="20" xfId="0" applyNumberFormat="1" applyFont="1" applyBorder="1" applyAlignment="1">
      <alignment wrapText="1"/>
    </xf>
    <xf numFmtId="166" fontId="14" fillId="0" borderId="0" xfId="0" applyNumberFormat="1" applyFont="1" applyAlignment="1">
      <alignment wrapText="1"/>
    </xf>
    <xf numFmtId="0" fontId="13" fillId="0" borderId="0" xfId="0" applyFont="1" applyAlignment="1">
      <alignment wrapText="1"/>
    </xf>
    <xf numFmtId="0" fontId="15" fillId="0" borderId="10" xfId="0" applyFont="1" applyBorder="1" applyAlignment="1">
      <alignment wrapText="1"/>
    </xf>
    <xf numFmtId="187" fontId="15" fillId="0" borderId="17" xfId="0" applyNumberFormat="1" applyFont="1" applyBorder="1" applyAlignment="1">
      <alignment wrapText="1"/>
    </xf>
    <xf numFmtId="187" fontId="15" fillId="0" borderId="9" xfId="0" applyNumberFormat="1" applyFont="1" applyBorder="1" applyAlignment="1">
      <alignment wrapText="1"/>
    </xf>
    <xf numFmtId="187" fontId="15" fillId="0" borderId="23" xfId="0" applyNumberFormat="1" applyFont="1" applyBorder="1" applyAlignment="1">
      <alignment wrapText="1"/>
    </xf>
    <xf numFmtId="187" fontId="15" fillId="0" borderId="4" xfId="0" applyNumberFormat="1" applyFont="1" applyBorder="1" applyAlignment="1">
      <alignment wrapText="1"/>
    </xf>
    <xf numFmtId="187" fontId="0" fillId="0" borderId="0" xfId="0" applyNumberFormat="1" applyAlignment="1">
      <alignment wrapText="1"/>
    </xf>
    <xf numFmtId="166" fontId="0" fillId="0" borderId="0" xfId="0" applyNumberFormat="1" applyAlignment="1">
      <alignment wrapText="1"/>
    </xf>
    <xf numFmtId="0" fontId="18" fillId="0" borderId="0" xfId="60" applyFont="1" applyAlignment="1">
      <alignment horizontal="left"/>
    </xf>
    <xf numFmtId="0" fontId="62" fillId="0" borderId="0" xfId="60" applyFont="1"/>
    <xf numFmtId="0" fontId="37" fillId="0" borderId="0" xfId="54" applyFont="1" applyFill="1" applyBorder="1" applyAlignment="1" applyProtection="1">
      <alignment horizontal="left"/>
    </xf>
    <xf numFmtId="0" fontId="37" fillId="0" borderId="48" xfId="54" applyFont="1" applyFill="1" applyBorder="1" applyAlignment="1" applyProtection="1">
      <alignment horizontal="left"/>
    </xf>
    <xf numFmtId="166" fontId="23" fillId="0" borderId="9" xfId="60" applyNumberFormat="1" applyFont="1" applyBorder="1" applyAlignment="1">
      <alignment horizontal="center"/>
    </xf>
    <xf numFmtId="0" fontId="23" fillId="0" borderId="4" xfId="60" applyFont="1" applyBorder="1" applyAlignment="1">
      <alignment horizontal="center"/>
    </xf>
    <xf numFmtId="0" fontId="23" fillId="0" borderId="7" xfId="60" applyFont="1" applyBorder="1" applyAlignment="1">
      <alignment horizontal="center"/>
    </xf>
    <xf numFmtId="166" fontId="23" fillId="0" borderId="17" xfId="60" applyNumberFormat="1" applyFont="1" applyBorder="1" applyAlignment="1">
      <alignment horizontal="center"/>
    </xf>
    <xf numFmtId="166" fontId="23" fillId="0" borderId="9" xfId="60" applyNumberFormat="1" applyFont="1" applyBorder="1" applyAlignment="1">
      <alignment horizontal="center" textRotation="90" wrapText="1"/>
    </xf>
    <xf numFmtId="0" fontId="23" fillId="0" borderId="4" xfId="60" applyFont="1" applyBorder="1" applyAlignment="1">
      <alignment horizontal="center" textRotation="90" wrapText="1"/>
    </xf>
    <xf numFmtId="0" fontId="23" fillId="0" borderId="7" xfId="60" applyFont="1" applyBorder="1" applyAlignment="1">
      <alignment horizontal="center" textRotation="90" wrapText="1"/>
    </xf>
    <xf numFmtId="166" fontId="23" fillId="0" borderId="17" xfId="60" applyNumberFormat="1" applyFont="1" applyBorder="1" applyAlignment="1">
      <alignment horizontal="center" textRotation="90" wrapText="1"/>
    </xf>
    <xf numFmtId="0" fontId="18" fillId="0" borderId="19" xfId="60" applyFont="1" applyBorder="1" applyAlignment="1">
      <alignment horizontal="center"/>
    </xf>
    <xf numFmtId="168" fontId="85" fillId="0" borderId="15" xfId="60" applyNumberFormat="1" applyFont="1" applyBorder="1" applyAlignment="1">
      <alignment horizontal="right"/>
    </xf>
    <xf numFmtId="168" fontId="85" fillId="0" borderId="14" xfId="60" applyNumberFormat="1" applyFont="1" applyBorder="1" applyAlignment="1">
      <alignment horizontal="right"/>
    </xf>
    <xf numFmtId="168" fontId="85" fillId="0" borderId="11" xfId="60" applyNumberFormat="1" applyFont="1" applyBorder="1" applyAlignment="1">
      <alignment horizontal="right"/>
    </xf>
    <xf numFmtId="168" fontId="85" fillId="0" borderId="22" xfId="60" applyNumberFormat="1" applyFont="1" applyBorder="1" applyAlignment="1">
      <alignment horizontal="right"/>
    </xf>
    <xf numFmtId="168" fontId="85" fillId="0" borderId="18" xfId="60" applyNumberFormat="1" applyFont="1" applyBorder="1" applyAlignment="1">
      <alignment horizontal="right"/>
    </xf>
    <xf numFmtId="166" fontId="85" fillId="0" borderId="22" xfId="60" applyNumberFormat="1" applyFont="1" applyBorder="1" applyAlignment="1">
      <alignment horizontal="right"/>
    </xf>
    <xf numFmtId="168" fontId="85" fillId="0" borderId="26" xfId="60" applyNumberFormat="1" applyFont="1" applyBorder="1" applyAlignment="1">
      <alignment horizontal="right"/>
    </xf>
    <xf numFmtId="168" fontId="85" fillId="0" borderId="18" xfId="60" applyNumberFormat="1" applyFont="1" applyBorder="1"/>
    <xf numFmtId="168" fontId="85" fillId="0" borderId="14" xfId="60" applyNumberFormat="1" applyFont="1" applyBorder="1"/>
    <xf numFmtId="168" fontId="85" fillId="0" borderId="22" xfId="60" applyNumberFormat="1" applyFont="1" applyBorder="1"/>
    <xf numFmtId="168" fontId="62" fillId="0" borderId="0" xfId="60" applyNumberFormat="1" applyFont="1"/>
    <xf numFmtId="0" fontId="18" fillId="0" borderId="19" xfId="60" applyFont="1" applyBorder="1"/>
    <xf numFmtId="168" fontId="18" fillId="0" borderId="3" xfId="60" applyNumberFormat="1" applyFont="1" applyBorder="1" applyAlignment="1">
      <alignment horizontal="right"/>
    </xf>
    <xf numFmtId="168" fontId="18" fillId="0" borderId="2" xfId="60" applyNumberFormat="1" applyFont="1" applyBorder="1" applyAlignment="1">
      <alignment horizontal="right"/>
    </xf>
    <xf numFmtId="168" fontId="18" fillId="0" borderId="1" xfId="60" applyNumberFormat="1" applyFont="1" applyBorder="1" applyAlignment="1">
      <alignment horizontal="right"/>
    </xf>
    <xf numFmtId="166" fontId="18" fillId="0" borderId="20" xfId="60" applyNumberFormat="1" applyFont="1" applyBorder="1" applyAlignment="1">
      <alignment horizontal="right"/>
    </xf>
    <xf numFmtId="168" fontId="18" fillId="0" borderId="19" xfId="60" applyNumberFormat="1" applyFont="1" applyBorder="1" applyAlignment="1">
      <alignment horizontal="right"/>
    </xf>
    <xf numFmtId="168" fontId="18" fillId="0" borderId="20" xfId="60" applyNumberFormat="1" applyFont="1" applyBorder="1" applyAlignment="1">
      <alignment horizontal="right"/>
    </xf>
    <xf numFmtId="168" fontId="18" fillId="0" borderId="19" xfId="60" applyNumberFormat="1" applyFont="1" applyBorder="1"/>
    <xf numFmtId="168" fontId="18" fillId="0" borderId="2" xfId="60" applyNumberFormat="1" applyFont="1" applyBorder="1"/>
    <xf numFmtId="168" fontId="18" fillId="0" borderId="20" xfId="60" applyNumberFormat="1" applyFont="1" applyBorder="1"/>
    <xf numFmtId="0" fontId="23" fillId="0" borderId="19" xfId="60" applyFont="1" applyBorder="1"/>
    <xf numFmtId="168" fontId="23" fillId="0" borderId="3" xfId="60" applyNumberFormat="1" applyFont="1" applyBorder="1" applyAlignment="1">
      <alignment horizontal="right"/>
    </xf>
    <xf numFmtId="168" fontId="23" fillId="0" borderId="2" xfId="60" applyNumberFormat="1" applyFont="1" applyBorder="1" applyAlignment="1">
      <alignment horizontal="right"/>
    </xf>
    <xf numFmtId="171" fontId="23" fillId="0" borderId="2" xfId="60" applyNumberFormat="1" applyFont="1" applyBorder="1" applyAlignment="1">
      <alignment horizontal="right"/>
    </xf>
    <xf numFmtId="171" fontId="23" fillId="0" borderId="1" xfId="60" applyNumberFormat="1" applyFont="1" applyBorder="1" applyAlignment="1">
      <alignment horizontal="right"/>
    </xf>
    <xf numFmtId="166" fontId="23" fillId="0" borderId="20" xfId="60" applyNumberFormat="1" applyFont="1" applyBorder="1" applyAlignment="1">
      <alignment horizontal="right"/>
    </xf>
    <xf numFmtId="168" fontId="23" fillId="0" borderId="19" xfId="60" applyNumberFormat="1" applyFont="1" applyBorder="1" applyAlignment="1">
      <alignment horizontal="right"/>
    </xf>
    <xf numFmtId="169" fontId="23" fillId="0" borderId="2" xfId="60" applyNumberFormat="1" applyFont="1" applyBorder="1" applyAlignment="1">
      <alignment horizontal="right"/>
    </xf>
    <xf numFmtId="169" fontId="23" fillId="0" borderId="1" xfId="60" applyNumberFormat="1" applyFont="1" applyBorder="1" applyAlignment="1">
      <alignment horizontal="right"/>
    </xf>
    <xf numFmtId="166" fontId="23" fillId="0" borderId="19" xfId="60" applyNumberFormat="1" applyFont="1" applyBorder="1" applyAlignment="1">
      <alignment horizontal="right"/>
    </xf>
    <xf numFmtId="166" fontId="23" fillId="0" borderId="2" xfId="60" applyNumberFormat="1" applyFont="1" applyBorder="1" applyAlignment="1">
      <alignment horizontal="right"/>
    </xf>
    <xf numFmtId="166" fontId="23" fillId="0" borderId="1" xfId="60" applyNumberFormat="1" applyFont="1" applyBorder="1" applyAlignment="1">
      <alignment horizontal="right"/>
    </xf>
    <xf numFmtId="189" fontId="23" fillId="0" borderId="2" xfId="60" applyNumberFormat="1" applyFont="1" applyBorder="1" applyAlignment="1">
      <alignment horizontal="right"/>
    </xf>
    <xf numFmtId="166" fontId="18" fillId="0" borderId="2" xfId="60" applyNumberFormat="1" applyFont="1" applyBorder="1" applyAlignment="1">
      <alignment horizontal="right"/>
    </xf>
    <xf numFmtId="167" fontId="23" fillId="0" borderId="2" xfId="60" applyNumberFormat="1" applyFont="1" applyBorder="1" applyAlignment="1">
      <alignment horizontal="right"/>
    </xf>
    <xf numFmtId="166" fontId="23" fillId="0" borderId="19" xfId="60" applyNumberFormat="1" applyFont="1" applyBorder="1"/>
    <xf numFmtId="166" fontId="23" fillId="0" borderId="2" xfId="60" applyNumberFormat="1" applyFont="1" applyBorder="1"/>
    <xf numFmtId="167" fontId="23" fillId="0" borderId="2" xfId="60" applyNumberFormat="1" applyFont="1" applyBorder="1"/>
    <xf numFmtId="166" fontId="18" fillId="0" borderId="20" xfId="60" applyNumberFormat="1" applyFont="1" applyBorder="1"/>
    <xf numFmtId="189" fontId="23" fillId="0" borderId="2" xfId="60" applyNumberFormat="1" applyFont="1" applyBorder="1"/>
    <xf numFmtId="168" fontId="23" fillId="0" borderId="0" xfId="60" applyNumberFormat="1" applyFont="1" applyAlignment="1">
      <alignment horizontal="right"/>
    </xf>
    <xf numFmtId="168" fontId="23" fillId="0" borderId="1" xfId="60" applyNumberFormat="1" applyFont="1" applyBorder="1" applyAlignment="1">
      <alignment horizontal="right"/>
    </xf>
    <xf numFmtId="171" fontId="23" fillId="0" borderId="3" xfId="60" applyNumberFormat="1" applyFont="1" applyBorder="1" applyAlignment="1">
      <alignment horizontal="right"/>
    </xf>
    <xf numFmtId="169" fontId="23" fillId="0" borderId="19" xfId="60" applyNumberFormat="1" applyFont="1" applyBorder="1" applyAlignment="1">
      <alignment horizontal="right"/>
    </xf>
    <xf numFmtId="169" fontId="23" fillId="0" borderId="31" xfId="60" applyNumberFormat="1" applyFont="1" applyBorder="1" applyAlignment="1">
      <alignment horizontal="right"/>
    </xf>
    <xf numFmtId="189" fontId="23" fillId="0" borderId="19" xfId="60" applyNumberFormat="1" applyFont="1" applyBorder="1" applyAlignment="1">
      <alignment horizontal="right"/>
    </xf>
    <xf numFmtId="167" fontId="18" fillId="0" borderId="2" xfId="60" applyNumberFormat="1" applyFont="1" applyBorder="1" applyAlignment="1">
      <alignment horizontal="right"/>
    </xf>
    <xf numFmtId="166" fontId="62" fillId="0" borderId="0" xfId="60" applyNumberFormat="1" applyFont="1"/>
    <xf numFmtId="168" fontId="18" fillId="0" borderId="0" xfId="60" applyNumberFormat="1" applyFont="1" applyAlignment="1">
      <alignment horizontal="right"/>
    </xf>
    <xf numFmtId="168" fontId="23" fillId="0" borderId="3" xfId="60" applyNumberFormat="1" applyFont="1" applyBorder="1"/>
    <xf numFmtId="168" fontId="23" fillId="0" borderId="2" xfId="60" applyNumberFormat="1" applyFont="1" applyBorder="1"/>
    <xf numFmtId="168" fontId="23" fillId="0" borderId="1" xfId="60" applyNumberFormat="1" applyFont="1" applyBorder="1"/>
    <xf numFmtId="168" fontId="18" fillId="0" borderId="3" xfId="60" applyNumberFormat="1" applyFont="1" applyBorder="1"/>
    <xf numFmtId="168" fontId="18" fillId="0" borderId="1" xfId="60" applyNumberFormat="1" applyFont="1" applyBorder="1"/>
    <xf numFmtId="166" fontId="18" fillId="0" borderId="2" xfId="60" applyNumberFormat="1" applyFont="1" applyBorder="1"/>
    <xf numFmtId="168" fontId="23" fillId="0" borderId="3" xfId="60" quotePrefix="1" applyNumberFormat="1" applyFont="1" applyBorder="1" applyAlignment="1">
      <alignment horizontal="right"/>
    </xf>
    <xf numFmtId="169" fontId="23" fillId="0" borderId="20" xfId="60" applyNumberFormat="1" applyFont="1" applyBorder="1" applyAlignment="1">
      <alignment horizontal="right"/>
    </xf>
    <xf numFmtId="166" fontId="23" fillId="0" borderId="3" xfId="60" applyNumberFormat="1" applyFont="1" applyBorder="1" applyAlignment="1">
      <alignment horizontal="right"/>
    </xf>
    <xf numFmtId="166" fontId="18" fillId="0" borderId="3" xfId="60" applyNumberFormat="1" applyFont="1" applyBorder="1" applyAlignment="1">
      <alignment horizontal="right"/>
    </xf>
    <xf numFmtId="169" fontId="18" fillId="0" borderId="1" xfId="60" applyNumberFormat="1" applyFont="1" applyBorder="1" applyAlignment="1">
      <alignment horizontal="right"/>
    </xf>
    <xf numFmtId="189" fontId="18" fillId="0" borderId="2" xfId="60" applyNumberFormat="1" applyFont="1" applyBorder="1" applyAlignment="1">
      <alignment horizontal="right"/>
    </xf>
    <xf numFmtId="168" fontId="23" fillId="0" borderId="3" xfId="60" quotePrefix="1" applyNumberFormat="1" applyFont="1" applyBorder="1"/>
    <xf numFmtId="167" fontId="23" fillId="0" borderId="20" xfId="60" applyNumberFormat="1" applyFont="1" applyBorder="1"/>
    <xf numFmtId="171" fontId="18" fillId="0" borderId="2" xfId="60" applyNumberFormat="1" applyFont="1" applyBorder="1" applyAlignment="1">
      <alignment horizontal="right"/>
    </xf>
    <xf numFmtId="0" fontId="23" fillId="0" borderId="17" xfId="60" applyFont="1" applyBorder="1"/>
    <xf numFmtId="168" fontId="23" fillId="0" borderId="9" xfId="60" applyNumberFormat="1" applyFont="1" applyBorder="1"/>
    <xf numFmtId="171" fontId="23" fillId="0" borderId="4" xfId="60" applyNumberFormat="1" applyFont="1" applyBorder="1" applyAlignment="1">
      <alignment horizontal="right"/>
    </xf>
    <xf numFmtId="168" fontId="23" fillId="0" borderId="4" xfId="60" applyNumberFormat="1" applyFont="1" applyBorder="1"/>
    <xf numFmtId="171" fontId="23" fillId="0" borderId="10" xfId="60" applyNumberFormat="1" applyFont="1" applyBorder="1" applyAlignment="1">
      <alignment horizontal="right"/>
    </xf>
    <xf numFmtId="166" fontId="23" fillId="0" borderId="23" xfId="60" applyNumberFormat="1" applyFont="1" applyBorder="1" applyAlignment="1">
      <alignment horizontal="right"/>
    </xf>
    <xf numFmtId="169" fontId="23" fillId="0" borderId="17" xfId="60" applyNumberFormat="1" applyFont="1" applyBorder="1" applyAlignment="1">
      <alignment horizontal="right"/>
    </xf>
    <xf numFmtId="168" fontId="23" fillId="0" borderId="4" xfId="60" applyNumberFormat="1" applyFont="1" applyBorder="1" applyAlignment="1">
      <alignment horizontal="right"/>
    </xf>
    <xf numFmtId="169" fontId="23" fillId="0" borderId="4" xfId="60" applyNumberFormat="1" applyFont="1" applyBorder="1" applyAlignment="1">
      <alignment horizontal="right"/>
    </xf>
    <xf numFmtId="169" fontId="23" fillId="0" borderId="10" xfId="60" applyNumberFormat="1" applyFont="1" applyBorder="1" applyAlignment="1">
      <alignment horizontal="right"/>
    </xf>
    <xf numFmtId="169" fontId="23" fillId="0" borderId="9" xfId="60" applyNumberFormat="1" applyFont="1" applyBorder="1" applyAlignment="1">
      <alignment horizontal="right"/>
    </xf>
    <xf numFmtId="166" fontId="23" fillId="0" borderId="17" xfId="60" applyNumberFormat="1" applyFont="1" applyBorder="1" applyAlignment="1">
      <alignment horizontal="right"/>
    </xf>
    <xf numFmtId="189" fontId="18" fillId="0" borderId="4" xfId="60" applyNumberFormat="1" applyFont="1" applyBorder="1" applyAlignment="1">
      <alignment horizontal="right"/>
    </xf>
    <xf numFmtId="166" fontId="23" fillId="0" borderId="4" xfId="60" applyNumberFormat="1" applyFont="1" applyBorder="1" applyAlignment="1">
      <alignment horizontal="right"/>
    </xf>
    <xf numFmtId="166" fontId="18" fillId="0" borderId="9" xfId="60" applyNumberFormat="1" applyFont="1" applyBorder="1" applyAlignment="1">
      <alignment horizontal="right"/>
    </xf>
    <xf numFmtId="167" fontId="23" fillId="0" borderId="4" xfId="60" applyNumberFormat="1" applyFont="1" applyBorder="1" applyAlignment="1">
      <alignment horizontal="right"/>
    </xf>
    <xf numFmtId="166" fontId="18" fillId="0" borderId="4" xfId="60" applyNumberFormat="1" applyFont="1" applyBorder="1" applyAlignment="1">
      <alignment horizontal="right"/>
    </xf>
    <xf numFmtId="166" fontId="23" fillId="0" borderId="17" xfId="60" applyNumberFormat="1" applyFont="1" applyBorder="1"/>
    <xf numFmtId="166" fontId="23" fillId="0" borderId="4" xfId="60" applyNumberFormat="1" applyFont="1" applyBorder="1"/>
    <xf numFmtId="167" fontId="23" fillId="0" borderId="4" xfId="60" applyNumberFormat="1" applyFont="1" applyBorder="1"/>
    <xf numFmtId="166" fontId="18" fillId="0" borderId="23" xfId="60" applyNumberFormat="1" applyFont="1" applyBorder="1"/>
    <xf numFmtId="171" fontId="23" fillId="0" borderId="17" xfId="60" applyNumberFormat="1" applyFont="1" applyBorder="1"/>
    <xf numFmtId="166" fontId="23" fillId="0" borderId="9" xfId="60" applyNumberFormat="1" applyFont="1" applyBorder="1"/>
    <xf numFmtId="171" fontId="23" fillId="0" borderId="4" xfId="60" applyNumberFormat="1" applyFont="1" applyBorder="1"/>
    <xf numFmtId="189" fontId="23" fillId="0" borderId="4" xfId="60" applyNumberFormat="1" applyFont="1" applyBorder="1"/>
    <xf numFmtId="171" fontId="23" fillId="0" borderId="9" xfId="60" applyNumberFormat="1" applyFont="1" applyBorder="1"/>
    <xf numFmtId="0" fontId="66" fillId="0" borderId="0" xfId="60" applyFont="1"/>
    <xf numFmtId="0" fontId="19" fillId="0" borderId="0" xfId="22" applyFont="1" applyAlignment="1">
      <alignment horizontal="left"/>
    </xf>
    <xf numFmtId="0" fontId="18" fillId="0" borderId="0" xfId="22" applyFont="1"/>
    <xf numFmtId="0" fontId="15" fillId="0" borderId="0" xfId="22" applyFont="1"/>
    <xf numFmtId="0" fontId="15" fillId="0" borderId="0" xfId="22" applyFont="1" applyAlignment="1">
      <alignment horizontal="center"/>
    </xf>
    <xf numFmtId="0" fontId="10" fillId="0" borderId="0" xfId="22"/>
    <xf numFmtId="0" fontId="14" fillId="0" borderId="5" xfId="22" applyFont="1" applyBorder="1" applyAlignment="1">
      <alignment horizontal="center" vertical="center"/>
    </xf>
    <xf numFmtId="0" fontId="14" fillId="0" borderId="21" xfId="22" applyFont="1" applyBorder="1" applyAlignment="1">
      <alignment horizontal="center" vertical="center"/>
    </xf>
    <xf numFmtId="0" fontId="15" fillId="0" borderId="24" xfId="22" applyFont="1" applyBorder="1" applyAlignment="1">
      <alignment horizontal="center" vertical="center" wrapText="1"/>
    </xf>
    <xf numFmtId="0" fontId="15" fillId="0" borderId="5" xfId="22" applyFont="1" applyBorder="1" applyAlignment="1">
      <alignment horizontal="center" vertical="center" wrapText="1"/>
    </xf>
    <xf numFmtId="0" fontId="15" fillId="0" borderId="6" xfId="22" applyFont="1" applyBorder="1" applyAlignment="1">
      <alignment horizontal="center" vertical="center" wrapText="1"/>
    </xf>
    <xf numFmtId="0" fontId="14" fillId="0" borderId="54" xfId="22" applyFont="1" applyBorder="1" applyAlignment="1">
      <alignment horizontal="center" vertical="center"/>
    </xf>
    <xf numFmtId="3" fontId="71" fillId="0" borderId="18" xfId="7" applyNumberFormat="1" applyFont="1" applyFill="1" applyBorder="1" applyAlignment="1">
      <alignment vertical="center"/>
    </xf>
    <xf numFmtId="3" fontId="71" fillId="0" borderId="14" xfId="7" applyNumberFormat="1" applyFont="1" applyFill="1" applyBorder="1" applyAlignment="1">
      <alignment vertical="center"/>
    </xf>
    <xf numFmtId="3" fontId="71" fillId="0" borderId="22" xfId="7" applyNumberFormat="1" applyFont="1" applyFill="1" applyBorder="1" applyAlignment="1">
      <alignment vertical="center"/>
    </xf>
    <xf numFmtId="3" fontId="71" fillId="0" borderId="15" xfId="7" applyNumberFormat="1" applyFont="1" applyFill="1" applyBorder="1" applyAlignment="1">
      <alignment vertical="center"/>
    </xf>
    <xf numFmtId="3" fontId="71" fillId="0" borderId="56" xfId="7" applyNumberFormat="1" applyFont="1" applyFill="1" applyBorder="1" applyAlignment="1">
      <alignment vertical="center"/>
    </xf>
    <xf numFmtId="3" fontId="71" fillId="0" borderId="26" xfId="7" applyNumberFormat="1" applyFont="1" applyFill="1" applyBorder="1" applyAlignment="1">
      <alignment vertical="center"/>
    </xf>
    <xf numFmtId="0" fontId="40" fillId="0" borderId="0" xfId="22" applyFont="1"/>
    <xf numFmtId="0" fontId="14" fillId="0" borderId="1" xfId="22" applyFont="1" applyBorder="1"/>
    <xf numFmtId="0" fontId="15" fillId="0" borderId="25" xfId="22" applyFont="1" applyBorder="1"/>
    <xf numFmtId="3" fontId="14" fillId="0" borderId="19" xfId="7" applyNumberFormat="1" applyFont="1" applyFill="1" applyBorder="1"/>
    <xf numFmtId="3" fontId="14" fillId="0" borderId="2" xfId="7" applyNumberFormat="1" applyFont="1" applyFill="1" applyBorder="1"/>
    <xf numFmtId="3" fontId="14" fillId="0" borderId="20" xfId="7" applyNumberFormat="1" applyFont="1" applyFill="1" applyBorder="1"/>
    <xf numFmtId="3" fontId="14" fillId="0" borderId="3" xfId="7" applyNumberFormat="1" applyFont="1" applyFill="1" applyBorder="1"/>
    <xf numFmtId="3" fontId="14" fillId="0" borderId="58" xfId="7" applyNumberFormat="1" applyFont="1" applyFill="1" applyBorder="1"/>
    <xf numFmtId="3" fontId="14" fillId="0" borderId="25" xfId="7" applyNumberFormat="1" applyFont="1" applyFill="1" applyBorder="1"/>
    <xf numFmtId="167" fontId="17" fillId="0" borderId="19" xfId="7" applyNumberFormat="1" applyFont="1" applyFill="1" applyBorder="1" applyAlignment="1">
      <alignment horizontal="right"/>
    </xf>
    <xf numFmtId="167" fontId="15" fillId="0" borderId="2" xfId="7" applyNumberFormat="1" applyFont="1" applyFill="1" applyBorder="1" applyAlignment="1">
      <alignment horizontal="right"/>
    </xf>
    <xf numFmtId="0" fontId="15" fillId="0" borderId="1" xfId="22" applyFont="1" applyBorder="1"/>
    <xf numFmtId="3" fontId="17" fillId="0" borderId="3" xfId="7" applyNumberFormat="1" applyFont="1" applyFill="1" applyBorder="1" applyAlignment="1">
      <alignment horizontal="right"/>
    </xf>
    <xf numFmtId="3" fontId="17" fillId="0" borderId="2" xfId="7" applyNumberFormat="1" applyFont="1" applyFill="1" applyBorder="1" applyAlignment="1">
      <alignment horizontal="right"/>
    </xf>
    <xf numFmtId="3" fontId="15" fillId="0" borderId="20" xfId="7" applyNumberFormat="1" applyFont="1" applyFill="1" applyBorder="1" applyAlignment="1">
      <alignment horizontal="right"/>
    </xf>
    <xf numFmtId="3" fontId="17" fillId="0" borderId="19" xfId="7" applyNumberFormat="1" applyFont="1" applyFill="1" applyBorder="1" applyAlignment="1">
      <alignment horizontal="right"/>
    </xf>
    <xf numFmtId="3" fontId="15" fillId="0" borderId="25" xfId="7" applyNumberFormat="1" applyFont="1" applyFill="1" applyBorder="1" applyAlignment="1">
      <alignment horizontal="right"/>
    </xf>
    <xf numFmtId="3" fontId="15" fillId="0" borderId="19" xfId="7" applyNumberFormat="1" applyFont="1" applyFill="1" applyBorder="1" applyAlignment="1">
      <alignment horizontal="right"/>
    </xf>
    <xf numFmtId="3" fontId="15" fillId="0" borderId="3" xfId="7" applyNumberFormat="1" applyFont="1" applyFill="1" applyBorder="1" applyAlignment="1">
      <alignment horizontal="right"/>
    </xf>
    <xf numFmtId="3" fontId="17" fillId="0" borderId="19" xfId="7" applyNumberFormat="1" applyFont="1" applyFill="1" applyBorder="1"/>
    <xf numFmtId="3" fontId="17" fillId="0" borderId="2" xfId="7" applyNumberFormat="1" applyFont="1" applyFill="1" applyBorder="1"/>
    <xf numFmtId="3" fontId="15" fillId="0" borderId="20" xfId="7" applyNumberFormat="1" applyFont="1" applyFill="1" applyBorder="1"/>
    <xf numFmtId="3" fontId="17" fillId="0" borderId="3" xfId="7" applyNumberFormat="1" applyFont="1" applyFill="1" applyBorder="1"/>
    <xf numFmtId="3" fontId="15" fillId="0" borderId="58" xfId="7" applyNumberFormat="1" applyFont="1" applyFill="1" applyBorder="1"/>
    <xf numFmtId="167" fontId="17" fillId="0" borderId="3" xfId="7" applyNumberFormat="1" applyFont="1" applyFill="1" applyBorder="1" applyAlignment="1">
      <alignment horizontal="right"/>
    </xf>
    <xf numFmtId="167" fontId="17" fillId="0" borderId="2" xfId="7" applyNumberFormat="1" applyFont="1" applyFill="1" applyBorder="1" applyAlignment="1">
      <alignment horizontal="right"/>
    </xf>
    <xf numFmtId="167" fontId="15" fillId="0" borderId="20" xfId="7" applyNumberFormat="1" applyFont="1" applyFill="1" applyBorder="1" applyAlignment="1">
      <alignment horizontal="right"/>
    </xf>
    <xf numFmtId="167" fontId="15" fillId="0" borderId="25" xfId="7" applyNumberFormat="1" applyFont="1" applyFill="1" applyBorder="1" applyAlignment="1">
      <alignment horizontal="right"/>
    </xf>
    <xf numFmtId="167" fontId="15" fillId="0" borderId="19" xfId="7" applyNumberFormat="1" applyFont="1" applyFill="1" applyBorder="1" applyAlignment="1">
      <alignment horizontal="right"/>
    </xf>
    <xf numFmtId="167" fontId="17" fillId="0" borderId="3" xfId="7" applyNumberFormat="1" applyFont="1" applyFill="1" applyBorder="1"/>
    <xf numFmtId="3" fontId="15" fillId="0" borderId="2" xfId="7" applyNumberFormat="1" applyFont="1" applyFill="1" applyBorder="1"/>
    <xf numFmtId="0" fontId="14" fillId="0" borderId="1" xfId="22" applyFont="1" applyBorder="1" applyAlignment="1">
      <alignment horizontal="left"/>
    </xf>
    <xf numFmtId="167" fontId="14" fillId="0" borderId="19" xfId="7" applyNumberFormat="1" applyFont="1" applyFill="1" applyBorder="1" applyAlignment="1">
      <alignment horizontal="right"/>
    </xf>
    <xf numFmtId="3" fontId="14" fillId="0" borderId="3" xfId="7" applyNumberFormat="1" applyFont="1" applyFill="1" applyBorder="1" applyAlignment="1">
      <alignment horizontal="right"/>
    </xf>
    <xf numFmtId="0" fontId="10" fillId="0" borderId="0" xfId="22" applyAlignment="1">
      <alignment vertical="top" wrapText="1"/>
    </xf>
    <xf numFmtId="3" fontId="17" fillId="0" borderId="1" xfId="7" applyNumberFormat="1" applyFont="1" applyFill="1" applyBorder="1"/>
    <xf numFmtId="167" fontId="14" fillId="0" borderId="58" xfId="7" applyNumberFormat="1" applyFont="1" applyFill="1" applyBorder="1"/>
    <xf numFmtId="0" fontId="14" fillId="0" borderId="25" xfId="22" applyFont="1" applyBorder="1" applyAlignment="1">
      <alignment horizontal="centerContinuous" wrapText="1"/>
    </xf>
    <xf numFmtId="0" fontId="15" fillId="0" borderId="25" xfId="22" applyFont="1" applyBorder="1" applyAlignment="1">
      <alignment wrapText="1"/>
    </xf>
    <xf numFmtId="0" fontId="15" fillId="0" borderId="1" xfId="22" applyFont="1" applyBorder="1" applyAlignment="1">
      <alignment vertical="top" wrapText="1"/>
    </xf>
    <xf numFmtId="3" fontId="15" fillId="0" borderId="25" xfId="7" applyNumberFormat="1" applyFont="1" applyFill="1" applyBorder="1"/>
    <xf numFmtId="3" fontId="15" fillId="0" borderId="19" xfId="7" applyNumberFormat="1" applyFont="1" applyFill="1" applyBorder="1"/>
    <xf numFmtId="3" fontId="15" fillId="0" borderId="3" xfId="7" applyNumberFormat="1" applyFont="1" applyFill="1" applyBorder="1"/>
    <xf numFmtId="167" fontId="17" fillId="0" borderId="2" xfId="7" applyNumberFormat="1" applyFont="1" applyFill="1" applyBorder="1" applyAlignment="1"/>
    <xf numFmtId="3" fontId="17" fillId="0" borderId="20" xfId="7" applyNumberFormat="1" applyFont="1" applyFill="1" applyBorder="1"/>
    <xf numFmtId="167" fontId="17" fillId="0" borderId="20" xfId="7" applyNumberFormat="1" applyFont="1" applyFill="1" applyBorder="1" applyAlignment="1">
      <alignment horizontal="right"/>
    </xf>
    <xf numFmtId="0" fontId="15" fillId="0" borderId="25" xfId="22" applyFont="1" applyBorder="1" applyAlignment="1">
      <alignment horizontal="left"/>
    </xf>
    <xf numFmtId="3" fontId="17" fillId="0" borderId="2" xfId="7" applyNumberFormat="1" applyFont="1" applyFill="1" applyBorder="1" applyAlignment="1"/>
    <xf numFmtId="0" fontId="10" fillId="4" borderId="0" xfId="22" applyFill="1"/>
    <xf numFmtId="0" fontId="14" fillId="0" borderId="25" xfId="22" applyFont="1" applyBorder="1"/>
    <xf numFmtId="3" fontId="15" fillId="0" borderId="2" xfId="7" applyNumberFormat="1" applyFont="1" applyFill="1" applyBorder="1" applyAlignment="1">
      <alignment horizontal="right"/>
    </xf>
    <xf numFmtId="0" fontId="14" fillId="0" borderId="10" xfId="22" applyFont="1" applyBorder="1"/>
    <xf numFmtId="0" fontId="15" fillId="0" borderId="28" xfId="22" applyFont="1" applyBorder="1"/>
    <xf numFmtId="3" fontId="14" fillId="0" borderId="17" xfId="7" applyNumberFormat="1" applyFont="1" applyFill="1" applyBorder="1"/>
    <xf numFmtId="3" fontId="14" fillId="0" borderId="4" xfId="7" applyNumberFormat="1" applyFont="1" applyFill="1" applyBorder="1"/>
    <xf numFmtId="3" fontId="14" fillId="0" borderId="23" xfId="7" applyNumberFormat="1" applyFont="1" applyFill="1" applyBorder="1"/>
    <xf numFmtId="3" fontId="14" fillId="0" borderId="9" xfId="7" applyNumberFormat="1" applyFont="1" applyFill="1" applyBorder="1"/>
    <xf numFmtId="3" fontId="14" fillId="4" borderId="4" xfId="7" applyNumberFormat="1" applyFont="1" applyFill="1" applyBorder="1"/>
    <xf numFmtId="3" fontId="14" fillId="0" borderId="65" xfId="7" applyNumberFormat="1" applyFont="1" applyFill="1" applyBorder="1"/>
    <xf numFmtId="3" fontId="14" fillId="0" borderId="28" xfId="7" applyNumberFormat="1" applyFont="1" applyFill="1" applyBorder="1"/>
    <xf numFmtId="167" fontId="14" fillId="0" borderId="17" xfId="7" applyNumberFormat="1" applyFont="1" applyFill="1" applyBorder="1" applyAlignment="1">
      <alignment horizontal="right"/>
    </xf>
    <xf numFmtId="3" fontId="14" fillId="0" borderId="17" xfId="7" applyNumberFormat="1" applyFont="1" applyFill="1" applyBorder="1" applyAlignment="1">
      <alignment horizontal="right"/>
    </xf>
    <xf numFmtId="167" fontId="15" fillId="0" borderId="4" xfId="7" applyNumberFormat="1" applyFont="1" applyFill="1" applyBorder="1" applyAlignment="1">
      <alignment horizontal="right"/>
    </xf>
    <xf numFmtId="3" fontId="14" fillId="0" borderId="9" xfId="7" applyNumberFormat="1" applyFont="1" applyFill="1" applyBorder="1" applyAlignment="1">
      <alignment horizontal="right"/>
    </xf>
    <xf numFmtId="3" fontId="14" fillId="0" borderId="23" xfId="7" applyNumberFormat="1" applyFont="1" applyFill="1" applyBorder="1" applyAlignment="1">
      <alignment horizontal="right"/>
    </xf>
    <xf numFmtId="3" fontId="14" fillId="0" borderId="4" xfId="7" applyNumberFormat="1" applyFont="1" applyFill="1" applyBorder="1" applyAlignment="1">
      <alignment horizontal="right"/>
    </xf>
    <xf numFmtId="3" fontId="10" fillId="0" borderId="0" xfId="22" applyNumberFormat="1"/>
    <xf numFmtId="3" fontId="17" fillId="0" borderId="0" xfId="7" applyNumberFormat="1" applyFont="1" applyFill="1" applyBorder="1"/>
    <xf numFmtId="3" fontId="55" fillId="0" borderId="2" xfId="2" applyNumberFormat="1" applyFont="1" applyFill="1" applyBorder="1" applyAlignment="1">
      <alignment vertical="center"/>
    </xf>
    <xf numFmtId="0" fontId="24" fillId="0" borderId="0" xfId="62" applyFont="1" applyAlignment="1">
      <alignment horizontal="left" wrapText="1"/>
    </xf>
    <xf numFmtId="0" fontId="51" fillId="0" borderId="0" xfId="62" applyFont="1"/>
    <xf numFmtId="0" fontId="22" fillId="0" borderId="18" xfId="62" applyFont="1" applyBorder="1" applyAlignment="1">
      <alignment horizontal="center" vertical="center" wrapText="1"/>
    </xf>
    <xf numFmtId="0" fontId="22" fillId="0" borderId="22" xfId="62" applyFont="1" applyBorder="1" applyAlignment="1">
      <alignment horizontal="center" vertical="center" wrapText="1"/>
    </xf>
    <xf numFmtId="0" fontId="22" fillId="0" borderId="15" xfId="62" applyFont="1" applyBorder="1" applyAlignment="1">
      <alignment horizontal="center" vertical="center" wrapText="1"/>
    </xf>
    <xf numFmtId="0" fontId="22" fillId="0" borderId="43" xfId="62" applyFont="1" applyBorder="1" applyAlignment="1">
      <alignment horizontal="center" vertical="center" wrapText="1"/>
    </xf>
    <xf numFmtId="0" fontId="22" fillId="0" borderId="44" xfId="62" applyFont="1" applyBorder="1" applyAlignment="1">
      <alignment horizontal="center" vertical="center" wrapText="1"/>
    </xf>
    <xf numFmtId="0" fontId="22" fillId="0" borderId="45" xfId="62" applyFont="1" applyBorder="1" applyAlignment="1">
      <alignment horizontal="center" vertical="center" wrapText="1"/>
    </xf>
    <xf numFmtId="0" fontId="24" fillId="0" borderId="20" xfId="62" applyFont="1" applyBorder="1" applyAlignment="1">
      <alignment vertical="center"/>
    </xf>
    <xf numFmtId="0" fontId="24" fillId="0" borderId="20" xfId="62" applyFont="1" applyBorder="1" applyAlignment="1">
      <alignment horizontal="left" vertical="center"/>
    </xf>
    <xf numFmtId="166" fontId="24" fillId="0" borderId="19" xfId="62" applyNumberFormat="1" applyFont="1" applyBorder="1" applyAlignment="1">
      <alignment horizontal="right"/>
    </xf>
    <xf numFmtId="166" fontId="24" fillId="0" borderId="20" xfId="62" quotePrefix="1" applyNumberFormat="1" applyFont="1" applyBorder="1" applyAlignment="1">
      <alignment horizontal="right"/>
    </xf>
    <xf numFmtId="166" fontId="24" fillId="0" borderId="3" xfId="62" quotePrefix="1" applyNumberFormat="1" applyFont="1" applyBorder="1" applyAlignment="1">
      <alignment horizontal="right"/>
    </xf>
    <xf numFmtId="3" fontId="24" fillId="0" borderId="2" xfId="62" applyNumberFormat="1" applyFont="1" applyBorder="1" applyAlignment="1">
      <alignment horizontal="right" vertical="center"/>
    </xf>
    <xf numFmtId="3" fontId="24" fillId="0" borderId="1" xfId="62" applyNumberFormat="1" applyFont="1" applyBorder="1" applyAlignment="1">
      <alignment horizontal="right" vertical="center"/>
    </xf>
    <xf numFmtId="3" fontId="24" fillId="0" borderId="48" xfId="62" applyNumberFormat="1" applyFont="1" applyBorder="1" applyAlignment="1">
      <alignment horizontal="right" vertical="center"/>
    </xf>
    <xf numFmtId="3" fontId="24" fillId="0" borderId="49" xfId="62" applyNumberFormat="1" applyFont="1" applyBorder="1" applyAlignment="1">
      <alignment horizontal="right" vertical="center"/>
    </xf>
    <xf numFmtId="3" fontId="24" fillId="0" borderId="14" xfId="62" applyNumberFormat="1" applyFont="1" applyBorder="1" applyAlignment="1">
      <alignment horizontal="right" vertical="center"/>
    </xf>
    <xf numFmtId="0" fontId="22" fillId="0" borderId="20" xfId="62" applyFont="1" applyBorder="1"/>
    <xf numFmtId="3" fontId="22" fillId="0" borderId="31" xfId="62" applyNumberFormat="1" applyFont="1" applyBorder="1" applyAlignment="1">
      <alignment horizontal="right" indent="1"/>
    </xf>
    <xf numFmtId="174" fontId="55" fillId="0" borderId="20" xfId="62" applyNumberFormat="1" applyFont="1" applyBorder="1" applyAlignment="1">
      <alignment horizontal="right"/>
    </xf>
    <xf numFmtId="3" fontId="22" fillId="0" borderId="3" xfId="62" applyNumberFormat="1" applyFont="1" applyBorder="1" applyAlignment="1">
      <alignment horizontal="right" indent="1"/>
    </xf>
    <xf numFmtId="3" fontId="22" fillId="0" borderId="20" xfId="62" applyNumberFormat="1" applyFont="1" applyBorder="1" applyAlignment="1">
      <alignment horizontal="right" indent="1"/>
    </xf>
    <xf numFmtId="3" fontId="22" fillId="0" borderId="19" xfId="62" applyNumberFormat="1" applyFont="1" applyBorder="1" applyAlignment="1">
      <alignment horizontal="right" indent="1"/>
    </xf>
    <xf numFmtId="174" fontId="55" fillId="0" borderId="25" xfId="62" applyNumberFormat="1" applyFont="1" applyBorder="1" applyAlignment="1">
      <alignment horizontal="right"/>
    </xf>
    <xf numFmtId="3" fontId="22" fillId="0" borderId="2" xfId="62" applyNumberFormat="1" applyFont="1" applyBorder="1" applyAlignment="1">
      <alignment horizontal="right" indent="1"/>
    </xf>
    <xf numFmtId="3" fontId="22" fillId="0" borderId="2" xfId="62" applyNumberFormat="1" applyFont="1" applyBorder="1" applyAlignment="1">
      <alignment horizontal="right"/>
    </xf>
    <xf numFmtId="180" fontId="22" fillId="0" borderId="1" xfId="62" applyNumberFormat="1" applyFont="1" applyBorder="1" applyAlignment="1">
      <alignment horizontal="right"/>
    </xf>
    <xf numFmtId="3" fontId="22" fillId="0" borderId="19" xfId="62" applyNumberFormat="1" applyFont="1" applyBorder="1" applyAlignment="1">
      <alignment horizontal="right"/>
    </xf>
    <xf numFmtId="180" fontId="22" fillId="0" borderId="20" xfId="62" applyNumberFormat="1" applyFont="1" applyBorder="1" applyAlignment="1">
      <alignment horizontal="right"/>
    </xf>
    <xf numFmtId="180" fontId="22" fillId="0" borderId="2" xfId="62" applyNumberFormat="1" applyFont="1" applyBorder="1" applyAlignment="1">
      <alignment horizontal="right"/>
    </xf>
    <xf numFmtId="3" fontId="22" fillId="0" borderId="1" xfId="62" applyNumberFormat="1" applyFont="1" applyBorder="1" applyAlignment="1">
      <alignment horizontal="right"/>
    </xf>
    <xf numFmtId="3" fontId="22" fillId="0" borderId="20" xfId="62" applyNumberFormat="1" applyFont="1" applyBorder="1" applyAlignment="1">
      <alignment horizontal="right"/>
    </xf>
    <xf numFmtId="174" fontId="55" fillId="0" borderId="3" xfId="62" applyNumberFormat="1" applyFont="1" applyBorder="1" applyAlignment="1">
      <alignment horizontal="right"/>
    </xf>
    <xf numFmtId="174" fontId="55" fillId="0" borderId="1" xfId="62" applyNumberFormat="1" applyFont="1" applyBorder="1" applyAlignment="1">
      <alignment horizontal="right"/>
    </xf>
    <xf numFmtId="180" fontId="22" fillId="0" borderId="19" xfId="62" applyNumberFormat="1" applyFont="1" applyBorder="1" applyAlignment="1">
      <alignment horizontal="right"/>
    </xf>
    <xf numFmtId="3" fontId="22" fillId="0" borderId="25" xfId="62" applyNumberFormat="1" applyFont="1" applyBorder="1" applyAlignment="1">
      <alignment horizontal="right"/>
    </xf>
    <xf numFmtId="180" fontId="22" fillId="0" borderId="25" xfId="62" applyNumberFormat="1" applyFont="1" applyBorder="1" applyAlignment="1">
      <alignment horizontal="right"/>
    </xf>
    <xf numFmtId="0" fontId="22" fillId="0" borderId="20" xfId="62" applyFont="1" applyBorder="1" applyAlignment="1">
      <alignment vertical="center"/>
    </xf>
    <xf numFmtId="3" fontId="22" fillId="0" borderId="3" xfId="62" applyNumberFormat="1" applyFont="1" applyBorder="1" applyAlignment="1">
      <alignment horizontal="right"/>
    </xf>
    <xf numFmtId="3" fontId="22" fillId="0" borderId="0" xfId="62" applyNumberFormat="1" applyFont="1" applyAlignment="1">
      <alignment horizontal="right"/>
    </xf>
    <xf numFmtId="174" fontId="55" fillId="0" borderId="19" xfId="62" applyNumberFormat="1" applyFont="1" applyBorder="1" applyAlignment="1">
      <alignment horizontal="right"/>
    </xf>
    <xf numFmtId="3" fontId="22" fillId="0" borderId="1" xfId="62" applyNumberFormat="1" applyFont="1" applyBorder="1" applyAlignment="1">
      <alignment horizontal="right" indent="1"/>
    </xf>
    <xf numFmtId="0" fontId="22" fillId="0" borderId="20" xfId="62" quotePrefix="1" applyFont="1" applyBorder="1"/>
    <xf numFmtId="166" fontId="22" fillId="0" borderId="19" xfId="62" quotePrefix="1" applyNumberFormat="1" applyFont="1" applyBorder="1" applyAlignment="1">
      <alignment horizontal="right"/>
    </xf>
    <xf numFmtId="166" fontId="22" fillId="0" borderId="20" xfId="62" quotePrefix="1" applyNumberFormat="1" applyFont="1" applyBorder="1" applyAlignment="1">
      <alignment horizontal="right"/>
    </xf>
    <xf numFmtId="3" fontId="22" fillId="0" borderId="50" xfId="62" applyNumberFormat="1" applyFont="1" applyBorder="1" applyAlignment="1">
      <alignment horizontal="right"/>
    </xf>
    <xf numFmtId="166" fontId="24" fillId="0" borderId="19" xfId="62" applyNumberFormat="1" applyFont="1" applyBorder="1"/>
    <xf numFmtId="166" fontId="24" fillId="0" borderId="20" xfId="62" applyNumberFormat="1" applyFont="1" applyBorder="1"/>
    <xf numFmtId="166" fontId="24" fillId="0" borderId="3" xfId="62" applyNumberFormat="1" applyFont="1" applyBorder="1"/>
    <xf numFmtId="3" fontId="24" fillId="0" borderId="3" xfId="62" applyNumberFormat="1" applyFont="1" applyBorder="1" applyAlignment="1">
      <alignment horizontal="center"/>
    </xf>
    <xf numFmtId="3" fontId="24" fillId="0" borderId="0" xfId="62" applyNumberFormat="1" applyFont="1" applyAlignment="1">
      <alignment horizontal="center"/>
    </xf>
    <xf numFmtId="3" fontId="24" fillId="0" borderId="19" xfId="62" applyNumberFormat="1" applyFont="1" applyBorder="1" applyAlignment="1">
      <alignment horizontal="center"/>
    </xf>
    <xf numFmtId="3" fontId="24" fillId="0" borderId="25" xfId="62" applyNumberFormat="1" applyFont="1" applyBorder="1" applyAlignment="1">
      <alignment horizontal="center"/>
    </xf>
    <xf numFmtId="3" fontId="24" fillId="0" borderId="49" xfId="62" applyNumberFormat="1" applyFont="1" applyBorder="1" applyAlignment="1">
      <alignment horizontal="center"/>
    </xf>
    <xf numFmtId="166" fontId="22" fillId="0" borderId="19" xfId="62" quotePrefix="1" applyNumberFormat="1" applyFont="1" applyBorder="1"/>
    <xf numFmtId="166" fontId="22" fillId="0" borderId="20" xfId="62" quotePrefix="1" applyNumberFormat="1" applyFont="1" applyBorder="1"/>
    <xf numFmtId="167" fontId="22" fillId="0" borderId="3" xfId="62" quotePrefix="1" applyNumberFormat="1" applyFont="1" applyBorder="1"/>
    <xf numFmtId="166" fontId="22" fillId="0" borderId="3" xfId="62" quotePrefix="1" applyNumberFormat="1" applyFont="1" applyBorder="1"/>
    <xf numFmtId="166" fontId="22" fillId="0" borderId="2" xfId="62" quotePrefix="1" applyNumberFormat="1" applyFont="1" applyBorder="1"/>
    <xf numFmtId="166" fontId="22" fillId="0" borderId="1" xfId="62" quotePrefix="1" applyNumberFormat="1" applyFont="1" applyBorder="1"/>
    <xf numFmtId="174" fontId="22" fillId="0" borderId="19" xfId="62" quotePrefix="1" applyNumberFormat="1" applyFont="1" applyBorder="1"/>
    <xf numFmtId="174" fontId="22" fillId="0" borderId="2" xfId="62" quotePrefix="1" applyNumberFormat="1" applyFont="1" applyBorder="1"/>
    <xf numFmtId="167" fontId="22" fillId="0" borderId="20" xfId="62" quotePrefix="1" applyNumberFormat="1" applyFont="1" applyBorder="1"/>
    <xf numFmtId="167" fontId="22" fillId="0" borderId="19" xfId="62" quotePrefix="1" applyNumberFormat="1" applyFont="1" applyBorder="1"/>
    <xf numFmtId="174" fontId="22" fillId="0" borderId="1" xfId="62" quotePrefix="1" applyNumberFormat="1" applyFont="1" applyBorder="1"/>
    <xf numFmtId="174" fontId="22" fillId="0" borderId="20" xfId="62" quotePrefix="1" applyNumberFormat="1" applyFont="1" applyBorder="1"/>
    <xf numFmtId="0" fontId="22" fillId="0" borderId="0" xfId="62" applyFont="1"/>
    <xf numFmtId="186" fontId="22" fillId="0" borderId="19" xfId="62" applyNumberFormat="1" applyFont="1" applyBorder="1" applyAlignment="1">
      <alignment vertical="center"/>
    </xf>
    <xf numFmtId="166" fontId="22" fillId="0" borderId="31" xfId="62" quotePrefix="1" applyNumberFormat="1" applyFont="1" applyBorder="1"/>
    <xf numFmtId="166" fontId="22" fillId="0" borderId="50" xfId="62" quotePrefix="1" applyNumberFormat="1" applyFont="1" applyBorder="1"/>
    <xf numFmtId="3" fontId="24" fillId="0" borderId="2" xfId="62" applyNumberFormat="1" applyFont="1" applyBorder="1" applyAlignment="1">
      <alignment vertical="center"/>
    </xf>
    <xf numFmtId="3" fontId="24" fillId="0" borderId="1" xfId="62" applyNumberFormat="1" applyFont="1" applyBorder="1" applyAlignment="1">
      <alignment vertical="center"/>
    </xf>
    <xf numFmtId="3" fontId="24" fillId="0" borderId="19" xfId="62" applyNumberFormat="1" applyFont="1" applyBorder="1" applyAlignment="1">
      <alignment vertical="center"/>
    </xf>
    <xf numFmtId="3" fontId="24" fillId="0" borderId="25" xfId="62" applyNumberFormat="1" applyFont="1" applyBorder="1" applyAlignment="1">
      <alignment vertical="center"/>
    </xf>
    <xf numFmtId="3" fontId="24" fillId="0" borderId="3" xfId="62" applyNumberFormat="1" applyFont="1" applyBorder="1" applyAlignment="1">
      <alignment vertical="center"/>
    </xf>
    <xf numFmtId="3" fontId="24" fillId="0" borderId="49" xfId="62" applyNumberFormat="1" applyFont="1" applyBorder="1" applyAlignment="1">
      <alignment vertical="center"/>
    </xf>
    <xf numFmtId="166" fontId="22" fillId="0" borderId="19" xfId="62" applyNumberFormat="1" applyFont="1" applyBorder="1"/>
    <xf numFmtId="166" fontId="22" fillId="0" borderId="20" xfId="62" applyNumberFormat="1" applyFont="1" applyBorder="1"/>
    <xf numFmtId="166" fontId="22" fillId="0" borderId="3" xfId="62" applyNumberFormat="1" applyFont="1" applyBorder="1"/>
    <xf numFmtId="166" fontId="22" fillId="0" borderId="0" xfId="62" applyNumberFormat="1" applyFont="1"/>
    <xf numFmtId="166" fontId="22" fillId="0" borderId="25" xfId="62" applyNumberFormat="1" applyFont="1" applyBorder="1"/>
    <xf numFmtId="166" fontId="22" fillId="0" borderId="31" xfId="62" applyNumberFormat="1" applyFont="1" applyBorder="1"/>
    <xf numFmtId="167" fontId="22" fillId="0" borderId="31" xfId="62" applyNumberFormat="1" applyFont="1" applyBorder="1"/>
    <xf numFmtId="167" fontId="22" fillId="0" borderId="20" xfId="62" applyNumberFormat="1" applyFont="1" applyBorder="1"/>
    <xf numFmtId="167" fontId="22" fillId="0" borderId="3" xfId="62" applyNumberFormat="1" applyFont="1" applyBorder="1"/>
    <xf numFmtId="174" fontId="22" fillId="0" borderId="3" xfId="62" applyNumberFormat="1" applyFont="1" applyBorder="1"/>
    <xf numFmtId="166" fontId="22" fillId="0" borderId="2" xfId="62" applyNumberFormat="1" applyFont="1" applyBorder="1"/>
    <xf numFmtId="166" fontId="22" fillId="0" borderId="50" xfId="62" applyNumberFormat="1" applyFont="1" applyBorder="1"/>
    <xf numFmtId="166" fontId="24" fillId="0" borderId="48" xfId="62" applyNumberFormat="1" applyFont="1" applyBorder="1" applyAlignment="1">
      <alignment vertical="center"/>
    </xf>
    <xf numFmtId="166" fontId="24" fillId="0" borderId="49" xfId="62" applyNumberFormat="1" applyFont="1" applyBorder="1" applyAlignment="1">
      <alignment vertical="center"/>
    </xf>
    <xf numFmtId="166" fontId="24" fillId="0" borderId="51" xfId="62" applyNumberFormat="1" applyFont="1" applyBorder="1" applyAlignment="1">
      <alignment vertical="center"/>
    </xf>
    <xf numFmtId="166" fontId="24" fillId="0" borderId="52" xfId="62" applyNumberFormat="1" applyFont="1" applyBorder="1" applyAlignment="1">
      <alignment vertical="center"/>
    </xf>
    <xf numFmtId="186" fontId="22" fillId="0" borderId="20" xfId="62" applyNumberFormat="1" applyFont="1" applyBorder="1" applyAlignment="1">
      <alignment vertical="center"/>
    </xf>
    <xf numFmtId="186" fontId="22" fillId="0" borderId="3" xfId="62" applyNumberFormat="1" applyFont="1" applyBorder="1" applyAlignment="1">
      <alignment vertical="center"/>
    </xf>
    <xf numFmtId="186" fontId="22" fillId="0" borderId="2" xfId="62" applyNumberFormat="1" applyFont="1" applyBorder="1" applyAlignment="1">
      <alignment vertical="center"/>
    </xf>
    <xf numFmtId="0" fontId="22" fillId="0" borderId="23" xfId="62" applyFont="1" applyBorder="1" applyAlignment="1">
      <alignment vertical="center"/>
    </xf>
    <xf numFmtId="169" fontId="22" fillId="0" borderId="17" xfId="62" applyNumberFormat="1" applyFont="1" applyBorder="1" applyAlignment="1">
      <alignment vertical="center"/>
    </xf>
    <xf numFmtId="186" fontId="22" fillId="0" borderId="23" xfId="62" applyNumberFormat="1" applyFont="1" applyBorder="1" applyAlignment="1">
      <alignment vertical="center"/>
    </xf>
    <xf numFmtId="169" fontId="22" fillId="0" borderId="9" xfId="62" applyNumberFormat="1" applyFont="1" applyBorder="1" applyAlignment="1">
      <alignment vertical="center"/>
    </xf>
    <xf numFmtId="169" fontId="22" fillId="0" borderId="23" xfId="62" applyNumberFormat="1" applyFont="1" applyBorder="1" applyAlignment="1">
      <alignment vertical="center"/>
    </xf>
    <xf numFmtId="169" fontId="22" fillId="0" borderId="28" xfId="62" applyNumberFormat="1" applyFont="1" applyBorder="1" applyAlignment="1">
      <alignment vertical="center"/>
    </xf>
    <xf numFmtId="169" fontId="22" fillId="0" borderId="4" xfId="62" applyNumberFormat="1" applyFont="1" applyBorder="1" applyAlignment="1">
      <alignment vertical="center"/>
    </xf>
    <xf numFmtId="0" fontId="22" fillId="0" borderId="0" xfId="62" applyFont="1" applyAlignment="1">
      <alignment vertical="center"/>
    </xf>
    <xf numFmtId="0" fontId="2" fillId="0" borderId="0" xfId="62"/>
    <xf numFmtId="3" fontId="2" fillId="0" borderId="0" xfId="62" applyNumberFormat="1"/>
    <xf numFmtId="166" fontId="2" fillId="0" borderId="0" xfId="62" applyNumberFormat="1"/>
    <xf numFmtId="186" fontId="2" fillId="0" borderId="0" xfId="62" applyNumberFormat="1"/>
    <xf numFmtId="0" fontId="14" fillId="0" borderId="29" xfId="0" applyFont="1" applyBorder="1" applyAlignment="1">
      <alignment horizontal="center" vertical="center"/>
    </xf>
    <xf numFmtId="0" fontId="19" fillId="0" borderId="0" xfId="63" applyFont="1" applyAlignment="1">
      <alignment vertical="top"/>
    </xf>
    <xf numFmtId="0" fontId="19" fillId="0" borderId="0" xfId="63" applyFont="1" applyAlignment="1">
      <alignment horizontal="left" vertical="top"/>
    </xf>
    <xf numFmtId="0" fontId="87" fillId="0" borderId="0" xfId="63" applyFont="1" applyAlignment="1">
      <alignment vertical="center"/>
    </xf>
    <xf numFmtId="0" fontId="11" fillId="0" borderId="0" xfId="63" applyFont="1"/>
    <xf numFmtId="0" fontId="15" fillId="0" borderId="24" xfId="63" applyFont="1" applyBorder="1" applyAlignment="1">
      <alignment horizontal="center" vertical="center" wrapText="1"/>
    </xf>
    <xf numFmtId="0" fontId="15" fillId="0" borderId="5" xfId="63" applyFont="1" applyBorder="1" applyAlignment="1">
      <alignment horizontal="center" vertical="center" wrapText="1"/>
    </xf>
    <xf numFmtId="0" fontId="38" fillId="0" borderId="13" xfId="63" applyFont="1" applyBorder="1" applyAlignment="1">
      <alignment horizontal="center" vertical="center"/>
    </xf>
    <xf numFmtId="0" fontId="38" fillId="0" borderId="23" xfId="63" applyFont="1" applyBorder="1" applyAlignment="1">
      <alignment horizontal="center" vertical="center"/>
    </xf>
    <xf numFmtId="0" fontId="15" fillId="0" borderId="6" xfId="63" applyFont="1" applyBorder="1" applyAlignment="1">
      <alignment horizontal="center" vertical="center" wrapText="1"/>
    </xf>
    <xf numFmtId="0" fontId="38" fillId="0" borderId="10" xfId="63" applyFont="1" applyBorder="1" applyAlignment="1">
      <alignment horizontal="center" vertical="center"/>
    </xf>
    <xf numFmtId="0" fontId="15" fillId="0" borderId="55" xfId="63" applyFont="1" applyBorder="1" applyAlignment="1">
      <alignment horizontal="center" vertical="center" wrapText="1"/>
    </xf>
    <xf numFmtId="0" fontId="14" fillId="0" borderId="13" xfId="63" applyFont="1" applyBorder="1" applyAlignment="1">
      <alignment horizontal="center" vertical="center"/>
    </xf>
    <xf numFmtId="0" fontId="38" fillId="0" borderId="21" xfId="63" applyFont="1" applyBorder="1" applyAlignment="1">
      <alignment horizontal="center" vertical="center"/>
    </xf>
    <xf numFmtId="0" fontId="15" fillId="0" borderId="9" xfId="63" applyFont="1" applyBorder="1" applyAlignment="1">
      <alignment horizontal="center" vertical="center" wrapText="1"/>
    </xf>
    <xf numFmtId="0" fontId="15" fillId="0" borderId="13" xfId="63" applyFont="1" applyBorder="1" applyAlignment="1">
      <alignment horizontal="center" vertical="center" wrapText="1"/>
    </xf>
    <xf numFmtId="0" fontId="38" fillId="0" borderId="5" xfId="63" applyFont="1" applyBorder="1" applyAlignment="1">
      <alignment horizontal="center" vertical="center"/>
    </xf>
    <xf numFmtId="0" fontId="14" fillId="0" borderId="1" xfId="63" applyFont="1" applyBorder="1"/>
    <xf numFmtId="0" fontId="71" fillId="0" borderId="25" xfId="63" applyFont="1" applyBorder="1"/>
    <xf numFmtId="3" fontId="89" fillId="0" borderId="18" xfId="64" applyNumberFormat="1" applyFont="1" applyFill="1" applyBorder="1" applyAlignment="1"/>
    <xf numFmtId="3" fontId="89" fillId="0" borderId="14" xfId="64" applyNumberFormat="1" applyFont="1" applyFill="1" applyBorder="1" applyAlignment="1"/>
    <xf numFmtId="3" fontId="89" fillId="0" borderId="11" xfId="64" applyNumberFormat="1" applyFont="1" applyFill="1" applyBorder="1" applyAlignment="1"/>
    <xf numFmtId="3" fontId="89" fillId="0" borderId="22" xfId="64" applyNumberFormat="1" applyFont="1" applyFill="1" applyBorder="1" applyAlignment="1"/>
    <xf numFmtId="3" fontId="89" fillId="0" borderId="15" xfId="64" applyNumberFormat="1" applyFont="1" applyFill="1" applyBorder="1" applyAlignment="1"/>
    <xf numFmtId="3" fontId="89" fillId="0" borderId="26" xfId="64" applyNumberFormat="1" applyFont="1" applyFill="1" applyBorder="1" applyAlignment="1"/>
    <xf numFmtId="3" fontId="71" fillId="0" borderId="57" xfId="64" applyNumberFormat="1" applyFont="1" applyFill="1" applyBorder="1" applyAlignment="1"/>
    <xf numFmtId="3" fontId="71" fillId="0" borderId="14" xfId="64" applyNumberFormat="1" applyFont="1" applyFill="1" applyBorder="1" applyAlignment="1"/>
    <xf numFmtId="3" fontId="71" fillId="0" borderId="11" xfId="64" applyNumberFormat="1" applyFont="1" applyFill="1" applyBorder="1" applyAlignment="1"/>
    <xf numFmtId="3" fontId="71" fillId="0" borderId="18" xfId="64" applyNumberFormat="1" applyFont="1" applyFill="1" applyBorder="1" applyAlignment="1"/>
    <xf numFmtId="3" fontId="71" fillId="0" borderId="22" xfId="64" applyNumberFormat="1" applyFont="1" applyFill="1" applyBorder="1" applyAlignment="1"/>
    <xf numFmtId="3" fontId="89" fillId="0" borderId="20" xfId="64" applyNumberFormat="1" applyFont="1" applyFill="1" applyBorder="1" applyAlignment="1"/>
    <xf numFmtId="3" fontId="71" fillId="0" borderId="15" xfId="64" applyNumberFormat="1" applyFont="1" applyFill="1" applyBorder="1" applyAlignment="1"/>
    <xf numFmtId="3" fontId="71" fillId="0" borderId="1" xfId="64" applyNumberFormat="1" applyFont="1" applyFill="1" applyBorder="1" applyAlignment="1"/>
    <xf numFmtId="3" fontId="89" fillId="0" borderId="12" xfId="64" applyNumberFormat="1" applyFont="1" applyFill="1" applyBorder="1" applyAlignment="1"/>
    <xf numFmtId="3" fontId="89" fillId="0" borderId="2" xfId="64" applyNumberFormat="1" applyFont="1" applyFill="1" applyBorder="1" applyAlignment="1"/>
    <xf numFmtId="3" fontId="11" fillId="0" borderId="0" xfId="63" applyNumberFormat="1" applyFont="1"/>
    <xf numFmtId="0" fontId="15" fillId="0" borderId="25" xfId="63" applyFont="1" applyBorder="1"/>
    <xf numFmtId="3" fontId="38" fillId="0" borderId="19" xfId="64" applyNumberFormat="1" applyFont="1" applyFill="1" applyBorder="1" applyAlignment="1"/>
    <xf numFmtId="3" fontId="38" fillId="0" borderId="2" xfId="64" applyNumberFormat="1" applyFont="1" applyFill="1" applyBorder="1" applyAlignment="1"/>
    <xf numFmtId="3" fontId="38" fillId="0" borderId="1" xfId="64" applyNumberFormat="1" applyFont="1" applyFill="1" applyBorder="1" applyAlignment="1"/>
    <xf numFmtId="3" fontId="38" fillId="0" borderId="20" xfId="64" applyNumberFormat="1" applyFont="1" applyFill="1" applyBorder="1" applyAlignment="1"/>
    <xf numFmtId="3" fontId="38" fillId="0" borderId="3" xfId="64" applyNumberFormat="1" applyFont="1" applyFill="1" applyBorder="1" applyAlignment="1"/>
    <xf numFmtId="3" fontId="14" fillId="0" borderId="39" xfId="64" applyNumberFormat="1" applyFont="1" applyFill="1" applyBorder="1" applyAlignment="1"/>
    <xf numFmtId="3" fontId="14" fillId="0" borderId="2" xfId="64" applyNumberFormat="1" applyFont="1" applyFill="1" applyBorder="1" applyAlignment="1"/>
    <xf numFmtId="3" fontId="14" fillId="0" borderId="1" xfId="64" applyNumberFormat="1" applyFont="1" applyFill="1" applyBorder="1" applyAlignment="1"/>
    <xf numFmtId="3" fontId="14" fillId="0" borderId="3" xfId="64" applyNumberFormat="1" applyFont="1" applyFill="1" applyBorder="1" applyAlignment="1"/>
    <xf numFmtId="3" fontId="38" fillId="0" borderId="25" xfId="64" applyNumberFormat="1" applyFont="1" applyFill="1" applyBorder="1" applyAlignment="1"/>
    <xf numFmtId="3" fontId="38" fillId="0" borderId="0" xfId="64" applyNumberFormat="1" applyFont="1" applyFill="1" applyBorder="1" applyAlignment="1"/>
    <xf numFmtId="3" fontId="41" fillId="0" borderId="19" xfId="64" applyNumberFormat="1" applyFont="1" applyFill="1" applyBorder="1" applyAlignment="1"/>
    <xf numFmtId="3" fontId="41" fillId="0" borderId="2" xfId="64" applyNumberFormat="1" applyFont="1" applyFill="1" applyBorder="1" applyAlignment="1"/>
    <xf numFmtId="3" fontId="41" fillId="0" borderId="1" xfId="64" applyNumberFormat="1" applyFont="1" applyFill="1" applyBorder="1" applyAlignment="1"/>
    <xf numFmtId="3" fontId="41" fillId="0" borderId="20" xfId="64" applyNumberFormat="1" applyFont="1" applyFill="1" applyBorder="1" applyAlignment="1"/>
    <xf numFmtId="3" fontId="41" fillId="0" borderId="3" xfId="64" applyNumberFormat="1" applyFont="1" applyFill="1" applyBorder="1" applyAlignment="1"/>
    <xf numFmtId="174" fontId="41" fillId="0" borderId="2" xfId="64" applyNumberFormat="1" applyFont="1" applyFill="1" applyBorder="1" applyAlignment="1"/>
    <xf numFmtId="3" fontId="15" fillId="0" borderId="39" xfId="64" applyNumberFormat="1" applyFont="1" applyFill="1" applyBorder="1" applyAlignment="1"/>
    <xf numFmtId="3" fontId="15" fillId="0" borderId="2" xfId="64" applyNumberFormat="1" applyFont="1" applyFill="1" applyBorder="1" applyAlignment="1"/>
    <xf numFmtId="3" fontId="15" fillId="0" borderId="1" xfId="64" applyNumberFormat="1" applyFont="1" applyFill="1" applyBorder="1" applyAlignment="1"/>
    <xf numFmtId="3" fontId="15" fillId="0" borderId="3" xfId="64" applyNumberFormat="1" applyFont="1" applyFill="1" applyBorder="1" applyAlignment="1"/>
    <xf numFmtId="167" fontId="15" fillId="0" borderId="3" xfId="64" applyNumberFormat="1" applyFont="1" applyFill="1" applyBorder="1" applyAlignment="1">
      <alignment horizontal="right"/>
    </xf>
    <xf numFmtId="3" fontId="41" fillId="0" borderId="25" xfId="64" applyNumberFormat="1" applyFont="1" applyFill="1" applyBorder="1" applyAlignment="1"/>
    <xf numFmtId="167" fontId="15" fillId="0" borderId="19" xfId="64" applyNumberFormat="1" applyFont="1" applyFill="1" applyBorder="1" applyAlignment="1">
      <alignment horizontal="right"/>
    </xf>
    <xf numFmtId="174" fontId="41" fillId="0" borderId="1" xfId="64" applyNumberFormat="1" applyFont="1" applyFill="1" applyBorder="1" applyAlignment="1"/>
    <xf numFmtId="3" fontId="41" fillId="0" borderId="31" xfId="64" applyNumberFormat="1" applyFont="1" applyFill="1" applyBorder="1" applyAlignment="1"/>
    <xf numFmtId="0" fontId="15" fillId="0" borderId="1" xfId="63" applyFont="1" applyBorder="1"/>
    <xf numFmtId="3" fontId="41" fillId="0" borderId="0" xfId="64" applyNumberFormat="1" applyFont="1" applyFill="1" applyBorder="1" applyAlignment="1"/>
    <xf numFmtId="174" fontId="41" fillId="0" borderId="19" xfId="64" applyNumberFormat="1" applyFont="1" applyFill="1" applyBorder="1" applyAlignment="1"/>
    <xf numFmtId="174" fontId="41" fillId="0" borderId="3" xfId="64" applyNumberFormat="1" applyFont="1" applyFill="1" applyBorder="1" applyAlignment="1"/>
    <xf numFmtId="3" fontId="41" fillId="0" borderId="19" xfId="64" applyNumberFormat="1" applyFont="1" applyFill="1" applyBorder="1" applyAlignment="1">
      <alignment horizontal="right"/>
    </xf>
    <xf numFmtId="3" fontId="15" fillId="0" borderId="39" xfId="64" applyNumberFormat="1" applyFont="1" applyFill="1" applyBorder="1" applyAlignment="1">
      <alignment horizontal="right"/>
    </xf>
    <xf numFmtId="174" fontId="41" fillId="0" borderId="25" xfId="64" applyNumberFormat="1" applyFont="1" applyFill="1" applyBorder="1" applyAlignment="1"/>
    <xf numFmtId="174" fontId="41" fillId="0" borderId="20" xfId="64" applyNumberFormat="1" applyFont="1" applyFill="1" applyBorder="1" applyAlignment="1"/>
    <xf numFmtId="171" fontId="41" fillId="0" borderId="3" xfId="64" applyNumberFormat="1" applyFont="1" applyFill="1" applyBorder="1" applyAlignment="1"/>
    <xf numFmtId="3" fontId="41" fillId="0" borderId="39" xfId="64" applyNumberFormat="1" applyFont="1" applyFill="1" applyBorder="1" applyAlignment="1"/>
    <xf numFmtId="167" fontId="15" fillId="0" borderId="2" xfId="64" applyNumberFormat="1" applyFont="1" applyFill="1" applyBorder="1" applyAlignment="1">
      <alignment horizontal="right"/>
    </xf>
    <xf numFmtId="189" fontId="41" fillId="0" borderId="3" xfId="64" applyNumberFormat="1" applyFont="1" applyFill="1" applyBorder="1" applyAlignment="1"/>
    <xf numFmtId="0" fontId="11" fillId="0" borderId="25" xfId="63" applyFont="1" applyBorder="1"/>
    <xf numFmtId="167" fontId="15" fillId="0" borderId="39" xfId="64" applyNumberFormat="1" applyFont="1" applyFill="1" applyBorder="1" applyAlignment="1">
      <alignment horizontal="right"/>
    </xf>
    <xf numFmtId="189" fontId="41" fillId="0" borderId="19" xfId="64" applyNumberFormat="1" applyFont="1" applyFill="1" applyBorder="1" applyAlignment="1"/>
    <xf numFmtId="0" fontId="15" fillId="0" borderId="1" xfId="63" quotePrefix="1" applyFont="1" applyBorder="1"/>
    <xf numFmtId="167" fontId="15" fillId="0" borderId="3" xfId="64" applyNumberFormat="1" applyFont="1" applyFill="1" applyBorder="1" applyAlignment="1"/>
    <xf numFmtId="3" fontId="41" fillId="0" borderId="2" xfId="64" applyNumberFormat="1" applyFont="1" applyFill="1" applyBorder="1" applyAlignment="1">
      <alignment horizontal="right"/>
    </xf>
    <xf numFmtId="3" fontId="41" fillId="0" borderId="20" xfId="64" applyNumberFormat="1" applyFont="1" applyFill="1" applyBorder="1" applyAlignment="1">
      <alignment horizontal="right"/>
    </xf>
    <xf numFmtId="3" fontId="41" fillId="0" borderId="3" xfId="64" applyNumberFormat="1" applyFont="1" applyFill="1" applyBorder="1" applyAlignment="1">
      <alignment horizontal="right"/>
    </xf>
    <xf numFmtId="3" fontId="41" fillId="0" borderId="25" xfId="64" applyNumberFormat="1" applyFont="1" applyFill="1" applyBorder="1" applyAlignment="1">
      <alignment horizontal="right"/>
    </xf>
    <xf numFmtId="3" fontId="11" fillId="0" borderId="19" xfId="64" applyNumberFormat="1" applyFont="1" applyFill="1" applyBorder="1" applyAlignment="1">
      <alignment horizontal="right"/>
    </xf>
    <xf numFmtId="3" fontId="11" fillId="0" borderId="2" xfId="64" applyNumberFormat="1" applyFont="1" applyFill="1" applyBorder="1" applyAlignment="1">
      <alignment horizontal="right"/>
    </xf>
    <xf numFmtId="3" fontId="11" fillId="0" borderId="1" xfId="64" applyNumberFormat="1" applyFont="1" applyFill="1" applyBorder="1" applyAlignment="1">
      <alignment horizontal="right"/>
    </xf>
    <xf numFmtId="3" fontId="11" fillId="0" borderId="19" xfId="64" applyNumberFormat="1" applyFont="1" applyFill="1" applyBorder="1" applyAlignment="1"/>
    <xf numFmtId="3" fontId="11" fillId="0" borderId="2" xfId="64" applyNumberFormat="1" applyFont="1" applyFill="1" applyBorder="1" applyAlignment="1"/>
    <xf numFmtId="3" fontId="11" fillId="0" borderId="20" xfId="64" applyNumberFormat="1" applyFont="1" applyFill="1" applyBorder="1" applyAlignment="1"/>
    <xf numFmtId="3" fontId="11" fillId="0" borderId="3" xfId="64" applyNumberFormat="1" applyFont="1" applyFill="1" applyBorder="1" applyAlignment="1"/>
    <xf numFmtId="3" fontId="11" fillId="0" borderId="3" xfId="64" applyNumberFormat="1" applyFont="1" applyFill="1" applyBorder="1" applyAlignment="1">
      <alignment horizontal="right"/>
    </xf>
    <xf numFmtId="3" fontId="11" fillId="0" borderId="25" xfId="64" applyNumberFormat="1" applyFont="1" applyFill="1" applyBorder="1" applyAlignment="1">
      <alignment horizontal="right"/>
    </xf>
    <xf numFmtId="3" fontId="11" fillId="0" borderId="20" xfId="64" applyNumberFormat="1" applyFont="1" applyFill="1" applyBorder="1" applyAlignment="1">
      <alignment horizontal="right"/>
    </xf>
    <xf numFmtId="0" fontId="15" fillId="0" borderId="10" xfId="63" applyFont="1" applyBorder="1"/>
    <xf numFmtId="0" fontId="15" fillId="0" borderId="28" xfId="63" applyFont="1" applyBorder="1"/>
    <xf numFmtId="3" fontId="41" fillId="0" borderId="17" xfId="64" applyNumberFormat="1" applyFont="1" applyFill="1" applyBorder="1" applyAlignment="1">
      <alignment horizontal="right"/>
    </xf>
    <xf numFmtId="3" fontId="41" fillId="0" borderId="4" xfId="64" applyNumberFormat="1" applyFont="1" applyFill="1" applyBorder="1" applyAlignment="1">
      <alignment horizontal="right"/>
    </xf>
    <xf numFmtId="167" fontId="15" fillId="0" borderId="4" xfId="64" applyNumberFormat="1" applyFont="1" applyFill="1" applyBorder="1" applyAlignment="1">
      <alignment horizontal="right"/>
    </xf>
    <xf numFmtId="3" fontId="41" fillId="0" borderId="10" xfId="64" applyNumberFormat="1" applyFont="1" applyFill="1" applyBorder="1" applyAlignment="1">
      <alignment horizontal="right"/>
    </xf>
    <xf numFmtId="167" fontId="15" fillId="0" borderId="17" xfId="64" applyNumberFormat="1" applyFont="1" applyFill="1" applyBorder="1" applyAlignment="1">
      <alignment horizontal="right"/>
    </xf>
    <xf numFmtId="3" fontId="41" fillId="0" borderId="4" xfId="64" applyNumberFormat="1" applyFont="1" applyFill="1" applyBorder="1" applyAlignment="1"/>
    <xf numFmtId="3" fontId="11" fillId="0" borderId="23" xfId="64" applyNumberFormat="1" applyFont="1" applyFill="1" applyBorder="1" applyAlignment="1"/>
    <xf numFmtId="3" fontId="11" fillId="0" borderId="4" xfId="64" applyNumberFormat="1" applyFont="1" applyFill="1" applyBorder="1" applyAlignment="1"/>
    <xf numFmtId="3" fontId="11" fillId="0" borderId="9" xfId="64" applyNumberFormat="1" applyFont="1" applyFill="1" applyBorder="1" applyAlignment="1"/>
    <xf numFmtId="169" fontId="11" fillId="0" borderId="9" xfId="64" applyNumberFormat="1" applyFont="1" applyFill="1" applyBorder="1" applyAlignment="1"/>
    <xf numFmtId="3" fontId="11" fillId="0" borderId="17" xfId="64" applyNumberFormat="1" applyFont="1" applyFill="1" applyBorder="1" applyAlignment="1"/>
    <xf numFmtId="1" fontId="15" fillId="0" borderId="9" xfId="64" applyNumberFormat="1" applyFont="1" applyFill="1" applyBorder="1" applyAlignment="1">
      <alignment horizontal="right"/>
    </xf>
    <xf numFmtId="3" fontId="41" fillId="0" borderId="41" xfId="64" applyNumberFormat="1" applyFont="1" applyFill="1" applyBorder="1" applyAlignment="1"/>
    <xf numFmtId="3" fontId="41" fillId="0" borderId="10" xfId="64" applyNumberFormat="1" applyFont="1" applyFill="1" applyBorder="1" applyAlignment="1"/>
    <xf numFmtId="3" fontId="41" fillId="0" borderId="17" xfId="64" applyNumberFormat="1" applyFont="1" applyFill="1" applyBorder="1" applyAlignment="1"/>
    <xf numFmtId="3" fontId="41" fillId="0" borderId="23" xfId="64" applyNumberFormat="1" applyFont="1" applyFill="1" applyBorder="1" applyAlignment="1"/>
    <xf numFmtId="169" fontId="11" fillId="0" borderId="17" xfId="64" applyNumberFormat="1" applyFont="1" applyFill="1" applyBorder="1" applyAlignment="1"/>
    <xf numFmtId="189" fontId="41" fillId="0" borderId="9" xfId="64" applyNumberFormat="1" applyFont="1" applyFill="1" applyBorder="1" applyAlignment="1"/>
    <xf numFmtId="174" fontId="41" fillId="0" borderId="4" xfId="64" applyNumberFormat="1" applyFont="1" applyFill="1" applyBorder="1" applyAlignment="1"/>
    <xf numFmtId="174" fontId="41" fillId="0" borderId="9" xfId="64" applyNumberFormat="1" applyFont="1" applyFill="1" applyBorder="1" applyAlignment="1"/>
    <xf numFmtId="3" fontId="41" fillId="0" borderId="28" xfId="64" applyNumberFormat="1" applyFont="1" applyFill="1" applyBorder="1" applyAlignment="1"/>
    <xf numFmtId="167" fontId="15" fillId="0" borderId="9" xfId="64" applyNumberFormat="1" applyFont="1" applyFill="1" applyBorder="1" applyAlignment="1"/>
    <xf numFmtId="167" fontId="15" fillId="0" borderId="10" xfId="64" applyNumberFormat="1" applyFont="1" applyFill="1" applyBorder="1" applyAlignment="1">
      <alignment horizontal="right"/>
    </xf>
    <xf numFmtId="167" fontId="15" fillId="0" borderId="17" xfId="64" applyNumberFormat="1" applyFont="1" applyFill="1" applyBorder="1" applyAlignment="1"/>
    <xf numFmtId="174" fontId="41" fillId="0" borderId="17" xfId="64" applyNumberFormat="1" applyFont="1" applyFill="1" applyBorder="1" applyAlignment="1"/>
    <xf numFmtId="3" fontId="41" fillId="0" borderId="9" xfId="64" applyNumberFormat="1" applyFont="1" applyFill="1" applyBorder="1" applyAlignment="1"/>
    <xf numFmtId="174" fontId="41" fillId="0" borderId="23" xfId="64" applyNumberFormat="1" applyFont="1" applyFill="1" applyBorder="1" applyAlignment="1"/>
    <xf numFmtId="174" fontId="41" fillId="0" borderId="27" xfId="64" applyNumberFormat="1" applyFont="1" applyFill="1" applyBorder="1" applyAlignment="1"/>
    <xf numFmtId="0" fontId="11" fillId="0" borderId="0" xfId="63" applyFont="1" applyAlignment="1">
      <alignment horizontal="center"/>
    </xf>
    <xf numFmtId="0" fontId="17" fillId="0" borderId="0" xfId="63" applyFont="1"/>
    <xf numFmtId="0" fontId="17" fillId="0" borderId="0" xfId="63" applyFont="1" applyAlignment="1">
      <alignment wrapText="1"/>
    </xf>
    <xf numFmtId="0" fontId="17" fillId="0" borderId="0" xfId="63" applyFont="1" applyAlignment="1">
      <alignment horizontal="left" wrapText="1"/>
    </xf>
    <xf numFmtId="0" fontId="17" fillId="0" borderId="0" xfId="63" applyFont="1" applyAlignment="1">
      <alignment horizontal="left"/>
    </xf>
    <xf numFmtId="0" fontId="59" fillId="0" borderId="0" xfId="63" applyFont="1" applyAlignment="1">
      <alignment wrapText="1"/>
    </xf>
    <xf numFmtId="0" fontId="14" fillId="0" borderId="0" xfId="63" applyFont="1"/>
    <xf numFmtId="0" fontId="14" fillId="0" borderId="0" xfId="63" applyFont="1" applyAlignment="1">
      <alignment wrapText="1"/>
    </xf>
    <xf numFmtId="0" fontId="75" fillId="0" borderId="0" xfId="63" applyFont="1"/>
    <xf numFmtId="168" fontId="11" fillId="0" borderId="0" xfId="63" applyNumberFormat="1" applyFont="1"/>
    <xf numFmtId="0" fontId="76" fillId="0" borderId="0" xfId="63" applyFont="1"/>
    <xf numFmtId="0" fontId="14" fillId="0" borderId="54" xfId="0" applyFont="1" applyBorder="1" applyAlignment="1">
      <alignment horizontal="center" vertical="center"/>
    </xf>
    <xf numFmtId="0" fontId="14" fillId="0" borderId="13" xfId="0" applyFont="1" applyBorder="1" applyAlignment="1">
      <alignment horizontal="center" vertical="center"/>
    </xf>
    <xf numFmtId="0" fontId="15" fillId="0" borderId="16" xfId="0" applyFont="1" applyBorder="1" applyAlignment="1">
      <alignment horizontal="center" vertical="center" wrapText="1"/>
    </xf>
    <xf numFmtId="0" fontId="71" fillId="0" borderId="2" xfId="0" applyFont="1" applyBorder="1" applyAlignment="1">
      <alignment horizontal="center"/>
    </xf>
    <xf numFmtId="166" fontId="71" fillId="0" borderId="57" xfId="0" applyNumberFormat="1" applyFont="1" applyBorder="1" applyAlignment="1">
      <alignment vertical="center"/>
    </xf>
    <xf numFmtId="166" fontId="71" fillId="0" borderId="15" xfId="0" applyNumberFormat="1" applyFont="1" applyBorder="1" applyAlignment="1">
      <alignment vertical="center"/>
    </xf>
    <xf numFmtId="166" fontId="71" fillId="0" borderId="56" xfId="0" applyNumberFormat="1" applyFont="1" applyBorder="1" applyAlignment="1">
      <alignment vertical="center"/>
    </xf>
    <xf numFmtId="166" fontId="71" fillId="0" borderId="66" xfId="0" applyNumberFormat="1" applyFont="1" applyBorder="1" applyAlignment="1">
      <alignment vertical="center"/>
    </xf>
    <xf numFmtId="166" fontId="71" fillId="0" borderId="12" xfId="0" applyNumberFormat="1" applyFont="1" applyBorder="1" applyAlignment="1">
      <alignment vertical="center"/>
    </xf>
    <xf numFmtId="166" fontId="71" fillId="0" borderId="18" xfId="0" applyNumberFormat="1" applyFont="1" applyBorder="1" applyAlignment="1">
      <alignment vertical="center"/>
    </xf>
    <xf numFmtId="166" fontId="71" fillId="0" borderId="14" xfId="0" applyNumberFormat="1" applyFont="1" applyBorder="1" applyAlignment="1">
      <alignment vertical="center"/>
    </xf>
    <xf numFmtId="166" fontId="71" fillId="0" borderId="22" xfId="0" applyNumberFormat="1" applyFont="1" applyBorder="1" applyAlignment="1">
      <alignment vertical="center"/>
    </xf>
    <xf numFmtId="166" fontId="71" fillId="0" borderId="30" xfId="0" applyNumberFormat="1" applyFont="1" applyBorder="1" applyAlignment="1">
      <alignment vertical="center"/>
    </xf>
    <xf numFmtId="166" fontId="71" fillId="0" borderId="26" xfId="0" applyNumberFormat="1" applyFont="1" applyBorder="1" applyAlignment="1">
      <alignment vertical="center"/>
    </xf>
    <xf numFmtId="0" fontId="14" fillId="0" borderId="2" xfId="0" applyFont="1" applyBorder="1" applyAlignment="1">
      <alignment vertical="center"/>
    </xf>
    <xf numFmtId="166" fontId="14" fillId="0" borderId="39" xfId="0" applyNumberFormat="1" applyFont="1" applyBorder="1" applyAlignment="1">
      <alignment vertical="center"/>
    </xf>
    <xf numFmtId="166" fontId="14" fillId="0" borderId="3" xfId="0" applyNumberFormat="1" applyFont="1" applyBorder="1" applyAlignment="1">
      <alignment vertical="center"/>
    </xf>
    <xf numFmtId="166" fontId="14" fillId="0" borderId="58" xfId="0" applyNumberFormat="1" applyFont="1" applyBorder="1" applyAlignment="1">
      <alignment vertical="center"/>
    </xf>
    <xf numFmtId="166" fontId="14" fillId="0" borderId="59" xfId="0" applyNumberFormat="1" applyFont="1" applyBorder="1" applyAlignment="1">
      <alignment vertical="center"/>
    </xf>
    <xf numFmtId="166" fontId="14" fillId="0" borderId="0" xfId="0" applyNumberFormat="1" applyFont="1" applyAlignment="1">
      <alignment vertical="center"/>
    </xf>
    <xf numFmtId="166" fontId="14" fillId="0" borderId="19" xfId="0" applyNumberFormat="1" applyFont="1" applyBorder="1" applyAlignment="1">
      <alignment vertical="center"/>
    </xf>
    <xf numFmtId="166" fontId="14" fillId="0" borderId="2" xfId="0" applyNumberFormat="1" applyFont="1" applyBorder="1" applyAlignment="1">
      <alignment vertical="center"/>
    </xf>
    <xf numFmtId="166" fontId="14" fillId="0" borderId="20" xfId="0" applyNumberFormat="1" applyFont="1" applyBorder="1" applyAlignment="1">
      <alignment vertical="center"/>
    </xf>
    <xf numFmtId="166" fontId="14" fillId="0" borderId="31" xfId="0" applyNumberFormat="1" applyFont="1" applyBorder="1" applyAlignment="1">
      <alignment vertical="center"/>
    </xf>
    <xf numFmtId="188" fontId="15" fillId="0" borderId="2" xfId="0" applyNumberFormat="1" applyFont="1" applyBorder="1" applyAlignment="1">
      <alignment horizontal="left" vertical="center" wrapText="1"/>
    </xf>
    <xf numFmtId="166" fontId="15" fillId="0" borderId="39" xfId="0" applyNumberFormat="1" applyFont="1" applyBorder="1" applyAlignment="1">
      <alignment vertical="center"/>
    </xf>
    <xf numFmtId="166" fontId="15" fillId="0" borderId="3" xfId="0" applyNumberFormat="1" applyFont="1" applyBorder="1" applyAlignment="1">
      <alignment vertical="center"/>
    </xf>
    <xf numFmtId="166" fontId="15" fillId="0" borderId="58" xfId="0" applyNumberFormat="1" applyFont="1" applyBorder="1" applyAlignment="1">
      <alignment vertical="center"/>
    </xf>
    <xf numFmtId="166" fontId="15" fillId="0" borderId="59" xfId="0" applyNumberFormat="1" applyFont="1" applyBorder="1" applyAlignment="1">
      <alignment vertical="center"/>
    </xf>
    <xf numFmtId="166" fontId="15" fillId="0" borderId="0" xfId="0" applyNumberFormat="1" applyFont="1" applyAlignment="1">
      <alignment vertical="center"/>
    </xf>
    <xf numFmtId="166" fontId="15" fillId="0" borderId="19" xfId="0" applyNumberFormat="1" applyFont="1" applyBorder="1" applyAlignment="1">
      <alignment vertical="center"/>
    </xf>
    <xf numFmtId="166" fontId="15" fillId="0" borderId="20" xfId="0" applyNumberFormat="1" applyFont="1" applyBorder="1" applyAlignment="1">
      <alignment vertical="center"/>
    </xf>
    <xf numFmtId="166" fontId="15" fillId="0" borderId="31" xfId="0" applyNumberFormat="1" applyFont="1" applyBorder="1" applyAlignment="1">
      <alignment vertical="center"/>
    </xf>
    <xf numFmtId="166" fontId="15" fillId="0" borderId="25" xfId="0" applyNumberFormat="1" applyFont="1" applyBorder="1" applyAlignment="1">
      <alignment vertical="center"/>
    </xf>
    <xf numFmtId="166" fontId="15" fillId="0" borderId="31" xfId="0" applyNumberFormat="1" applyFont="1" applyBorder="1"/>
    <xf numFmtId="171" fontId="15" fillId="0" borderId="2" xfId="0" applyNumberFormat="1" applyFont="1" applyBorder="1" applyAlignment="1">
      <alignment vertical="center"/>
    </xf>
    <xf numFmtId="169" fontId="15" fillId="0" borderId="3" xfId="0" applyNumberFormat="1" applyFont="1" applyBorder="1" applyAlignment="1">
      <alignment vertical="center"/>
    </xf>
    <xf numFmtId="169" fontId="15" fillId="0" borderId="19" xfId="0" applyNumberFormat="1" applyFont="1" applyBorder="1" applyAlignment="1">
      <alignment vertical="center"/>
    </xf>
    <xf numFmtId="169" fontId="15" fillId="0" borderId="2" xfId="0" applyNumberFormat="1" applyFont="1" applyBorder="1" applyAlignment="1">
      <alignment vertical="center"/>
    </xf>
    <xf numFmtId="167" fontId="15" fillId="0" borderId="19" xfId="0" applyNumberFormat="1" applyFont="1" applyBorder="1" applyAlignment="1">
      <alignment vertical="center"/>
    </xf>
    <xf numFmtId="169" fontId="15" fillId="0" borderId="39" xfId="0" applyNumberFormat="1" applyFont="1" applyBorder="1" applyAlignment="1">
      <alignment vertical="center"/>
    </xf>
    <xf numFmtId="169" fontId="15" fillId="0" borderId="20" xfId="0" applyNumberFormat="1" applyFont="1" applyBorder="1" applyAlignment="1">
      <alignment vertical="center"/>
    </xf>
    <xf numFmtId="167" fontId="15" fillId="0" borderId="2" xfId="0" applyNumberFormat="1" applyFont="1" applyBorder="1" applyAlignment="1">
      <alignment vertical="center"/>
    </xf>
    <xf numFmtId="0" fontId="13" fillId="0" borderId="0" xfId="0" applyFont="1"/>
    <xf numFmtId="169" fontId="15" fillId="0" borderId="58" xfId="0" applyNumberFormat="1" applyFont="1" applyBorder="1" applyAlignment="1">
      <alignment vertical="center"/>
    </xf>
    <xf numFmtId="169" fontId="90" fillId="0" borderId="39" xfId="0" applyNumberFormat="1" applyFont="1" applyBorder="1" applyAlignment="1">
      <alignment vertical="center"/>
    </xf>
    <xf numFmtId="169" fontId="15" fillId="0" borderId="1" xfId="0" applyNumberFormat="1" applyFont="1" applyBorder="1" applyAlignment="1">
      <alignment vertical="center"/>
    </xf>
    <xf numFmtId="167" fontId="15" fillId="0" borderId="20" xfId="0" applyNumberFormat="1" applyFont="1" applyBorder="1" applyAlignment="1">
      <alignment vertical="center"/>
    </xf>
    <xf numFmtId="166" fontId="15" fillId="0" borderId="58" xfId="0" applyNumberFormat="1" applyFont="1" applyBorder="1"/>
    <xf numFmtId="166" fontId="15" fillId="0" borderId="59" xfId="0" applyNumberFormat="1" applyFont="1" applyBorder="1"/>
    <xf numFmtId="166" fontId="14" fillId="0" borderId="58" xfId="0" applyNumberFormat="1" applyFont="1" applyBorder="1"/>
    <xf numFmtId="166" fontId="14" fillId="0" borderId="59" xfId="0" applyNumberFormat="1" applyFont="1" applyBorder="1"/>
    <xf numFmtId="166" fontId="14" fillId="0" borderId="3" xfId="0" applyNumberFormat="1" applyFont="1" applyBorder="1"/>
    <xf numFmtId="166" fontId="14" fillId="0" borderId="20" xfId="0" applyNumberFormat="1" applyFont="1" applyBorder="1"/>
    <xf numFmtId="0" fontId="15" fillId="0" borderId="4" xfId="0" applyFont="1" applyBorder="1" applyAlignment="1">
      <alignment vertical="center" wrapText="1"/>
    </xf>
    <xf numFmtId="166" fontId="15" fillId="0" borderId="41" xfId="0" applyNumberFormat="1" applyFont="1" applyBorder="1" applyAlignment="1">
      <alignment vertical="center"/>
    </xf>
    <xf numFmtId="166" fontId="15" fillId="0" borderId="9" xfId="0" applyNumberFormat="1" applyFont="1" applyBorder="1" applyAlignment="1">
      <alignment vertical="center"/>
    </xf>
    <xf numFmtId="166" fontId="15" fillId="0" borderId="67" xfId="0" applyNumberFormat="1" applyFont="1" applyBorder="1" applyAlignment="1">
      <alignment vertical="center"/>
    </xf>
    <xf numFmtId="166" fontId="15" fillId="0" borderId="7" xfId="0" applyNumberFormat="1" applyFont="1" applyBorder="1" applyAlignment="1">
      <alignment vertical="center"/>
    </xf>
    <xf numFmtId="166" fontId="15" fillId="0" borderId="17" xfId="0" applyNumberFormat="1" applyFont="1" applyBorder="1" applyAlignment="1">
      <alignment vertical="center"/>
    </xf>
    <xf numFmtId="166" fontId="15" fillId="0" borderId="4" xfId="0" applyNumberFormat="1" applyFont="1" applyBorder="1" applyAlignment="1">
      <alignment vertical="center"/>
    </xf>
    <xf numFmtId="166" fontId="15" fillId="0" borderId="23" xfId="0" applyNumberFormat="1" applyFont="1" applyBorder="1" applyAlignment="1">
      <alignment vertical="center"/>
    </xf>
    <xf numFmtId="166" fontId="15" fillId="0" borderId="27" xfId="0" applyNumberFormat="1" applyFont="1" applyBorder="1" applyAlignment="1">
      <alignment vertical="center"/>
    </xf>
    <xf numFmtId="166" fontId="15" fillId="0" borderId="28" xfId="0" applyNumberFormat="1" applyFont="1" applyBorder="1" applyAlignment="1">
      <alignment vertical="center"/>
    </xf>
    <xf numFmtId="0" fontId="16" fillId="0" borderId="0" xfId="0" applyFont="1" applyAlignment="1">
      <alignment horizontal="left"/>
    </xf>
    <xf numFmtId="0" fontId="41" fillId="0" borderId="0" xfId="0" applyFont="1" applyAlignment="1">
      <alignment horizontal="center"/>
    </xf>
    <xf numFmtId="0" fontId="14" fillId="0" borderId="24"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9" xfId="0" applyFont="1" applyBorder="1"/>
    <xf numFmtId="0" fontId="0" fillId="0" borderId="0" xfId="0" applyAlignment="1">
      <alignment horizontal="center"/>
    </xf>
    <xf numFmtId="0" fontId="19" fillId="0" borderId="0" xfId="0" applyFont="1" applyAlignment="1">
      <alignment horizontal="left" vertical="center" wrapText="1"/>
    </xf>
    <xf numFmtId="0" fontId="14" fillId="0" borderId="29" xfId="0" applyFont="1" applyBorder="1" applyAlignment="1">
      <alignment horizontal="center" vertical="center" wrapText="1"/>
    </xf>
    <xf numFmtId="0" fontId="0" fillId="0" borderId="19" xfId="0" applyBorder="1"/>
    <xf numFmtId="0" fontId="15" fillId="0" borderId="3" xfId="0" applyFont="1" applyBorder="1" applyAlignment="1">
      <alignment horizontal="left" vertical="center"/>
    </xf>
    <xf numFmtId="0" fontId="0" fillId="0" borderId="31" xfId="0" applyBorder="1"/>
    <xf numFmtId="171" fontId="15" fillId="0" borderId="20" xfId="0" applyNumberFormat="1" applyFont="1" applyBorder="1"/>
    <xf numFmtId="168" fontId="15" fillId="0" borderId="20" xfId="0" quotePrefix="1" applyNumberFormat="1" applyFont="1" applyBorder="1" applyAlignment="1">
      <alignment horizontal="center"/>
    </xf>
    <xf numFmtId="0" fontId="15" fillId="0" borderId="2" xfId="0" quotePrefix="1" applyFont="1" applyBorder="1" applyAlignment="1">
      <alignment horizontal="center"/>
    </xf>
    <xf numFmtId="0" fontId="15" fillId="0" borderId="2" xfId="0" quotePrefix="1" applyFont="1" applyBorder="1" applyAlignment="1">
      <alignment horizontal="right"/>
    </xf>
    <xf numFmtId="0" fontId="15" fillId="0" borderId="2" xfId="0" applyFont="1" applyBorder="1" applyAlignment="1">
      <alignment horizontal="right"/>
    </xf>
    <xf numFmtId="0" fontId="15" fillId="0" borderId="31" xfId="0" applyFont="1" applyBorder="1"/>
    <xf numFmtId="0" fontId="15" fillId="0" borderId="31" xfId="0" applyFont="1" applyBorder="1" applyAlignment="1">
      <alignment wrapText="1"/>
    </xf>
    <xf numFmtId="168" fontId="15" fillId="0" borderId="4" xfId="0" applyNumberFormat="1" applyFont="1" applyBorder="1" applyAlignment="1">
      <alignment horizontal="center"/>
    </xf>
    <xf numFmtId="0" fontId="15" fillId="0" borderId="27" xfId="0" applyFont="1" applyBorder="1"/>
    <xf numFmtId="0" fontId="15" fillId="0" borderId="4" xfId="0" applyFont="1" applyBorder="1" applyAlignment="1">
      <alignment horizontal="right"/>
    </xf>
    <xf numFmtId="0" fontId="14" fillId="0" borderId="53" xfId="0" applyFont="1" applyBorder="1" applyAlignment="1">
      <alignment horizontal="center" vertical="center"/>
    </xf>
    <xf numFmtId="0" fontId="15" fillId="0" borderId="4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71" fillId="0" borderId="11" xfId="0" applyFont="1" applyBorder="1" applyAlignment="1">
      <alignment horizontal="center" vertical="center"/>
    </xf>
    <xf numFmtId="3" fontId="71" fillId="0" borderId="57" xfId="2" applyNumberFormat="1" applyFont="1" applyFill="1" applyBorder="1" applyAlignment="1">
      <alignment vertical="center"/>
    </xf>
    <xf numFmtId="3" fontId="71" fillId="0" borderId="14" xfId="2" applyNumberFormat="1" applyFont="1" applyFill="1" applyBorder="1" applyAlignment="1">
      <alignment vertical="center"/>
    </xf>
    <xf numFmtId="3" fontId="71" fillId="0" borderId="11" xfId="2" applyNumberFormat="1" applyFont="1" applyFill="1" applyBorder="1" applyAlignment="1">
      <alignment vertical="center"/>
    </xf>
    <xf numFmtId="3" fontId="71" fillId="0" borderId="18" xfId="2" applyNumberFormat="1" applyFont="1" applyFill="1" applyBorder="1" applyAlignment="1">
      <alignment vertical="center"/>
    </xf>
    <xf numFmtId="3" fontId="71" fillId="0" borderId="22" xfId="2" applyNumberFormat="1" applyFont="1" applyFill="1" applyBorder="1" applyAlignment="1">
      <alignment vertical="center"/>
    </xf>
    <xf numFmtId="3" fontId="71" fillId="0" borderId="15" xfId="2" applyNumberFormat="1" applyFont="1" applyFill="1" applyBorder="1" applyAlignment="1">
      <alignment vertical="center"/>
    </xf>
    <xf numFmtId="3" fontId="71" fillId="0" borderId="26" xfId="2" applyNumberFormat="1" applyFont="1" applyFill="1" applyBorder="1" applyAlignment="1">
      <alignment vertical="center"/>
    </xf>
    <xf numFmtId="168" fontId="71" fillId="0" borderId="18" xfId="0" applyNumberFormat="1" applyFont="1" applyBorder="1" applyAlignment="1">
      <alignment horizontal="center" vertical="center"/>
    </xf>
    <xf numFmtId="168" fontId="71" fillId="0" borderId="14" xfId="0" applyNumberFormat="1" applyFont="1" applyBorder="1" applyAlignment="1">
      <alignment horizontal="center" vertical="center"/>
    </xf>
    <xf numFmtId="168" fontId="71" fillId="0" borderId="22" xfId="0" applyNumberFormat="1" applyFont="1" applyBorder="1" applyAlignment="1">
      <alignment horizontal="center" vertical="center"/>
    </xf>
    <xf numFmtId="168" fontId="71" fillId="0" borderId="15" xfId="0" applyNumberFormat="1" applyFont="1" applyBorder="1" applyAlignment="1">
      <alignment horizontal="center" vertical="center"/>
    </xf>
    <xf numFmtId="168" fontId="71" fillId="0" borderId="3" xfId="0" applyNumberFormat="1" applyFont="1" applyBorder="1" applyAlignment="1">
      <alignment horizontal="center" vertical="center"/>
    </xf>
    <xf numFmtId="168" fontId="71" fillId="0" borderId="2" xfId="0" applyNumberFormat="1" applyFont="1" applyBorder="1" applyAlignment="1">
      <alignment horizontal="center" vertical="center"/>
    </xf>
    <xf numFmtId="168" fontId="71" fillId="0" borderId="56" xfId="0" applyNumberFormat="1" applyFont="1" applyBorder="1" applyAlignment="1">
      <alignment horizontal="center" vertical="center"/>
    </xf>
    <xf numFmtId="3" fontId="71" fillId="0" borderId="19" xfId="2" applyNumberFormat="1" applyFont="1" applyFill="1" applyBorder="1" applyAlignment="1">
      <alignment vertical="center"/>
    </xf>
    <xf numFmtId="3" fontId="71" fillId="0" borderId="2" xfId="2" applyNumberFormat="1" applyFont="1" applyFill="1" applyBorder="1" applyAlignment="1">
      <alignment vertical="center"/>
    </xf>
    <xf numFmtId="3" fontId="71" fillId="0" borderId="1" xfId="2" applyNumberFormat="1" applyFont="1" applyFill="1" applyBorder="1" applyAlignment="1">
      <alignment vertical="center"/>
    </xf>
    <xf numFmtId="3" fontId="71" fillId="0" borderId="20" xfId="2" applyNumberFormat="1" applyFont="1" applyFill="1" applyBorder="1" applyAlignment="1">
      <alignment vertical="center"/>
    </xf>
    <xf numFmtId="3" fontId="71" fillId="0" borderId="3" xfId="2" applyNumberFormat="1" applyFont="1" applyFill="1" applyBorder="1" applyAlignment="1">
      <alignment vertical="center"/>
    </xf>
    <xf numFmtId="3" fontId="71" fillId="0" borderId="39" xfId="2" applyNumberFormat="1" applyFont="1" applyFill="1" applyBorder="1" applyAlignment="1">
      <alignment vertical="center"/>
    </xf>
    <xf numFmtId="3" fontId="71" fillId="0" borderId="25" xfId="2" applyNumberFormat="1" applyFont="1" applyFill="1" applyBorder="1" applyAlignment="1">
      <alignment vertical="center"/>
    </xf>
    <xf numFmtId="0" fontId="0" fillId="0" borderId="25" xfId="0" applyBorder="1"/>
    <xf numFmtId="3" fontId="71" fillId="0" borderId="58" xfId="2" applyNumberFormat="1" applyFont="1" applyFill="1" applyBorder="1" applyAlignment="1">
      <alignment vertical="center"/>
    </xf>
    <xf numFmtId="3" fontId="14" fillId="0" borderId="39" xfId="2" applyNumberFormat="1" applyFont="1" applyFill="1" applyBorder="1" applyAlignment="1">
      <alignment vertical="center"/>
    </xf>
    <xf numFmtId="3" fontId="14" fillId="0" borderId="2" xfId="2" applyNumberFormat="1" applyFont="1" applyFill="1" applyBorder="1" applyAlignment="1">
      <alignment horizontal="right" vertical="center"/>
    </xf>
    <xf numFmtId="3" fontId="14" fillId="0" borderId="25" xfId="2" applyNumberFormat="1" applyFont="1" applyFill="1" applyBorder="1" applyAlignment="1">
      <alignment vertical="center"/>
    </xf>
    <xf numFmtId="168" fontId="14" fillId="0" borderId="31" xfId="0" applyNumberFormat="1" applyFont="1" applyBorder="1" applyAlignment="1">
      <alignment horizontal="center" vertical="center"/>
    </xf>
    <xf numFmtId="168" fontId="14" fillId="0" borderId="2" xfId="0" applyNumberFormat="1" applyFont="1" applyBorder="1" applyAlignment="1">
      <alignment horizontal="center" vertical="center"/>
    </xf>
    <xf numFmtId="168" fontId="14" fillId="0" borderId="25" xfId="0" applyNumberFormat="1" applyFont="1" applyBorder="1" applyAlignment="1">
      <alignment horizontal="center" vertical="center"/>
    </xf>
    <xf numFmtId="168" fontId="14" fillId="0" borderId="0" xfId="0" applyNumberFormat="1" applyFont="1" applyAlignment="1">
      <alignment horizontal="center" vertical="center"/>
    </xf>
    <xf numFmtId="168" fontId="14" fillId="0" borderId="3" xfId="0" applyNumberFormat="1" applyFont="1" applyBorder="1" applyAlignment="1">
      <alignment horizontal="center" vertical="center"/>
    </xf>
    <xf numFmtId="168" fontId="14" fillId="0" borderId="19" xfId="0" applyNumberFormat="1" applyFont="1" applyBorder="1" applyAlignment="1">
      <alignment horizontal="center" vertical="center"/>
    </xf>
    <xf numFmtId="168" fontId="14" fillId="0" borderId="20" xfId="0" applyNumberFormat="1" applyFont="1" applyBorder="1" applyAlignment="1">
      <alignment horizontal="center" vertical="center"/>
    </xf>
    <xf numFmtId="3" fontId="14" fillId="0" borderId="19" xfId="2" applyNumberFormat="1" applyFont="1" applyFill="1" applyBorder="1" applyAlignment="1">
      <alignment horizontal="right" vertical="center"/>
    </xf>
    <xf numFmtId="3" fontId="14" fillId="0" borderId="20" xfId="2" applyNumberFormat="1" applyFont="1" applyFill="1" applyBorder="1" applyAlignment="1">
      <alignment horizontal="right" vertical="center"/>
    </xf>
    <xf numFmtId="168" fontId="92" fillId="0" borderId="19" xfId="0" applyNumberFormat="1" applyFont="1" applyBorder="1" applyAlignment="1">
      <alignment horizontal="center" vertical="center"/>
    </xf>
    <xf numFmtId="168" fontId="92" fillId="0" borderId="2" xfId="0" applyNumberFormat="1" applyFont="1" applyBorder="1" applyAlignment="1">
      <alignment horizontal="center" vertical="center"/>
    </xf>
    <xf numFmtId="168" fontId="92" fillId="0" borderId="20" xfId="0" applyNumberFormat="1" applyFont="1" applyBorder="1" applyAlignment="1">
      <alignment horizontal="center" vertical="center"/>
    </xf>
    <xf numFmtId="168" fontId="92" fillId="0" borderId="3" xfId="0" applyNumberFormat="1" applyFont="1" applyBorder="1" applyAlignment="1">
      <alignment horizontal="center" vertical="center"/>
    </xf>
    <xf numFmtId="168" fontId="92" fillId="0" borderId="58" xfId="0" applyNumberFormat="1" applyFont="1" applyBorder="1" applyAlignment="1">
      <alignment horizontal="center" vertical="center"/>
    </xf>
    <xf numFmtId="3" fontId="15" fillId="0" borderId="20" xfId="2" applyNumberFormat="1" applyFont="1" applyFill="1" applyBorder="1" applyAlignment="1"/>
    <xf numFmtId="3" fontId="15" fillId="0" borderId="1" xfId="2" applyNumberFormat="1" applyFont="1" applyFill="1" applyBorder="1" applyAlignment="1"/>
    <xf numFmtId="3" fontId="15" fillId="0" borderId="19" xfId="2" applyNumberFormat="1" applyFont="1" applyFill="1" applyBorder="1" applyAlignment="1"/>
    <xf numFmtId="3" fontId="15" fillId="0" borderId="2" xfId="2" applyNumberFormat="1" applyFont="1" applyFill="1" applyBorder="1" applyAlignment="1"/>
    <xf numFmtId="3" fontId="15" fillId="0" borderId="25" xfId="2" applyNumberFormat="1" applyFont="1" applyFill="1" applyBorder="1" applyAlignment="1"/>
    <xf numFmtId="168" fontId="14" fillId="0" borderId="31" xfId="0" applyNumberFormat="1" applyFont="1" applyBorder="1" applyAlignment="1">
      <alignment horizontal="center"/>
    </xf>
    <xf numFmtId="168" fontId="14" fillId="0" borderId="2" xfId="0" applyNumberFormat="1" applyFont="1" applyBorder="1" applyAlignment="1">
      <alignment horizontal="center"/>
    </xf>
    <xf numFmtId="168" fontId="14" fillId="0" borderId="25" xfId="0" applyNumberFormat="1" applyFont="1" applyBorder="1" applyAlignment="1">
      <alignment horizontal="center"/>
    </xf>
    <xf numFmtId="168" fontId="14" fillId="0" borderId="0" xfId="0" applyNumberFormat="1" applyFont="1" applyAlignment="1">
      <alignment horizontal="center"/>
    </xf>
    <xf numFmtId="168" fontId="15" fillId="0" borderId="3" xfId="0" applyNumberFormat="1" applyFont="1" applyBorder="1" applyAlignment="1">
      <alignment horizontal="center" vertical="center"/>
    </xf>
    <xf numFmtId="168" fontId="14" fillId="0" borderId="3" xfId="0" applyNumberFormat="1" applyFont="1" applyBorder="1" applyAlignment="1">
      <alignment horizontal="center"/>
    </xf>
    <xf numFmtId="168" fontId="15" fillId="0" borderId="2" xfId="0" applyNumberFormat="1" applyFont="1" applyBorder="1" applyAlignment="1">
      <alignment horizontal="center" vertical="center"/>
    </xf>
    <xf numFmtId="3" fontId="15" fillId="0" borderId="20" xfId="2" applyNumberFormat="1" applyFont="1" applyFill="1" applyBorder="1" applyAlignment="1">
      <alignment horizontal="right"/>
    </xf>
    <xf numFmtId="167" fontId="17" fillId="0" borderId="2" xfId="2" applyNumberFormat="1" applyFont="1" applyFill="1" applyBorder="1" applyAlignment="1">
      <alignment horizontal="right"/>
    </xf>
    <xf numFmtId="3" fontId="15" fillId="0" borderId="58" xfId="2" applyNumberFormat="1" applyFont="1" applyFill="1" applyBorder="1" applyAlignment="1"/>
    <xf numFmtId="3" fontId="17" fillId="0" borderId="39" xfId="2" applyNumberFormat="1" applyFont="1" applyFill="1" applyBorder="1" applyAlignment="1"/>
    <xf numFmtId="3" fontId="17" fillId="0" borderId="2" xfId="2" applyNumberFormat="1" applyFont="1" applyFill="1" applyBorder="1" applyAlignment="1"/>
    <xf numFmtId="3" fontId="17" fillId="0" borderId="19" xfId="2" applyNumberFormat="1" applyFont="1" applyFill="1" applyBorder="1" applyAlignment="1"/>
    <xf numFmtId="3" fontId="17" fillId="0" borderId="3" xfId="2" applyNumberFormat="1" applyFont="1" applyFill="1" applyBorder="1" applyAlignment="1"/>
    <xf numFmtId="3" fontId="17" fillId="0" borderId="19" xfId="2" applyNumberFormat="1" applyFont="1" applyFill="1" applyBorder="1" applyAlignment="1">
      <alignment horizontal="right"/>
    </xf>
    <xf numFmtId="3" fontId="17" fillId="0" borderId="2" xfId="2" applyNumberFormat="1" applyFont="1" applyFill="1" applyBorder="1" applyAlignment="1">
      <alignment horizontal="right"/>
    </xf>
    <xf numFmtId="3" fontId="17" fillId="0" borderId="2" xfId="2" applyNumberFormat="1" applyFont="1" applyFill="1" applyBorder="1" applyAlignment="1">
      <alignment horizontal="center"/>
    </xf>
    <xf numFmtId="0" fontId="17" fillId="0" borderId="1" xfId="0" applyFont="1" applyBorder="1"/>
    <xf numFmtId="3" fontId="17" fillId="0" borderId="1" xfId="2" applyNumberFormat="1" applyFont="1" applyFill="1" applyBorder="1" applyAlignment="1"/>
    <xf numFmtId="3" fontId="17" fillId="0" borderId="20" xfId="2" applyNumberFormat="1" applyFont="1" applyFill="1" applyBorder="1" applyAlignment="1"/>
    <xf numFmtId="3" fontId="17" fillId="0" borderId="25" xfId="2" applyNumberFormat="1" applyFont="1" applyFill="1" applyBorder="1" applyAlignment="1"/>
    <xf numFmtId="187" fontId="15" fillId="0" borderId="31" xfId="0" applyNumberFormat="1" applyFont="1" applyBorder="1" applyAlignment="1">
      <alignment horizontal="center"/>
    </xf>
    <xf numFmtId="187" fontId="15" fillId="0" borderId="2" xfId="0" applyNumberFormat="1" applyFont="1" applyBorder="1" applyAlignment="1">
      <alignment horizontal="center"/>
    </xf>
    <xf numFmtId="187" fontId="15" fillId="0" borderId="25" xfId="0" applyNumberFormat="1" applyFont="1" applyBorder="1" applyAlignment="1">
      <alignment horizontal="center"/>
    </xf>
    <xf numFmtId="187" fontId="15" fillId="0" borderId="0" xfId="0" applyNumberFormat="1" applyFont="1" applyAlignment="1">
      <alignment horizontal="center"/>
    </xf>
    <xf numFmtId="187" fontId="15" fillId="0" borderId="3" xfId="0" applyNumberFormat="1" applyFont="1" applyBorder="1" applyAlignment="1">
      <alignment horizontal="center"/>
    </xf>
    <xf numFmtId="167" fontId="17" fillId="0" borderId="3" xfId="2" applyNumberFormat="1" applyFont="1" applyFill="1" applyBorder="1" applyAlignment="1">
      <alignment horizontal="right"/>
    </xf>
    <xf numFmtId="167" fontId="17" fillId="0" borderId="20" xfId="2" applyNumberFormat="1" applyFont="1" applyFill="1" applyBorder="1" applyAlignment="1">
      <alignment horizontal="right"/>
    </xf>
    <xf numFmtId="167" fontId="17" fillId="0" borderId="19" xfId="2" applyNumberFormat="1" applyFont="1" applyFill="1" applyBorder="1" applyAlignment="1">
      <alignment horizontal="right"/>
    </xf>
    <xf numFmtId="167" fontId="15" fillId="0" borderId="19" xfId="2" applyNumberFormat="1" applyFont="1" applyFill="1" applyBorder="1" applyAlignment="1">
      <alignment horizontal="right" vertical="center"/>
    </xf>
    <xf numFmtId="167" fontId="15" fillId="0" borderId="2" xfId="2" applyNumberFormat="1" applyFont="1" applyFill="1" applyBorder="1" applyAlignment="1">
      <alignment horizontal="right" vertical="center"/>
    </xf>
    <xf numFmtId="167" fontId="15" fillId="0" borderId="20" xfId="2" applyNumberFormat="1" applyFont="1" applyFill="1" applyBorder="1" applyAlignment="1">
      <alignment horizontal="right" vertical="center"/>
    </xf>
    <xf numFmtId="181" fontId="14" fillId="0" borderId="19" xfId="0" applyNumberFormat="1" applyFont="1" applyBorder="1" applyAlignment="1">
      <alignment horizontal="center"/>
    </xf>
    <xf numFmtId="181" fontId="14" fillId="0" borderId="2" xfId="0" applyNumberFormat="1" applyFont="1" applyBorder="1" applyAlignment="1">
      <alignment horizontal="center"/>
    </xf>
    <xf numFmtId="181" fontId="14" fillId="0" borderId="20" xfId="0" applyNumberFormat="1" applyFont="1" applyBorder="1" applyAlignment="1">
      <alignment horizontal="center"/>
    </xf>
    <xf numFmtId="3" fontId="17" fillId="0" borderId="3" xfId="2" applyNumberFormat="1" applyFont="1" applyFill="1" applyBorder="1"/>
    <xf numFmtId="3" fontId="17" fillId="0" borderId="59" xfId="2" applyNumberFormat="1" applyFont="1" applyFill="1" applyBorder="1"/>
    <xf numFmtId="3" fontId="17" fillId="0" borderId="20" xfId="2" applyNumberFormat="1" applyFont="1" applyFill="1" applyBorder="1" applyAlignment="1">
      <alignment horizontal="center"/>
    </xf>
    <xf numFmtId="3" fontId="17" fillId="0" borderId="3" xfId="2" applyNumberFormat="1" applyFont="1" applyFill="1" applyBorder="1" applyAlignment="1">
      <alignment horizontal="center"/>
    </xf>
    <xf numFmtId="167" fontId="15" fillId="0" borderId="1" xfId="2" applyNumberFormat="1" applyFont="1" applyFill="1" applyBorder="1" applyAlignment="1">
      <alignment horizontal="right" vertical="center"/>
    </xf>
    <xf numFmtId="181" fontId="18" fillId="0" borderId="19" xfId="0" applyNumberFormat="1" applyFont="1" applyBorder="1" applyAlignment="1">
      <alignment horizontal="center"/>
    </xf>
    <xf numFmtId="181" fontId="18" fillId="0" borderId="2" xfId="0" applyNumberFormat="1" applyFont="1" applyBorder="1" applyAlignment="1">
      <alignment horizontal="center"/>
    </xf>
    <xf numFmtId="181" fontId="18" fillId="0" borderId="20" xfId="0" applyNumberFormat="1" applyFont="1" applyBorder="1" applyAlignment="1">
      <alignment horizontal="center"/>
    </xf>
    <xf numFmtId="0" fontId="93" fillId="0" borderId="0" xfId="0" applyFont="1"/>
    <xf numFmtId="3" fontId="17" fillId="0" borderId="20" xfId="2" applyNumberFormat="1" applyFont="1" applyFill="1" applyBorder="1" applyAlignment="1">
      <alignment horizontal="right"/>
    </xf>
    <xf numFmtId="3" fontId="17" fillId="0" borderId="58" xfId="2" applyNumberFormat="1" applyFont="1" applyFill="1" applyBorder="1" applyAlignment="1"/>
    <xf numFmtId="3" fontId="17" fillId="0" borderId="2" xfId="2" applyNumberFormat="1" applyFont="1" applyFill="1" applyBorder="1"/>
    <xf numFmtId="3" fontId="15" fillId="0" borderId="39" xfId="2" applyNumberFormat="1" applyFont="1" applyFill="1" applyBorder="1" applyAlignment="1"/>
    <xf numFmtId="3" fontId="15" fillId="0" borderId="3" xfId="2" applyNumberFormat="1" applyFont="1" applyFill="1" applyBorder="1" applyAlignment="1"/>
    <xf numFmtId="3" fontId="15" fillId="0" borderId="2" xfId="2" applyNumberFormat="1" applyFont="1" applyFill="1" applyBorder="1" applyAlignment="1">
      <alignment horizontal="right"/>
    </xf>
    <xf numFmtId="167" fontId="15" fillId="0" borderId="2" xfId="2" applyNumberFormat="1" applyFont="1" applyFill="1" applyBorder="1" applyAlignment="1">
      <alignment horizontal="right"/>
    </xf>
    <xf numFmtId="167" fontId="15" fillId="0" borderId="20" xfId="2" applyNumberFormat="1" applyFont="1" applyFill="1" applyBorder="1" applyAlignment="1">
      <alignment horizontal="right"/>
    </xf>
    <xf numFmtId="167" fontId="17" fillId="0" borderId="58" xfId="2" applyNumberFormat="1" applyFont="1" applyFill="1" applyBorder="1" applyAlignment="1">
      <alignment horizontal="right"/>
    </xf>
    <xf numFmtId="167" fontId="17" fillId="0" borderId="19" xfId="2" applyNumberFormat="1" applyFont="1" applyFill="1" applyBorder="1" applyAlignment="1"/>
    <xf numFmtId="167" fontId="17" fillId="0" borderId="2" xfId="2" applyNumberFormat="1" applyFont="1" applyFill="1" applyBorder="1" applyAlignment="1"/>
    <xf numFmtId="3" fontId="10" fillId="0" borderId="3" xfId="2" applyNumberFormat="1" applyFont="1" applyFill="1" applyBorder="1"/>
    <xf numFmtId="3" fontId="10" fillId="0" borderId="2" xfId="2" applyNumberFormat="1" applyFont="1" applyFill="1" applyBorder="1"/>
    <xf numFmtId="3" fontId="10" fillId="0" borderId="20" xfId="2" applyNumberFormat="1" applyFont="1" applyFill="1" applyBorder="1"/>
    <xf numFmtId="3" fontId="10" fillId="0" borderId="19" xfId="2" applyNumberFormat="1" applyFont="1" applyFill="1" applyBorder="1" applyAlignment="1">
      <alignment horizontal="right"/>
    </xf>
    <xf numFmtId="3" fontId="10" fillId="0" borderId="2" xfId="2" applyNumberFormat="1" applyFont="1" applyFill="1" applyBorder="1" applyAlignment="1">
      <alignment horizontal="right"/>
    </xf>
    <xf numFmtId="3" fontId="10" fillId="0" borderId="20" xfId="2" applyNumberFormat="1" applyFont="1" applyFill="1" applyBorder="1" applyAlignment="1">
      <alignment horizontal="right"/>
    </xf>
    <xf numFmtId="3" fontId="10" fillId="0" borderId="19" xfId="2" applyNumberFormat="1" applyFont="1" applyFill="1" applyBorder="1"/>
    <xf numFmtId="3" fontId="17" fillId="0" borderId="20" xfId="2" applyNumberFormat="1" applyFont="1" applyFill="1" applyBorder="1"/>
    <xf numFmtId="3" fontId="17" fillId="0" borderId="19" xfId="2" applyNumberFormat="1" applyFont="1" applyFill="1" applyBorder="1"/>
    <xf numFmtId="187" fontId="14" fillId="0" borderId="31" xfId="0" applyNumberFormat="1" applyFont="1" applyBorder="1" applyAlignment="1">
      <alignment horizontal="center" vertical="center"/>
    </xf>
    <xf numFmtId="187" fontId="14" fillId="0" borderId="2" xfId="0" applyNumberFormat="1" applyFont="1" applyBorder="1" applyAlignment="1">
      <alignment horizontal="center" vertical="center"/>
    </xf>
    <xf numFmtId="187" fontId="14" fillId="0" borderId="25" xfId="0" applyNumberFormat="1" applyFont="1" applyBorder="1" applyAlignment="1">
      <alignment horizontal="center" vertical="center"/>
    </xf>
    <xf numFmtId="187" fontId="14" fillId="0" borderId="0" xfId="0" applyNumberFormat="1" applyFont="1" applyAlignment="1">
      <alignment horizontal="center" vertical="center"/>
    </xf>
    <xf numFmtId="187" fontId="14" fillId="0" borderId="3" xfId="0" applyNumberFormat="1" applyFont="1" applyBorder="1" applyAlignment="1">
      <alignment horizontal="center" vertical="center"/>
    </xf>
    <xf numFmtId="3" fontId="14" fillId="0" borderId="19"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4" fillId="0" borderId="25"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58" xfId="0" applyNumberFormat="1" applyFont="1" applyBorder="1" applyAlignment="1">
      <alignment horizontal="center" vertical="center"/>
    </xf>
    <xf numFmtId="3" fontId="14" fillId="0" borderId="58" xfId="2" applyNumberFormat="1" applyFont="1" applyFill="1" applyBorder="1" applyAlignment="1">
      <alignment vertical="center"/>
    </xf>
    <xf numFmtId="167" fontId="17" fillId="0" borderId="59" xfId="2" applyNumberFormat="1" applyFont="1" applyFill="1" applyBorder="1" applyAlignment="1">
      <alignment horizontal="right"/>
    </xf>
    <xf numFmtId="0" fontId="14" fillId="0" borderId="1" xfId="0" applyFont="1" applyBorder="1" applyAlignment="1">
      <alignment vertical="center" wrapText="1"/>
    </xf>
    <xf numFmtId="170" fontId="15" fillId="0" borderId="2" xfId="2" applyNumberFormat="1" applyFont="1" applyFill="1" applyBorder="1" applyAlignment="1">
      <alignment horizontal="center" vertical="center"/>
    </xf>
    <xf numFmtId="167" fontId="15" fillId="0" borderId="3" xfId="2" applyNumberFormat="1" applyFont="1" applyFill="1" applyBorder="1" applyAlignment="1">
      <alignment horizontal="right" vertical="center"/>
    </xf>
    <xf numFmtId="167" fontId="14" fillId="0" borderId="2" xfId="2" applyNumberFormat="1" applyFont="1" applyFill="1" applyBorder="1" applyAlignment="1">
      <alignment horizontal="right" vertical="center"/>
    </xf>
    <xf numFmtId="167" fontId="39" fillId="0" borderId="2" xfId="2" applyNumberFormat="1" applyFont="1" applyFill="1" applyBorder="1" applyAlignment="1">
      <alignment horizontal="right" vertical="center"/>
    </xf>
    <xf numFmtId="181" fontId="18" fillId="0" borderId="2" xfId="0" applyNumberFormat="1" applyFont="1" applyBorder="1" applyAlignment="1">
      <alignment horizontal="center" vertical="center"/>
    </xf>
    <xf numFmtId="181" fontId="18" fillId="0" borderId="19" xfId="0" applyNumberFormat="1" applyFont="1" applyBorder="1" applyAlignment="1">
      <alignment horizontal="center" vertical="center"/>
    </xf>
    <xf numFmtId="167" fontId="14" fillId="0" borderId="19" xfId="0" applyNumberFormat="1" applyFont="1" applyBorder="1" applyAlignment="1">
      <alignment horizontal="right" vertical="center"/>
    </xf>
    <xf numFmtId="167" fontId="14" fillId="0" borderId="0" xfId="0" applyNumberFormat="1" applyFont="1" applyAlignment="1">
      <alignment horizontal="right" vertical="center"/>
    </xf>
    <xf numFmtId="167" fontId="14" fillId="0" borderId="2" xfId="0" applyNumberFormat="1" applyFont="1" applyBorder="1" applyAlignment="1">
      <alignment vertical="center"/>
    </xf>
    <xf numFmtId="3" fontId="14" fillId="0" borderId="3" xfId="2" applyNumberFormat="1" applyFont="1" applyFill="1" applyBorder="1" applyAlignment="1">
      <alignment horizontal="right" vertical="center"/>
    </xf>
    <xf numFmtId="0" fontId="40" fillId="0" borderId="0" xfId="0" applyFont="1" applyAlignment="1">
      <alignment vertical="center"/>
    </xf>
    <xf numFmtId="3" fontId="40" fillId="0" borderId="0" xfId="0" applyNumberFormat="1" applyFont="1" applyAlignment="1">
      <alignment vertical="center"/>
    </xf>
    <xf numFmtId="167" fontId="17" fillId="0" borderId="19" xfId="2" applyNumberFormat="1" applyFont="1" applyFill="1" applyBorder="1" applyAlignment="1">
      <alignment horizontal="right" vertical="center"/>
    </xf>
    <xf numFmtId="167" fontId="17" fillId="0" borderId="2" xfId="2" applyNumberFormat="1" applyFont="1" applyFill="1" applyBorder="1" applyAlignment="1">
      <alignment horizontal="right" vertical="center"/>
    </xf>
    <xf numFmtId="167" fontId="17" fillId="0" borderId="3" xfId="2" applyNumberFormat="1" applyFont="1" applyFill="1" applyBorder="1" applyAlignment="1">
      <alignment horizontal="right" vertical="center"/>
    </xf>
    <xf numFmtId="187" fontId="14" fillId="0" borderId="59" xfId="0" applyNumberFormat="1" applyFont="1" applyBorder="1" applyAlignment="1">
      <alignment horizontal="center" vertical="center"/>
    </xf>
    <xf numFmtId="0" fontId="15" fillId="0" borderId="3" xfId="0" applyFont="1" applyBorder="1" applyAlignment="1">
      <alignment horizontal="center" vertical="center"/>
    </xf>
    <xf numFmtId="3" fontId="15" fillId="0" borderId="2" xfId="0" applyNumberFormat="1" applyFont="1" applyBorder="1" applyAlignment="1">
      <alignment horizontal="center" vertical="center"/>
    </xf>
    <xf numFmtId="3" fontId="17" fillId="0" borderId="39" xfId="2" applyNumberFormat="1" applyFont="1" applyFill="1" applyBorder="1" applyAlignment="1">
      <alignment vertical="center"/>
    </xf>
    <xf numFmtId="3" fontId="17" fillId="0" borderId="2" xfId="2" applyNumberFormat="1" applyFont="1" applyFill="1" applyBorder="1" applyAlignment="1">
      <alignment horizontal="right" vertical="center"/>
    </xf>
    <xf numFmtId="168" fontId="15" fillId="0" borderId="31" xfId="0" applyNumberFormat="1" applyFont="1" applyBorder="1" applyAlignment="1">
      <alignment horizontal="center"/>
    </xf>
    <xf numFmtId="168" fontId="15" fillId="0" borderId="25" xfId="0" applyNumberFormat="1" applyFont="1" applyBorder="1" applyAlignment="1">
      <alignment horizontal="center"/>
    </xf>
    <xf numFmtId="3" fontId="17" fillId="0" borderId="19" xfId="2" applyNumberFormat="1" applyFont="1" applyFill="1" applyBorder="1" applyAlignment="1">
      <alignment horizontal="right" vertical="center"/>
    </xf>
    <xf numFmtId="3" fontId="17" fillId="0" borderId="20" xfId="2" applyNumberFormat="1" applyFont="1" applyFill="1" applyBorder="1" applyAlignment="1">
      <alignment horizontal="right" vertical="center"/>
    </xf>
    <xf numFmtId="3" fontId="17" fillId="0" borderId="58" xfId="2" applyNumberFormat="1" applyFont="1" applyFill="1" applyBorder="1" applyAlignment="1">
      <alignment vertical="center"/>
    </xf>
    <xf numFmtId="167" fontId="17" fillId="0" borderId="20" xfId="2" applyNumberFormat="1" applyFont="1" applyFill="1" applyBorder="1" applyAlignment="1">
      <alignment horizontal="right" vertical="center"/>
    </xf>
    <xf numFmtId="0" fontId="93" fillId="0" borderId="0" xfId="0" applyFont="1" applyAlignment="1">
      <alignment vertical="center"/>
    </xf>
    <xf numFmtId="181" fontId="18" fillId="0" borderId="2" xfId="0" applyNumberFormat="1" applyFont="1" applyBorder="1" applyAlignment="1">
      <alignment horizontal="right"/>
    </xf>
    <xf numFmtId="167" fontId="17" fillId="0" borderId="2" xfId="2" applyNumberFormat="1" applyFont="1" applyFill="1" applyBorder="1" applyAlignment="1">
      <alignment vertical="center"/>
    </xf>
    <xf numFmtId="168" fontId="14" fillId="0" borderId="58" xfId="0" applyNumberFormat="1" applyFont="1" applyBorder="1" applyAlignment="1">
      <alignment horizontal="center" vertical="center"/>
    </xf>
    <xf numFmtId="167" fontId="17" fillId="0" borderId="39" xfId="2" applyNumberFormat="1" applyFont="1" applyFill="1" applyBorder="1" applyAlignment="1">
      <alignment horizontal="right" vertical="center"/>
    </xf>
    <xf numFmtId="167" fontId="17" fillId="0" borderId="1" xfId="2" applyNumberFormat="1" applyFont="1" applyFill="1" applyBorder="1" applyAlignment="1">
      <alignment horizontal="right" vertical="center"/>
    </xf>
    <xf numFmtId="0" fontId="15" fillId="0" borderId="19" xfId="0" applyFont="1" applyBorder="1" applyAlignment="1">
      <alignment horizontal="right" indent="3"/>
    </xf>
    <xf numFmtId="0" fontId="15" fillId="0" borderId="2" xfId="0" applyFont="1" applyBorder="1" applyAlignment="1">
      <alignment horizontal="right" indent="3"/>
    </xf>
    <xf numFmtId="0" fontId="15" fillId="0" borderId="20" xfId="0" applyFont="1" applyBorder="1" applyAlignment="1">
      <alignment horizontal="right" indent="3"/>
    </xf>
    <xf numFmtId="0" fontId="15" fillId="0" borderId="3" xfId="0" applyFont="1" applyBorder="1" applyAlignment="1">
      <alignment horizontal="right" indent="3"/>
    </xf>
    <xf numFmtId="168" fontId="15" fillId="0" borderId="2" xfId="0" applyNumberFormat="1" applyFont="1" applyBorder="1" applyAlignment="1">
      <alignment horizontal="right" indent="3"/>
    </xf>
    <xf numFmtId="0" fontId="15" fillId="0" borderId="58" xfId="0" applyFont="1" applyBorder="1" applyAlignment="1">
      <alignment horizontal="right" indent="3"/>
    </xf>
    <xf numFmtId="0" fontId="15" fillId="0" borderId="1" xfId="0" applyFont="1" applyBorder="1" applyAlignment="1">
      <alignment vertical="center" wrapText="1"/>
    </xf>
    <xf numFmtId="3" fontId="15" fillId="0" borderId="19" xfId="0" applyNumberFormat="1" applyFont="1" applyBorder="1" applyAlignment="1">
      <alignment horizontal="center" vertical="center"/>
    </xf>
    <xf numFmtId="3" fontId="15" fillId="0" borderId="25" xfId="0" applyNumberFormat="1" applyFont="1" applyBorder="1" applyAlignment="1">
      <alignment horizontal="center" vertical="center"/>
    </xf>
    <xf numFmtId="3" fontId="15" fillId="0" borderId="3" xfId="0" applyNumberFormat="1" applyFont="1" applyBorder="1" applyAlignment="1">
      <alignment horizontal="center" vertical="center"/>
    </xf>
    <xf numFmtId="3" fontId="15" fillId="0" borderId="58" xfId="0" applyNumberFormat="1" applyFont="1" applyBorder="1" applyAlignment="1">
      <alignment horizontal="center" vertical="center"/>
    </xf>
    <xf numFmtId="3" fontId="17" fillId="5" borderId="3" xfId="2" applyNumberFormat="1" applyFont="1" applyFill="1" applyBorder="1" applyAlignment="1">
      <alignment vertical="center"/>
    </xf>
    <xf numFmtId="181" fontId="18" fillId="0" borderId="19" xfId="0" applyNumberFormat="1" applyFont="1" applyBorder="1" applyAlignment="1">
      <alignment horizontal="right" vertical="center"/>
    </xf>
    <xf numFmtId="181" fontId="18" fillId="0" borderId="2" xfId="0" applyNumberFormat="1" applyFont="1" applyBorder="1" applyAlignment="1">
      <alignment horizontal="right" vertical="center"/>
    </xf>
    <xf numFmtId="181" fontId="18" fillId="0" borderId="1" xfId="0" applyNumberFormat="1" applyFont="1" applyBorder="1" applyAlignment="1">
      <alignment horizontal="right"/>
    </xf>
    <xf numFmtId="3" fontId="17" fillId="0" borderId="3" xfId="2" applyNumberFormat="1" applyFont="1" applyFill="1" applyBorder="1" applyAlignment="1">
      <alignment horizontal="right" vertical="center"/>
    </xf>
    <xf numFmtId="0" fontId="14" fillId="0" borderId="10" xfId="0" applyFont="1" applyBorder="1" applyAlignment="1">
      <alignment horizontal="center" vertical="center" wrapText="1"/>
    </xf>
    <xf numFmtId="3" fontId="14" fillId="0" borderId="41" xfId="2" applyNumberFormat="1" applyFont="1" applyFill="1" applyBorder="1" applyAlignment="1">
      <alignment horizontal="center" vertical="center"/>
    </xf>
    <xf numFmtId="3" fontId="14" fillId="0" borderId="4" xfId="2" applyNumberFormat="1" applyFont="1" applyFill="1" applyBorder="1" applyAlignment="1">
      <alignment horizontal="center" vertical="center"/>
    </xf>
    <xf numFmtId="3" fontId="14" fillId="0" borderId="10" xfId="2" applyNumberFormat="1" applyFont="1" applyFill="1" applyBorder="1" applyAlignment="1">
      <alignment horizontal="center" vertical="center"/>
    </xf>
    <xf numFmtId="3" fontId="14" fillId="0" borderId="17" xfId="2" applyNumberFormat="1" applyFont="1" applyFill="1" applyBorder="1" applyAlignment="1">
      <alignment horizontal="center" vertical="center"/>
    </xf>
    <xf numFmtId="3" fontId="14" fillId="0" borderId="23" xfId="2" applyNumberFormat="1" applyFont="1" applyFill="1" applyBorder="1" applyAlignment="1">
      <alignment horizontal="center" vertical="center"/>
    </xf>
    <xf numFmtId="3" fontId="14" fillId="0" borderId="9" xfId="2" applyNumberFormat="1" applyFont="1" applyFill="1" applyBorder="1" applyAlignment="1">
      <alignment horizontal="center" vertical="center"/>
    </xf>
    <xf numFmtId="167" fontId="15" fillId="0" borderId="17" xfId="2" applyNumberFormat="1" applyFont="1" applyFill="1" applyBorder="1" applyAlignment="1">
      <alignment horizontal="center" vertical="center"/>
    </xf>
    <xf numFmtId="3" fontId="14" fillId="0" borderId="28" xfId="2" applyNumberFormat="1" applyFont="1" applyFill="1" applyBorder="1" applyAlignment="1">
      <alignment horizontal="center" vertical="center"/>
    </xf>
    <xf numFmtId="168" fontId="14" fillId="0" borderId="27" xfId="0" applyNumberFormat="1" applyFont="1" applyBorder="1" applyAlignment="1">
      <alignment horizontal="center" vertical="center"/>
    </xf>
    <xf numFmtId="168" fontId="14" fillId="0" borderId="4" xfId="0" applyNumberFormat="1" applyFont="1" applyBorder="1" applyAlignment="1">
      <alignment horizontal="center" vertical="center"/>
    </xf>
    <xf numFmtId="168" fontId="14" fillId="0" borderId="28" xfId="0" applyNumberFormat="1" applyFont="1" applyBorder="1" applyAlignment="1">
      <alignment horizontal="center" vertical="center"/>
    </xf>
    <xf numFmtId="168" fontId="14" fillId="0" borderId="7" xfId="0" applyNumberFormat="1" applyFont="1" applyBorder="1" applyAlignment="1">
      <alignment horizontal="center" vertical="center"/>
    </xf>
    <xf numFmtId="168" fontId="14" fillId="0" borderId="9" xfId="0" applyNumberFormat="1" applyFont="1" applyBorder="1" applyAlignment="1">
      <alignment horizontal="right" vertical="center"/>
    </xf>
    <xf numFmtId="167" fontId="17" fillId="0" borderId="41" xfId="2" applyNumberFormat="1" applyFont="1" applyFill="1" applyBorder="1" applyAlignment="1">
      <alignment horizontal="center" vertical="center"/>
    </xf>
    <xf numFmtId="167" fontId="17" fillId="0" borderId="4" xfId="2" applyNumberFormat="1" applyFont="1" applyFill="1" applyBorder="1" applyAlignment="1">
      <alignment horizontal="center" vertical="center"/>
    </xf>
    <xf numFmtId="167" fontId="17" fillId="0" borderId="17" xfId="2" applyNumberFormat="1" applyFont="1" applyFill="1" applyBorder="1" applyAlignment="1">
      <alignment horizontal="center"/>
    </xf>
    <xf numFmtId="167" fontId="17" fillId="0" borderId="4" xfId="2" applyNumberFormat="1" applyFont="1" applyFill="1" applyBorder="1" applyAlignment="1">
      <alignment horizontal="center"/>
    </xf>
    <xf numFmtId="167" fontId="17" fillId="0" borderId="17" xfId="2" applyNumberFormat="1" applyFont="1" applyFill="1" applyBorder="1" applyAlignment="1">
      <alignment horizontal="center" vertical="center"/>
    </xf>
    <xf numFmtId="167" fontId="15" fillId="0" borderId="23" xfId="2" applyNumberFormat="1" applyFont="1" applyFill="1" applyBorder="1" applyAlignment="1">
      <alignment horizontal="center" vertical="center"/>
    </xf>
    <xf numFmtId="167" fontId="15" fillId="0" borderId="4" xfId="2" applyNumberFormat="1" applyFont="1" applyFill="1" applyBorder="1" applyAlignment="1">
      <alignment horizontal="center" vertical="center"/>
    </xf>
    <xf numFmtId="168" fontId="14" fillId="0" borderId="17" xfId="0" applyNumberFormat="1" applyFont="1" applyBorder="1" applyAlignment="1">
      <alignment horizontal="center" vertical="center"/>
    </xf>
    <xf numFmtId="168" fontId="14" fillId="0" borderId="23" xfId="0" applyNumberFormat="1" applyFont="1" applyBorder="1" applyAlignment="1">
      <alignment horizontal="center" vertical="center"/>
    </xf>
    <xf numFmtId="168" fontId="14" fillId="0" borderId="9" xfId="0" applyNumberFormat="1" applyFont="1" applyBorder="1" applyAlignment="1">
      <alignment horizontal="center" vertical="center"/>
    </xf>
    <xf numFmtId="168" fontId="14" fillId="0" borderId="60" xfId="0" applyNumberFormat="1" applyFont="1" applyBorder="1" applyAlignment="1">
      <alignment horizontal="center" vertical="center"/>
    </xf>
    <xf numFmtId="167" fontId="17" fillId="0" borderId="9" xfId="2" applyNumberFormat="1" applyFont="1" applyFill="1" applyBorder="1" applyAlignment="1">
      <alignment horizontal="center"/>
    </xf>
    <xf numFmtId="167" fontId="15" fillId="0" borderId="23" xfId="2" applyNumberFormat="1" applyFont="1" applyFill="1" applyBorder="1" applyAlignment="1">
      <alignment horizontal="center"/>
    </xf>
    <xf numFmtId="167" fontId="15" fillId="0" borderId="10" xfId="2" applyNumberFormat="1" applyFont="1" applyFill="1" applyBorder="1" applyAlignment="1">
      <alignment horizontal="center" vertical="center"/>
    </xf>
    <xf numFmtId="181" fontId="18" fillId="0" borderId="17" xfId="0" applyNumberFormat="1" applyFont="1" applyBorder="1" applyAlignment="1">
      <alignment horizontal="center" vertical="center"/>
    </xf>
    <xf numFmtId="181" fontId="18" fillId="0" borderId="4" xfId="0" applyNumberFormat="1" applyFont="1" applyBorder="1" applyAlignment="1">
      <alignment horizontal="center" vertical="center"/>
    </xf>
    <xf numFmtId="181" fontId="18" fillId="0" borderId="23" xfId="0" applyNumberFormat="1" applyFont="1" applyBorder="1" applyAlignment="1">
      <alignment horizontal="center" vertical="center"/>
    </xf>
    <xf numFmtId="181" fontId="18" fillId="0" borderId="4" xfId="0" applyNumberFormat="1" applyFont="1" applyBorder="1"/>
    <xf numFmtId="181" fontId="18" fillId="0" borderId="10" xfId="0" applyNumberFormat="1" applyFont="1" applyBorder="1"/>
    <xf numFmtId="181" fontId="18" fillId="0" borderId="9" xfId="0" applyNumberFormat="1" applyFont="1" applyBorder="1"/>
    <xf numFmtId="3" fontId="0" fillId="0" borderId="0" xfId="0" applyNumberFormat="1" applyAlignment="1">
      <alignment horizontal="center"/>
    </xf>
    <xf numFmtId="0" fontId="0" fillId="0" borderId="0" xfId="0" applyAlignment="1">
      <alignment horizontal="right"/>
    </xf>
    <xf numFmtId="0" fontId="0" fillId="0" borderId="2" xfId="0" applyBorder="1" applyAlignment="1">
      <alignment horizontal="right"/>
    </xf>
    <xf numFmtId="0" fontId="0" fillId="0" borderId="59" xfId="0" applyBorder="1" applyAlignment="1">
      <alignment horizontal="right"/>
    </xf>
    <xf numFmtId="3" fontId="17" fillId="0" borderId="59" xfId="2" applyNumberFormat="1" applyFont="1" applyFill="1" applyBorder="1" applyAlignment="1">
      <alignment horizontal="right"/>
    </xf>
    <xf numFmtId="3" fontId="17" fillId="0" borderId="3" xfId="2" applyNumberFormat="1" applyFont="1" applyFill="1" applyBorder="1" applyAlignment="1">
      <alignment horizontal="right"/>
    </xf>
    <xf numFmtId="168" fontId="15" fillId="0" borderId="59" xfId="0" applyNumberFormat="1" applyFont="1" applyBorder="1" applyAlignment="1">
      <alignment horizontal="right"/>
    </xf>
    <xf numFmtId="168" fontId="14" fillId="0" borderId="9" xfId="0" applyNumberFormat="1" applyFont="1" applyBorder="1" applyAlignment="1">
      <alignment horizontal="right"/>
    </xf>
    <xf numFmtId="168" fontId="14" fillId="0" borderId="4" xfId="0" applyNumberFormat="1" applyFont="1" applyBorder="1" applyAlignment="1">
      <alignment horizontal="right"/>
    </xf>
    <xf numFmtId="168" fontId="14" fillId="0" borderId="67" xfId="0" applyNumberFormat="1" applyFont="1" applyBorder="1" applyAlignment="1">
      <alignment horizontal="right"/>
    </xf>
    <xf numFmtId="0" fontId="0" fillId="0" borderId="31" xfId="0" applyBorder="1" applyAlignment="1">
      <alignment horizontal="right"/>
    </xf>
    <xf numFmtId="0" fontId="0" fillId="0" borderId="25" xfId="0" applyBorder="1" applyAlignment="1">
      <alignment horizontal="right"/>
    </xf>
    <xf numFmtId="168" fontId="60" fillId="0" borderId="19" xfId="0" applyNumberFormat="1" applyFont="1" applyBorder="1" applyAlignment="1">
      <alignment horizontal="right"/>
    </xf>
    <xf numFmtId="168" fontId="60" fillId="0" borderId="2" xfId="0" applyNumberFormat="1" applyFont="1" applyBorder="1" applyAlignment="1">
      <alignment horizontal="right"/>
    </xf>
    <xf numFmtId="168" fontId="60" fillId="0" borderId="20" xfId="0" applyNumberFormat="1" applyFont="1" applyBorder="1" applyAlignment="1">
      <alignment horizontal="right"/>
    </xf>
    <xf numFmtId="168" fontId="14" fillId="0" borderId="23" xfId="0" applyNumberFormat="1" applyFont="1" applyBorder="1" applyAlignment="1">
      <alignment horizontal="right"/>
    </xf>
    <xf numFmtId="168" fontId="14" fillId="0" borderId="17" xfId="0" applyNumberFormat="1" applyFont="1" applyBorder="1" applyAlignment="1">
      <alignment horizontal="right"/>
    </xf>
    <xf numFmtId="3" fontId="15" fillId="0" borderId="3" xfId="2" applyNumberFormat="1" applyFont="1" applyFill="1" applyBorder="1" applyAlignment="1">
      <alignment horizontal="right"/>
    </xf>
    <xf numFmtId="3" fontId="10" fillId="0" borderId="3" xfId="2" applyNumberFormat="1" applyFont="1" applyFill="1" applyBorder="1" applyAlignment="1">
      <alignment horizontal="right"/>
    </xf>
    <xf numFmtId="0" fontId="11" fillId="0" borderId="0" xfId="0" applyFont="1" applyAlignment="1">
      <alignment horizontal="right"/>
    </xf>
    <xf numFmtId="3" fontId="71" fillId="0" borderId="15" xfId="2" applyNumberFormat="1" applyFont="1" applyFill="1" applyBorder="1" applyAlignment="1">
      <alignment horizontal="right"/>
    </xf>
    <xf numFmtId="3" fontId="71" fillId="0" borderId="14" xfId="2" applyNumberFormat="1" applyFont="1" applyFill="1" applyBorder="1" applyAlignment="1">
      <alignment horizontal="right"/>
    </xf>
    <xf numFmtId="3" fontId="71" fillId="0" borderId="22" xfId="2" applyNumberFormat="1" applyFont="1" applyFill="1" applyBorder="1" applyAlignment="1">
      <alignment horizontal="right"/>
    </xf>
    <xf numFmtId="3" fontId="71" fillId="0" borderId="3" xfId="2" applyNumberFormat="1" applyFont="1" applyFill="1" applyBorder="1" applyAlignment="1">
      <alignment horizontal="right"/>
    </xf>
    <xf numFmtId="3" fontId="71" fillId="0" borderId="2" xfId="2" applyNumberFormat="1" applyFont="1" applyFill="1" applyBorder="1" applyAlignment="1">
      <alignment horizontal="right"/>
    </xf>
    <xf numFmtId="3" fontId="71" fillId="0" borderId="20" xfId="2" applyNumberFormat="1" applyFont="1" applyFill="1" applyBorder="1" applyAlignment="1">
      <alignment horizontal="right"/>
    </xf>
    <xf numFmtId="3" fontId="14" fillId="0" borderId="3" xfId="2" applyNumberFormat="1" applyFont="1" applyFill="1" applyBorder="1" applyAlignment="1">
      <alignment horizontal="right"/>
    </xf>
    <xf numFmtId="3" fontId="14" fillId="0" borderId="2" xfId="2" applyNumberFormat="1" applyFont="1" applyFill="1" applyBorder="1" applyAlignment="1">
      <alignment horizontal="right"/>
    </xf>
    <xf numFmtId="3" fontId="14" fillId="0" borderId="20" xfId="2" applyNumberFormat="1" applyFont="1" applyFill="1" applyBorder="1" applyAlignment="1">
      <alignment horizontal="right"/>
    </xf>
    <xf numFmtId="3" fontId="14" fillId="0" borderId="9" xfId="2" applyNumberFormat="1" applyFont="1" applyFill="1" applyBorder="1" applyAlignment="1">
      <alignment horizontal="right"/>
    </xf>
    <xf numFmtId="3" fontId="14" fillId="0" borderId="4" xfId="2" applyNumberFormat="1" applyFont="1" applyFill="1" applyBorder="1" applyAlignment="1">
      <alignment horizontal="right"/>
    </xf>
    <xf numFmtId="3" fontId="14" fillId="0" borderId="23" xfId="2" applyNumberFormat="1" applyFont="1" applyFill="1" applyBorder="1" applyAlignment="1">
      <alignment horizontal="right"/>
    </xf>
    <xf numFmtId="168" fontId="71" fillId="0" borderId="19" xfId="0" applyNumberFormat="1" applyFont="1" applyBorder="1" applyAlignment="1">
      <alignment horizontal="right"/>
    </xf>
    <xf numFmtId="168" fontId="71" fillId="0" borderId="3" xfId="0" applyNumberFormat="1" applyFont="1" applyBorder="1" applyAlignment="1">
      <alignment horizontal="right"/>
    </xf>
    <xf numFmtId="181" fontId="15" fillId="0" borderId="19" xfId="0" applyNumberFormat="1" applyFont="1" applyBorder="1" applyAlignment="1">
      <alignment horizontal="right"/>
    </xf>
    <xf numFmtId="181" fontId="15" fillId="0" borderId="2" xfId="0" applyNumberFormat="1" applyFont="1" applyBorder="1" applyAlignment="1">
      <alignment horizontal="right"/>
    </xf>
    <xf numFmtId="3" fontId="17" fillId="0" borderId="25" xfId="2" applyNumberFormat="1" applyFont="1" applyFill="1" applyBorder="1" applyAlignment="1">
      <alignment horizontal="right"/>
    </xf>
    <xf numFmtId="167" fontId="17" fillId="0" borderId="25" xfId="2" applyNumberFormat="1" applyFont="1" applyFill="1" applyBorder="1" applyAlignment="1">
      <alignment horizontal="right"/>
    </xf>
    <xf numFmtId="3" fontId="14" fillId="0" borderId="19" xfId="2" applyNumberFormat="1" applyFont="1" applyFill="1" applyBorder="1" applyAlignment="1">
      <alignment horizontal="right"/>
    </xf>
    <xf numFmtId="3" fontId="14" fillId="0" borderId="25" xfId="2" applyNumberFormat="1" applyFont="1" applyFill="1" applyBorder="1" applyAlignment="1">
      <alignment horizontal="right"/>
    </xf>
    <xf numFmtId="0" fontId="11" fillId="0" borderId="0" xfId="0" applyFont="1" applyAlignment="1"/>
    <xf numFmtId="168" fontId="71" fillId="0" borderId="2" xfId="0" applyNumberFormat="1" applyFont="1" applyBorder="1" applyAlignment="1">
      <alignment horizontal="right"/>
    </xf>
    <xf numFmtId="168" fontId="71" fillId="0" borderId="59" xfId="0" applyNumberFormat="1" applyFont="1" applyBorder="1" applyAlignment="1">
      <alignment horizontal="right"/>
    </xf>
    <xf numFmtId="168" fontId="14" fillId="0" borderId="3" xfId="0" applyNumberFormat="1" applyFont="1" applyBorder="1" applyAlignment="1">
      <alignment horizontal="right"/>
    </xf>
    <xf numFmtId="168" fontId="14" fillId="0" borderId="59" xfId="0" applyNumberFormat="1" applyFont="1" applyBorder="1" applyAlignment="1">
      <alignment horizontal="right"/>
    </xf>
    <xf numFmtId="168" fontId="60" fillId="0" borderId="3" xfId="0" applyNumberFormat="1" applyFont="1" applyBorder="1" applyAlignment="1">
      <alignment horizontal="right"/>
    </xf>
    <xf numFmtId="167" fontId="15" fillId="0" borderId="3" xfId="2" applyNumberFormat="1" applyFont="1" applyFill="1" applyBorder="1" applyAlignment="1">
      <alignment horizontal="right"/>
    </xf>
    <xf numFmtId="167" fontId="15" fillId="0" borderId="59" xfId="2" applyNumberFormat="1" applyFont="1" applyFill="1" applyBorder="1" applyAlignment="1">
      <alignment horizontal="right"/>
    </xf>
    <xf numFmtId="3" fontId="14" fillId="0" borderId="59" xfId="2" applyNumberFormat="1" applyFont="1" applyFill="1" applyBorder="1" applyAlignment="1">
      <alignment horizontal="right"/>
    </xf>
    <xf numFmtId="167" fontId="15" fillId="0" borderId="19" xfId="2" applyNumberFormat="1" applyFont="1" applyFill="1" applyBorder="1" applyAlignment="1">
      <alignment horizontal="right"/>
    </xf>
    <xf numFmtId="3" fontId="71" fillId="0" borderId="18" xfId="2" applyNumberFormat="1" applyFont="1" applyFill="1" applyBorder="1" applyAlignment="1">
      <alignment horizontal="right"/>
    </xf>
    <xf numFmtId="3" fontId="71" fillId="0" borderId="26" xfId="2" applyNumberFormat="1" applyFont="1" applyFill="1" applyBorder="1" applyAlignment="1">
      <alignment horizontal="right"/>
    </xf>
    <xf numFmtId="3" fontId="71" fillId="0" borderId="19" xfId="2" applyNumberFormat="1" applyFont="1" applyFill="1" applyBorder="1" applyAlignment="1">
      <alignment horizontal="right"/>
    </xf>
    <xf numFmtId="3" fontId="71" fillId="0" borderId="25" xfId="2" applyNumberFormat="1" applyFont="1" applyFill="1" applyBorder="1" applyAlignment="1">
      <alignment horizontal="right"/>
    </xf>
    <xf numFmtId="3" fontId="15" fillId="0" borderId="25" xfId="2" applyNumberFormat="1" applyFont="1" applyFill="1" applyBorder="1" applyAlignment="1">
      <alignment horizontal="right"/>
    </xf>
    <xf numFmtId="3" fontId="15" fillId="0" borderId="19" xfId="2" applyNumberFormat="1" applyFont="1" applyFill="1" applyBorder="1" applyAlignment="1">
      <alignment horizontal="right"/>
    </xf>
    <xf numFmtId="167" fontId="15" fillId="0" borderId="17" xfId="2" applyNumberFormat="1" applyFont="1" applyFill="1" applyBorder="1" applyAlignment="1">
      <alignment horizontal="right"/>
    </xf>
    <xf numFmtId="167" fontId="15" fillId="0" borderId="4" xfId="2" applyNumberFormat="1" applyFont="1" applyFill="1" applyBorder="1" applyAlignment="1">
      <alignment horizontal="right"/>
    </xf>
    <xf numFmtId="167" fontId="15" fillId="0" borderId="23" xfId="2" applyNumberFormat="1" applyFont="1" applyFill="1" applyBorder="1" applyAlignment="1">
      <alignment horizontal="right"/>
    </xf>
    <xf numFmtId="167" fontId="17" fillId="0" borderId="4" xfId="2" applyNumberFormat="1" applyFont="1" applyFill="1" applyBorder="1" applyAlignment="1">
      <alignment horizontal="right"/>
    </xf>
    <xf numFmtId="167" fontId="15" fillId="0" borderId="9" xfId="2" applyNumberFormat="1" applyFont="1" applyFill="1" applyBorder="1" applyAlignment="1">
      <alignment horizontal="center" vertical="center"/>
    </xf>
    <xf numFmtId="0" fontId="22" fillId="0" borderId="0" xfId="0" applyFont="1" applyAlignment="1">
      <alignment horizontal="left" vertical="top" wrapText="1"/>
    </xf>
    <xf numFmtId="0" fontId="19" fillId="0" borderId="11" xfId="0" applyFont="1" applyBorder="1" applyAlignment="1">
      <alignment horizontal="center"/>
    </xf>
    <xf numFmtId="0" fontId="19" fillId="0" borderId="12" xfId="0" applyFont="1" applyBorder="1" applyAlignment="1">
      <alignment horizontal="center"/>
    </xf>
    <xf numFmtId="0" fontId="19" fillId="0" borderId="15" xfId="0" applyFont="1" applyBorder="1" applyAlignment="1">
      <alignment horizontal="center"/>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26" fillId="0" borderId="3" xfId="0" applyFont="1" applyBorder="1" applyAlignment="1">
      <alignment horizontal="left" vertical="center" wrapText="1"/>
    </xf>
    <xf numFmtId="0" fontId="24" fillId="0" borderId="1" xfId="0" applyFont="1" applyBorder="1" applyAlignment="1">
      <alignment horizontal="left" vertical="top" wrapText="1"/>
    </xf>
    <xf numFmtId="0" fontId="24" fillId="0" borderId="0" xfId="0" applyFont="1" applyAlignment="1">
      <alignment horizontal="left" vertical="top" wrapText="1"/>
    </xf>
    <xf numFmtId="0" fontId="24" fillId="0" borderId="3" xfId="0" applyFont="1" applyBorder="1" applyAlignment="1">
      <alignment horizontal="left" vertical="top"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3"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4" fillId="0" borderId="1" xfId="0" applyFont="1" applyBorder="1" applyAlignment="1">
      <alignment horizontal="left" vertical="center"/>
    </xf>
    <xf numFmtId="0" fontId="24" fillId="0" borderId="0" xfId="0" applyFont="1" applyAlignment="1">
      <alignment horizontal="left" vertical="center"/>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left" vertical="center"/>
    </xf>
    <xf numFmtId="0" fontId="19" fillId="0" borderId="0" xfId="0" quotePrefix="1" applyFont="1" applyAlignment="1">
      <alignment horizontal="center" vertical="center"/>
    </xf>
    <xf numFmtId="0" fontId="41" fillId="0" borderId="7" xfId="0" applyFont="1" applyBorder="1" applyAlignment="1">
      <alignment horizontal="right"/>
    </xf>
    <xf numFmtId="0" fontId="14" fillId="0" borderId="16"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6" xfId="0" applyFont="1" applyBorder="1" applyAlignment="1">
      <alignment horizontal="center" vertical="center"/>
    </xf>
    <xf numFmtId="0" fontId="14" fillId="0" borderId="14" xfId="36" applyFont="1" applyBorder="1" applyAlignment="1">
      <alignment horizontal="center" vertical="center" wrapText="1"/>
    </xf>
    <xf numFmtId="0" fontId="14" fillId="0" borderId="4" xfId="36" applyFont="1" applyBorder="1" applyAlignment="1">
      <alignment horizontal="center" vertical="center" wrapText="1"/>
    </xf>
    <xf numFmtId="0" fontId="19" fillId="0" borderId="1" xfId="36" applyFont="1" applyBorder="1" applyAlignment="1">
      <alignment horizontal="left" vertical="center"/>
    </xf>
    <xf numFmtId="0" fontId="19" fillId="0" borderId="0" xfId="36" applyFont="1" applyAlignment="1">
      <alignment horizontal="left" vertical="center"/>
    </xf>
    <xf numFmtId="0" fontId="0" fillId="0" borderId="0" xfId="0" applyAlignment="1">
      <alignment horizontal="center"/>
    </xf>
    <xf numFmtId="0" fontId="14" fillId="0" borderId="11" xfId="36" applyFont="1" applyBorder="1" applyAlignment="1">
      <alignment horizontal="center" vertical="center" wrapText="1"/>
    </xf>
    <xf numFmtId="0" fontId="14" fillId="0" borderId="2" xfId="36" applyFont="1" applyBorder="1" applyAlignment="1">
      <alignment horizontal="center" vertical="center" wrapText="1"/>
    </xf>
    <xf numFmtId="0" fontId="14" fillId="0" borderId="13" xfId="36" applyFont="1" applyBorder="1" applyAlignment="1">
      <alignment horizontal="center" vertical="center" wrapText="1"/>
    </xf>
    <xf numFmtId="0" fontId="14" fillId="0" borderId="8" xfId="36" applyFont="1" applyBorder="1" applyAlignment="1">
      <alignment horizontal="center" vertical="center" wrapText="1"/>
    </xf>
    <xf numFmtId="0" fontId="14" fillId="0" borderId="6" xfId="36" applyFont="1" applyBorder="1" applyAlignment="1">
      <alignment horizontal="center" vertical="center" wrapText="1"/>
    </xf>
    <xf numFmtId="0" fontId="14" fillId="0" borderId="18" xfId="36" applyFont="1" applyBorder="1" applyAlignment="1">
      <alignment horizontal="center" vertical="center" wrapText="1"/>
    </xf>
    <xf numFmtId="0" fontId="14" fillId="0" borderId="17" xfId="36" applyFont="1" applyBorder="1" applyAlignment="1">
      <alignment horizontal="center" vertical="center" wrapText="1"/>
    </xf>
    <xf numFmtId="0" fontId="14" fillId="0" borderId="22" xfId="36" applyFont="1" applyBorder="1" applyAlignment="1">
      <alignment horizontal="center" vertical="center" wrapText="1"/>
    </xf>
    <xf numFmtId="0" fontId="14" fillId="0" borderId="23" xfId="36" applyFont="1" applyBorder="1" applyAlignment="1">
      <alignment horizontal="center" vertical="center" wrapText="1"/>
    </xf>
    <xf numFmtId="0" fontId="14" fillId="0" borderId="16" xfId="36" applyFont="1" applyBorder="1" applyAlignment="1">
      <alignment horizontal="center" vertical="center"/>
    </xf>
    <xf numFmtId="0" fontId="14" fillId="0" borderId="8" xfId="36" applyFont="1" applyBorder="1" applyAlignment="1">
      <alignment horizontal="center" vertical="center"/>
    </xf>
    <xf numFmtId="0" fontId="14" fillId="0" borderId="29" xfId="36" applyFont="1" applyBorder="1" applyAlignment="1">
      <alignment horizontal="center" vertical="center"/>
    </xf>
    <xf numFmtId="0" fontId="14" fillId="0" borderId="6" xfId="36" applyFont="1" applyBorder="1" applyAlignment="1">
      <alignment horizontal="center"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5" fillId="0" borderId="7" xfId="0" applyFont="1" applyBorder="1" applyAlignment="1">
      <alignment horizontal="right"/>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3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38" xfId="0" applyFont="1" applyBorder="1" applyAlignment="1">
      <alignment horizontal="center" vertical="center"/>
    </xf>
    <xf numFmtId="0" fontId="14" fillId="0" borderId="53"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22" xfId="0" applyFont="1" applyBorder="1" applyAlignment="1">
      <alignment horizontal="center" vertical="center"/>
    </xf>
    <xf numFmtId="0" fontId="14" fillId="0" borderId="15" xfId="0" applyFont="1" applyBorder="1" applyAlignment="1">
      <alignment horizontal="center" vertical="center"/>
    </xf>
    <xf numFmtId="0" fontId="14" fillId="0" borderId="56" xfId="0" applyFont="1" applyBorder="1" applyAlignment="1">
      <alignment horizontal="center" vertical="center"/>
    </xf>
    <xf numFmtId="0" fontId="22" fillId="0" borderId="31" xfId="0" applyFont="1" applyBorder="1" applyAlignment="1">
      <alignment horizontal="center"/>
    </xf>
    <xf numFmtId="0" fontId="22" fillId="0" borderId="0" xfId="0" applyFont="1" applyAlignment="1">
      <alignment horizontal="center"/>
    </xf>
    <xf numFmtId="0" fontId="22" fillId="0" borderId="25" xfId="0" applyFont="1" applyBorder="1" applyAlignment="1">
      <alignment horizontal="center"/>
    </xf>
    <xf numFmtId="0" fontId="19" fillId="0" borderId="0" xfId="0" applyFont="1" applyAlignment="1">
      <alignment horizontal="left" vertical="center" wrapText="1"/>
    </xf>
    <xf numFmtId="0" fontId="36" fillId="0" borderId="7" xfId="17" applyFont="1" applyFill="1" applyBorder="1" applyAlignment="1" applyProtection="1">
      <alignment horizontal="left"/>
    </xf>
    <xf numFmtId="0" fontId="14" fillId="0" borderId="13"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6" xfId="0" applyFont="1" applyBorder="1" applyAlignment="1">
      <alignment horizontal="center" vertical="center" wrapText="1"/>
    </xf>
    <xf numFmtId="0" fontId="22" fillId="0" borderId="3" xfId="0" applyFont="1" applyBorder="1" applyAlignment="1">
      <alignment horizontal="center"/>
    </xf>
    <xf numFmtId="0" fontId="14" fillId="0" borderId="1" xfId="0" applyFont="1" applyBorder="1" applyAlignment="1">
      <alignment horizontal="center" vertical="center"/>
    </xf>
    <xf numFmtId="0" fontId="14" fillId="0" borderId="25" xfId="0" applyFont="1" applyBorder="1" applyAlignment="1">
      <alignment horizontal="center" vertical="center"/>
    </xf>
    <xf numFmtId="0" fontId="14" fillId="0" borderId="10" xfId="0" applyFont="1" applyBorder="1" applyAlignment="1">
      <alignment horizontal="center" vertical="center"/>
    </xf>
    <xf numFmtId="0" fontId="14" fillId="0" borderId="28" xfId="0" applyFont="1" applyBorder="1" applyAlignment="1">
      <alignment horizontal="center" vertical="center"/>
    </xf>
    <xf numFmtId="0" fontId="22" fillId="0" borderId="1" xfId="0" applyFont="1" applyBorder="1" applyAlignment="1">
      <alignment horizontal="center"/>
    </xf>
    <xf numFmtId="0" fontId="38" fillId="0" borderId="8" xfId="63" applyFont="1" applyBorder="1" applyAlignment="1">
      <alignment horizontal="center" vertical="center"/>
    </xf>
    <xf numFmtId="0" fontId="38" fillId="0" borderId="12" xfId="63" applyFont="1" applyBorder="1" applyAlignment="1">
      <alignment horizontal="center" vertical="center"/>
    </xf>
    <xf numFmtId="0" fontId="38" fillId="0" borderId="15" xfId="63" applyFont="1" applyBorder="1" applyAlignment="1">
      <alignment horizontal="center" vertical="center"/>
    </xf>
    <xf numFmtId="0" fontId="11" fillId="0" borderId="12" xfId="63" applyFont="1" applyBorder="1" applyAlignment="1">
      <alignment horizontal="center"/>
    </xf>
    <xf numFmtId="0" fontId="38" fillId="0" borderId="24" xfId="63" applyFont="1" applyBorder="1" applyAlignment="1">
      <alignment horizontal="center" vertical="center"/>
    </xf>
    <xf numFmtId="0" fontId="38" fillId="0" borderId="5" xfId="63" applyFont="1" applyBorder="1" applyAlignment="1">
      <alignment horizontal="center" vertical="center"/>
    </xf>
    <xf numFmtId="0" fontId="38" fillId="0" borderId="21" xfId="63" applyFont="1" applyBorder="1" applyAlignment="1">
      <alignment horizontal="center" vertical="center"/>
    </xf>
    <xf numFmtId="0" fontId="38" fillId="0" borderId="16" xfId="63" applyFont="1" applyBorder="1" applyAlignment="1">
      <alignment horizontal="center" vertical="center"/>
    </xf>
    <xf numFmtId="0" fontId="38" fillId="0" borderId="29" xfId="63" applyFont="1" applyBorder="1" applyAlignment="1">
      <alignment horizontal="center" vertical="center"/>
    </xf>
    <xf numFmtId="0" fontId="38" fillId="0" borderId="18" xfId="63" applyFont="1" applyBorder="1" applyAlignment="1">
      <alignment horizontal="center" vertical="center"/>
    </xf>
    <xf numFmtId="0" fontId="38" fillId="0" borderId="14" xfId="63" applyFont="1" applyBorder="1" applyAlignment="1">
      <alignment horizontal="center" vertical="center"/>
    </xf>
    <xf numFmtId="0" fontId="38" fillId="0" borderId="22" xfId="63" applyFont="1" applyBorder="1" applyAlignment="1">
      <alignment horizontal="center" vertical="center"/>
    </xf>
    <xf numFmtId="0" fontId="36" fillId="0" borderId="0" xfId="54" applyFont="1" applyFill="1" applyBorder="1" applyAlignment="1" applyProtection="1">
      <alignment horizontal="left"/>
    </xf>
    <xf numFmtId="0" fontId="15" fillId="0" borderId="0" xfId="63" applyFont="1" applyAlignment="1">
      <alignment horizontal="right"/>
    </xf>
    <xf numFmtId="0" fontId="14" fillId="0" borderId="11" xfId="63" applyFont="1" applyBorder="1" applyAlignment="1">
      <alignment horizontal="center" vertical="center"/>
    </xf>
    <xf numFmtId="0" fontId="14" fillId="0" borderId="26" xfId="63" applyFont="1" applyBorder="1" applyAlignment="1">
      <alignment horizontal="center" vertical="center"/>
    </xf>
    <xf numFmtId="0" fontId="14" fillId="0" borderId="1" xfId="63" applyFont="1" applyBorder="1" applyAlignment="1">
      <alignment horizontal="center" vertical="center"/>
    </xf>
    <xf numFmtId="0" fontId="14" fillId="0" borderId="25" xfId="63" applyFont="1" applyBorder="1" applyAlignment="1">
      <alignment horizontal="center" vertical="center"/>
    </xf>
    <xf numFmtId="0" fontId="14" fillId="0" borderId="10" xfId="63" applyFont="1" applyBorder="1" applyAlignment="1">
      <alignment horizontal="center" vertical="center"/>
    </xf>
    <xf numFmtId="0" fontId="14" fillId="0" borderId="28" xfId="63" applyFont="1" applyBorder="1" applyAlignment="1">
      <alignment horizontal="center" vertical="center"/>
    </xf>
    <xf numFmtId="0" fontId="14" fillId="0" borderId="16" xfId="63" applyFont="1" applyBorder="1" applyAlignment="1">
      <alignment horizontal="center" vertical="center"/>
    </xf>
    <xf numFmtId="0" fontId="14" fillId="0" borderId="8" xfId="63" applyFont="1" applyBorder="1" applyAlignment="1">
      <alignment horizontal="center" vertical="center"/>
    </xf>
    <xf numFmtId="0" fontId="14" fillId="0" borderId="42" xfId="63" applyFont="1" applyBorder="1" applyAlignment="1">
      <alignment horizontal="center" vertical="center"/>
    </xf>
    <xf numFmtId="0" fontId="14" fillId="0" borderId="12" xfId="63" applyFont="1" applyBorder="1" applyAlignment="1">
      <alignment horizontal="center" vertical="center"/>
    </xf>
    <xf numFmtId="0" fontId="14" fillId="0" borderId="6" xfId="63" applyFont="1" applyBorder="1" applyAlignment="1">
      <alignment horizontal="center" vertical="center"/>
    </xf>
    <xf numFmtId="0" fontId="38" fillId="0" borderId="17" xfId="63" applyFont="1" applyBorder="1" applyAlignment="1">
      <alignment horizontal="center" vertical="center"/>
    </xf>
    <xf numFmtId="0" fontId="38" fillId="0" borderId="4" xfId="63" applyFont="1" applyBorder="1" applyAlignment="1">
      <alignment horizontal="center" vertical="center"/>
    </xf>
    <xf numFmtId="0" fontId="38" fillId="0" borderId="10" xfId="63" applyFont="1" applyBorder="1" applyAlignment="1">
      <alignment horizontal="center" vertical="center"/>
    </xf>
    <xf numFmtId="0" fontId="38" fillId="0" borderId="6" xfId="63" applyFont="1" applyBorder="1" applyAlignment="1">
      <alignment horizontal="center" vertical="center"/>
    </xf>
    <xf numFmtId="0" fontId="38" fillId="0" borderId="13" xfId="63" applyFont="1" applyBorder="1" applyAlignment="1">
      <alignment horizontal="center" vertical="center"/>
    </xf>
    <xf numFmtId="0" fontId="14" fillId="0" borderId="57" xfId="63" applyFont="1" applyBorder="1" applyAlignment="1">
      <alignment horizontal="center" vertical="center"/>
    </xf>
    <xf numFmtId="0" fontId="14" fillId="0" borderId="14" xfId="63" applyFont="1" applyBorder="1" applyAlignment="1">
      <alignment horizontal="center" vertical="center"/>
    </xf>
    <xf numFmtId="0" fontId="38" fillId="0" borderId="26" xfId="63" applyFont="1" applyBorder="1" applyAlignment="1">
      <alignment horizontal="center" vertical="center"/>
    </xf>
    <xf numFmtId="0" fontId="14" fillId="0" borderId="15"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11" xfId="0" applyFont="1" applyBorder="1" applyAlignment="1">
      <alignment horizontal="center" vertical="center"/>
    </xf>
    <xf numFmtId="0" fontId="14" fillId="0" borderId="26" xfId="0" applyFont="1" applyBorder="1" applyAlignment="1">
      <alignment horizontal="center" vertical="center"/>
    </xf>
    <xf numFmtId="0" fontId="14" fillId="0" borderId="34" xfId="0" applyFont="1" applyBorder="1" applyAlignment="1">
      <alignment horizontal="center"/>
    </xf>
    <xf numFmtId="0" fontId="14" fillId="0" borderId="35" xfId="0" applyFont="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14" fillId="0" borderId="26" xfId="0" applyFont="1" applyBorder="1" applyAlignment="1">
      <alignment horizontal="center" vertical="center" textRotation="90" wrapText="1"/>
    </xf>
    <xf numFmtId="0" fontId="14" fillId="0" borderId="28" xfId="0" applyFont="1" applyBorder="1" applyAlignment="1">
      <alignment horizontal="center" vertical="center" textRotation="90" wrapText="1"/>
    </xf>
    <xf numFmtId="0" fontId="19" fillId="0" borderId="0" xfId="0" applyFont="1" applyAlignment="1">
      <alignment horizontal="left"/>
    </xf>
    <xf numFmtId="0" fontId="36" fillId="0" borderId="0" xfId="17" applyFont="1" applyFill="1" applyBorder="1" applyAlignment="1" applyProtection="1">
      <alignment horizontal="left"/>
    </xf>
    <xf numFmtId="0" fontId="15" fillId="0" borderId="0" xfId="0" applyFont="1" applyAlignment="1">
      <alignment horizontal="center"/>
    </xf>
    <xf numFmtId="0" fontId="15" fillId="0" borderId="33" xfId="0" applyFont="1" applyBorder="1" applyAlignment="1">
      <alignment horizontal="right"/>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36" fillId="0" borderId="7" xfId="17" applyFont="1" applyFill="1" applyBorder="1" applyAlignment="1" applyProtection="1">
      <alignment horizontal="left" vertical="center"/>
    </xf>
    <xf numFmtId="0" fontId="14" fillId="0" borderId="9" xfId="0" applyFont="1" applyBorder="1" applyAlignment="1">
      <alignment horizontal="center" vertical="center"/>
    </xf>
    <xf numFmtId="0" fontId="15" fillId="0" borderId="11" xfId="0" applyFont="1" applyBorder="1" applyAlignment="1">
      <alignment horizontal="center"/>
    </xf>
    <xf numFmtId="0" fontId="15" fillId="0" borderId="10" xfId="0" applyFont="1" applyBorder="1" applyAlignment="1">
      <alignment horizontal="center"/>
    </xf>
    <xf numFmtId="0" fontId="24" fillId="0" borderId="0" xfId="0" applyFont="1" applyAlignment="1">
      <alignment horizontal="left"/>
    </xf>
    <xf numFmtId="0" fontId="24" fillId="0" borderId="24" xfId="0" applyFont="1" applyBorder="1" applyAlignment="1">
      <alignment horizontal="center" vertical="center"/>
    </xf>
    <xf numFmtId="0" fontId="24" fillId="0" borderId="5" xfId="0" applyFont="1" applyBorder="1" applyAlignment="1">
      <alignment horizontal="center" vertical="center"/>
    </xf>
    <xf numFmtId="0" fontId="24" fillId="0" borderId="21" xfId="0" applyFont="1" applyBorder="1" applyAlignment="1">
      <alignment horizontal="center" vertical="center"/>
    </xf>
    <xf numFmtId="0" fontId="57" fillId="0" borderId="30" xfId="0" applyFont="1" applyBorder="1" applyAlignment="1">
      <alignment horizontal="center"/>
    </xf>
    <xf numFmtId="0" fontId="24" fillId="0" borderId="12" xfId="0" applyFont="1" applyBorder="1" applyAlignment="1">
      <alignment horizont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13" xfId="0" applyFont="1" applyBorder="1" applyAlignment="1">
      <alignment horizontal="center" vertical="center"/>
    </xf>
    <xf numFmtId="0" fontId="47" fillId="0" borderId="7" xfId="17" applyFont="1" applyFill="1" applyBorder="1" applyAlignment="1" applyProtection="1">
      <alignment horizontal="left"/>
    </xf>
    <xf numFmtId="0" fontId="15" fillId="0" borderId="0" xfId="0" applyFont="1" applyAlignment="1">
      <alignment horizontal="right"/>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7"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24" fillId="0" borderId="53" xfId="0" applyFont="1" applyBorder="1" applyAlignment="1">
      <alignment horizontal="center" vertical="center"/>
    </xf>
    <xf numFmtId="0" fontId="24" fillId="0" borderId="38" xfId="0" applyFont="1" applyBorder="1" applyAlignment="1">
      <alignment horizontal="center" vertical="center"/>
    </xf>
    <xf numFmtId="0" fontId="24" fillId="0" borderId="6" xfId="0" applyFont="1" applyBorder="1" applyAlignment="1">
      <alignment horizontal="center" vertical="center"/>
    </xf>
    <xf numFmtId="0" fontId="15" fillId="0" borderId="12" xfId="0" applyFont="1" applyBorder="1" applyAlignment="1">
      <alignment horizontal="center"/>
    </xf>
    <xf numFmtId="0" fontId="59" fillId="0" borderId="0" xfId="0" applyFont="1" applyAlignment="1">
      <alignment horizontal="left"/>
    </xf>
    <xf numFmtId="0" fontId="17" fillId="0" borderId="0" xfId="0" applyFont="1" applyAlignment="1">
      <alignment horizontal="left"/>
    </xf>
    <xf numFmtId="0" fontId="11" fillId="0" borderId="0" xfId="0" applyFont="1" applyAlignment="1">
      <alignment horizontal="left"/>
    </xf>
    <xf numFmtId="0" fontId="24" fillId="0" borderId="22" xfId="0" applyFont="1" applyBorder="1" applyAlignment="1">
      <alignment horizontal="center" vertical="center"/>
    </xf>
    <xf numFmtId="0" fontId="22" fillId="0" borderId="23" xfId="0" applyFont="1" applyBorder="1" applyAlignment="1">
      <alignment vertical="center"/>
    </xf>
    <xf numFmtId="0" fontId="24" fillId="0" borderId="32" xfId="0" applyFont="1" applyBorder="1" applyAlignment="1">
      <alignment horizontal="center" vertical="center"/>
    </xf>
    <xf numFmtId="0" fontId="18" fillId="0" borderId="2" xfId="60" applyFont="1" applyBorder="1" applyAlignment="1">
      <alignment horizontal="center" vertical="center" textRotation="90" wrapText="1"/>
    </xf>
    <xf numFmtId="0" fontId="18" fillId="0" borderId="20" xfId="60" applyFont="1" applyBorder="1" applyAlignment="1">
      <alignment horizontal="center" vertical="center" textRotation="90" wrapText="1"/>
    </xf>
    <xf numFmtId="0" fontId="18" fillId="0" borderId="18" xfId="60" applyFont="1" applyBorder="1" applyAlignment="1">
      <alignment horizontal="center" vertical="center"/>
    </xf>
    <xf numFmtId="0" fontId="18" fillId="0" borderId="17" xfId="60" applyFont="1" applyBorder="1" applyAlignment="1">
      <alignment horizontal="center" vertical="center"/>
    </xf>
    <xf numFmtId="0" fontId="18" fillId="0" borderId="23" xfId="60" applyFont="1" applyBorder="1" applyAlignment="1">
      <alignment horizontal="center" vertical="center" textRotation="90" wrapText="1"/>
    </xf>
    <xf numFmtId="0" fontId="19" fillId="0" borderId="0" xfId="60" applyFont="1" applyAlignment="1">
      <alignment horizontal="left"/>
    </xf>
    <xf numFmtId="0" fontId="62" fillId="0" borderId="33" xfId="60" applyFont="1" applyBorder="1" applyAlignment="1">
      <alignment horizontal="right"/>
    </xf>
    <xf numFmtId="0" fontId="84" fillId="0" borderId="47" xfId="60" applyFont="1" applyBorder="1" applyAlignment="1">
      <alignment horizontal="center"/>
    </xf>
    <xf numFmtId="0" fontId="84" fillId="0" borderId="61" xfId="60" applyFont="1" applyBorder="1" applyAlignment="1">
      <alignment horizontal="center"/>
    </xf>
    <xf numFmtId="0" fontId="84" fillId="0" borderId="62" xfId="60" applyFont="1" applyBorder="1" applyAlignment="1">
      <alignment horizontal="center"/>
    </xf>
    <xf numFmtId="0" fontId="84" fillId="0" borderId="63" xfId="60" applyFont="1" applyBorder="1" applyAlignment="1">
      <alignment horizontal="center"/>
    </xf>
    <xf numFmtId="0" fontId="84" fillId="0" borderId="64" xfId="60" applyFont="1" applyBorder="1" applyAlignment="1">
      <alignment horizontal="center"/>
    </xf>
    <xf numFmtId="0" fontId="14" fillId="0" borderId="24" xfId="0" applyFont="1" applyBorder="1" applyAlignment="1">
      <alignment horizontal="center"/>
    </xf>
    <xf numFmtId="0" fontId="15" fillId="0" borderId="21" xfId="0" applyFont="1" applyBorder="1"/>
    <xf numFmtId="0" fontId="15" fillId="0" borderId="5" xfId="0" applyFont="1" applyBorder="1"/>
    <xf numFmtId="0" fontId="19" fillId="0" borderId="0" xfId="0" applyFont="1" applyAlignment="1" applyProtection="1">
      <alignment horizontal="left" vertical="center"/>
      <protection locked="0"/>
    </xf>
    <xf numFmtId="0" fontId="15" fillId="0" borderId="12" xfId="0" applyFont="1" applyBorder="1"/>
    <xf numFmtId="0" fontId="15" fillId="0" borderId="15" xfId="0" applyFont="1" applyBorder="1"/>
    <xf numFmtId="0" fontId="15" fillId="0" borderId="10" xfId="0" applyFont="1" applyBorder="1"/>
    <xf numFmtId="0" fontId="15" fillId="0" borderId="7" xfId="0" applyFont="1" applyBorder="1"/>
    <xf numFmtId="0" fontId="15" fillId="0" borderId="9" xfId="0" applyFont="1" applyBorder="1"/>
    <xf numFmtId="0" fontId="15" fillId="0" borderId="22" xfId="0" applyFont="1" applyBorder="1" applyAlignment="1">
      <alignment horizontal="center" vertical="center"/>
    </xf>
    <xf numFmtId="0" fontId="15" fillId="0" borderId="23" xfId="0" applyFont="1" applyBorder="1"/>
    <xf numFmtId="0" fontId="14" fillId="0" borderId="16" xfId="0" applyFont="1" applyBorder="1" applyAlignment="1">
      <alignment horizontal="center"/>
    </xf>
    <xf numFmtId="0" fontId="14" fillId="0" borderId="29" xfId="0" applyFont="1" applyBorder="1" applyAlignment="1">
      <alignment horizontal="center"/>
    </xf>
    <xf numFmtId="0" fontId="15" fillId="0" borderId="29" xfId="0" applyFont="1" applyBorder="1"/>
    <xf numFmtId="0" fontId="14" fillId="0" borderId="38" xfId="0" applyFont="1" applyBorder="1" applyAlignment="1">
      <alignment horizontal="center"/>
    </xf>
    <xf numFmtId="0" fontId="14" fillId="0" borderId="8" xfId="0" applyFont="1" applyBorder="1" applyAlignment="1">
      <alignment horizontal="center"/>
    </xf>
    <xf numFmtId="0" fontId="15" fillId="0" borderId="8" xfId="0" applyFont="1" applyBorder="1"/>
    <xf numFmtId="0" fontId="24" fillId="0" borderId="13" xfId="0" applyFont="1" applyBorder="1" applyAlignment="1">
      <alignment horizontal="left" vertical="center" wrapText="1"/>
    </xf>
    <xf numFmtId="0" fontId="24" fillId="0" borderId="6" xfId="0" applyFont="1" applyBorder="1" applyAlignment="1">
      <alignment horizontal="left" vertical="center" wrapText="1"/>
    </xf>
    <xf numFmtId="0" fontId="19" fillId="0" borderId="0" xfId="0" applyFont="1" applyAlignment="1">
      <alignment horizontal="left" vertical="center"/>
    </xf>
    <xf numFmtId="0" fontId="23" fillId="0" borderId="0" xfId="0" applyFont="1" applyAlignment="1">
      <alignment horizont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4" fillId="0" borderId="24" xfId="22" applyFont="1" applyBorder="1" applyAlignment="1">
      <alignment horizontal="center" vertical="center"/>
    </xf>
    <xf numFmtId="0" fontId="14" fillId="0" borderId="5" xfId="22" applyFont="1" applyBorder="1" applyAlignment="1">
      <alignment horizontal="center" vertical="center"/>
    </xf>
    <xf numFmtId="0" fontId="14" fillId="0" borderId="21" xfId="22" applyFont="1" applyBorder="1" applyAlignment="1">
      <alignment horizontal="center" vertical="center"/>
    </xf>
    <xf numFmtId="0" fontId="14" fillId="0" borderId="6" xfId="22" applyFont="1" applyBorder="1" applyAlignment="1">
      <alignment horizontal="center" vertical="center"/>
    </xf>
    <xf numFmtId="0" fontId="14" fillId="0" borderId="11" xfId="22" applyFont="1" applyBorder="1" applyAlignment="1">
      <alignment horizontal="center" vertical="center"/>
    </xf>
    <xf numFmtId="0" fontId="14" fillId="0" borderId="26" xfId="22" applyFont="1" applyBorder="1" applyAlignment="1">
      <alignment horizontal="center" vertical="center"/>
    </xf>
    <xf numFmtId="0" fontId="15" fillId="0" borderId="0" xfId="22" applyFont="1" applyAlignment="1">
      <alignment horizontal="center"/>
    </xf>
    <xf numFmtId="0" fontId="36" fillId="0" borderId="7" xfId="61" applyFont="1" applyFill="1" applyBorder="1" applyAlignment="1" applyProtection="1">
      <alignment horizontal="left"/>
    </xf>
    <xf numFmtId="0" fontId="41" fillId="0" borderId="0" xfId="22" applyFont="1" applyAlignment="1">
      <alignment horizontal="right"/>
    </xf>
    <xf numFmtId="0" fontId="14" fillId="0" borderId="12" xfId="22" applyFont="1" applyBorder="1" applyAlignment="1">
      <alignment horizontal="center" vertical="center"/>
    </xf>
    <xf numFmtId="0" fontId="14" fillId="0" borderId="0" xfId="22" applyFont="1" applyAlignment="1">
      <alignment horizontal="center" vertical="center"/>
    </xf>
    <xf numFmtId="0" fontId="14" fillId="0" borderId="25" xfId="22" applyFont="1" applyBorder="1" applyAlignment="1">
      <alignment horizontal="center" vertical="center"/>
    </xf>
    <xf numFmtId="0" fontId="14" fillId="0" borderId="7" xfId="22" applyFont="1" applyBorder="1" applyAlignment="1">
      <alignment horizontal="center" vertical="center"/>
    </xf>
    <xf numFmtId="0" fontId="14" fillId="0" borderId="28" xfId="22" applyFont="1" applyBorder="1" applyAlignment="1">
      <alignment horizontal="center" vertical="center"/>
    </xf>
    <xf numFmtId="0" fontId="14" fillId="0" borderId="16" xfId="22" applyFont="1" applyBorder="1" applyAlignment="1">
      <alignment horizontal="center" vertical="center"/>
    </xf>
    <xf numFmtId="0" fontId="14" fillId="0" borderId="8" xfId="22" applyFont="1" applyBorder="1" applyAlignment="1">
      <alignment horizontal="center" vertical="center"/>
    </xf>
    <xf numFmtId="0" fontId="14" fillId="0" borderId="53" xfId="22" applyFont="1" applyBorder="1" applyAlignment="1">
      <alignment horizontal="center" vertical="center"/>
    </xf>
    <xf numFmtId="0" fontId="14" fillId="0" borderId="29" xfId="22" applyFont="1" applyBorder="1" applyAlignment="1">
      <alignment horizontal="center" vertical="center"/>
    </xf>
    <xf numFmtId="0" fontId="14" fillId="0" borderId="4" xfId="0" applyFont="1" applyBorder="1" applyAlignment="1">
      <alignment horizontal="center" vertical="center"/>
    </xf>
    <xf numFmtId="172" fontId="63" fillId="0" borderId="2" xfId="0" applyNumberFormat="1" applyFont="1" applyBorder="1" applyAlignment="1">
      <alignment horizontal="left" wrapText="1"/>
    </xf>
    <xf numFmtId="0" fontId="15" fillId="0" borderId="2" xfId="0" applyFont="1" applyBorder="1" applyAlignment="1">
      <alignment vertical="top" wrapText="1"/>
    </xf>
    <xf numFmtId="172" fontId="63" fillId="0" borderId="2" xfId="0" applyNumberFormat="1" applyFont="1" applyBorder="1" applyAlignment="1">
      <alignment horizontal="left" vertical="top" wrapText="1"/>
    </xf>
    <xf numFmtId="172" fontId="63" fillId="0" borderId="4" xfId="0" applyNumberFormat="1" applyFont="1" applyBorder="1" applyAlignment="1">
      <alignment horizontal="left" vertical="top" wrapText="1"/>
    </xf>
    <xf numFmtId="0" fontId="15" fillId="0" borderId="2" xfId="0" applyFont="1" applyBorder="1" applyAlignment="1">
      <alignment horizontal="left" vertical="top" wrapText="1"/>
    </xf>
    <xf numFmtId="0" fontId="63" fillId="0" borderId="2" xfId="0" applyFont="1" applyBorder="1" applyAlignment="1">
      <alignment horizontal="left" vertical="center" wrapText="1"/>
    </xf>
    <xf numFmtId="0" fontId="15" fillId="0" borderId="2" xfId="0" applyFont="1" applyBorder="1" applyAlignment="1">
      <alignment vertical="center" wrapText="1"/>
    </xf>
    <xf numFmtId="0" fontId="15" fillId="0" borderId="2" xfId="0" quotePrefix="1" applyFont="1" applyBorder="1" applyAlignment="1">
      <alignment horizontal="left" wrapText="1"/>
    </xf>
    <xf numFmtId="0" fontId="15" fillId="0" borderId="2" xfId="0" applyFont="1" applyBorder="1" applyAlignment="1">
      <alignment vertical="center"/>
    </xf>
    <xf numFmtId="0" fontId="15" fillId="0" borderId="2" xfId="0" applyFont="1" applyBorder="1" applyAlignment="1">
      <alignment horizontal="left" wrapText="1"/>
    </xf>
    <xf numFmtId="0" fontId="15" fillId="0" borderId="2" xfId="0" applyFont="1" applyBorder="1" applyAlignment="1">
      <alignment vertical="top"/>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15" fillId="3" borderId="1" xfId="0" applyFont="1" applyFill="1" applyBorder="1" applyAlignment="1">
      <alignment horizontal="center"/>
    </xf>
    <xf numFmtId="0" fontId="15" fillId="3" borderId="0" xfId="0" applyFont="1" applyFill="1" applyAlignment="1">
      <alignment horizontal="center"/>
    </xf>
    <xf numFmtId="0" fontId="15" fillId="3" borderId="3" xfId="0" applyFont="1" applyFill="1" applyBorder="1" applyAlignment="1">
      <alignment horizontal="center"/>
    </xf>
    <xf numFmtId="0" fontId="0" fillId="0" borderId="2" xfId="0" applyBorder="1" applyAlignment="1">
      <alignment horizontal="left" wrapText="1"/>
    </xf>
    <xf numFmtId="0" fontId="15" fillId="0" borderId="2" xfId="0" applyFont="1" applyBorder="1" applyAlignment="1">
      <alignment horizontal="left" vertical="center" wrapText="1"/>
    </xf>
    <xf numFmtId="0" fontId="15" fillId="3" borderId="1" xfId="0" quotePrefix="1" applyFont="1" applyFill="1" applyBorder="1" applyAlignment="1">
      <alignment horizontal="center"/>
    </xf>
    <xf numFmtId="0" fontId="15" fillId="3" borderId="0" xfId="0" quotePrefix="1" applyFont="1" applyFill="1" applyAlignment="1">
      <alignment horizontal="center"/>
    </xf>
    <xf numFmtId="0" fontId="15" fillId="3" borderId="3" xfId="0" quotePrefix="1" applyFont="1" applyFill="1" applyBorder="1" applyAlignment="1">
      <alignment horizontal="center"/>
    </xf>
    <xf numFmtId="166" fontId="15" fillId="0" borderId="2" xfId="0" applyNumberFormat="1" applyFont="1" applyBorder="1" applyAlignment="1">
      <alignment horizontal="right" vertical="center"/>
    </xf>
    <xf numFmtId="0" fontId="15" fillId="0" borderId="2" xfId="0" applyFont="1" applyBorder="1" applyAlignment="1">
      <alignment horizontal="left" vertical="center"/>
    </xf>
    <xf numFmtId="0" fontId="15" fillId="0" borderId="2" xfId="0" applyFont="1" applyBorder="1" applyAlignment="1">
      <alignment horizontal="center" vertical="center"/>
    </xf>
    <xf numFmtId="172" fontId="63" fillId="0" borderId="4" xfId="0" applyNumberFormat="1" applyFont="1" applyBorder="1" applyAlignment="1">
      <alignment horizontal="left" wrapText="1"/>
    </xf>
    <xf numFmtId="0" fontId="22" fillId="3" borderId="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3" xfId="0" applyFont="1" applyFill="1" applyBorder="1" applyAlignment="1">
      <alignment horizontal="center" vertical="center" wrapText="1"/>
    </xf>
    <xf numFmtId="0" fontId="22" fillId="0" borderId="0" xfId="0" applyFont="1" applyAlignment="1">
      <alignment horizontal="right"/>
    </xf>
    <xf numFmtId="0" fontId="22" fillId="0" borderId="2" xfId="0" applyFont="1" applyBorder="1" applyAlignment="1">
      <alignment horizontal="left" vertical="top" wrapText="1"/>
    </xf>
    <xf numFmtId="0" fontId="23"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 xfId="0" applyFont="1" applyFill="1" applyBorder="1" applyAlignment="1">
      <alignment horizontal="center" vertical="center" wrapText="1"/>
    </xf>
    <xf numFmtId="0" fontId="18" fillId="0" borderId="0" xfId="0" applyFont="1" applyAlignment="1">
      <alignment horizontal="left"/>
    </xf>
    <xf numFmtId="0" fontId="23" fillId="0" borderId="0" xfId="0" applyFont="1" applyAlignment="1">
      <alignment horizontal="right"/>
    </xf>
    <xf numFmtId="0" fontId="23" fillId="0" borderId="2" xfId="0" applyFont="1" applyBorder="1" applyAlignment="1">
      <alignment horizontal="left" vertical="top" wrapText="1"/>
    </xf>
    <xf numFmtId="0" fontId="15" fillId="0" borderId="10" xfId="0" applyFont="1" applyBorder="1" applyAlignment="1">
      <alignment horizontal="center" vertical="center"/>
    </xf>
    <xf numFmtId="0" fontId="15" fillId="0" borderId="7" xfId="0" applyFont="1" applyBorder="1" applyAlignment="1">
      <alignment horizontal="right" wrapText="1"/>
    </xf>
    <xf numFmtId="0" fontId="15" fillId="0" borderId="10" xfId="0" applyFont="1" applyBorder="1" applyAlignment="1">
      <alignment vertical="center" wrapText="1"/>
    </xf>
    <xf numFmtId="172" fontId="15" fillId="0" borderId="2" xfId="0" applyNumberFormat="1" applyFont="1" applyBorder="1" applyAlignment="1">
      <alignment horizontal="left" wrapText="1"/>
    </xf>
    <xf numFmtId="172" fontId="15" fillId="0" borderId="2" xfId="0" applyNumberFormat="1" applyFont="1" applyBorder="1" applyAlignment="1">
      <alignment horizontal="left" vertical="top" wrapText="1"/>
    </xf>
    <xf numFmtId="172" fontId="15" fillId="0" borderId="2" xfId="0" applyNumberFormat="1" applyFont="1" applyBorder="1" applyAlignment="1">
      <alignment horizontal="left" vertical="center" wrapText="1"/>
    </xf>
    <xf numFmtId="172" fontId="15" fillId="0" borderId="2" xfId="0" applyNumberFormat="1" applyFont="1" applyBorder="1" applyAlignment="1">
      <alignment wrapText="1"/>
    </xf>
    <xf numFmtId="172" fontId="15" fillId="0" borderId="2" xfId="0" applyNumberFormat="1" applyFont="1" applyBorder="1" applyAlignment="1">
      <alignment vertical="center" wrapText="1"/>
    </xf>
    <xf numFmtId="172" fontId="15" fillId="0" borderId="2" xfId="0" applyNumberFormat="1" applyFont="1" applyBorder="1" applyAlignment="1">
      <alignment vertical="top" wrapText="1"/>
    </xf>
    <xf numFmtId="0" fontId="15" fillId="0" borderId="2" xfId="0" applyFont="1" applyBorder="1"/>
    <xf numFmtId="172" fontId="15" fillId="0" borderId="1" xfId="0" applyNumberFormat="1" applyFont="1" applyBorder="1" applyAlignment="1">
      <alignment horizontal="left" vertical="top" wrapText="1"/>
    </xf>
    <xf numFmtId="172" fontId="15" fillId="0" borderId="1" xfId="0" applyNumberFormat="1" applyFont="1" applyBorder="1" applyAlignment="1">
      <alignment vertical="top" wrapText="1"/>
    </xf>
    <xf numFmtId="172" fontId="15" fillId="0" borderId="4" xfId="0" applyNumberFormat="1" applyFont="1" applyBorder="1" applyAlignment="1">
      <alignment wrapText="1"/>
    </xf>
    <xf numFmtId="0" fontId="22" fillId="0" borderId="7" xfId="0" applyFont="1" applyBorder="1" applyAlignment="1">
      <alignment horizontal="right"/>
    </xf>
    <xf numFmtId="0" fontId="24" fillId="0" borderId="46" xfId="62" applyFont="1" applyBorder="1" applyAlignment="1">
      <alignment horizontal="center" vertical="center"/>
    </xf>
    <xf numFmtId="0" fontId="24" fillId="0" borderId="47" xfId="62" applyFont="1" applyBorder="1" applyAlignment="1">
      <alignment horizontal="center" vertical="center"/>
    </xf>
    <xf numFmtId="0" fontId="24" fillId="0" borderId="0" xfId="62" applyFont="1" applyAlignment="1">
      <alignment horizontal="left" wrapText="1"/>
    </xf>
    <xf numFmtId="0" fontId="22" fillId="0" borderId="7" xfId="62" applyFont="1" applyBorder="1" applyAlignment="1">
      <alignment horizontal="right"/>
    </xf>
    <xf numFmtId="0" fontId="24" fillId="0" borderId="22" xfId="62" applyFont="1" applyBorder="1" applyAlignment="1">
      <alignment horizontal="center" vertical="center"/>
    </xf>
    <xf numFmtId="0" fontId="24" fillId="0" borderId="20" xfId="62" applyFont="1" applyBorder="1" applyAlignment="1">
      <alignment horizontal="center" vertical="center"/>
    </xf>
    <xf numFmtId="0" fontId="24" fillId="0" borderId="16" xfId="62" applyFont="1" applyBorder="1" applyAlignment="1">
      <alignment horizontal="center"/>
    </xf>
    <xf numFmtId="0" fontId="24" fillId="0" borderId="29" xfId="62" applyFont="1" applyBorder="1" applyAlignment="1">
      <alignment horizontal="center"/>
    </xf>
    <xf numFmtId="0" fontId="24" fillId="0" borderId="8" xfId="62" applyFont="1" applyBorder="1" applyAlignment="1">
      <alignment horizontal="center"/>
    </xf>
    <xf numFmtId="0" fontId="24" fillId="0" borderId="6" xfId="62" applyFont="1" applyBorder="1" applyAlignment="1">
      <alignment horizontal="center"/>
    </xf>
  </cellXfs>
  <cellStyles count="65">
    <cellStyle name="Bad 2" xfId="1" xr:uid="{00000000-0005-0000-0000-000000000000}"/>
    <cellStyle name="Comma" xfId="2" builtinId="3"/>
    <cellStyle name="Comma 2" xfId="3" xr:uid="{00000000-0005-0000-0000-000002000000}"/>
    <cellStyle name="Comma 2 2" xfId="4" xr:uid="{00000000-0005-0000-0000-000003000000}"/>
    <cellStyle name="Comma 2 2 2" xfId="5" xr:uid="{00000000-0005-0000-0000-000004000000}"/>
    <cellStyle name="Comma 2 2 2 2" xfId="41" xr:uid="{00000000-0005-0000-0000-000004000000}"/>
    <cellStyle name="Comma 2 2 3" xfId="6" xr:uid="{00000000-0005-0000-0000-000005000000}"/>
    <cellStyle name="Comma 2 2 3 2" xfId="42" xr:uid="{00000000-0005-0000-0000-000005000000}"/>
    <cellStyle name="Comma 2 3" xfId="7" xr:uid="{00000000-0005-0000-0000-000006000000}"/>
    <cellStyle name="Comma 2 4" xfId="8" xr:uid="{00000000-0005-0000-0000-000007000000}"/>
    <cellStyle name="Comma 2 5" xfId="9" xr:uid="{00000000-0005-0000-0000-000008000000}"/>
    <cellStyle name="Comma 2 5 2" xfId="43" xr:uid="{00000000-0005-0000-0000-000008000000}"/>
    <cellStyle name="Comma 3" xfId="10" xr:uid="{00000000-0005-0000-0000-000009000000}"/>
    <cellStyle name="Comma 3 2" xfId="11" xr:uid="{00000000-0005-0000-0000-00000A000000}"/>
    <cellStyle name="Comma 3 2 2" xfId="44" xr:uid="{00000000-0005-0000-0000-00000A000000}"/>
    <cellStyle name="Comma 3 3" xfId="12" xr:uid="{00000000-0005-0000-0000-00000B000000}"/>
    <cellStyle name="Comma 3 3 2" xfId="45" xr:uid="{00000000-0005-0000-0000-00000B000000}"/>
    <cellStyle name="Comma 4" xfId="13" xr:uid="{00000000-0005-0000-0000-00000C000000}"/>
    <cellStyle name="Comma 4 2" xfId="46" xr:uid="{00000000-0005-0000-0000-00000C000000}"/>
    <cellStyle name="Comma 5" xfId="14" xr:uid="{00000000-0005-0000-0000-00000D000000}"/>
    <cellStyle name="Comma 5 2" xfId="47" xr:uid="{00000000-0005-0000-0000-00000D000000}"/>
    <cellStyle name="Comma 6" xfId="15" xr:uid="{00000000-0005-0000-0000-00000E000000}"/>
    <cellStyle name="Comma 6 2" xfId="48" xr:uid="{00000000-0005-0000-0000-00000E000000}"/>
    <cellStyle name="Comma 7" xfId="55" xr:uid="{5658300A-07FC-4E3D-800B-BF42592F8B3C}"/>
    <cellStyle name="Comma 7 2" xfId="58" xr:uid="{5227700A-F8B5-43EF-8A38-B48ADC4C4809}"/>
    <cellStyle name="Comma 7 2 2" xfId="64" xr:uid="{34E89FB6-EDE4-49DC-8D85-4CF75FBD6D9B}"/>
    <cellStyle name="Currency 2" xfId="16" xr:uid="{00000000-0005-0000-0000-00000F000000}"/>
    <cellStyle name="Hyperlink" xfId="17" builtinId="8"/>
    <cellStyle name="Hyperlink 2" xfId="18" xr:uid="{00000000-0005-0000-0000-000011000000}"/>
    <cellStyle name="Hyperlink 2 2" xfId="61" xr:uid="{BE2D1B8C-C079-478B-BFF8-C6AD66DB8022}"/>
    <cellStyle name="Hyperlink 3" xfId="19" xr:uid="{00000000-0005-0000-0000-000012000000}"/>
    <cellStyle name="Hyperlink 4" xfId="20" xr:uid="{00000000-0005-0000-0000-000013000000}"/>
    <cellStyle name="Hyperlink 5" xfId="54" xr:uid="{7172F96E-E092-4D77-9005-12E85F66D41E}"/>
    <cellStyle name="Normal" xfId="0" builtinId="0"/>
    <cellStyle name="Normal 2" xfId="21" xr:uid="{00000000-0005-0000-0000-000015000000}"/>
    <cellStyle name="Normal 2 2" xfId="22" xr:uid="{00000000-0005-0000-0000-000016000000}"/>
    <cellStyle name="Normal 2 2 2" xfId="23" xr:uid="{00000000-0005-0000-0000-000017000000}"/>
    <cellStyle name="Normal 2 2 2 2" xfId="24" xr:uid="{00000000-0005-0000-0000-000018000000}"/>
    <cellStyle name="Normal 2 2 2 3" xfId="25" xr:uid="{00000000-0005-0000-0000-000019000000}"/>
    <cellStyle name="Normal 2 2 2 4" xfId="26" xr:uid="{00000000-0005-0000-0000-00001A000000}"/>
    <cellStyle name="Normal 2 2 3" xfId="27" xr:uid="{00000000-0005-0000-0000-00001B000000}"/>
    <cellStyle name="Normal 2 3" xfId="28" xr:uid="{00000000-0005-0000-0000-00001C000000}"/>
    <cellStyle name="Normal 2 3 2" xfId="29" xr:uid="{00000000-0005-0000-0000-00001D000000}"/>
    <cellStyle name="Normal 2 4" xfId="30" xr:uid="{00000000-0005-0000-0000-00001E000000}"/>
    <cellStyle name="Normal 2 4 2" xfId="49" xr:uid="{00000000-0005-0000-0000-00001E000000}"/>
    <cellStyle name="Normal 2 5" xfId="31" xr:uid="{00000000-0005-0000-0000-00001F000000}"/>
    <cellStyle name="Normal 2 6" xfId="32" xr:uid="{00000000-0005-0000-0000-000020000000}"/>
    <cellStyle name="Normal 3" xfId="33" xr:uid="{00000000-0005-0000-0000-000021000000}"/>
    <cellStyle name="Normal 3 2" xfId="34" xr:uid="{00000000-0005-0000-0000-000022000000}"/>
    <cellStyle name="Normal 3 2 2" xfId="51" xr:uid="{00000000-0005-0000-0000-000022000000}"/>
    <cellStyle name="Normal 3 3" xfId="35" xr:uid="{00000000-0005-0000-0000-000023000000}"/>
    <cellStyle name="Normal 3 4" xfId="36" xr:uid="{00000000-0005-0000-0000-000024000000}"/>
    <cellStyle name="Normal 3 5" xfId="50" xr:uid="{00000000-0005-0000-0000-000021000000}"/>
    <cellStyle name="Normal 4" xfId="53" xr:uid="{B7B25769-1A5A-458E-A23F-B15F6D684B95}"/>
    <cellStyle name="Normal 4 2" xfId="37" xr:uid="{00000000-0005-0000-0000-000025000000}"/>
    <cellStyle name="Normal 4 3" xfId="38" xr:uid="{00000000-0005-0000-0000-000026000000}"/>
    <cellStyle name="Normal 4 4" xfId="56" xr:uid="{A7A181B2-F601-42AF-9E72-3EA61C2007C8}"/>
    <cellStyle name="Normal 4 4 2" xfId="60" xr:uid="{39CD749D-365F-43F2-A6F5-FC87B482CD51}"/>
    <cellStyle name="Normal 4 5" xfId="57" xr:uid="{DBE3A894-D8DD-4CB9-80FB-6DDBD5102C11}"/>
    <cellStyle name="Normal 4 5 2" xfId="63" xr:uid="{F83823AD-4C50-48EC-B1E2-B6B6FE198235}"/>
    <cellStyle name="Normal 4 6" xfId="59" xr:uid="{5EB3A147-6009-49D3-A743-680254080A8A}"/>
    <cellStyle name="Normal 4 7" xfId="62" xr:uid="{DB81D691-5B3A-4610-A250-B6F8A7A7428E}"/>
    <cellStyle name="Normal 5" xfId="39" xr:uid="{00000000-0005-0000-0000-000027000000}"/>
    <cellStyle name="Normal 5 2" xfId="52" xr:uid="{00000000-0005-0000-0000-000027000000}"/>
    <cellStyle name="Normal 6" xfId="40" xr:uid="{00000000-0005-0000-0000-00002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30</xdr:row>
      <xdr:rowOff>104775</xdr:rowOff>
    </xdr:to>
    <xdr:sp macro="" textlink="">
      <xdr:nvSpPr>
        <xdr:cNvPr id="2" name="Text 13">
          <a:extLst>
            <a:ext uri="{FF2B5EF4-FFF2-40B4-BE49-F238E27FC236}">
              <a16:creationId xmlns:a16="http://schemas.microsoft.com/office/drawing/2014/main" id="{1AEBACAF-AFAD-44C7-BE5C-749BBBECF323}"/>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 name="Text 13">
          <a:extLst>
            <a:ext uri="{FF2B5EF4-FFF2-40B4-BE49-F238E27FC236}">
              <a16:creationId xmlns:a16="http://schemas.microsoft.com/office/drawing/2014/main" id="{B63E5ED1-CA19-4B79-B6E0-385D9591C0D9}"/>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4" name="Text 13">
          <a:extLst>
            <a:ext uri="{FF2B5EF4-FFF2-40B4-BE49-F238E27FC236}">
              <a16:creationId xmlns:a16="http://schemas.microsoft.com/office/drawing/2014/main" id="{767EC55C-377E-48CA-B417-7833428D993E}"/>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5" name="Text 13">
          <a:extLst>
            <a:ext uri="{FF2B5EF4-FFF2-40B4-BE49-F238E27FC236}">
              <a16:creationId xmlns:a16="http://schemas.microsoft.com/office/drawing/2014/main" id="{5DD3A7CB-068E-43CE-A04E-456E7D42E0B0}"/>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6" name="Text 13">
          <a:extLst>
            <a:ext uri="{FF2B5EF4-FFF2-40B4-BE49-F238E27FC236}">
              <a16:creationId xmlns:a16="http://schemas.microsoft.com/office/drawing/2014/main" id="{CD04C337-35F5-47AB-86EF-907BA7304AA7}"/>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7" name="Text 13">
          <a:extLst>
            <a:ext uri="{FF2B5EF4-FFF2-40B4-BE49-F238E27FC236}">
              <a16:creationId xmlns:a16="http://schemas.microsoft.com/office/drawing/2014/main" id="{24CF9E43-B212-49B8-A530-7CD7B058B6D6}"/>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8" name="Text 13">
          <a:extLst>
            <a:ext uri="{FF2B5EF4-FFF2-40B4-BE49-F238E27FC236}">
              <a16:creationId xmlns:a16="http://schemas.microsoft.com/office/drawing/2014/main" id="{60BD06E5-450D-4A8F-9B15-A0646D6BB580}"/>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9" name="Text 13">
          <a:extLst>
            <a:ext uri="{FF2B5EF4-FFF2-40B4-BE49-F238E27FC236}">
              <a16:creationId xmlns:a16="http://schemas.microsoft.com/office/drawing/2014/main" id="{A7EFB713-B2CB-4120-9250-23D01317E767}"/>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0" name="Text 13">
          <a:extLst>
            <a:ext uri="{FF2B5EF4-FFF2-40B4-BE49-F238E27FC236}">
              <a16:creationId xmlns:a16="http://schemas.microsoft.com/office/drawing/2014/main" id="{468ED47D-90BF-474A-A6C7-15372A3249ED}"/>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1" name="Text 13">
          <a:extLst>
            <a:ext uri="{FF2B5EF4-FFF2-40B4-BE49-F238E27FC236}">
              <a16:creationId xmlns:a16="http://schemas.microsoft.com/office/drawing/2014/main" id="{A4768814-EBAB-4BCE-A229-453303D7BA97}"/>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2" name="Text 13">
          <a:extLst>
            <a:ext uri="{FF2B5EF4-FFF2-40B4-BE49-F238E27FC236}">
              <a16:creationId xmlns:a16="http://schemas.microsoft.com/office/drawing/2014/main" id="{6447FC9F-EC32-4D0A-BCA3-A0A456E11BD0}"/>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3" name="Text 13">
          <a:extLst>
            <a:ext uri="{FF2B5EF4-FFF2-40B4-BE49-F238E27FC236}">
              <a16:creationId xmlns:a16="http://schemas.microsoft.com/office/drawing/2014/main" id="{F80BA941-263B-4409-8D49-CA1EB0370161}"/>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4" name="Text 13">
          <a:extLst>
            <a:ext uri="{FF2B5EF4-FFF2-40B4-BE49-F238E27FC236}">
              <a16:creationId xmlns:a16="http://schemas.microsoft.com/office/drawing/2014/main" id="{392EABD6-EBCE-4E60-9144-9FE3F139ACDE}"/>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5" name="Text 13">
          <a:extLst>
            <a:ext uri="{FF2B5EF4-FFF2-40B4-BE49-F238E27FC236}">
              <a16:creationId xmlns:a16="http://schemas.microsoft.com/office/drawing/2014/main" id="{74427859-0E7C-462A-B3C6-703EE2791330}"/>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6" name="Text 13">
          <a:extLst>
            <a:ext uri="{FF2B5EF4-FFF2-40B4-BE49-F238E27FC236}">
              <a16:creationId xmlns:a16="http://schemas.microsoft.com/office/drawing/2014/main" id="{A3B913D4-F822-4B80-9569-F144B451E383}"/>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7" name="Text 13">
          <a:extLst>
            <a:ext uri="{FF2B5EF4-FFF2-40B4-BE49-F238E27FC236}">
              <a16:creationId xmlns:a16="http://schemas.microsoft.com/office/drawing/2014/main" id="{591280BA-154E-4089-A894-38C2B59EB755}"/>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8" name="Text 13">
          <a:extLst>
            <a:ext uri="{FF2B5EF4-FFF2-40B4-BE49-F238E27FC236}">
              <a16:creationId xmlns:a16="http://schemas.microsoft.com/office/drawing/2014/main" id="{3FC5559F-0200-4845-B804-CA5E7213B729}"/>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19" name="Text 13">
          <a:extLst>
            <a:ext uri="{FF2B5EF4-FFF2-40B4-BE49-F238E27FC236}">
              <a16:creationId xmlns:a16="http://schemas.microsoft.com/office/drawing/2014/main" id="{CF5BAB2B-9012-406B-B5AC-CCBB44B182BD}"/>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0" name="Text 13">
          <a:extLst>
            <a:ext uri="{FF2B5EF4-FFF2-40B4-BE49-F238E27FC236}">
              <a16:creationId xmlns:a16="http://schemas.microsoft.com/office/drawing/2014/main" id="{740F17C4-15F5-40FE-B84C-24754F221D4F}"/>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1" name="Text 13">
          <a:extLst>
            <a:ext uri="{FF2B5EF4-FFF2-40B4-BE49-F238E27FC236}">
              <a16:creationId xmlns:a16="http://schemas.microsoft.com/office/drawing/2014/main" id="{3B777A92-AB41-4BB9-A9D2-024F7A97AEB6}"/>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2" name="Text 13">
          <a:extLst>
            <a:ext uri="{FF2B5EF4-FFF2-40B4-BE49-F238E27FC236}">
              <a16:creationId xmlns:a16="http://schemas.microsoft.com/office/drawing/2014/main" id="{C2815ADB-3E62-46A5-A1E9-651C0ABFC662}"/>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3" name="Text 13">
          <a:extLst>
            <a:ext uri="{FF2B5EF4-FFF2-40B4-BE49-F238E27FC236}">
              <a16:creationId xmlns:a16="http://schemas.microsoft.com/office/drawing/2014/main" id="{240C5B0C-002E-44A2-98CD-41EB087F643D}"/>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4" name="Text 13">
          <a:extLst>
            <a:ext uri="{FF2B5EF4-FFF2-40B4-BE49-F238E27FC236}">
              <a16:creationId xmlns:a16="http://schemas.microsoft.com/office/drawing/2014/main" id="{E1242539-C1B0-4840-B82B-8B63482D26CE}"/>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5" name="Text 13">
          <a:extLst>
            <a:ext uri="{FF2B5EF4-FFF2-40B4-BE49-F238E27FC236}">
              <a16:creationId xmlns:a16="http://schemas.microsoft.com/office/drawing/2014/main" id="{C99D7210-08B9-43DB-A678-5E294538BDA5}"/>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6" name="Text 13">
          <a:extLst>
            <a:ext uri="{FF2B5EF4-FFF2-40B4-BE49-F238E27FC236}">
              <a16:creationId xmlns:a16="http://schemas.microsoft.com/office/drawing/2014/main" id="{BB6D9A0C-13B8-4866-855F-17F2FBD7BE59}"/>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7" name="Text 13">
          <a:extLst>
            <a:ext uri="{FF2B5EF4-FFF2-40B4-BE49-F238E27FC236}">
              <a16:creationId xmlns:a16="http://schemas.microsoft.com/office/drawing/2014/main" id="{25CC50CC-6ED7-4A4D-BC3B-9A37662EDFB6}"/>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8" name="Text 13">
          <a:extLst>
            <a:ext uri="{FF2B5EF4-FFF2-40B4-BE49-F238E27FC236}">
              <a16:creationId xmlns:a16="http://schemas.microsoft.com/office/drawing/2014/main" id="{14863D01-1191-4C8C-B9E4-C216E6150235}"/>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29" name="Text 13">
          <a:extLst>
            <a:ext uri="{FF2B5EF4-FFF2-40B4-BE49-F238E27FC236}">
              <a16:creationId xmlns:a16="http://schemas.microsoft.com/office/drawing/2014/main" id="{3C927986-48CA-40CD-86AE-760B09FE92C3}"/>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0" name="Text 13">
          <a:extLst>
            <a:ext uri="{FF2B5EF4-FFF2-40B4-BE49-F238E27FC236}">
              <a16:creationId xmlns:a16="http://schemas.microsoft.com/office/drawing/2014/main" id="{5C5A97A1-4EB1-4E22-9963-4917005666ED}"/>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1" name="Text 13">
          <a:extLst>
            <a:ext uri="{FF2B5EF4-FFF2-40B4-BE49-F238E27FC236}">
              <a16:creationId xmlns:a16="http://schemas.microsoft.com/office/drawing/2014/main" id="{BE403020-02A3-4633-AE44-A0E036BAF433}"/>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2" name="Text 13">
          <a:extLst>
            <a:ext uri="{FF2B5EF4-FFF2-40B4-BE49-F238E27FC236}">
              <a16:creationId xmlns:a16="http://schemas.microsoft.com/office/drawing/2014/main" id="{69E0C0DA-893F-4DFB-A9E9-995D719C7EEF}"/>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3" name="Text 13">
          <a:extLst>
            <a:ext uri="{FF2B5EF4-FFF2-40B4-BE49-F238E27FC236}">
              <a16:creationId xmlns:a16="http://schemas.microsoft.com/office/drawing/2014/main" id="{9CF4E58D-DFB3-4EB9-AD54-1C2745C4C21D}"/>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4" name="Text 13">
          <a:extLst>
            <a:ext uri="{FF2B5EF4-FFF2-40B4-BE49-F238E27FC236}">
              <a16:creationId xmlns:a16="http://schemas.microsoft.com/office/drawing/2014/main" id="{E9E22499-8C3B-4CBB-A70B-F74C97BCE782}"/>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5" name="Text 13">
          <a:extLst>
            <a:ext uri="{FF2B5EF4-FFF2-40B4-BE49-F238E27FC236}">
              <a16:creationId xmlns:a16="http://schemas.microsoft.com/office/drawing/2014/main" id="{4AC10DAC-42FD-4FC6-9F5D-308867789854}"/>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6" name="Text 13">
          <a:extLst>
            <a:ext uri="{FF2B5EF4-FFF2-40B4-BE49-F238E27FC236}">
              <a16:creationId xmlns:a16="http://schemas.microsoft.com/office/drawing/2014/main" id="{99E2D19A-A93D-45AB-9E7F-BC348DF81468}"/>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- 17 -</a:t>
          </a:r>
        </a:p>
      </xdr:txBody>
    </xdr:sp>
    <xdr:clientData/>
  </xdr:twoCellAnchor>
  <xdr:twoCellAnchor>
    <xdr:from>
      <xdr:col>2</xdr:col>
      <xdr:colOff>0</xdr:colOff>
      <xdr:row>0</xdr:row>
      <xdr:rowOff>38100</xdr:rowOff>
    </xdr:from>
    <xdr:to>
      <xdr:col>2</xdr:col>
      <xdr:colOff>0</xdr:colOff>
      <xdr:row>30</xdr:row>
      <xdr:rowOff>104775</xdr:rowOff>
    </xdr:to>
    <xdr:sp macro="" textlink="">
      <xdr:nvSpPr>
        <xdr:cNvPr id="37" name="Text 13">
          <a:extLst>
            <a:ext uri="{FF2B5EF4-FFF2-40B4-BE49-F238E27FC236}">
              <a16:creationId xmlns:a16="http://schemas.microsoft.com/office/drawing/2014/main" id="{74228823-A2D2-47E9-8824-6F9B16185EDE}"/>
            </a:ext>
          </a:extLst>
        </xdr:cNvPr>
        <xdr:cNvSpPr txBox="1">
          <a:spLocks noChangeArrowheads="1"/>
        </xdr:cNvSpPr>
      </xdr:nvSpPr>
      <xdr:spPr bwMode="auto">
        <a:xfrm>
          <a:off x="2293620" y="38100"/>
          <a:ext cx="0" cy="8997315"/>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strike="noStrike">
              <a:solidFill>
                <a:srgbClr val="000000"/>
              </a:solidFill>
              <a:latin typeface="MS Sans Serif"/>
            </a:rPr>
            <a:t>- 23-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xdr:row>
      <xdr:rowOff>0</xdr:rowOff>
    </xdr:from>
    <xdr:to>
      <xdr:col>42</xdr:col>
      <xdr:colOff>0</xdr:colOff>
      <xdr:row>3</xdr:row>
      <xdr:rowOff>19050</xdr:rowOff>
    </xdr:to>
    <xdr:sp macro="" textlink="">
      <xdr:nvSpPr>
        <xdr:cNvPr id="2" name="Text 2">
          <a:extLst>
            <a:ext uri="{FF2B5EF4-FFF2-40B4-BE49-F238E27FC236}">
              <a16:creationId xmlns:a16="http://schemas.microsoft.com/office/drawing/2014/main" id="{0520B052-5288-48BF-A195-D332115D8A89}"/>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3" name="Text 2">
          <a:extLst>
            <a:ext uri="{FF2B5EF4-FFF2-40B4-BE49-F238E27FC236}">
              <a16:creationId xmlns:a16="http://schemas.microsoft.com/office/drawing/2014/main" id="{B061E781-E9A0-44EE-BBE8-53DB74164DE9}"/>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4" name="Text 2">
          <a:extLst>
            <a:ext uri="{FF2B5EF4-FFF2-40B4-BE49-F238E27FC236}">
              <a16:creationId xmlns:a16="http://schemas.microsoft.com/office/drawing/2014/main" id="{DF8A7AA3-1B9A-4566-BC6F-268124AE5B5B}"/>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5" name="Text 2">
          <a:extLst>
            <a:ext uri="{FF2B5EF4-FFF2-40B4-BE49-F238E27FC236}">
              <a16:creationId xmlns:a16="http://schemas.microsoft.com/office/drawing/2014/main" id="{CC071F47-1550-4234-B509-EDC87C1A5CC1}"/>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6" name="Text 2">
          <a:extLst>
            <a:ext uri="{FF2B5EF4-FFF2-40B4-BE49-F238E27FC236}">
              <a16:creationId xmlns:a16="http://schemas.microsoft.com/office/drawing/2014/main" id="{B0F20CB0-0C62-455A-836B-B8DAD8D37066}"/>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7" name="Text 2">
          <a:extLst>
            <a:ext uri="{FF2B5EF4-FFF2-40B4-BE49-F238E27FC236}">
              <a16:creationId xmlns:a16="http://schemas.microsoft.com/office/drawing/2014/main" id="{118E23E0-C670-4244-A931-C5B4CDB02DEC}"/>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8" name="Text 2">
          <a:extLst>
            <a:ext uri="{FF2B5EF4-FFF2-40B4-BE49-F238E27FC236}">
              <a16:creationId xmlns:a16="http://schemas.microsoft.com/office/drawing/2014/main" id="{8A486014-D093-410D-8283-E4D7F064221F}"/>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9" name="Text 2">
          <a:extLst>
            <a:ext uri="{FF2B5EF4-FFF2-40B4-BE49-F238E27FC236}">
              <a16:creationId xmlns:a16="http://schemas.microsoft.com/office/drawing/2014/main" id="{8B21D346-593F-451B-93E7-0766E723F79E}"/>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0" name="Text 2">
          <a:extLst>
            <a:ext uri="{FF2B5EF4-FFF2-40B4-BE49-F238E27FC236}">
              <a16:creationId xmlns:a16="http://schemas.microsoft.com/office/drawing/2014/main" id="{CD3195CA-D204-4A13-80E5-B5A841DDBA16}"/>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1" name="Text 2">
          <a:extLst>
            <a:ext uri="{FF2B5EF4-FFF2-40B4-BE49-F238E27FC236}">
              <a16:creationId xmlns:a16="http://schemas.microsoft.com/office/drawing/2014/main" id="{65DA12C2-C397-4BC1-AF6A-74A08012A21B}"/>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2" name="Text 2">
          <a:extLst>
            <a:ext uri="{FF2B5EF4-FFF2-40B4-BE49-F238E27FC236}">
              <a16:creationId xmlns:a16="http://schemas.microsoft.com/office/drawing/2014/main" id="{AB1C5C62-930B-4115-BD61-9E507D3AC30A}"/>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3" name="Text 2">
          <a:extLst>
            <a:ext uri="{FF2B5EF4-FFF2-40B4-BE49-F238E27FC236}">
              <a16:creationId xmlns:a16="http://schemas.microsoft.com/office/drawing/2014/main" id="{D51D72D8-4AE8-44C6-BB39-135258A33757}"/>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4" name="Text 2">
          <a:extLst>
            <a:ext uri="{FF2B5EF4-FFF2-40B4-BE49-F238E27FC236}">
              <a16:creationId xmlns:a16="http://schemas.microsoft.com/office/drawing/2014/main" id="{D3EADCB7-D48A-4936-B479-72F6A4CE78EC}"/>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5" name="Text 2">
          <a:extLst>
            <a:ext uri="{FF2B5EF4-FFF2-40B4-BE49-F238E27FC236}">
              <a16:creationId xmlns:a16="http://schemas.microsoft.com/office/drawing/2014/main" id="{20352489-5DF0-4368-89C0-E69006A79050}"/>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6" name="Text 2">
          <a:extLst>
            <a:ext uri="{FF2B5EF4-FFF2-40B4-BE49-F238E27FC236}">
              <a16:creationId xmlns:a16="http://schemas.microsoft.com/office/drawing/2014/main" id="{F3CCF439-E13D-4BBF-A0E9-214501C3D965}"/>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7" name="Text 2">
          <a:extLst>
            <a:ext uri="{FF2B5EF4-FFF2-40B4-BE49-F238E27FC236}">
              <a16:creationId xmlns:a16="http://schemas.microsoft.com/office/drawing/2014/main" id="{36C61767-C05C-415A-9EBA-AFE585DC36C6}"/>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8" name="Text 2">
          <a:extLst>
            <a:ext uri="{FF2B5EF4-FFF2-40B4-BE49-F238E27FC236}">
              <a16:creationId xmlns:a16="http://schemas.microsoft.com/office/drawing/2014/main" id="{B99ADA7B-D176-4C89-9775-032483CA65C8}"/>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19" name="Text 2">
          <a:extLst>
            <a:ext uri="{FF2B5EF4-FFF2-40B4-BE49-F238E27FC236}">
              <a16:creationId xmlns:a16="http://schemas.microsoft.com/office/drawing/2014/main" id="{DD7D2E51-7D70-49F1-9B03-D89AAC8F49D3}"/>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0" name="Text 2">
          <a:extLst>
            <a:ext uri="{FF2B5EF4-FFF2-40B4-BE49-F238E27FC236}">
              <a16:creationId xmlns:a16="http://schemas.microsoft.com/office/drawing/2014/main" id="{57805007-6C08-48B4-911D-69CFE3F9858F}"/>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1" name="Text 2">
          <a:extLst>
            <a:ext uri="{FF2B5EF4-FFF2-40B4-BE49-F238E27FC236}">
              <a16:creationId xmlns:a16="http://schemas.microsoft.com/office/drawing/2014/main" id="{5A331CE4-4F82-42DF-BC47-4B585CA6A4ED}"/>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2" name="Text 2">
          <a:extLst>
            <a:ext uri="{FF2B5EF4-FFF2-40B4-BE49-F238E27FC236}">
              <a16:creationId xmlns:a16="http://schemas.microsoft.com/office/drawing/2014/main" id="{17CA8CE6-F0F6-401E-A9D9-F74C6F0439A3}"/>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3" name="Text 2">
          <a:extLst>
            <a:ext uri="{FF2B5EF4-FFF2-40B4-BE49-F238E27FC236}">
              <a16:creationId xmlns:a16="http://schemas.microsoft.com/office/drawing/2014/main" id="{C02FFCF6-C94A-4E67-8A4F-1BE73B9ADCEA}"/>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4" name="Text 2">
          <a:extLst>
            <a:ext uri="{FF2B5EF4-FFF2-40B4-BE49-F238E27FC236}">
              <a16:creationId xmlns:a16="http://schemas.microsoft.com/office/drawing/2014/main" id="{51EE7348-070B-4B1A-A5EB-DD7A71A7AED5}"/>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42</xdr:col>
      <xdr:colOff>0</xdr:colOff>
      <xdr:row>3</xdr:row>
      <xdr:rowOff>0</xdr:rowOff>
    </xdr:from>
    <xdr:to>
      <xdr:col>42</xdr:col>
      <xdr:colOff>0</xdr:colOff>
      <xdr:row>3</xdr:row>
      <xdr:rowOff>19050</xdr:rowOff>
    </xdr:to>
    <xdr:sp macro="" textlink="">
      <xdr:nvSpPr>
        <xdr:cNvPr id="25" name="Text 2">
          <a:extLst>
            <a:ext uri="{FF2B5EF4-FFF2-40B4-BE49-F238E27FC236}">
              <a16:creationId xmlns:a16="http://schemas.microsoft.com/office/drawing/2014/main" id="{8BCE38DB-3A7C-45CF-B175-86754D258355}"/>
            </a:ext>
          </a:extLst>
        </xdr:cNvPr>
        <xdr:cNvSpPr txBox="1">
          <a:spLocks noChangeArrowheads="1"/>
        </xdr:cNvSpPr>
      </xdr:nvSpPr>
      <xdr:spPr bwMode="auto">
        <a:xfrm>
          <a:off x="337261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26" name="Text 2">
          <a:extLst>
            <a:ext uri="{FF2B5EF4-FFF2-40B4-BE49-F238E27FC236}">
              <a16:creationId xmlns:a16="http://schemas.microsoft.com/office/drawing/2014/main" id="{D7F9EE80-AD88-410E-AEF2-EE2F2A37473C}"/>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27" name="Text 2">
          <a:extLst>
            <a:ext uri="{FF2B5EF4-FFF2-40B4-BE49-F238E27FC236}">
              <a16:creationId xmlns:a16="http://schemas.microsoft.com/office/drawing/2014/main" id="{FE718E0F-C21A-46DD-8483-1B9735DF3A01}"/>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28" name="Text 2">
          <a:extLst>
            <a:ext uri="{FF2B5EF4-FFF2-40B4-BE49-F238E27FC236}">
              <a16:creationId xmlns:a16="http://schemas.microsoft.com/office/drawing/2014/main" id="{07749724-10D3-467A-B039-F30654B3A748}"/>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29" name="Text 2">
          <a:extLst>
            <a:ext uri="{FF2B5EF4-FFF2-40B4-BE49-F238E27FC236}">
              <a16:creationId xmlns:a16="http://schemas.microsoft.com/office/drawing/2014/main" id="{3BCB8A68-4AE0-4F38-94C4-FF3CB472CCCF}"/>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0" name="Text 2">
          <a:extLst>
            <a:ext uri="{FF2B5EF4-FFF2-40B4-BE49-F238E27FC236}">
              <a16:creationId xmlns:a16="http://schemas.microsoft.com/office/drawing/2014/main" id="{CDBB2080-594C-4ECA-B5B9-1B9BF2D13223}"/>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1" name="Text 2">
          <a:extLst>
            <a:ext uri="{FF2B5EF4-FFF2-40B4-BE49-F238E27FC236}">
              <a16:creationId xmlns:a16="http://schemas.microsoft.com/office/drawing/2014/main" id="{A59C0084-7C31-42CC-AA92-2AADB9405F5B}"/>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2" name="Text 2">
          <a:extLst>
            <a:ext uri="{FF2B5EF4-FFF2-40B4-BE49-F238E27FC236}">
              <a16:creationId xmlns:a16="http://schemas.microsoft.com/office/drawing/2014/main" id="{CCFA61AA-0BD4-4686-9830-36FBB2BBB4C9}"/>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3" name="Text 2">
          <a:extLst>
            <a:ext uri="{FF2B5EF4-FFF2-40B4-BE49-F238E27FC236}">
              <a16:creationId xmlns:a16="http://schemas.microsoft.com/office/drawing/2014/main" id="{A1481E50-6FFE-4740-BF1B-A85EC6CA09F2}"/>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4" name="Text 2">
          <a:extLst>
            <a:ext uri="{FF2B5EF4-FFF2-40B4-BE49-F238E27FC236}">
              <a16:creationId xmlns:a16="http://schemas.microsoft.com/office/drawing/2014/main" id="{2BE59860-BD31-4BF4-8EE5-3204E4F8D09E}"/>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5" name="Text 2">
          <a:extLst>
            <a:ext uri="{FF2B5EF4-FFF2-40B4-BE49-F238E27FC236}">
              <a16:creationId xmlns:a16="http://schemas.microsoft.com/office/drawing/2014/main" id="{1019597F-104B-410C-B1F4-1C924417600B}"/>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6" name="Text 2">
          <a:extLst>
            <a:ext uri="{FF2B5EF4-FFF2-40B4-BE49-F238E27FC236}">
              <a16:creationId xmlns:a16="http://schemas.microsoft.com/office/drawing/2014/main" id="{9DB4F2F2-1710-42CE-A2A8-7A0F25641771}"/>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twoCellAnchor>
    <xdr:from>
      <xdr:col>47</xdr:col>
      <xdr:colOff>0</xdr:colOff>
      <xdr:row>3</xdr:row>
      <xdr:rowOff>0</xdr:rowOff>
    </xdr:from>
    <xdr:to>
      <xdr:col>47</xdr:col>
      <xdr:colOff>0</xdr:colOff>
      <xdr:row>3</xdr:row>
      <xdr:rowOff>19050</xdr:rowOff>
    </xdr:to>
    <xdr:sp macro="" textlink="">
      <xdr:nvSpPr>
        <xdr:cNvPr id="37" name="Text 2">
          <a:extLst>
            <a:ext uri="{FF2B5EF4-FFF2-40B4-BE49-F238E27FC236}">
              <a16:creationId xmlns:a16="http://schemas.microsoft.com/office/drawing/2014/main" id="{C75084F5-04E4-4F1F-96DD-7B5DE00D51F0}"/>
            </a:ext>
          </a:extLst>
        </xdr:cNvPr>
        <xdr:cNvSpPr txBox="1">
          <a:spLocks noChangeArrowheads="1"/>
        </xdr:cNvSpPr>
      </xdr:nvSpPr>
      <xdr:spPr bwMode="auto">
        <a:xfrm>
          <a:off x="37612320" y="792480"/>
          <a:ext cx="0" cy="19050"/>
        </a:xfrm>
        <a:prstGeom prst="rect">
          <a:avLst/>
        </a:prstGeom>
        <a:noFill/>
        <a:ln w="1">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  </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V:\Users\bramjus\AppData\Local\Microsoft\Windows\Temporary%20Internet%20Files\Content.Outlook\EDQ3JH83\Users\Admin\AppData\Local\Microsoft\Windows\Temporary%20Internet%20Files\Content.Outlook\X63OPA0W\digest%202007\digest2007-%20280808.xls?D805CF1A" TargetMode="External"/><Relationship Id="rId1" Type="http://schemas.openxmlformats.org/officeDocument/2006/relationships/externalLinkPath" Target="file:///\\D805CF1A\digest2007-%202808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Admin\AppData\Local\Microsoft\Windows\Temporary%20Internet%20Files\Content.Outlook\X63OPA0W\digest%202007\digest2007-%202808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DB4FF0B\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tsmauritius.govmu.org/Pages/Methodology/Methods/Methodology.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
  <sheetViews>
    <sheetView tabSelected="1" zoomScaleNormal="100" zoomScaleSheetLayoutView="100" workbookViewId="0">
      <selection sqref="A1:C1"/>
    </sheetView>
  </sheetViews>
  <sheetFormatPr defaultColWidth="3.28515625" defaultRowHeight="12.75"/>
  <cols>
    <col min="1" max="1" width="76.140625" customWidth="1"/>
    <col min="2" max="2" width="2.7109375" hidden="1" customWidth="1"/>
    <col min="3" max="3" width="6.7109375" customWidth="1"/>
  </cols>
  <sheetData>
    <row r="1" spans="1:4" ht="105" customHeight="1">
      <c r="A1" s="2076" t="s">
        <v>835</v>
      </c>
      <c r="B1" s="2076"/>
      <c r="C1" s="2076"/>
    </row>
    <row r="2" spans="1:4" ht="33.75" customHeight="1">
      <c r="A2" s="1" t="s">
        <v>282</v>
      </c>
      <c r="B2" s="2"/>
      <c r="C2" s="2"/>
      <c r="D2" s="7"/>
    </row>
    <row r="3" spans="1:4" ht="10.5" customHeight="1">
      <c r="A3" s="3"/>
      <c r="B3" s="3"/>
      <c r="C3" s="3"/>
      <c r="D3" s="7"/>
    </row>
    <row r="4" spans="1:4" ht="16.5" customHeight="1">
      <c r="A4" s="24" t="s">
        <v>2016</v>
      </c>
      <c r="B4" s="25"/>
      <c r="C4" s="25"/>
    </row>
  </sheetData>
  <mergeCells count="1">
    <mergeCell ref="A1:C1"/>
  </mergeCells>
  <hyperlinks>
    <hyperlink ref="A2" r:id="rId1" xr:uid="{00000000-0004-0000-0000-000000000000}"/>
  </hyperlinks>
  <pageMargins left="0.62" right="1" top="1" bottom="1" header="0.5" footer="0.5"/>
  <pageSetup paperSize="9" scale="87" fitToHeight="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FC42-135F-4EEC-BE1D-F6C14350CE46}">
  <dimension ref="A1:U337"/>
  <sheetViews>
    <sheetView zoomScaleNormal="100" workbookViewId="0"/>
  </sheetViews>
  <sheetFormatPr defaultColWidth="9.140625" defaultRowHeight="12.75"/>
  <cols>
    <col min="1" max="1" width="8.28515625" style="10" customWidth="1"/>
    <col min="2" max="2" width="4.42578125" style="10" customWidth="1"/>
    <col min="3" max="3" width="1.7109375" style="10" customWidth="1"/>
    <col min="4" max="4" width="57.42578125" style="10" customWidth="1"/>
    <col min="5" max="5" width="7.7109375" style="10" customWidth="1"/>
    <col min="6" max="6" width="15.28515625" style="847" customWidth="1"/>
    <col min="7" max="7" width="15.140625" style="847" customWidth="1"/>
    <col min="8" max="9" width="15.28515625" style="847" customWidth="1"/>
    <col min="10" max="10" width="10.28515625" style="847" customWidth="1"/>
    <col min="11" max="11" width="11.28515625" style="847" customWidth="1"/>
    <col min="12" max="12" width="10.28515625" style="847" customWidth="1"/>
    <col min="13" max="13" width="11.28515625" style="847" customWidth="1"/>
    <col min="14" max="14" width="15.28515625" style="847" customWidth="1"/>
    <col min="15" max="15" width="16.7109375" style="847" customWidth="1"/>
    <col min="16" max="16" width="15.28515625" style="847" customWidth="1"/>
    <col min="17" max="17" width="17.28515625" style="847" customWidth="1"/>
    <col min="18" max="18" width="15.28515625" style="847" customWidth="1"/>
    <col min="19" max="19" width="17.28515625" style="847" customWidth="1"/>
    <col min="20" max="20" width="15.28515625" style="847" customWidth="1"/>
    <col min="21" max="21" width="17.28515625" style="847" customWidth="1"/>
    <col min="22" max="16384" width="9.140625" style="10"/>
  </cols>
  <sheetData>
    <row r="1" spans="1:21" ht="21.75" customHeight="1">
      <c r="A1" s="715" t="s">
        <v>901</v>
      </c>
      <c r="B1" s="541"/>
      <c r="C1" s="541"/>
      <c r="D1" s="716"/>
      <c r="E1" s="307"/>
      <c r="F1" s="2210"/>
      <c r="G1" s="2210"/>
      <c r="H1" s="2210"/>
      <c r="I1" s="2210"/>
      <c r="J1" s="2210"/>
      <c r="K1" s="2210"/>
      <c r="L1" s="2210"/>
      <c r="M1" s="2210"/>
      <c r="N1" s="2210"/>
      <c r="O1" s="2210"/>
      <c r="P1" s="2210"/>
      <c r="Q1" s="2210"/>
      <c r="R1" s="2210"/>
      <c r="S1" s="2210"/>
      <c r="T1" s="2210"/>
      <c r="U1" s="2210"/>
    </row>
    <row r="2" spans="1:21" ht="15.75" customHeight="1">
      <c r="A2" s="2215" t="s">
        <v>174</v>
      </c>
      <c r="B2" s="2215"/>
      <c r="C2" s="2215"/>
      <c r="D2" s="2215"/>
      <c r="E2" s="11" t="s">
        <v>0</v>
      </c>
      <c r="F2" s="2129" t="s">
        <v>902</v>
      </c>
      <c r="G2" s="2129"/>
      <c r="H2" s="2129"/>
      <c r="I2" s="2129"/>
      <c r="J2" s="2129"/>
      <c r="K2" s="2129"/>
      <c r="L2" s="2129"/>
      <c r="M2" s="2129"/>
      <c r="N2" s="2129"/>
      <c r="O2" s="2129"/>
      <c r="P2" s="2129"/>
      <c r="Q2" s="2129"/>
      <c r="R2" s="2129"/>
      <c r="S2" s="2129"/>
      <c r="T2" s="2129"/>
      <c r="U2" s="2129"/>
    </row>
    <row r="3" spans="1:21" ht="21.75" customHeight="1">
      <c r="A3" s="2200" t="s">
        <v>903</v>
      </c>
      <c r="B3" s="2130"/>
      <c r="C3" s="2130"/>
      <c r="D3" s="2142"/>
      <c r="E3" s="2217" t="s">
        <v>18</v>
      </c>
      <c r="F3" s="2136">
        <v>2017</v>
      </c>
      <c r="G3" s="2103"/>
      <c r="H3" s="2102">
        <v>2018</v>
      </c>
      <c r="I3" s="2104"/>
      <c r="J3" s="2103">
        <v>2019</v>
      </c>
      <c r="K3" s="2103"/>
      <c r="L3" s="2124">
        <v>2020</v>
      </c>
      <c r="M3" s="2126"/>
      <c r="N3" s="2124">
        <v>2021</v>
      </c>
      <c r="O3" s="2125"/>
      <c r="P3" s="2124">
        <v>2022</v>
      </c>
      <c r="Q3" s="2126"/>
      <c r="R3" s="2124">
        <v>2023</v>
      </c>
      <c r="S3" s="2126"/>
      <c r="T3" s="2124">
        <v>2024</v>
      </c>
      <c r="U3" s="2126"/>
    </row>
    <row r="4" spans="1:21" ht="21.75" customHeight="1">
      <c r="A4" s="2162"/>
      <c r="B4" s="2132"/>
      <c r="C4" s="2132"/>
      <c r="D4" s="2216"/>
      <c r="E4" s="2218"/>
      <c r="F4" s="717" t="s">
        <v>19</v>
      </c>
      <c r="G4" s="718" t="s">
        <v>22</v>
      </c>
      <c r="H4" s="636" t="s">
        <v>19</v>
      </c>
      <c r="I4" s="719" t="s">
        <v>22</v>
      </c>
      <c r="J4" s="638" t="s">
        <v>19</v>
      </c>
      <c r="K4" s="718" t="s">
        <v>22</v>
      </c>
      <c r="L4" s="720" t="s">
        <v>19</v>
      </c>
      <c r="M4" s="719" t="s">
        <v>22</v>
      </c>
      <c r="N4" s="720" t="s">
        <v>19</v>
      </c>
      <c r="O4" s="719" t="s">
        <v>22</v>
      </c>
      <c r="P4" s="639" t="s">
        <v>19</v>
      </c>
      <c r="Q4" s="719" t="s">
        <v>22</v>
      </c>
      <c r="R4" s="639" t="s">
        <v>19</v>
      </c>
      <c r="S4" s="719" t="s">
        <v>22</v>
      </c>
      <c r="T4" s="639" t="s">
        <v>19</v>
      </c>
      <c r="U4" s="719" t="s">
        <v>22</v>
      </c>
    </row>
    <row r="5" spans="1:21" ht="21.75" customHeight="1">
      <c r="A5" s="2212" t="s">
        <v>904</v>
      </c>
      <c r="B5" s="2213"/>
      <c r="C5" s="2213"/>
      <c r="D5" s="2214"/>
      <c r="E5" s="16"/>
      <c r="F5" s="721"/>
      <c r="G5" s="722">
        <v>71661738</v>
      </c>
      <c r="H5" s="723"/>
      <c r="I5" s="724">
        <v>67265560</v>
      </c>
      <c r="J5" s="725"/>
      <c r="K5" s="722">
        <v>66350583</v>
      </c>
      <c r="L5" s="723"/>
      <c r="M5" s="726">
        <v>60426681</v>
      </c>
      <c r="N5" s="723"/>
      <c r="O5" s="726">
        <v>69879999</v>
      </c>
      <c r="P5" s="725"/>
      <c r="Q5" s="726">
        <v>83109587</v>
      </c>
      <c r="R5" s="725"/>
      <c r="S5" s="726">
        <v>83752609</v>
      </c>
      <c r="T5" s="725"/>
      <c r="U5" s="726">
        <v>80615383</v>
      </c>
    </row>
    <row r="6" spans="1:21" s="734" customFormat="1" ht="21.75" customHeight="1">
      <c r="A6" s="727" t="s">
        <v>905</v>
      </c>
      <c r="B6" s="728" t="s">
        <v>906</v>
      </c>
      <c r="C6" s="729" t="s">
        <v>493</v>
      </c>
      <c r="D6" s="728" t="s">
        <v>907</v>
      </c>
      <c r="E6" s="730"/>
      <c r="F6" s="721"/>
      <c r="G6" s="722">
        <v>26995776</v>
      </c>
      <c r="H6" s="731"/>
      <c r="I6" s="724">
        <v>23707202</v>
      </c>
      <c r="J6" s="732"/>
      <c r="K6" s="722">
        <v>23448524</v>
      </c>
      <c r="L6" s="733"/>
      <c r="M6" s="726">
        <v>23175303</v>
      </c>
      <c r="N6" s="733"/>
      <c r="O6" s="726">
        <v>23583720</v>
      </c>
      <c r="P6" s="732"/>
      <c r="Q6" s="726">
        <v>29003780</v>
      </c>
      <c r="R6" s="732"/>
      <c r="S6" s="726">
        <v>33931306</v>
      </c>
      <c r="T6" s="732"/>
      <c r="U6" s="726">
        <v>35173577</v>
      </c>
    </row>
    <row r="7" spans="1:21" ht="21.75" customHeight="1">
      <c r="A7" s="735" t="s">
        <v>908</v>
      </c>
      <c r="B7" s="669" t="s">
        <v>909</v>
      </c>
      <c r="C7" s="736" t="s">
        <v>493</v>
      </c>
      <c r="D7" s="669" t="s">
        <v>910</v>
      </c>
      <c r="E7" s="308" t="s">
        <v>0</v>
      </c>
      <c r="F7" s="737"/>
      <c r="G7" s="656">
        <v>772772</v>
      </c>
      <c r="H7" s="738"/>
      <c r="I7" s="290">
        <v>716246</v>
      </c>
      <c r="J7" s="739"/>
      <c r="K7" s="656">
        <v>819661</v>
      </c>
      <c r="L7" s="738"/>
      <c r="M7" s="657">
        <v>1306809</v>
      </c>
      <c r="N7" s="738"/>
      <c r="O7" s="657">
        <v>2046279</v>
      </c>
      <c r="P7" s="739"/>
      <c r="Q7" s="657">
        <v>2182665</v>
      </c>
      <c r="R7" s="739"/>
      <c r="S7" s="657">
        <v>4030967</v>
      </c>
      <c r="T7" s="739"/>
      <c r="U7" s="657">
        <v>4808749</v>
      </c>
    </row>
    <row r="8" spans="1:21" ht="21.75" customHeight="1">
      <c r="A8" s="740" t="s">
        <v>911</v>
      </c>
      <c r="B8" s="11" t="s">
        <v>912</v>
      </c>
      <c r="C8" s="18" t="s">
        <v>493</v>
      </c>
      <c r="D8" s="11" t="s">
        <v>910</v>
      </c>
      <c r="E8" s="308" t="s">
        <v>913</v>
      </c>
      <c r="F8" s="741">
        <v>435451</v>
      </c>
      <c r="G8" s="703">
        <v>772772</v>
      </c>
      <c r="H8" s="668">
        <v>641561</v>
      </c>
      <c r="I8" s="19">
        <v>716246</v>
      </c>
      <c r="J8" s="14">
        <v>291127</v>
      </c>
      <c r="K8" s="703">
        <v>819661</v>
      </c>
      <c r="L8" s="663">
        <v>177891</v>
      </c>
      <c r="M8" s="657">
        <v>1306809</v>
      </c>
      <c r="N8" s="663">
        <v>107319</v>
      </c>
      <c r="O8" s="657">
        <v>2046279</v>
      </c>
      <c r="P8" s="12">
        <v>408468</v>
      </c>
      <c r="Q8" s="19">
        <v>2182665</v>
      </c>
      <c r="R8" s="12">
        <v>131232</v>
      </c>
      <c r="S8" s="19">
        <v>4030967</v>
      </c>
      <c r="T8" s="12">
        <v>170465</v>
      </c>
      <c r="U8" s="19">
        <v>4808749</v>
      </c>
    </row>
    <row r="9" spans="1:21" ht="21.75" customHeight="1">
      <c r="A9" s="735" t="s">
        <v>908</v>
      </c>
      <c r="B9" s="669" t="s">
        <v>914</v>
      </c>
      <c r="C9" s="736" t="s">
        <v>493</v>
      </c>
      <c r="D9" s="669" t="s">
        <v>915</v>
      </c>
      <c r="E9" s="16"/>
      <c r="F9" s="741"/>
      <c r="G9" s="674">
        <v>5020</v>
      </c>
      <c r="H9" s="738"/>
      <c r="I9" s="657">
        <v>3611</v>
      </c>
      <c r="J9" s="739"/>
      <c r="K9" s="674">
        <v>18406</v>
      </c>
      <c r="L9" s="738"/>
      <c r="M9" s="657">
        <v>253</v>
      </c>
      <c r="N9" s="663"/>
      <c r="O9" s="657">
        <v>1597</v>
      </c>
      <c r="P9" s="12"/>
      <c r="Q9" s="657">
        <v>640</v>
      </c>
      <c r="R9" s="12"/>
      <c r="S9" s="657">
        <v>718</v>
      </c>
      <c r="T9" s="12"/>
      <c r="U9" s="657">
        <v>167</v>
      </c>
    </row>
    <row r="10" spans="1:21" ht="21.75" customHeight="1">
      <c r="A10" s="740" t="s">
        <v>911</v>
      </c>
      <c r="B10" s="11" t="s">
        <v>916</v>
      </c>
      <c r="C10" s="18" t="s">
        <v>493</v>
      </c>
      <c r="D10" s="11" t="s">
        <v>917</v>
      </c>
      <c r="E10" s="308" t="s">
        <v>21</v>
      </c>
      <c r="F10" s="741">
        <v>25</v>
      </c>
      <c r="G10" s="703">
        <v>3154</v>
      </c>
      <c r="H10" s="738">
        <v>0</v>
      </c>
      <c r="I10" s="742">
        <v>0</v>
      </c>
      <c r="J10" s="14">
        <v>3</v>
      </c>
      <c r="K10" s="703">
        <v>2307</v>
      </c>
      <c r="L10" s="738">
        <v>0</v>
      </c>
      <c r="M10" s="19">
        <v>100</v>
      </c>
      <c r="N10" s="663">
        <v>1</v>
      </c>
      <c r="O10" s="19">
        <v>112</v>
      </c>
      <c r="P10" s="12">
        <v>1</v>
      </c>
      <c r="Q10" s="286">
        <v>147</v>
      </c>
      <c r="R10" s="739">
        <v>0</v>
      </c>
      <c r="S10" s="286">
        <v>36</v>
      </c>
      <c r="T10" s="739">
        <v>0</v>
      </c>
      <c r="U10" s="286">
        <v>13</v>
      </c>
    </row>
    <row r="11" spans="1:21" ht="21.75" customHeight="1">
      <c r="A11" s="740"/>
      <c r="B11" s="11" t="s">
        <v>918</v>
      </c>
      <c r="C11" s="18" t="s">
        <v>493</v>
      </c>
      <c r="D11" s="11" t="s">
        <v>919</v>
      </c>
      <c r="E11" s="308" t="s">
        <v>20</v>
      </c>
      <c r="F11" s="741">
        <v>7</v>
      </c>
      <c r="G11" s="703">
        <v>837</v>
      </c>
      <c r="H11" s="738">
        <v>0</v>
      </c>
      <c r="I11" s="742">
        <v>0</v>
      </c>
      <c r="J11" s="14">
        <v>52</v>
      </c>
      <c r="K11" s="703">
        <v>15141</v>
      </c>
      <c r="L11" s="738">
        <v>0</v>
      </c>
      <c r="M11" s="19">
        <v>48</v>
      </c>
      <c r="N11" s="663">
        <v>23</v>
      </c>
      <c r="O11" s="19">
        <v>1381</v>
      </c>
      <c r="P11" s="12">
        <v>9</v>
      </c>
      <c r="Q11" s="19">
        <v>456</v>
      </c>
      <c r="R11" s="12">
        <v>3</v>
      </c>
      <c r="S11" s="19">
        <v>610</v>
      </c>
      <c r="T11" s="12">
        <v>1</v>
      </c>
      <c r="U11" s="19">
        <v>51</v>
      </c>
    </row>
    <row r="12" spans="1:21" ht="24.75" customHeight="1">
      <c r="A12" s="740"/>
      <c r="B12" s="15" t="s">
        <v>920</v>
      </c>
      <c r="C12" s="18" t="s">
        <v>493</v>
      </c>
      <c r="D12" s="743" t="s">
        <v>921</v>
      </c>
      <c r="E12" s="308" t="s">
        <v>20</v>
      </c>
      <c r="F12" s="744">
        <v>0</v>
      </c>
      <c r="G12" s="745">
        <v>0</v>
      </c>
      <c r="H12" s="738">
        <v>0</v>
      </c>
      <c r="I12" s="742">
        <v>0</v>
      </c>
      <c r="J12" s="739">
        <v>0</v>
      </c>
      <c r="K12" s="745">
        <v>0</v>
      </c>
      <c r="L12" s="738">
        <v>0</v>
      </c>
      <c r="M12" s="742">
        <v>0</v>
      </c>
      <c r="N12" s="738">
        <v>0</v>
      </c>
      <c r="O12" s="19">
        <v>24</v>
      </c>
      <c r="P12" s="739">
        <v>0</v>
      </c>
      <c r="Q12" s="746">
        <v>0</v>
      </c>
      <c r="R12" s="739">
        <v>0</v>
      </c>
      <c r="S12" s="746">
        <v>0</v>
      </c>
      <c r="T12" s="739">
        <v>0</v>
      </c>
      <c r="U12" s="19">
        <v>6</v>
      </c>
    </row>
    <row r="13" spans="1:21" ht="21.75" customHeight="1">
      <c r="A13" s="16"/>
      <c r="B13" s="11" t="s">
        <v>922</v>
      </c>
      <c r="C13" s="18" t="s">
        <v>493</v>
      </c>
      <c r="D13" s="11" t="s">
        <v>923</v>
      </c>
      <c r="E13" s="308" t="s">
        <v>20</v>
      </c>
      <c r="F13" s="741">
        <v>8</v>
      </c>
      <c r="G13" s="703">
        <v>1029</v>
      </c>
      <c r="H13" s="668">
        <v>27</v>
      </c>
      <c r="I13" s="19">
        <v>3611</v>
      </c>
      <c r="J13" s="14">
        <v>3</v>
      </c>
      <c r="K13" s="703">
        <v>958</v>
      </c>
      <c r="L13" s="738">
        <v>0</v>
      </c>
      <c r="M13" s="19">
        <v>105</v>
      </c>
      <c r="N13" s="738">
        <v>0</v>
      </c>
      <c r="O13" s="19">
        <v>80</v>
      </c>
      <c r="P13" s="739">
        <v>0</v>
      </c>
      <c r="Q13" s="19">
        <v>37</v>
      </c>
      <c r="R13" s="739">
        <v>0</v>
      </c>
      <c r="S13" s="19">
        <v>72</v>
      </c>
      <c r="T13" s="739">
        <v>0</v>
      </c>
      <c r="U13" s="19">
        <v>97</v>
      </c>
    </row>
    <row r="14" spans="1:21" ht="21.75" customHeight="1">
      <c r="A14" s="735" t="s">
        <v>924</v>
      </c>
      <c r="B14" s="669" t="s">
        <v>925</v>
      </c>
      <c r="C14" s="18" t="s">
        <v>493</v>
      </c>
      <c r="D14" s="669" t="s">
        <v>926</v>
      </c>
      <c r="E14" s="16" t="s">
        <v>0</v>
      </c>
      <c r="F14" s="741"/>
      <c r="G14" s="674">
        <v>38582</v>
      </c>
      <c r="H14" s="738"/>
      <c r="I14" s="657">
        <v>56772</v>
      </c>
      <c r="J14" s="739"/>
      <c r="K14" s="674">
        <v>59693</v>
      </c>
      <c r="L14" s="738"/>
      <c r="M14" s="657">
        <v>38245</v>
      </c>
      <c r="N14" s="663"/>
      <c r="O14" s="657">
        <v>84060</v>
      </c>
      <c r="P14" s="12"/>
      <c r="Q14" s="657">
        <v>40377</v>
      </c>
      <c r="R14" s="12"/>
      <c r="S14" s="657">
        <v>67891</v>
      </c>
      <c r="T14" s="652"/>
      <c r="U14" s="290">
        <v>149676</v>
      </c>
    </row>
    <row r="15" spans="1:21" ht="21.75" customHeight="1">
      <c r="A15" s="740" t="s">
        <v>927</v>
      </c>
      <c r="B15" s="11" t="s">
        <v>928</v>
      </c>
      <c r="C15" s="18" t="s">
        <v>493</v>
      </c>
      <c r="D15" s="11" t="s">
        <v>929</v>
      </c>
      <c r="E15" s="308" t="s">
        <v>21</v>
      </c>
      <c r="F15" s="741">
        <v>463</v>
      </c>
      <c r="G15" s="703">
        <v>27898</v>
      </c>
      <c r="H15" s="668">
        <v>534</v>
      </c>
      <c r="I15" s="19">
        <v>36714</v>
      </c>
      <c r="J15" s="14">
        <v>515</v>
      </c>
      <c r="K15" s="703">
        <v>38503</v>
      </c>
      <c r="L15" s="663">
        <v>181</v>
      </c>
      <c r="M15" s="19">
        <v>10036</v>
      </c>
      <c r="N15" s="663">
        <v>291</v>
      </c>
      <c r="O15" s="19">
        <v>15411</v>
      </c>
      <c r="P15" s="12">
        <v>122</v>
      </c>
      <c r="Q15" s="19">
        <v>16218</v>
      </c>
      <c r="R15" s="12">
        <v>343</v>
      </c>
      <c r="S15" s="19">
        <v>52022</v>
      </c>
      <c r="T15" s="12">
        <v>901</v>
      </c>
      <c r="U15" s="19">
        <v>141348</v>
      </c>
    </row>
    <row r="16" spans="1:21" ht="21.75" customHeight="1">
      <c r="A16" s="16"/>
      <c r="B16" s="11" t="s">
        <v>930</v>
      </c>
      <c r="C16" s="18" t="s">
        <v>493</v>
      </c>
      <c r="D16" s="11" t="s">
        <v>931</v>
      </c>
      <c r="E16" s="308" t="s">
        <v>20</v>
      </c>
      <c r="F16" s="747">
        <v>10</v>
      </c>
      <c r="G16" s="703">
        <v>2534</v>
      </c>
      <c r="H16" s="738">
        <v>0</v>
      </c>
      <c r="I16" s="19">
        <v>91</v>
      </c>
      <c r="J16" s="14">
        <v>3</v>
      </c>
      <c r="K16" s="703">
        <v>599</v>
      </c>
      <c r="L16" s="738">
        <v>0</v>
      </c>
      <c r="M16" s="19">
        <v>64</v>
      </c>
      <c r="N16" s="738">
        <v>0</v>
      </c>
      <c r="O16" s="19">
        <v>96</v>
      </c>
      <c r="P16" s="12">
        <v>41</v>
      </c>
      <c r="Q16" s="19">
        <v>8231</v>
      </c>
      <c r="R16" s="12">
        <v>1</v>
      </c>
      <c r="S16" s="19">
        <v>303</v>
      </c>
      <c r="T16" s="739">
        <v>0</v>
      </c>
      <c r="U16" s="19">
        <v>107</v>
      </c>
    </row>
    <row r="17" spans="1:21" ht="21.75" customHeight="1">
      <c r="A17" s="16"/>
      <c r="B17" s="11" t="s">
        <v>932</v>
      </c>
      <c r="C17" s="18" t="s">
        <v>493</v>
      </c>
      <c r="D17" s="11" t="s">
        <v>933</v>
      </c>
      <c r="E17" s="308" t="s">
        <v>20</v>
      </c>
      <c r="F17" s="748">
        <v>22</v>
      </c>
      <c r="G17" s="703">
        <v>5170</v>
      </c>
      <c r="H17" s="749">
        <v>77</v>
      </c>
      <c r="I17" s="19">
        <v>19566</v>
      </c>
      <c r="J17" s="750">
        <v>74</v>
      </c>
      <c r="K17" s="703">
        <v>19335</v>
      </c>
      <c r="L17" s="751">
        <v>90</v>
      </c>
      <c r="M17" s="19">
        <v>26460</v>
      </c>
      <c r="N17" s="663">
        <v>222</v>
      </c>
      <c r="O17" s="19">
        <v>65670</v>
      </c>
      <c r="P17" s="12">
        <v>45</v>
      </c>
      <c r="Q17" s="19">
        <v>15203</v>
      </c>
      <c r="R17" s="12">
        <v>37</v>
      </c>
      <c r="S17" s="19">
        <v>12781</v>
      </c>
      <c r="T17" s="12">
        <v>21</v>
      </c>
      <c r="U17" s="19">
        <v>7965</v>
      </c>
    </row>
    <row r="18" spans="1:21" ht="24.75" customHeight="1">
      <c r="A18" s="16"/>
      <c r="B18" s="15" t="s">
        <v>934</v>
      </c>
      <c r="C18" s="18" t="s">
        <v>493</v>
      </c>
      <c r="D18" s="743" t="s">
        <v>935</v>
      </c>
      <c r="E18" s="308" t="s">
        <v>20</v>
      </c>
      <c r="F18" s="741">
        <v>22</v>
      </c>
      <c r="G18" s="703">
        <v>2980</v>
      </c>
      <c r="H18" s="668">
        <v>4</v>
      </c>
      <c r="I18" s="19">
        <v>401</v>
      </c>
      <c r="J18" s="14">
        <v>10</v>
      </c>
      <c r="K18" s="703">
        <v>1256</v>
      </c>
      <c r="L18" s="663">
        <v>16</v>
      </c>
      <c r="M18" s="19">
        <v>1685</v>
      </c>
      <c r="N18" s="663">
        <v>32</v>
      </c>
      <c r="O18" s="19">
        <v>2883</v>
      </c>
      <c r="P18" s="12">
        <v>8</v>
      </c>
      <c r="Q18" s="19">
        <v>725</v>
      </c>
      <c r="R18" s="12">
        <v>18</v>
      </c>
      <c r="S18" s="19">
        <v>2785</v>
      </c>
      <c r="T18" s="12">
        <v>1</v>
      </c>
      <c r="U18" s="19">
        <v>256</v>
      </c>
    </row>
    <row r="19" spans="1:21" s="126" customFormat="1" ht="21.75" customHeight="1">
      <c r="A19" s="465" t="s">
        <v>924</v>
      </c>
      <c r="B19" s="680" t="s">
        <v>936</v>
      </c>
      <c r="C19" s="752" t="s">
        <v>493</v>
      </c>
      <c r="D19" s="680" t="s">
        <v>937</v>
      </c>
      <c r="E19" s="16" t="s">
        <v>0</v>
      </c>
      <c r="F19" s="741"/>
      <c r="G19" s="674">
        <v>14264820</v>
      </c>
      <c r="H19" s="663"/>
      <c r="I19" s="657">
        <v>14921660</v>
      </c>
      <c r="J19" s="12"/>
      <c r="K19" s="674">
        <v>13395133</v>
      </c>
      <c r="L19" s="663"/>
      <c r="M19" s="657">
        <v>12603197</v>
      </c>
      <c r="N19" s="663"/>
      <c r="O19" s="657">
        <v>12210291</v>
      </c>
      <c r="P19" s="12"/>
      <c r="Q19" s="657">
        <v>14920071</v>
      </c>
      <c r="R19" s="12"/>
      <c r="S19" s="657">
        <v>16158435</v>
      </c>
      <c r="T19" s="12"/>
      <c r="U19" s="657">
        <v>16849293</v>
      </c>
    </row>
    <row r="20" spans="1:21" ht="21.75" customHeight="1">
      <c r="A20" s="740" t="s">
        <v>927</v>
      </c>
      <c r="B20" s="11" t="s">
        <v>938</v>
      </c>
      <c r="C20" s="18" t="s">
        <v>493</v>
      </c>
      <c r="D20" s="11" t="s">
        <v>939</v>
      </c>
      <c r="E20" s="308" t="s">
        <v>21</v>
      </c>
      <c r="F20" s="741">
        <v>59436</v>
      </c>
      <c r="G20" s="703">
        <v>4070381</v>
      </c>
      <c r="H20" s="668">
        <v>60366</v>
      </c>
      <c r="I20" s="19">
        <v>5108413</v>
      </c>
      <c r="J20" s="14">
        <v>48368</v>
      </c>
      <c r="K20" s="703">
        <v>4367571</v>
      </c>
      <c r="L20" s="663">
        <v>43802</v>
      </c>
      <c r="M20" s="19">
        <v>3485963</v>
      </c>
      <c r="N20" s="663">
        <v>27491</v>
      </c>
      <c r="O20" s="19">
        <v>2740227</v>
      </c>
      <c r="P20" s="12">
        <v>33756</v>
      </c>
      <c r="Q20" s="19">
        <v>3572473</v>
      </c>
      <c r="R20" s="12">
        <v>43450</v>
      </c>
      <c r="S20" s="19">
        <v>4218868</v>
      </c>
      <c r="T20" s="12">
        <v>46076</v>
      </c>
      <c r="U20" s="19">
        <v>4856893</v>
      </c>
    </row>
    <row r="21" spans="1:21" ht="21.75" customHeight="1">
      <c r="A21" s="16"/>
      <c r="B21" s="11" t="s">
        <v>940</v>
      </c>
      <c r="C21" s="18" t="s">
        <v>493</v>
      </c>
      <c r="D21" s="11" t="s">
        <v>941</v>
      </c>
      <c r="E21" s="308" t="s">
        <v>20</v>
      </c>
      <c r="F21" s="741">
        <v>31</v>
      </c>
      <c r="G21" s="703">
        <v>5319</v>
      </c>
      <c r="H21" s="668">
        <v>49</v>
      </c>
      <c r="I21" s="19">
        <v>7703</v>
      </c>
      <c r="J21" s="14">
        <v>66</v>
      </c>
      <c r="K21" s="703">
        <v>9654</v>
      </c>
      <c r="L21" s="663">
        <v>64</v>
      </c>
      <c r="M21" s="19">
        <v>10036</v>
      </c>
      <c r="N21" s="663">
        <v>88</v>
      </c>
      <c r="O21" s="19">
        <v>16272</v>
      </c>
      <c r="P21" s="12">
        <v>66</v>
      </c>
      <c r="Q21" s="19">
        <v>13371</v>
      </c>
      <c r="R21" s="12">
        <v>50</v>
      </c>
      <c r="S21" s="19">
        <v>11936</v>
      </c>
      <c r="T21" s="12">
        <v>42</v>
      </c>
      <c r="U21" s="19">
        <v>10826</v>
      </c>
    </row>
    <row r="22" spans="1:21" ht="30.75" customHeight="1">
      <c r="A22" s="16"/>
      <c r="B22" s="15" t="s">
        <v>942</v>
      </c>
      <c r="C22" s="753" t="s">
        <v>493</v>
      </c>
      <c r="D22" s="754" t="s">
        <v>943</v>
      </c>
      <c r="E22" s="308" t="s">
        <v>20</v>
      </c>
      <c r="F22" s="755">
        <v>55</v>
      </c>
      <c r="G22" s="703">
        <v>6702</v>
      </c>
      <c r="H22" s="663">
        <v>191</v>
      </c>
      <c r="I22" s="19">
        <v>41169</v>
      </c>
      <c r="J22" s="12">
        <v>59</v>
      </c>
      <c r="K22" s="703">
        <v>6795</v>
      </c>
      <c r="L22" s="663">
        <v>40</v>
      </c>
      <c r="M22" s="19">
        <v>4926</v>
      </c>
      <c r="N22" s="738">
        <v>0</v>
      </c>
      <c r="O22" s="19">
        <v>10</v>
      </c>
      <c r="P22" s="12">
        <v>2</v>
      </c>
      <c r="Q22" s="19">
        <v>337</v>
      </c>
      <c r="R22" s="739">
        <v>0</v>
      </c>
      <c r="S22" s="19">
        <v>25</v>
      </c>
      <c r="T22" s="12">
        <v>93</v>
      </c>
      <c r="U22" s="19">
        <v>5150</v>
      </c>
    </row>
    <row r="23" spans="1:21" ht="33" customHeight="1">
      <c r="A23" s="16"/>
      <c r="B23" s="15" t="s">
        <v>944</v>
      </c>
      <c r="C23" s="753" t="s">
        <v>493</v>
      </c>
      <c r="D23" s="754" t="s">
        <v>945</v>
      </c>
      <c r="E23" s="308" t="s">
        <v>20</v>
      </c>
      <c r="F23" s="741">
        <v>61573</v>
      </c>
      <c r="G23" s="703">
        <v>10182418</v>
      </c>
      <c r="H23" s="668">
        <v>58925</v>
      </c>
      <c r="I23" s="19">
        <v>9764375</v>
      </c>
      <c r="J23" s="14">
        <v>57197</v>
      </c>
      <c r="K23" s="703">
        <v>9011113</v>
      </c>
      <c r="L23" s="663">
        <v>51549</v>
      </c>
      <c r="M23" s="19">
        <v>9102272</v>
      </c>
      <c r="N23" s="663">
        <v>49625</v>
      </c>
      <c r="O23" s="19">
        <v>9453782</v>
      </c>
      <c r="P23" s="12">
        <v>52154</v>
      </c>
      <c r="Q23" s="19">
        <v>11333890</v>
      </c>
      <c r="R23" s="12">
        <v>49475</v>
      </c>
      <c r="S23" s="19">
        <v>11927606</v>
      </c>
      <c r="T23" s="12">
        <v>49786</v>
      </c>
      <c r="U23" s="19">
        <v>11976424</v>
      </c>
    </row>
    <row r="24" spans="1:21" s="126" customFormat="1" ht="21.75" customHeight="1">
      <c r="A24" s="465" t="s">
        <v>946</v>
      </c>
      <c r="B24" s="680" t="s">
        <v>947</v>
      </c>
      <c r="C24" s="752" t="s">
        <v>493</v>
      </c>
      <c r="D24" s="680" t="s">
        <v>948</v>
      </c>
      <c r="E24" s="16" t="s">
        <v>0</v>
      </c>
      <c r="F24" s="737"/>
      <c r="G24" s="656">
        <v>674155</v>
      </c>
      <c r="H24" s="652"/>
      <c r="I24" s="290">
        <v>817043</v>
      </c>
      <c r="J24" s="13"/>
      <c r="K24" s="656">
        <v>501962</v>
      </c>
      <c r="L24" s="652"/>
      <c r="M24" s="657">
        <v>377891</v>
      </c>
      <c r="N24" s="663"/>
      <c r="O24" s="657">
        <v>448898</v>
      </c>
      <c r="P24" s="12"/>
      <c r="Q24" s="657">
        <v>630456</v>
      </c>
      <c r="R24" s="12"/>
      <c r="S24" s="657">
        <v>921947</v>
      </c>
      <c r="T24" s="12"/>
      <c r="U24" s="657">
        <v>969395</v>
      </c>
    </row>
    <row r="25" spans="1:21" s="126" customFormat="1" ht="21.75" customHeight="1">
      <c r="A25" s="756" t="s">
        <v>927</v>
      </c>
      <c r="B25" s="15" t="s">
        <v>949</v>
      </c>
      <c r="C25" s="757" t="s">
        <v>493</v>
      </c>
      <c r="D25" s="15" t="s">
        <v>950</v>
      </c>
      <c r="E25" s="308" t="s">
        <v>21</v>
      </c>
      <c r="F25" s="744">
        <v>0</v>
      </c>
      <c r="G25" s="745">
        <v>0</v>
      </c>
      <c r="H25" s="738">
        <v>0</v>
      </c>
      <c r="I25" s="742">
        <v>0</v>
      </c>
      <c r="J25" s="739">
        <v>0</v>
      </c>
      <c r="K25" s="745">
        <v>0</v>
      </c>
      <c r="L25" s="738">
        <v>0</v>
      </c>
      <c r="M25" s="742">
        <v>0</v>
      </c>
      <c r="N25" s="738">
        <v>0</v>
      </c>
      <c r="O25" s="742">
        <v>0</v>
      </c>
      <c r="P25" s="739">
        <v>0</v>
      </c>
      <c r="Q25" s="742">
        <v>0</v>
      </c>
      <c r="R25" s="12">
        <v>16</v>
      </c>
      <c r="S25" s="19">
        <v>1726</v>
      </c>
      <c r="T25" s="739">
        <v>0</v>
      </c>
      <c r="U25" s="742">
        <v>0</v>
      </c>
    </row>
    <row r="26" spans="1:21" s="126" customFormat="1" ht="21.75" customHeight="1">
      <c r="A26" s="756"/>
      <c r="B26" s="15" t="s">
        <v>951</v>
      </c>
      <c r="C26" s="757" t="s">
        <v>493</v>
      </c>
      <c r="D26" s="15" t="s">
        <v>952</v>
      </c>
      <c r="E26" s="308" t="s">
        <v>20</v>
      </c>
      <c r="F26" s="755">
        <v>56</v>
      </c>
      <c r="G26" s="14">
        <v>2345</v>
      </c>
      <c r="H26" s="663">
        <v>13</v>
      </c>
      <c r="I26" s="286">
        <v>305</v>
      </c>
      <c r="J26" s="12">
        <v>17</v>
      </c>
      <c r="K26" s="14">
        <v>417</v>
      </c>
      <c r="L26" s="663">
        <v>18</v>
      </c>
      <c r="M26" s="19">
        <v>763</v>
      </c>
      <c r="N26" s="663">
        <v>71</v>
      </c>
      <c r="O26" s="19">
        <v>1468</v>
      </c>
      <c r="P26" s="12">
        <v>251</v>
      </c>
      <c r="Q26" s="19">
        <v>12607</v>
      </c>
      <c r="R26" s="12">
        <v>17</v>
      </c>
      <c r="S26" s="19">
        <v>457</v>
      </c>
      <c r="T26" s="12">
        <v>40</v>
      </c>
      <c r="U26" s="19">
        <v>1122</v>
      </c>
    </row>
    <row r="27" spans="1:21" s="126" customFormat="1" ht="21.75" customHeight="1">
      <c r="A27" s="756"/>
      <c r="B27" s="15" t="s">
        <v>953</v>
      </c>
      <c r="C27" s="757" t="s">
        <v>493</v>
      </c>
      <c r="D27" s="15" t="s">
        <v>954</v>
      </c>
      <c r="E27" s="308" t="s">
        <v>20</v>
      </c>
      <c r="F27" s="744">
        <v>0</v>
      </c>
      <c r="G27" s="758">
        <v>0</v>
      </c>
      <c r="H27" s="759">
        <v>0</v>
      </c>
      <c r="I27" s="742">
        <v>0</v>
      </c>
      <c r="J27" s="758">
        <v>0</v>
      </c>
      <c r="K27" s="745">
        <v>0</v>
      </c>
      <c r="L27" s="759">
        <v>0</v>
      </c>
      <c r="M27" s="742">
        <v>0</v>
      </c>
      <c r="N27" s="738">
        <v>0</v>
      </c>
      <c r="O27" s="19">
        <v>4</v>
      </c>
      <c r="P27" s="739">
        <v>0</v>
      </c>
      <c r="Q27" s="19">
        <v>5</v>
      </c>
      <c r="R27" s="739">
        <v>0</v>
      </c>
      <c r="S27" s="742">
        <v>0</v>
      </c>
      <c r="T27" s="739">
        <v>0</v>
      </c>
      <c r="U27" s="19">
        <v>1</v>
      </c>
    </row>
    <row r="28" spans="1:21" s="126" customFormat="1" ht="21.75" customHeight="1">
      <c r="A28" s="756"/>
      <c r="B28" s="15" t="s">
        <v>955</v>
      </c>
      <c r="C28" s="757" t="s">
        <v>493</v>
      </c>
      <c r="D28" s="15" t="s">
        <v>956</v>
      </c>
      <c r="E28" s="308" t="s">
        <v>20</v>
      </c>
      <c r="F28" s="760">
        <v>324</v>
      </c>
      <c r="G28" s="14">
        <v>3651</v>
      </c>
      <c r="H28" s="761">
        <v>238</v>
      </c>
      <c r="I28" s="286">
        <v>2602</v>
      </c>
      <c r="J28" s="20">
        <v>70</v>
      </c>
      <c r="K28" s="14">
        <v>737</v>
      </c>
      <c r="L28" s="738">
        <v>0</v>
      </c>
      <c r="M28" s="742">
        <v>0</v>
      </c>
      <c r="N28" s="738">
        <v>0</v>
      </c>
      <c r="O28" s="19">
        <v>17</v>
      </c>
      <c r="P28" s="739">
        <v>0</v>
      </c>
      <c r="Q28" s="746">
        <v>0</v>
      </c>
      <c r="R28" s="12">
        <v>3</v>
      </c>
      <c r="S28" s="19">
        <v>228</v>
      </c>
      <c r="T28" s="739">
        <v>0</v>
      </c>
      <c r="U28" s="742">
        <v>0</v>
      </c>
    </row>
    <row r="29" spans="1:21" s="126" customFormat="1" ht="21.75" customHeight="1">
      <c r="A29" s="756"/>
      <c r="B29" s="15" t="s">
        <v>957</v>
      </c>
      <c r="C29" s="757" t="s">
        <v>493</v>
      </c>
      <c r="D29" s="762" t="s">
        <v>958</v>
      </c>
      <c r="E29" s="308" t="s">
        <v>20</v>
      </c>
      <c r="F29" s="744">
        <v>0</v>
      </c>
      <c r="G29" s="745">
        <v>0</v>
      </c>
      <c r="H29" s="738">
        <v>0</v>
      </c>
      <c r="I29" s="286">
        <v>2</v>
      </c>
      <c r="J29" s="739">
        <v>0</v>
      </c>
      <c r="K29" s="14">
        <v>27</v>
      </c>
      <c r="L29" s="738">
        <v>0</v>
      </c>
      <c r="M29" s="19">
        <v>4</v>
      </c>
      <c r="N29" s="663">
        <v>10</v>
      </c>
      <c r="O29" s="19">
        <v>362</v>
      </c>
      <c r="P29" s="739">
        <v>0</v>
      </c>
      <c r="Q29" s="746">
        <v>0</v>
      </c>
      <c r="R29" s="12">
        <v>12</v>
      </c>
      <c r="S29" s="19">
        <v>1033</v>
      </c>
      <c r="T29" s="739">
        <v>0</v>
      </c>
      <c r="U29" s="19">
        <v>2</v>
      </c>
    </row>
    <row r="30" spans="1:21" s="126" customFormat="1" ht="21.75" customHeight="1">
      <c r="A30" s="763" t="s">
        <v>0</v>
      </c>
      <c r="B30" s="15" t="s">
        <v>959</v>
      </c>
      <c r="C30" s="757" t="s">
        <v>493</v>
      </c>
      <c r="D30" s="762" t="s">
        <v>960</v>
      </c>
      <c r="E30" s="308" t="s">
        <v>20</v>
      </c>
      <c r="F30" s="755">
        <v>14891</v>
      </c>
      <c r="G30" s="750">
        <v>192650</v>
      </c>
      <c r="H30" s="663">
        <v>11617</v>
      </c>
      <c r="I30" s="764">
        <v>158138</v>
      </c>
      <c r="J30" s="12">
        <v>12355</v>
      </c>
      <c r="K30" s="750">
        <v>172700</v>
      </c>
      <c r="L30" s="663">
        <v>10167</v>
      </c>
      <c r="M30" s="765">
        <v>156816</v>
      </c>
      <c r="N30" s="663">
        <v>10930</v>
      </c>
      <c r="O30" s="765">
        <v>198991</v>
      </c>
      <c r="P30" s="12">
        <v>10232</v>
      </c>
      <c r="Q30" s="765">
        <v>262108</v>
      </c>
      <c r="R30" s="12">
        <v>12652</v>
      </c>
      <c r="S30" s="765">
        <v>303875</v>
      </c>
      <c r="T30" s="12">
        <v>13681</v>
      </c>
      <c r="U30" s="765">
        <v>308245</v>
      </c>
    </row>
    <row r="31" spans="1:21" s="126" customFormat="1" ht="21.75" customHeight="1">
      <c r="A31" s="756" t="s">
        <v>0</v>
      </c>
      <c r="B31" s="15" t="s">
        <v>961</v>
      </c>
      <c r="C31" s="757" t="s">
        <v>493</v>
      </c>
      <c r="D31" s="762" t="s">
        <v>962</v>
      </c>
      <c r="E31" s="308" t="s">
        <v>20</v>
      </c>
      <c r="F31" s="755">
        <v>5</v>
      </c>
      <c r="G31" s="14">
        <v>327</v>
      </c>
      <c r="H31" s="738">
        <v>0</v>
      </c>
      <c r="I31" s="286">
        <v>31</v>
      </c>
      <c r="J31" s="12">
        <v>4</v>
      </c>
      <c r="K31" s="14">
        <v>262</v>
      </c>
      <c r="L31" s="663">
        <v>1</v>
      </c>
      <c r="M31" s="19">
        <v>161</v>
      </c>
      <c r="N31" s="663">
        <v>4</v>
      </c>
      <c r="O31" s="19">
        <v>772</v>
      </c>
      <c r="P31" s="12">
        <v>8</v>
      </c>
      <c r="Q31" s="19">
        <v>435</v>
      </c>
      <c r="R31" s="12">
        <v>8</v>
      </c>
      <c r="S31" s="19">
        <v>301</v>
      </c>
      <c r="T31" s="12">
        <v>8</v>
      </c>
      <c r="U31" s="19">
        <v>458</v>
      </c>
    </row>
    <row r="32" spans="1:21" s="126" customFormat="1" ht="21.75" customHeight="1">
      <c r="A32" s="763" t="s">
        <v>0</v>
      </c>
      <c r="B32" s="15" t="s">
        <v>963</v>
      </c>
      <c r="C32" s="757" t="s">
        <v>493</v>
      </c>
      <c r="D32" s="15" t="s">
        <v>964</v>
      </c>
      <c r="E32" s="308" t="s">
        <v>20</v>
      </c>
      <c r="F32" s="755">
        <v>9034</v>
      </c>
      <c r="G32" s="14">
        <v>475182</v>
      </c>
      <c r="H32" s="663">
        <v>12250</v>
      </c>
      <c r="I32" s="286">
        <v>655965</v>
      </c>
      <c r="J32" s="12">
        <v>4811</v>
      </c>
      <c r="K32" s="14">
        <v>327819</v>
      </c>
      <c r="L32" s="663">
        <v>2264</v>
      </c>
      <c r="M32" s="19">
        <v>220147</v>
      </c>
      <c r="N32" s="663">
        <v>2315</v>
      </c>
      <c r="O32" s="19">
        <v>247284</v>
      </c>
      <c r="P32" s="12">
        <v>3315</v>
      </c>
      <c r="Q32" s="19">
        <v>355301</v>
      </c>
      <c r="R32" s="12">
        <v>4691</v>
      </c>
      <c r="S32" s="19">
        <v>614327</v>
      </c>
      <c r="T32" s="12">
        <v>5029</v>
      </c>
      <c r="U32" s="19">
        <v>659567</v>
      </c>
    </row>
    <row r="33" spans="1:21" s="126" customFormat="1" ht="21.75" customHeight="1">
      <c r="A33" s="465" t="s">
        <v>924</v>
      </c>
      <c r="B33" s="680" t="s">
        <v>965</v>
      </c>
      <c r="C33" s="752" t="s">
        <v>493</v>
      </c>
      <c r="D33" s="680" t="s">
        <v>966</v>
      </c>
      <c r="E33" s="308" t="s">
        <v>0</v>
      </c>
      <c r="F33" s="737"/>
      <c r="G33" s="656">
        <v>174138</v>
      </c>
      <c r="H33" s="652"/>
      <c r="I33" s="290">
        <v>181343</v>
      </c>
      <c r="J33" s="13"/>
      <c r="K33" s="656">
        <v>168602</v>
      </c>
      <c r="L33" s="652"/>
      <c r="M33" s="657">
        <v>153278</v>
      </c>
      <c r="N33" s="663"/>
      <c r="O33" s="657">
        <v>207711</v>
      </c>
      <c r="P33" s="12"/>
      <c r="Q33" s="657">
        <v>212218</v>
      </c>
      <c r="R33" s="12"/>
      <c r="S33" s="657">
        <v>243377</v>
      </c>
      <c r="T33" s="12"/>
      <c r="U33" s="657">
        <v>269346</v>
      </c>
    </row>
    <row r="34" spans="1:21" s="126" customFormat="1" ht="38.25" customHeight="1">
      <c r="A34" s="756" t="s">
        <v>927</v>
      </c>
      <c r="B34" s="15" t="s">
        <v>967</v>
      </c>
      <c r="C34" s="757" t="s">
        <v>493</v>
      </c>
      <c r="D34" s="766" t="s">
        <v>968</v>
      </c>
      <c r="E34" s="308" t="s">
        <v>21</v>
      </c>
      <c r="F34" s="755">
        <v>313</v>
      </c>
      <c r="G34" s="14">
        <v>14365</v>
      </c>
      <c r="H34" s="663">
        <v>284</v>
      </c>
      <c r="I34" s="286">
        <v>13588</v>
      </c>
      <c r="J34" s="12">
        <v>395</v>
      </c>
      <c r="K34" s="14">
        <v>21786</v>
      </c>
      <c r="L34" s="663">
        <v>271</v>
      </c>
      <c r="M34" s="19">
        <v>16403</v>
      </c>
      <c r="N34" s="663">
        <v>200</v>
      </c>
      <c r="O34" s="19">
        <v>11377</v>
      </c>
      <c r="P34" s="12">
        <v>223</v>
      </c>
      <c r="Q34" s="19">
        <v>16486</v>
      </c>
      <c r="R34" s="12">
        <v>265</v>
      </c>
      <c r="S34" s="19">
        <v>20749</v>
      </c>
      <c r="T34" s="12">
        <v>266</v>
      </c>
      <c r="U34" s="19">
        <v>19190</v>
      </c>
    </row>
    <row r="35" spans="1:21" s="126" customFormat="1" ht="21.75" customHeight="1">
      <c r="A35" s="763"/>
      <c r="B35" s="15" t="s">
        <v>969</v>
      </c>
      <c r="C35" s="757" t="s">
        <v>493</v>
      </c>
      <c r="D35" s="15" t="s">
        <v>970</v>
      </c>
      <c r="E35" s="308" t="s">
        <v>20</v>
      </c>
      <c r="F35" s="755">
        <v>200</v>
      </c>
      <c r="G35" s="14">
        <v>16179</v>
      </c>
      <c r="H35" s="663">
        <v>75</v>
      </c>
      <c r="I35" s="286">
        <v>6672</v>
      </c>
      <c r="J35" s="12">
        <v>50</v>
      </c>
      <c r="K35" s="14">
        <v>6043</v>
      </c>
      <c r="L35" s="663">
        <v>37</v>
      </c>
      <c r="M35" s="19">
        <v>4549</v>
      </c>
      <c r="N35" s="663">
        <v>50</v>
      </c>
      <c r="O35" s="19">
        <v>9303</v>
      </c>
      <c r="P35" s="12">
        <v>51</v>
      </c>
      <c r="Q35" s="19">
        <v>7946</v>
      </c>
      <c r="R35" s="12">
        <v>69</v>
      </c>
      <c r="S35" s="19">
        <v>12013</v>
      </c>
      <c r="T35" s="12">
        <v>39</v>
      </c>
      <c r="U35" s="19">
        <v>8284</v>
      </c>
    </row>
    <row r="36" spans="1:21" s="126" customFormat="1" ht="21.75" customHeight="1">
      <c r="A36" s="763"/>
      <c r="B36" s="15" t="s">
        <v>971</v>
      </c>
      <c r="C36" s="757" t="s">
        <v>493</v>
      </c>
      <c r="D36" s="15" t="s">
        <v>972</v>
      </c>
      <c r="E36" s="308" t="s">
        <v>20</v>
      </c>
      <c r="F36" s="755">
        <v>2256</v>
      </c>
      <c r="G36" s="14">
        <v>136200</v>
      </c>
      <c r="H36" s="663">
        <v>2156</v>
      </c>
      <c r="I36" s="286">
        <v>154553</v>
      </c>
      <c r="J36" s="12">
        <v>2078</v>
      </c>
      <c r="K36" s="14">
        <v>132731</v>
      </c>
      <c r="L36" s="663">
        <v>1473</v>
      </c>
      <c r="M36" s="19">
        <v>121709</v>
      </c>
      <c r="N36" s="663">
        <v>2234</v>
      </c>
      <c r="O36" s="19">
        <v>178255</v>
      </c>
      <c r="P36" s="12">
        <v>1790</v>
      </c>
      <c r="Q36" s="19">
        <v>177532</v>
      </c>
      <c r="R36" s="12">
        <v>1656</v>
      </c>
      <c r="S36" s="19">
        <v>189510</v>
      </c>
      <c r="T36" s="12">
        <v>1656</v>
      </c>
      <c r="U36" s="19">
        <v>206667</v>
      </c>
    </row>
    <row r="37" spans="1:21" s="126" customFormat="1" ht="21.75" customHeight="1">
      <c r="A37" s="763"/>
      <c r="B37" s="15" t="s">
        <v>973</v>
      </c>
      <c r="C37" s="757" t="s">
        <v>493</v>
      </c>
      <c r="D37" s="15" t="s">
        <v>974</v>
      </c>
      <c r="E37" s="308" t="s">
        <v>20</v>
      </c>
      <c r="F37" s="755">
        <v>48</v>
      </c>
      <c r="G37" s="14">
        <v>5505</v>
      </c>
      <c r="H37" s="663">
        <v>25</v>
      </c>
      <c r="I37" s="286">
        <v>4683</v>
      </c>
      <c r="J37" s="12">
        <v>18</v>
      </c>
      <c r="K37" s="14">
        <v>5855</v>
      </c>
      <c r="L37" s="663">
        <v>69</v>
      </c>
      <c r="M37" s="19">
        <v>9909</v>
      </c>
      <c r="N37" s="663">
        <v>38</v>
      </c>
      <c r="O37" s="19">
        <v>8219</v>
      </c>
      <c r="P37" s="12">
        <v>61</v>
      </c>
      <c r="Q37" s="19">
        <v>7891</v>
      </c>
      <c r="R37" s="12">
        <v>48</v>
      </c>
      <c r="S37" s="19">
        <v>18925</v>
      </c>
      <c r="T37" s="12">
        <v>101</v>
      </c>
      <c r="U37" s="19">
        <v>33321</v>
      </c>
    </row>
    <row r="38" spans="1:21" s="126" customFormat="1" ht="43.5" customHeight="1">
      <c r="A38" s="763"/>
      <c r="B38" s="15" t="s">
        <v>975</v>
      </c>
      <c r="C38" s="757" t="s">
        <v>493</v>
      </c>
      <c r="D38" s="766" t="s">
        <v>976</v>
      </c>
      <c r="E38" s="308" t="s">
        <v>20</v>
      </c>
      <c r="F38" s="755">
        <v>34</v>
      </c>
      <c r="G38" s="14">
        <v>1889</v>
      </c>
      <c r="H38" s="663">
        <v>35</v>
      </c>
      <c r="I38" s="286">
        <v>1847</v>
      </c>
      <c r="J38" s="12">
        <v>52</v>
      </c>
      <c r="K38" s="14">
        <v>2187</v>
      </c>
      <c r="L38" s="663">
        <v>15</v>
      </c>
      <c r="M38" s="19">
        <v>708</v>
      </c>
      <c r="N38" s="663">
        <v>13</v>
      </c>
      <c r="O38" s="19">
        <v>557</v>
      </c>
      <c r="P38" s="12">
        <v>44</v>
      </c>
      <c r="Q38" s="19">
        <v>2363</v>
      </c>
      <c r="R38" s="12">
        <v>51</v>
      </c>
      <c r="S38" s="19">
        <v>2180</v>
      </c>
      <c r="T38" s="12">
        <v>38</v>
      </c>
      <c r="U38" s="19">
        <v>1884</v>
      </c>
    </row>
    <row r="39" spans="1:21" s="126" customFormat="1" ht="21.75" customHeight="1">
      <c r="A39" s="465" t="s">
        <v>924</v>
      </c>
      <c r="B39" s="680" t="s">
        <v>977</v>
      </c>
      <c r="C39" s="752" t="s">
        <v>493</v>
      </c>
      <c r="D39" s="680" t="s">
        <v>978</v>
      </c>
      <c r="E39" s="308"/>
      <c r="F39" s="737"/>
      <c r="G39" s="656">
        <v>8310307</v>
      </c>
      <c r="H39" s="652"/>
      <c r="I39" s="290">
        <v>4967779</v>
      </c>
      <c r="J39" s="13"/>
      <c r="K39" s="656">
        <v>6830934</v>
      </c>
      <c r="L39" s="652"/>
      <c r="M39" s="657">
        <v>7290617</v>
      </c>
      <c r="N39" s="663"/>
      <c r="O39" s="657">
        <v>7051265</v>
      </c>
      <c r="P39" s="12"/>
      <c r="Q39" s="657">
        <v>8828436</v>
      </c>
      <c r="R39" s="12"/>
      <c r="S39" s="657">
        <v>10469156</v>
      </c>
      <c r="T39" s="12"/>
      <c r="U39" s="657">
        <v>10226260</v>
      </c>
    </row>
    <row r="40" spans="1:21" s="126" customFormat="1" ht="21.75" customHeight="1">
      <c r="A40" s="756" t="s">
        <v>927</v>
      </c>
      <c r="B40" s="15" t="s">
        <v>979</v>
      </c>
      <c r="C40" s="757" t="s">
        <v>493</v>
      </c>
      <c r="D40" s="15" t="s">
        <v>980</v>
      </c>
      <c r="E40" s="308" t="s">
        <v>21</v>
      </c>
      <c r="F40" s="755">
        <v>431808</v>
      </c>
      <c r="G40" s="14">
        <v>8292417</v>
      </c>
      <c r="H40" s="663">
        <v>279030</v>
      </c>
      <c r="I40" s="286">
        <v>4949919</v>
      </c>
      <c r="J40" s="12">
        <v>405535</v>
      </c>
      <c r="K40" s="14">
        <v>6810710</v>
      </c>
      <c r="L40" s="663">
        <v>368410</v>
      </c>
      <c r="M40" s="19">
        <v>7274222</v>
      </c>
      <c r="N40" s="663">
        <v>318153</v>
      </c>
      <c r="O40" s="19">
        <v>7029510</v>
      </c>
      <c r="P40" s="12">
        <v>334900</v>
      </c>
      <c r="Q40" s="19">
        <v>8801865</v>
      </c>
      <c r="R40" s="12">
        <v>297544</v>
      </c>
      <c r="S40" s="19">
        <v>10453152</v>
      </c>
      <c r="T40" s="12">
        <v>285652</v>
      </c>
      <c r="U40" s="19">
        <v>10202460</v>
      </c>
    </row>
    <row r="41" spans="1:21" s="126" customFormat="1" ht="21.75" customHeight="1">
      <c r="A41" s="763"/>
      <c r="B41" s="15" t="s">
        <v>981</v>
      </c>
      <c r="C41" s="757" t="s">
        <v>493</v>
      </c>
      <c r="D41" s="15" t="s">
        <v>982</v>
      </c>
      <c r="E41" s="308" t="s">
        <v>20</v>
      </c>
      <c r="F41" s="755">
        <v>148</v>
      </c>
      <c r="G41" s="14">
        <v>17890</v>
      </c>
      <c r="H41" s="663">
        <v>152</v>
      </c>
      <c r="I41" s="286">
        <v>17860</v>
      </c>
      <c r="J41" s="12">
        <v>161</v>
      </c>
      <c r="K41" s="14">
        <v>20224</v>
      </c>
      <c r="L41" s="663">
        <v>127</v>
      </c>
      <c r="M41" s="19">
        <v>16395</v>
      </c>
      <c r="N41" s="663">
        <v>170</v>
      </c>
      <c r="O41" s="19">
        <v>21755</v>
      </c>
      <c r="P41" s="12">
        <v>185</v>
      </c>
      <c r="Q41" s="19">
        <v>26571</v>
      </c>
      <c r="R41" s="12">
        <v>113</v>
      </c>
      <c r="S41" s="19">
        <v>16004</v>
      </c>
      <c r="T41" s="12">
        <v>188</v>
      </c>
      <c r="U41" s="19">
        <v>23800</v>
      </c>
    </row>
    <row r="42" spans="1:21" s="126" customFormat="1" ht="21.75" customHeight="1">
      <c r="A42" s="465" t="s">
        <v>924</v>
      </c>
      <c r="B42" s="680" t="s">
        <v>983</v>
      </c>
      <c r="C42" s="752" t="s">
        <v>493</v>
      </c>
      <c r="D42" s="680" t="s">
        <v>984</v>
      </c>
      <c r="E42" s="308"/>
      <c r="F42" s="767"/>
      <c r="G42" s="656">
        <v>1906477</v>
      </c>
      <c r="H42" s="689"/>
      <c r="I42" s="290">
        <v>1249861</v>
      </c>
      <c r="J42" s="683"/>
      <c r="K42" s="656">
        <v>730892</v>
      </c>
      <c r="L42" s="689"/>
      <c r="M42" s="657">
        <v>578321</v>
      </c>
      <c r="N42" s="663"/>
      <c r="O42" s="657">
        <v>523820</v>
      </c>
      <c r="P42" s="12"/>
      <c r="Q42" s="657">
        <v>619198</v>
      </c>
      <c r="R42" s="12"/>
      <c r="S42" s="657">
        <v>633238</v>
      </c>
      <c r="T42" s="12"/>
      <c r="U42" s="657">
        <v>200000</v>
      </c>
    </row>
    <row r="43" spans="1:21" s="126" customFormat="1" ht="21.75" customHeight="1">
      <c r="A43" s="756" t="s">
        <v>927</v>
      </c>
      <c r="B43" s="15" t="s">
        <v>985</v>
      </c>
      <c r="C43" s="757" t="s">
        <v>493</v>
      </c>
      <c r="D43" s="15" t="s">
        <v>986</v>
      </c>
      <c r="E43" s="308" t="s">
        <v>21</v>
      </c>
      <c r="F43" s="755">
        <v>16</v>
      </c>
      <c r="G43" s="14">
        <v>6820</v>
      </c>
      <c r="H43" s="663">
        <v>16</v>
      </c>
      <c r="I43" s="286">
        <v>6474</v>
      </c>
      <c r="J43" s="12">
        <v>18</v>
      </c>
      <c r="K43" s="14">
        <v>6224</v>
      </c>
      <c r="L43" s="663">
        <v>24</v>
      </c>
      <c r="M43" s="19">
        <v>12494</v>
      </c>
      <c r="N43" s="663">
        <v>54</v>
      </c>
      <c r="O43" s="19">
        <v>24782</v>
      </c>
      <c r="P43" s="12">
        <v>22</v>
      </c>
      <c r="Q43" s="19">
        <v>9491</v>
      </c>
      <c r="R43" s="12">
        <v>15</v>
      </c>
      <c r="S43" s="19">
        <v>9803</v>
      </c>
      <c r="T43" s="12">
        <v>20</v>
      </c>
      <c r="U43" s="19">
        <v>16664</v>
      </c>
    </row>
    <row r="44" spans="1:21" s="126" customFormat="1" ht="21.75" customHeight="1">
      <c r="A44" s="756"/>
      <c r="B44" s="15" t="s">
        <v>987</v>
      </c>
      <c r="C44" s="757" t="s">
        <v>493</v>
      </c>
      <c r="D44" s="15" t="s">
        <v>988</v>
      </c>
      <c r="E44" s="308" t="s">
        <v>20</v>
      </c>
      <c r="F44" s="744">
        <v>0</v>
      </c>
      <c r="G44" s="745">
        <v>0</v>
      </c>
      <c r="H44" s="738">
        <v>0</v>
      </c>
      <c r="I44" s="286">
        <v>7</v>
      </c>
      <c r="J44" s="739">
        <v>0</v>
      </c>
      <c r="K44" s="14">
        <v>21</v>
      </c>
      <c r="L44" s="738">
        <v>0</v>
      </c>
      <c r="M44" s="19">
        <v>19</v>
      </c>
      <c r="N44" s="663">
        <v>13</v>
      </c>
      <c r="O44" s="19">
        <v>2758</v>
      </c>
      <c r="P44" s="758">
        <v>0</v>
      </c>
      <c r="Q44" s="19">
        <v>10</v>
      </c>
      <c r="R44" s="758">
        <v>0</v>
      </c>
      <c r="S44" s="19">
        <v>55</v>
      </c>
      <c r="T44" s="739">
        <v>0</v>
      </c>
      <c r="U44" s="19">
        <v>6</v>
      </c>
    </row>
    <row r="45" spans="1:21" s="126" customFormat="1" ht="21.75" customHeight="1">
      <c r="A45" s="763"/>
      <c r="B45" s="15" t="s">
        <v>989</v>
      </c>
      <c r="C45" s="757" t="s">
        <v>493</v>
      </c>
      <c r="D45" s="15" t="s">
        <v>990</v>
      </c>
      <c r="E45" s="308" t="s">
        <v>20</v>
      </c>
      <c r="F45" s="755">
        <v>11</v>
      </c>
      <c r="G45" s="14">
        <v>3859</v>
      </c>
      <c r="H45" s="663">
        <v>4</v>
      </c>
      <c r="I45" s="286">
        <v>1029</v>
      </c>
      <c r="J45" s="12">
        <v>9</v>
      </c>
      <c r="K45" s="14">
        <v>2963</v>
      </c>
      <c r="L45" s="663">
        <v>3</v>
      </c>
      <c r="M45" s="19">
        <v>1431</v>
      </c>
      <c r="N45" s="663">
        <v>7</v>
      </c>
      <c r="O45" s="19">
        <v>2829</v>
      </c>
      <c r="P45" s="12">
        <v>11</v>
      </c>
      <c r="Q45" s="19">
        <v>3919</v>
      </c>
      <c r="R45" s="12">
        <v>11</v>
      </c>
      <c r="S45" s="19">
        <v>4475</v>
      </c>
      <c r="T45" s="12">
        <v>10</v>
      </c>
      <c r="U45" s="19">
        <v>5755</v>
      </c>
    </row>
    <row r="46" spans="1:21" s="126" customFormat="1" ht="21.75" customHeight="1">
      <c r="A46" s="763"/>
      <c r="B46" s="15" t="s">
        <v>991</v>
      </c>
      <c r="C46" s="757" t="s">
        <v>493</v>
      </c>
      <c r="D46" s="15" t="s">
        <v>992</v>
      </c>
      <c r="E46" s="308" t="s">
        <v>20</v>
      </c>
      <c r="F46" s="755">
        <v>47</v>
      </c>
      <c r="G46" s="14">
        <v>13595</v>
      </c>
      <c r="H46" s="663">
        <v>33</v>
      </c>
      <c r="I46" s="286">
        <v>11285</v>
      </c>
      <c r="J46" s="12">
        <v>34</v>
      </c>
      <c r="K46" s="14">
        <v>10995</v>
      </c>
      <c r="L46" s="663">
        <v>48</v>
      </c>
      <c r="M46" s="19">
        <v>20669</v>
      </c>
      <c r="N46" s="663">
        <v>75</v>
      </c>
      <c r="O46" s="19">
        <v>32199</v>
      </c>
      <c r="P46" s="12">
        <v>35</v>
      </c>
      <c r="Q46" s="19">
        <v>15712</v>
      </c>
      <c r="R46" s="12">
        <v>38</v>
      </c>
      <c r="S46" s="19">
        <v>20105</v>
      </c>
      <c r="T46" s="12">
        <v>27</v>
      </c>
      <c r="U46" s="19">
        <v>14657</v>
      </c>
    </row>
    <row r="47" spans="1:21" s="126" customFormat="1" ht="21.75" customHeight="1">
      <c r="A47" s="763"/>
      <c r="B47" s="15" t="s">
        <v>993</v>
      </c>
      <c r="C47" s="757" t="s">
        <v>493</v>
      </c>
      <c r="D47" s="15" t="s">
        <v>994</v>
      </c>
      <c r="E47" s="308" t="s">
        <v>20</v>
      </c>
      <c r="F47" s="755">
        <v>161</v>
      </c>
      <c r="G47" s="14">
        <v>1882203</v>
      </c>
      <c r="H47" s="663">
        <v>138</v>
      </c>
      <c r="I47" s="286">
        <v>1231066</v>
      </c>
      <c r="J47" s="12">
        <v>169</v>
      </c>
      <c r="K47" s="14">
        <v>710689</v>
      </c>
      <c r="L47" s="663">
        <v>130</v>
      </c>
      <c r="M47" s="19">
        <v>543708</v>
      </c>
      <c r="N47" s="663">
        <v>125</v>
      </c>
      <c r="O47" s="19">
        <v>461252</v>
      </c>
      <c r="P47" s="12">
        <v>116</v>
      </c>
      <c r="Q47" s="19">
        <v>590066</v>
      </c>
      <c r="R47" s="12">
        <v>155</v>
      </c>
      <c r="S47" s="19">
        <v>598800</v>
      </c>
      <c r="T47" s="12">
        <v>92</v>
      </c>
      <c r="U47" s="19">
        <v>162918</v>
      </c>
    </row>
    <row r="48" spans="1:21" s="126" customFormat="1" ht="21.75" customHeight="1">
      <c r="A48" s="465" t="s">
        <v>908</v>
      </c>
      <c r="B48" s="680" t="s">
        <v>995</v>
      </c>
      <c r="C48" s="752" t="s">
        <v>493</v>
      </c>
      <c r="D48" s="680" t="s">
        <v>996</v>
      </c>
      <c r="E48" s="308"/>
      <c r="F48" s="737"/>
      <c r="G48" s="674">
        <v>755029</v>
      </c>
      <c r="H48" s="652"/>
      <c r="I48" s="657">
        <v>750358</v>
      </c>
      <c r="J48" s="13"/>
      <c r="K48" s="674">
        <v>850647</v>
      </c>
      <c r="L48" s="652"/>
      <c r="M48" s="657">
        <v>769934</v>
      </c>
      <c r="N48" s="663"/>
      <c r="O48" s="657">
        <v>966977</v>
      </c>
      <c r="P48" s="12"/>
      <c r="Q48" s="657">
        <v>1528787</v>
      </c>
      <c r="R48" s="12"/>
      <c r="S48" s="657">
        <v>1263482</v>
      </c>
      <c r="T48" s="12"/>
      <c r="U48" s="657">
        <v>1351133</v>
      </c>
    </row>
    <row r="49" spans="1:21" s="126" customFormat="1" ht="21.75" customHeight="1">
      <c r="A49" s="756" t="s">
        <v>911</v>
      </c>
      <c r="B49" s="15" t="s">
        <v>997</v>
      </c>
      <c r="C49" s="757" t="s">
        <v>493</v>
      </c>
      <c r="D49" s="15" t="s">
        <v>996</v>
      </c>
      <c r="E49" s="308" t="s">
        <v>21</v>
      </c>
      <c r="F49" s="755">
        <v>39404</v>
      </c>
      <c r="G49" s="703">
        <v>755029</v>
      </c>
      <c r="H49" s="663">
        <v>34604</v>
      </c>
      <c r="I49" s="19">
        <v>750358</v>
      </c>
      <c r="J49" s="12">
        <v>31863</v>
      </c>
      <c r="K49" s="703">
        <v>850647</v>
      </c>
      <c r="L49" s="663">
        <v>26532</v>
      </c>
      <c r="M49" s="19">
        <v>769934</v>
      </c>
      <c r="N49" s="663">
        <v>32597</v>
      </c>
      <c r="O49" s="19">
        <v>966977</v>
      </c>
      <c r="P49" s="12">
        <v>46024</v>
      </c>
      <c r="Q49" s="19">
        <v>1528787</v>
      </c>
      <c r="R49" s="12">
        <v>33760</v>
      </c>
      <c r="S49" s="19">
        <v>1263482</v>
      </c>
      <c r="T49" s="12">
        <v>39256</v>
      </c>
      <c r="U49" s="19">
        <v>1351133</v>
      </c>
    </row>
    <row r="50" spans="1:21" s="126" customFormat="1" ht="21.75" customHeight="1">
      <c r="A50" s="465" t="s">
        <v>924</v>
      </c>
      <c r="B50" s="680" t="s">
        <v>998</v>
      </c>
      <c r="C50" s="757" t="s">
        <v>493</v>
      </c>
      <c r="D50" s="680" t="s">
        <v>999</v>
      </c>
      <c r="E50" s="16"/>
      <c r="F50" s="737"/>
      <c r="G50" s="674">
        <v>94476</v>
      </c>
      <c r="H50" s="652"/>
      <c r="I50" s="657">
        <v>42529</v>
      </c>
      <c r="J50" s="13"/>
      <c r="K50" s="674">
        <v>72594</v>
      </c>
      <c r="L50" s="652"/>
      <c r="M50" s="657">
        <v>56758</v>
      </c>
      <c r="N50" s="663"/>
      <c r="O50" s="657">
        <v>42822</v>
      </c>
      <c r="P50" s="12"/>
      <c r="Q50" s="657">
        <v>40932</v>
      </c>
      <c r="R50" s="12"/>
      <c r="S50" s="657">
        <v>142095</v>
      </c>
      <c r="T50" s="12"/>
      <c r="U50" s="657">
        <v>349558</v>
      </c>
    </row>
    <row r="51" spans="1:21" s="126" customFormat="1" ht="21.75" customHeight="1">
      <c r="A51" s="756" t="s">
        <v>927</v>
      </c>
      <c r="B51" s="15" t="s">
        <v>1000</v>
      </c>
      <c r="C51" s="757" t="s">
        <v>493</v>
      </c>
      <c r="D51" s="15" t="s">
        <v>1001</v>
      </c>
      <c r="E51" s="308" t="s">
        <v>21</v>
      </c>
      <c r="F51" s="755">
        <v>211</v>
      </c>
      <c r="G51" s="703">
        <v>7032</v>
      </c>
      <c r="H51" s="663">
        <v>29</v>
      </c>
      <c r="I51" s="19">
        <v>1438</v>
      </c>
      <c r="J51" s="12">
        <v>597</v>
      </c>
      <c r="K51" s="703">
        <v>16929</v>
      </c>
      <c r="L51" s="663">
        <v>435</v>
      </c>
      <c r="M51" s="19">
        <v>7428</v>
      </c>
      <c r="N51" s="663">
        <v>255</v>
      </c>
      <c r="O51" s="19">
        <v>4356</v>
      </c>
      <c r="P51" s="12">
        <v>744</v>
      </c>
      <c r="Q51" s="19">
        <v>11579</v>
      </c>
      <c r="R51" s="12">
        <v>984</v>
      </c>
      <c r="S51" s="19">
        <v>18292</v>
      </c>
      <c r="T51" s="12">
        <v>891</v>
      </c>
      <c r="U51" s="19">
        <v>15556</v>
      </c>
    </row>
    <row r="52" spans="1:21" s="126" customFormat="1" ht="21.75" customHeight="1">
      <c r="A52" s="763"/>
      <c r="B52" s="15" t="s">
        <v>1002</v>
      </c>
      <c r="C52" s="757" t="s">
        <v>493</v>
      </c>
      <c r="D52" s="15" t="s">
        <v>1003</v>
      </c>
      <c r="E52" s="768" t="s">
        <v>485</v>
      </c>
      <c r="F52" s="769" t="s">
        <v>1004</v>
      </c>
      <c r="G52" s="703">
        <v>87444</v>
      </c>
      <c r="H52" s="663">
        <v>659</v>
      </c>
      <c r="I52" s="19">
        <v>41091</v>
      </c>
      <c r="J52" s="12">
        <v>714</v>
      </c>
      <c r="K52" s="703">
        <v>55665</v>
      </c>
      <c r="L52" s="663">
        <v>201</v>
      </c>
      <c r="M52" s="19">
        <v>49330</v>
      </c>
      <c r="N52" s="770" t="s">
        <v>485</v>
      </c>
      <c r="O52" s="19">
        <v>38466</v>
      </c>
      <c r="P52" s="771" t="s">
        <v>485</v>
      </c>
      <c r="Q52" s="286">
        <v>29353</v>
      </c>
      <c r="R52" s="771" t="s">
        <v>485</v>
      </c>
      <c r="S52" s="286">
        <v>123803</v>
      </c>
      <c r="T52" s="771" t="s">
        <v>485</v>
      </c>
      <c r="U52" s="286">
        <v>334002</v>
      </c>
    </row>
    <row r="53" spans="1:21" s="734" customFormat="1" ht="21.75" customHeight="1">
      <c r="A53" s="727" t="s">
        <v>1005</v>
      </c>
      <c r="B53" s="728" t="s">
        <v>1006</v>
      </c>
      <c r="C53" s="772" t="s">
        <v>493</v>
      </c>
      <c r="D53" s="728" t="s">
        <v>1007</v>
      </c>
      <c r="E53" s="16" t="s">
        <v>0</v>
      </c>
      <c r="F53" s="721"/>
      <c r="G53" s="773">
        <v>633143</v>
      </c>
      <c r="H53" s="774"/>
      <c r="I53" s="775">
        <v>520194</v>
      </c>
      <c r="J53" s="776"/>
      <c r="K53" s="773">
        <v>475007</v>
      </c>
      <c r="L53" s="774"/>
      <c r="M53" s="775">
        <v>521727</v>
      </c>
      <c r="N53" s="663"/>
      <c r="O53" s="775">
        <v>708349</v>
      </c>
      <c r="P53" s="12"/>
      <c r="Q53" s="775">
        <v>887486</v>
      </c>
      <c r="R53" s="12"/>
      <c r="S53" s="775">
        <v>956755</v>
      </c>
      <c r="T53" s="12"/>
      <c r="U53" s="775">
        <v>1028553</v>
      </c>
    </row>
    <row r="54" spans="1:21" s="126" customFormat="1" ht="21.75" customHeight="1">
      <c r="A54" s="465" t="s">
        <v>924</v>
      </c>
      <c r="B54" s="680" t="s">
        <v>1008</v>
      </c>
      <c r="C54" s="752" t="s">
        <v>493</v>
      </c>
      <c r="D54" s="680" t="s">
        <v>1009</v>
      </c>
      <c r="E54" s="735"/>
      <c r="F54" s="737"/>
      <c r="G54" s="674">
        <v>451440</v>
      </c>
      <c r="H54" s="652"/>
      <c r="I54" s="657">
        <v>359028</v>
      </c>
      <c r="J54" s="13"/>
      <c r="K54" s="674">
        <v>357704</v>
      </c>
      <c r="L54" s="652"/>
      <c r="M54" s="657">
        <v>434927</v>
      </c>
      <c r="N54" s="663"/>
      <c r="O54" s="657">
        <v>603500</v>
      </c>
      <c r="P54" s="12"/>
      <c r="Q54" s="657">
        <v>751411</v>
      </c>
      <c r="R54" s="12"/>
      <c r="S54" s="657">
        <v>767212</v>
      </c>
      <c r="T54" s="12"/>
      <c r="U54" s="657">
        <v>833506</v>
      </c>
    </row>
    <row r="55" spans="1:21" ht="21.75" customHeight="1">
      <c r="A55" s="740" t="s">
        <v>927</v>
      </c>
      <c r="B55" s="11" t="s">
        <v>1010</v>
      </c>
      <c r="C55" s="18" t="s">
        <v>493</v>
      </c>
      <c r="D55" s="11" t="s">
        <v>1011</v>
      </c>
      <c r="E55" s="777" t="s">
        <v>1012</v>
      </c>
      <c r="F55" s="755">
        <v>2512</v>
      </c>
      <c r="G55" s="703">
        <v>52516</v>
      </c>
      <c r="H55" s="663">
        <v>3054</v>
      </c>
      <c r="I55" s="19">
        <v>82480</v>
      </c>
      <c r="J55" s="12">
        <v>2680</v>
      </c>
      <c r="K55" s="703">
        <v>67435</v>
      </c>
      <c r="L55" s="663">
        <v>2141</v>
      </c>
      <c r="M55" s="19">
        <v>68934</v>
      </c>
      <c r="N55" s="663">
        <v>3397</v>
      </c>
      <c r="O55" s="19">
        <v>95277</v>
      </c>
      <c r="P55" s="12">
        <v>4690</v>
      </c>
      <c r="Q55" s="19">
        <v>125377</v>
      </c>
      <c r="R55" s="12">
        <v>9202</v>
      </c>
      <c r="S55" s="19">
        <v>266402</v>
      </c>
      <c r="T55" s="12">
        <v>3968</v>
      </c>
      <c r="U55" s="19">
        <v>132577</v>
      </c>
    </row>
    <row r="56" spans="1:21" ht="21.75" customHeight="1">
      <c r="A56" s="309"/>
      <c r="B56" s="11" t="s">
        <v>1013</v>
      </c>
      <c r="C56" s="18" t="s">
        <v>493</v>
      </c>
      <c r="D56" s="11" t="s">
        <v>1014</v>
      </c>
      <c r="E56" s="778" t="s">
        <v>20</v>
      </c>
      <c r="F56" s="755">
        <v>4364</v>
      </c>
      <c r="G56" s="703">
        <v>398924</v>
      </c>
      <c r="H56" s="663">
        <v>3785</v>
      </c>
      <c r="I56" s="19">
        <v>276548</v>
      </c>
      <c r="J56" s="12">
        <v>3383</v>
      </c>
      <c r="K56" s="703">
        <v>290269</v>
      </c>
      <c r="L56" s="663">
        <v>5702</v>
      </c>
      <c r="M56" s="19">
        <v>365993</v>
      </c>
      <c r="N56" s="663">
        <v>6366</v>
      </c>
      <c r="O56" s="19">
        <v>508223</v>
      </c>
      <c r="P56" s="12">
        <v>8221</v>
      </c>
      <c r="Q56" s="19">
        <v>626034</v>
      </c>
      <c r="R56" s="12">
        <v>7120</v>
      </c>
      <c r="S56" s="19">
        <v>500810</v>
      </c>
      <c r="T56" s="12">
        <v>10157</v>
      </c>
      <c r="U56" s="19">
        <v>700929</v>
      </c>
    </row>
    <row r="57" spans="1:21" s="126" customFormat="1" ht="21.75" customHeight="1">
      <c r="A57" s="465" t="s">
        <v>924</v>
      </c>
      <c r="B57" s="680" t="s">
        <v>1015</v>
      </c>
      <c r="C57" s="752" t="s">
        <v>493</v>
      </c>
      <c r="D57" s="680" t="s">
        <v>1016</v>
      </c>
      <c r="E57" s="735" t="s">
        <v>0</v>
      </c>
      <c r="F57" s="737"/>
      <c r="G57" s="674">
        <v>181703</v>
      </c>
      <c r="H57" s="652"/>
      <c r="I57" s="657">
        <v>161166</v>
      </c>
      <c r="J57" s="13"/>
      <c r="K57" s="674">
        <v>117303</v>
      </c>
      <c r="L57" s="652"/>
      <c r="M57" s="657">
        <v>86800</v>
      </c>
      <c r="N57" s="663"/>
      <c r="O57" s="657">
        <v>104849</v>
      </c>
      <c r="P57" s="12"/>
      <c r="Q57" s="657">
        <v>136075</v>
      </c>
      <c r="R57" s="12"/>
      <c r="S57" s="657">
        <v>189543</v>
      </c>
      <c r="T57" s="12"/>
      <c r="U57" s="657">
        <v>195047</v>
      </c>
    </row>
    <row r="58" spans="1:21" ht="21.75" customHeight="1">
      <c r="A58" s="735"/>
      <c r="B58" s="11" t="s">
        <v>1017</v>
      </c>
      <c r="C58" s="736"/>
      <c r="D58" s="11" t="s">
        <v>1018</v>
      </c>
      <c r="E58" s="779" t="s">
        <v>1019</v>
      </c>
      <c r="F58" s="744">
        <v>0</v>
      </c>
      <c r="G58" s="703">
        <v>10</v>
      </c>
      <c r="H58" s="738">
        <v>0</v>
      </c>
      <c r="I58" s="742">
        <v>0</v>
      </c>
      <c r="J58" s="739">
        <v>0</v>
      </c>
      <c r="K58" s="703">
        <v>7</v>
      </c>
      <c r="L58" s="738">
        <v>0</v>
      </c>
      <c r="M58" s="742">
        <v>0</v>
      </c>
      <c r="N58" s="738">
        <v>0</v>
      </c>
      <c r="O58" s="742">
        <v>0</v>
      </c>
      <c r="P58" s="739">
        <v>0</v>
      </c>
      <c r="Q58" s="742">
        <v>0</v>
      </c>
      <c r="R58" s="739">
        <v>0</v>
      </c>
      <c r="S58" s="742">
        <v>0</v>
      </c>
      <c r="T58" s="739">
        <v>0</v>
      </c>
      <c r="U58" s="742">
        <v>0</v>
      </c>
    </row>
    <row r="59" spans="1:21" ht="21.75" customHeight="1">
      <c r="A59" s="308"/>
      <c r="B59" s="11" t="s">
        <v>1020</v>
      </c>
      <c r="C59" s="18" t="s">
        <v>493</v>
      </c>
      <c r="D59" s="11" t="s">
        <v>1021</v>
      </c>
      <c r="E59" s="779" t="s">
        <v>1019</v>
      </c>
      <c r="F59" s="755">
        <v>227</v>
      </c>
      <c r="G59" s="703">
        <v>181693</v>
      </c>
      <c r="H59" s="663">
        <v>201</v>
      </c>
      <c r="I59" s="19">
        <v>161166</v>
      </c>
      <c r="J59" s="12">
        <v>79</v>
      </c>
      <c r="K59" s="703">
        <v>117296</v>
      </c>
      <c r="L59" s="663">
        <v>51</v>
      </c>
      <c r="M59" s="19">
        <v>86800</v>
      </c>
      <c r="N59" s="663">
        <v>60</v>
      </c>
      <c r="O59" s="19">
        <v>104849</v>
      </c>
      <c r="P59" s="12">
        <v>70</v>
      </c>
      <c r="Q59" s="19">
        <v>136075</v>
      </c>
      <c r="R59" s="12">
        <v>125</v>
      </c>
      <c r="S59" s="19">
        <v>189543</v>
      </c>
      <c r="T59" s="12">
        <v>108</v>
      </c>
      <c r="U59" s="19">
        <v>195047</v>
      </c>
    </row>
    <row r="60" spans="1:21" s="734" customFormat="1" ht="21.75" customHeight="1">
      <c r="A60" s="727" t="s">
        <v>905</v>
      </c>
      <c r="B60" s="728" t="s">
        <v>1022</v>
      </c>
      <c r="C60" s="772" t="s">
        <v>493</v>
      </c>
      <c r="D60" s="728" t="s">
        <v>1023</v>
      </c>
      <c r="E60" s="730"/>
      <c r="F60" s="721"/>
      <c r="G60" s="773">
        <v>917892</v>
      </c>
      <c r="H60" s="731"/>
      <c r="I60" s="775">
        <v>747336</v>
      </c>
      <c r="J60" s="780"/>
      <c r="K60" s="773">
        <v>1032535</v>
      </c>
      <c r="L60" s="731"/>
      <c r="M60" s="775">
        <v>1401943</v>
      </c>
      <c r="N60" s="663"/>
      <c r="O60" s="775">
        <v>2344007</v>
      </c>
      <c r="P60" s="12"/>
      <c r="Q60" s="775">
        <v>2917902</v>
      </c>
      <c r="R60" s="12"/>
      <c r="S60" s="775">
        <v>2444879</v>
      </c>
      <c r="T60" s="12"/>
      <c r="U60" s="775">
        <v>2243106</v>
      </c>
    </row>
    <row r="61" spans="1:21" s="126" customFormat="1" ht="21.75" customHeight="1">
      <c r="A61" s="465" t="s">
        <v>924</v>
      </c>
      <c r="B61" s="680" t="s">
        <v>1024</v>
      </c>
      <c r="C61" s="752" t="s">
        <v>493</v>
      </c>
      <c r="D61" s="680" t="s">
        <v>1025</v>
      </c>
      <c r="E61" s="16"/>
      <c r="F61" s="737"/>
      <c r="G61" s="674">
        <v>2551</v>
      </c>
      <c r="H61" s="652"/>
      <c r="I61" s="657">
        <v>1747</v>
      </c>
      <c r="J61" s="13"/>
      <c r="K61" s="674">
        <v>1874</v>
      </c>
      <c r="L61" s="652"/>
      <c r="M61" s="657">
        <v>639</v>
      </c>
      <c r="N61" s="663"/>
      <c r="O61" s="657">
        <v>782</v>
      </c>
      <c r="P61" s="12"/>
      <c r="Q61" s="657">
        <v>989</v>
      </c>
      <c r="R61" s="12"/>
      <c r="S61" s="657">
        <v>941</v>
      </c>
      <c r="T61" s="12"/>
      <c r="U61" s="657">
        <v>821</v>
      </c>
    </row>
    <row r="62" spans="1:21" s="126" customFormat="1" ht="21.75" customHeight="1">
      <c r="A62" s="756" t="s">
        <v>927</v>
      </c>
      <c r="B62" s="15" t="s">
        <v>1026</v>
      </c>
      <c r="C62" s="757" t="s">
        <v>493</v>
      </c>
      <c r="D62" s="15" t="s">
        <v>1027</v>
      </c>
      <c r="E62" s="308" t="s">
        <v>21</v>
      </c>
      <c r="F62" s="755">
        <v>149</v>
      </c>
      <c r="G62" s="703">
        <v>2551</v>
      </c>
      <c r="H62" s="663">
        <v>164</v>
      </c>
      <c r="I62" s="19">
        <v>1747</v>
      </c>
      <c r="J62" s="12">
        <v>212</v>
      </c>
      <c r="K62" s="703">
        <v>1874</v>
      </c>
      <c r="L62" s="663">
        <v>150</v>
      </c>
      <c r="M62" s="19">
        <v>639</v>
      </c>
      <c r="N62" s="663">
        <v>160</v>
      </c>
      <c r="O62" s="19">
        <v>782</v>
      </c>
      <c r="P62" s="12">
        <v>223</v>
      </c>
      <c r="Q62" s="19">
        <v>989</v>
      </c>
      <c r="R62" s="12">
        <v>216</v>
      </c>
      <c r="S62" s="19">
        <v>941</v>
      </c>
      <c r="T62" s="12">
        <v>161</v>
      </c>
      <c r="U62" s="19">
        <v>821</v>
      </c>
    </row>
    <row r="63" spans="1:21" s="126" customFormat="1" ht="21.75" customHeight="1">
      <c r="A63" s="465" t="s">
        <v>908</v>
      </c>
      <c r="B63" s="680" t="s">
        <v>1028</v>
      </c>
      <c r="C63" s="752" t="s">
        <v>493</v>
      </c>
      <c r="D63" s="680" t="s">
        <v>1029</v>
      </c>
      <c r="E63" s="17"/>
      <c r="F63" s="737"/>
      <c r="G63" s="674">
        <v>1053</v>
      </c>
      <c r="H63" s="652"/>
      <c r="I63" s="657">
        <v>6474</v>
      </c>
      <c r="J63" s="13"/>
      <c r="K63" s="674">
        <v>2492</v>
      </c>
      <c r="L63" s="652"/>
      <c r="M63" s="657">
        <v>5728</v>
      </c>
      <c r="N63" s="663"/>
      <c r="O63" s="657">
        <v>12337</v>
      </c>
      <c r="P63" s="12"/>
      <c r="Q63" s="657">
        <v>3674</v>
      </c>
      <c r="R63" s="12"/>
      <c r="S63" s="657">
        <v>6606</v>
      </c>
      <c r="T63" s="12"/>
      <c r="U63" s="657">
        <v>6290</v>
      </c>
    </row>
    <row r="64" spans="1:21" s="126" customFormat="1" ht="31.5" customHeight="1">
      <c r="A64" s="85" t="s">
        <v>927</v>
      </c>
      <c r="B64" s="15" t="s">
        <v>1030</v>
      </c>
      <c r="C64" s="757" t="s">
        <v>493</v>
      </c>
      <c r="D64" s="766" t="s">
        <v>1031</v>
      </c>
      <c r="E64" s="308" t="s">
        <v>21</v>
      </c>
      <c r="F64" s="755">
        <v>1</v>
      </c>
      <c r="G64" s="703">
        <v>104</v>
      </c>
      <c r="H64" s="663">
        <v>135</v>
      </c>
      <c r="I64" s="19">
        <v>6118</v>
      </c>
      <c r="J64" s="12">
        <v>42</v>
      </c>
      <c r="K64" s="703">
        <v>2410</v>
      </c>
      <c r="L64" s="663">
        <v>97</v>
      </c>
      <c r="M64" s="19">
        <v>4965</v>
      </c>
      <c r="N64" s="663">
        <v>135</v>
      </c>
      <c r="O64" s="19">
        <v>9130</v>
      </c>
      <c r="P64" s="12">
        <v>42</v>
      </c>
      <c r="Q64" s="19">
        <v>3332</v>
      </c>
      <c r="R64" s="12">
        <v>86</v>
      </c>
      <c r="S64" s="19">
        <v>6381</v>
      </c>
      <c r="T64" s="12">
        <v>78</v>
      </c>
      <c r="U64" s="19">
        <v>5788</v>
      </c>
    </row>
    <row r="65" spans="1:21" s="126" customFormat="1" ht="41.25" customHeight="1">
      <c r="A65" s="756"/>
      <c r="B65" s="15" t="s">
        <v>1032</v>
      </c>
      <c r="C65" s="757" t="s">
        <v>493</v>
      </c>
      <c r="D65" s="766" t="s">
        <v>1033</v>
      </c>
      <c r="E65" s="308" t="s">
        <v>20</v>
      </c>
      <c r="F65" s="755">
        <v>1</v>
      </c>
      <c r="G65" s="703">
        <v>949</v>
      </c>
      <c r="H65" s="663">
        <v>1</v>
      </c>
      <c r="I65" s="19">
        <v>356</v>
      </c>
      <c r="J65" s="739">
        <v>0</v>
      </c>
      <c r="K65" s="703">
        <v>82</v>
      </c>
      <c r="L65" s="663">
        <v>2</v>
      </c>
      <c r="M65" s="19">
        <v>763</v>
      </c>
      <c r="N65" s="663">
        <v>115</v>
      </c>
      <c r="O65" s="19">
        <v>3207</v>
      </c>
      <c r="P65" s="739">
        <v>0</v>
      </c>
      <c r="Q65" s="19">
        <v>342</v>
      </c>
      <c r="R65" s="739">
        <v>0</v>
      </c>
      <c r="S65" s="19">
        <v>225</v>
      </c>
      <c r="T65" s="12">
        <v>3</v>
      </c>
      <c r="U65" s="19">
        <v>502</v>
      </c>
    </row>
    <row r="66" spans="1:21" s="126" customFormat="1" ht="21.75" customHeight="1">
      <c r="A66" s="465" t="s">
        <v>908</v>
      </c>
      <c r="B66" s="680" t="s">
        <v>1034</v>
      </c>
      <c r="C66" s="752" t="s">
        <v>493</v>
      </c>
      <c r="D66" s="680" t="s">
        <v>1035</v>
      </c>
      <c r="E66" s="16"/>
      <c r="F66" s="737"/>
      <c r="G66" s="674">
        <v>2910</v>
      </c>
      <c r="H66" s="652"/>
      <c r="I66" s="657">
        <v>895</v>
      </c>
      <c r="J66" s="13"/>
      <c r="K66" s="674">
        <v>138</v>
      </c>
      <c r="L66" s="652"/>
      <c r="M66" s="657">
        <v>1219</v>
      </c>
      <c r="N66" s="663"/>
      <c r="O66" s="657">
        <v>2658</v>
      </c>
      <c r="P66" s="12"/>
      <c r="Q66" s="657">
        <v>8573</v>
      </c>
      <c r="R66" s="12"/>
      <c r="S66" s="657">
        <v>16848</v>
      </c>
      <c r="T66" s="12"/>
      <c r="U66" s="657">
        <v>13942</v>
      </c>
    </row>
    <row r="67" spans="1:21" s="126" customFormat="1" ht="37.9" customHeight="1">
      <c r="A67" s="465"/>
      <c r="B67" s="15" t="s">
        <v>1036</v>
      </c>
      <c r="C67" s="752"/>
      <c r="D67" s="766" t="s">
        <v>1037</v>
      </c>
      <c r="E67" s="308" t="s">
        <v>21</v>
      </c>
      <c r="F67" s="744">
        <v>0</v>
      </c>
      <c r="G67" s="745">
        <v>0</v>
      </c>
      <c r="H67" s="738">
        <v>0</v>
      </c>
      <c r="I67" s="19">
        <v>5</v>
      </c>
      <c r="J67" s="739">
        <v>0</v>
      </c>
      <c r="K67" s="745">
        <v>0</v>
      </c>
      <c r="L67" s="738">
        <v>0</v>
      </c>
      <c r="M67" s="19">
        <v>48</v>
      </c>
      <c r="N67" s="738">
        <v>0</v>
      </c>
      <c r="O67" s="742">
        <v>0</v>
      </c>
      <c r="P67" s="739">
        <v>0</v>
      </c>
      <c r="Q67" s="19">
        <v>92</v>
      </c>
      <c r="R67" s="739">
        <v>0</v>
      </c>
      <c r="S67" s="742">
        <v>0</v>
      </c>
      <c r="T67" s="739">
        <v>0</v>
      </c>
      <c r="U67" s="19">
        <v>9</v>
      </c>
    </row>
    <row r="68" spans="1:21" s="126" customFormat="1" ht="21.75" customHeight="1">
      <c r="A68" s="756"/>
      <c r="B68" s="15" t="s">
        <v>1038</v>
      </c>
      <c r="C68" s="757" t="s">
        <v>493</v>
      </c>
      <c r="D68" s="15" t="s">
        <v>1039</v>
      </c>
      <c r="E68" s="308" t="s">
        <v>20</v>
      </c>
      <c r="F68" s="755">
        <v>20</v>
      </c>
      <c r="G68" s="703">
        <v>2910</v>
      </c>
      <c r="H68" s="663">
        <v>8</v>
      </c>
      <c r="I68" s="19">
        <v>890</v>
      </c>
      <c r="J68" s="12">
        <v>1</v>
      </c>
      <c r="K68" s="703">
        <v>138</v>
      </c>
      <c r="L68" s="663">
        <v>69</v>
      </c>
      <c r="M68" s="19">
        <v>1171</v>
      </c>
      <c r="N68" s="663">
        <v>356</v>
      </c>
      <c r="O68" s="19">
        <v>2658</v>
      </c>
      <c r="P68" s="12">
        <v>8431</v>
      </c>
      <c r="Q68" s="19">
        <v>8481</v>
      </c>
      <c r="R68" s="12">
        <v>3325</v>
      </c>
      <c r="S68" s="19">
        <v>16848</v>
      </c>
      <c r="T68" s="12">
        <v>2963</v>
      </c>
      <c r="U68" s="19">
        <v>13933</v>
      </c>
    </row>
    <row r="69" spans="1:21" s="126" customFormat="1" ht="21.75" customHeight="1">
      <c r="A69" s="465" t="s">
        <v>908</v>
      </c>
      <c r="B69" s="680" t="s">
        <v>1040</v>
      </c>
      <c r="C69" s="752" t="s">
        <v>493</v>
      </c>
      <c r="D69" s="680" t="s">
        <v>1041</v>
      </c>
      <c r="E69" s="16"/>
      <c r="F69" s="755"/>
      <c r="G69" s="674">
        <v>1355</v>
      </c>
      <c r="H69" s="663"/>
      <c r="I69" s="657">
        <v>3566</v>
      </c>
      <c r="J69" s="12"/>
      <c r="K69" s="674">
        <v>4009</v>
      </c>
      <c r="L69" s="663"/>
      <c r="M69" s="657">
        <v>17369</v>
      </c>
      <c r="N69" s="663"/>
      <c r="O69" s="657">
        <v>120617</v>
      </c>
      <c r="P69" s="12"/>
      <c r="Q69" s="657">
        <v>167750</v>
      </c>
      <c r="R69" s="12"/>
      <c r="S69" s="657">
        <v>281697</v>
      </c>
      <c r="T69" s="12"/>
      <c r="U69" s="657">
        <v>217714</v>
      </c>
    </row>
    <row r="70" spans="1:21" ht="21.75" customHeight="1">
      <c r="A70" s="85" t="s">
        <v>911</v>
      </c>
      <c r="B70" s="11" t="s">
        <v>1042</v>
      </c>
      <c r="C70" s="18" t="s">
        <v>493</v>
      </c>
      <c r="D70" s="11" t="s">
        <v>1043</v>
      </c>
      <c r="E70" s="308" t="s">
        <v>21</v>
      </c>
      <c r="F70" s="744">
        <v>0</v>
      </c>
      <c r="G70" s="703">
        <v>7</v>
      </c>
      <c r="H70" s="738">
        <v>0</v>
      </c>
      <c r="I70" s="19">
        <v>23</v>
      </c>
      <c r="J70" s="739">
        <v>0</v>
      </c>
      <c r="K70" s="703">
        <v>38</v>
      </c>
      <c r="L70" s="663">
        <v>1</v>
      </c>
      <c r="M70" s="19">
        <v>85</v>
      </c>
      <c r="N70" s="738">
        <v>0</v>
      </c>
      <c r="O70" s="742">
        <v>0</v>
      </c>
      <c r="P70" s="739">
        <v>0</v>
      </c>
      <c r="Q70" s="742">
        <v>0</v>
      </c>
      <c r="R70" s="739">
        <v>0</v>
      </c>
      <c r="S70" s="742">
        <v>0</v>
      </c>
      <c r="T70" s="12">
        <v>176</v>
      </c>
      <c r="U70" s="19">
        <v>7959</v>
      </c>
    </row>
    <row r="71" spans="1:21" ht="21.75" customHeight="1">
      <c r="A71" s="740"/>
      <c r="B71" s="11" t="s">
        <v>1044</v>
      </c>
      <c r="C71" s="18" t="s">
        <v>493</v>
      </c>
      <c r="D71" s="11" t="s">
        <v>1045</v>
      </c>
      <c r="E71" s="308" t="s">
        <v>20</v>
      </c>
      <c r="F71" s="744">
        <v>0</v>
      </c>
      <c r="G71" s="703">
        <v>37</v>
      </c>
      <c r="H71" s="738">
        <v>0</v>
      </c>
      <c r="I71" s="742">
        <v>0</v>
      </c>
      <c r="J71" s="739">
        <v>0</v>
      </c>
      <c r="K71" s="745">
        <v>0</v>
      </c>
      <c r="L71" s="738">
        <v>0</v>
      </c>
      <c r="M71" s="742">
        <v>0</v>
      </c>
      <c r="N71" s="738">
        <v>0</v>
      </c>
      <c r="O71" s="742">
        <v>0</v>
      </c>
      <c r="P71" s="739">
        <v>0</v>
      </c>
      <c r="Q71" s="742">
        <v>0</v>
      </c>
      <c r="R71" s="739">
        <v>0</v>
      </c>
      <c r="S71" s="19">
        <v>52</v>
      </c>
      <c r="T71" s="12">
        <v>4</v>
      </c>
      <c r="U71" s="19">
        <v>195</v>
      </c>
    </row>
    <row r="72" spans="1:21" ht="21.75" customHeight="1">
      <c r="A72" s="740"/>
      <c r="B72" s="11" t="s">
        <v>1046</v>
      </c>
      <c r="C72" s="18" t="s">
        <v>493</v>
      </c>
      <c r="D72" s="11" t="s">
        <v>1047</v>
      </c>
      <c r="E72" s="779" t="s">
        <v>1019</v>
      </c>
      <c r="F72" s="781" t="s">
        <v>1048</v>
      </c>
      <c r="G72" s="703">
        <v>1205</v>
      </c>
      <c r="H72" s="782" t="s">
        <v>1019</v>
      </c>
      <c r="I72" s="286">
        <v>637</v>
      </c>
      <c r="J72" s="783" t="s">
        <v>1019</v>
      </c>
      <c r="K72" s="14">
        <v>1247</v>
      </c>
      <c r="L72" s="782" t="s">
        <v>1019</v>
      </c>
      <c r="M72" s="742">
        <v>0</v>
      </c>
      <c r="N72" s="782" t="s">
        <v>1019</v>
      </c>
      <c r="O72" s="19">
        <v>113101</v>
      </c>
      <c r="P72" s="783" t="s">
        <v>1019</v>
      </c>
      <c r="Q72" s="19">
        <v>147742</v>
      </c>
      <c r="R72" s="783" t="s">
        <v>1019</v>
      </c>
      <c r="S72" s="19">
        <v>201609</v>
      </c>
      <c r="T72" s="783" t="s">
        <v>1019</v>
      </c>
      <c r="U72" s="19">
        <v>176922</v>
      </c>
    </row>
    <row r="73" spans="1:21" ht="21.75" customHeight="1">
      <c r="A73" s="740"/>
      <c r="B73" s="11" t="s">
        <v>1049</v>
      </c>
      <c r="C73" s="18" t="s">
        <v>493</v>
      </c>
      <c r="D73" s="11" t="s">
        <v>1050</v>
      </c>
      <c r="E73" s="308" t="s">
        <v>21</v>
      </c>
      <c r="F73" s="744">
        <v>0</v>
      </c>
      <c r="G73" s="703">
        <v>106</v>
      </c>
      <c r="H73" s="663">
        <v>1</v>
      </c>
      <c r="I73" s="19">
        <v>2906</v>
      </c>
      <c r="J73" s="12">
        <v>14</v>
      </c>
      <c r="K73" s="703">
        <v>2724</v>
      </c>
      <c r="L73" s="663">
        <v>23</v>
      </c>
      <c r="M73" s="19">
        <v>17284</v>
      </c>
      <c r="N73" s="663">
        <v>28</v>
      </c>
      <c r="O73" s="19">
        <v>7516</v>
      </c>
      <c r="P73" s="12">
        <v>16</v>
      </c>
      <c r="Q73" s="19">
        <v>20008</v>
      </c>
      <c r="R73" s="12">
        <v>20</v>
      </c>
      <c r="S73" s="19">
        <v>80036</v>
      </c>
      <c r="T73" s="12">
        <v>30</v>
      </c>
      <c r="U73" s="19">
        <v>32638</v>
      </c>
    </row>
    <row r="74" spans="1:21" s="126" customFormat="1" ht="21.75" customHeight="1">
      <c r="A74" s="465" t="s">
        <v>924</v>
      </c>
      <c r="B74" s="680" t="s">
        <v>1051</v>
      </c>
      <c r="C74" s="752" t="s">
        <v>493</v>
      </c>
      <c r="D74" s="680" t="s">
        <v>1052</v>
      </c>
      <c r="E74" s="16"/>
      <c r="F74" s="737"/>
      <c r="G74" s="674">
        <v>51792</v>
      </c>
      <c r="H74" s="652"/>
      <c r="I74" s="657">
        <v>47639</v>
      </c>
      <c r="J74" s="13"/>
      <c r="K74" s="674">
        <v>39239</v>
      </c>
      <c r="L74" s="652"/>
      <c r="M74" s="657">
        <v>31450</v>
      </c>
      <c r="N74" s="663"/>
      <c r="O74" s="657">
        <v>71322</v>
      </c>
      <c r="P74" s="12"/>
      <c r="Q74" s="657">
        <v>86955</v>
      </c>
      <c r="R74" s="12"/>
      <c r="S74" s="657">
        <v>56203</v>
      </c>
      <c r="T74" s="12"/>
      <c r="U74" s="657">
        <v>39723</v>
      </c>
    </row>
    <row r="75" spans="1:21" s="126" customFormat="1" ht="21.75" customHeight="1">
      <c r="A75" s="756" t="s">
        <v>911</v>
      </c>
      <c r="B75" s="15" t="s">
        <v>1053</v>
      </c>
      <c r="C75" s="757" t="s">
        <v>493</v>
      </c>
      <c r="D75" s="15" t="s">
        <v>1052</v>
      </c>
      <c r="E75" s="308" t="s">
        <v>21</v>
      </c>
      <c r="F75" s="755">
        <v>9353</v>
      </c>
      <c r="G75" s="703">
        <v>51792</v>
      </c>
      <c r="H75" s="663">
        <v>9163</v>
      </c>
      <c r="I75" s="19">
        <v>47639</v>
      </c>
      <c r="J75" s="12">
        <v>7348</v>
      </c>
      <c r="K75" s="703">
        <v>39239</v>
      </c>
      <c r="L75" s="663">
        <v>5956</v>
      </c>
      <c r="M75" s="19">
        <v>31450</v>
      </c>
      <c r="N75" s="663">
        <v>7268</v>
      </c>
      <c r="O75" s="19">
        <v>71322</v>
      </c>
      <c r="P75" s="12">
        <v>7525</v>
      </c>
      <c r="Q75" s="19">
        <v>86955</v>
      </c>
      <c r="R75" s="12">
        <v>6895</v>
      </c>
      <c r="S75" s="19">
        <v>56203</v>
      </c>
      <c r="T75" s="12">
        <v>5139</v>
      </c>
      <c r="U75" s="19">
        <v>39723</v>
      </c>
    </row>
    <row r="76" spans="1:21" s="126" customFormat="1" ht="32.25" customHeight="1">
      <c r="A76" s="465" t="s">
        <v>924</v>
      </c>
      <c r="B76" s="680" t="s">
        <v>1054</v>
      </c>
      <c r="C76" s="752" t="s">
        <v>493</v>
      </c>
      <c r="D76" s="784" t="s">
        <v>1055</v>
      </c>
      <c r="E76" s="16"/>
      <c r="F76" s="737"/>
      <c r="G76" s="656">
        <v>173270</v>
      </c>
      <c r="H76" s="652"/>
      <c r="I76" s="290">
        <v>107262</v>
      </c>
      <c r="J76" s="13"/>
      <c r="K76" s="656">
        <v>104065</v>
      </c>
      <c r="L76" s="652"/>
      <c r="M76" s="657">
        <v>119330</v>
      </c>
      <c r="N76" s="663"/>
      <c r="O76" s="657">
        <v>113928</v>
      </c>
      <c r="P76" s="12"/>
      <c r="Q76" s="657">
        <v>129801</v>
      </c>
      <c r="R76" s="12"/>
      <c r="S76" s="657">
        <v>94565</v>
      </c>
      <c r="T76" s="12"/>
      <c r="U76" s="657">
        <v>117603</v>
      </c>
    </row>
    <row r="77" spans="1:21" s="126" customFormat="1" ht="32.25" customHeight="1">
      <c r="A77" s="465"/>
      <c r="B77" s="15" t="s">
        <v>1056</v>
      </c>
      <c r="C77" s="752"/>
      <c r="D77" s="766" t="s">
        <v>1057</v>
      </c>
      <c r="E77" s="308" t="s">
        <v>21</v>
      </c>
      <c r="F77" s="737"/>
      <c r="G77" s="656"/>
      <c r="H77" s="652"/>
      <c r="I77" s="290"/>
      <c r="J77" s="13"/>
      <c r="K77" s="656"/>
      <c r="L77" s="738">
        <v>0</v>
      </c>
      <c r="M77" s="19">
        <v>4</v>
      </c>
      <c r="N77" s="738">
        <v>0</v>
      </c>
      <c r="O77" s="742">
        <v>0</v>
      </c>
      <c r="P77" s="739">
        <v>0</v>
      </c>
      <c r="Q77" s="742">
        <v>0</v>
      </c>
      <c r="R77" s="739">
        <v>0</v>
      </c>
      <c r="S77" s="742">
        <v>0</v>
      </c>
      <c r="T77" s="739">
        <v>0</v>
      </c>
      <c r="U77" s="742">
        <v>0</v>
      </c>
    </row>
    <row r="78" spans="1:21" s="126" customFormat="1" ht="21.75" customHeight="1">
      <c r="A78" s="785"/>
      <c r="B78" s="15" t="s">
        <v>1058</v>
      </c>
      <c r="C78" s="757" t="s">
        <v>493</v>
      </c>
      <c r="D78" s="15" t="s">
        <v>1059</v>
      </c>
      <c r="E78" s="308" t="s">
        <v>20</v>
      </c>
      <c r="F78" s="755"/>
      <c r="G78" s="14">
        <v>93262</v>
      </c>
      <c r="H78" s="663">
        <v>2526</v>
      </c>
      <c r="I78" s="286">
        <v>78638</v>
      </c>
      <c r="J78" s="12">
        <v>2388</v>
      </c>
      <c r="K78" s="14">
        <v>67250</v>
      </c>
      <c r="L78" s="663">
        <v>3138</v>
      </c>
      <c r="M78" s="19">
        <v>92453</v>
      </c>
      <c r="N78" s="663">
        <v>2662</v>
      </c>
      <c r="O78" s="19">
        <v>85674</v>
      </c>
      <c r="P78" s="12">
        <v>2292</v>
      </c>
      <c r="Q78" s="19">
        <v>105001</v>
      </c>
      <c r="R78" s="12">
        <v>1854</v>
      </c>
      <c r="S78" s="19">
        <v>77581</v>
      </c>
      <c r="T78" s="12">
        <v>2269</v>
      </c>
      <c r="U78" s="19">
        <v>94369</v>
      </c>
    </row>
    <row r="79" spans="1:21" s="126" customFormat="1" ht="35.450000000000003" customHeight="1">
      <c r="A79" s="756"/>
      <c r="B79" s="15" t="s">
        <v>1060</v>
      </c>
      <c r="C79" s="757" t="s">
        <v>493</v>
      </c>
      <c r="D79" s="766" t="s">
        <v>1061</v>
      </c>
      <c r="E79" s="308" t="s">
        <v>20</v>
      </c>
      <c r="F79" s="744">
        <v>0</v>
      </c>
      <c r="G79" s="745">
        <v>0</v>
      </c>
      <c r="H79" s="738">
        <v>0</v>
      </c>
      <c r="I79" s="742">
        <v>0</v>
      </c>
      <c r="J79" s="739">
        <v>0</v>
      </c>
      <c r="K79" s="745">
        <v>0</v>
      </c>
      <c r="L79" s="738">
        <v>0</v>
      </c>
      <c r="M79" s="742">
        <v>0</v>
      </c>
      <c r="N79" s="738">
        <v>0</v>
      </c>
      <c r="O79" s="742">
        <v>0</v>
      </c>
      <c r="P79" s="739">
        <v>0</v>
      </c>
      <c r="Q79" s="742">
        <v>0</v>
      </c>
      <c r="R79" s="739">
        <v>0</v>
      </c>
      <c r="S79" s="742">
        <v>0</v>
      </c>
      <c r="T79" s="739">
        <v>0</v>
      </c>
      <c r="U79" s="742">
        <v>0</v>
      </c>
    </row>
    <row r="80" spans="1:21" s="126" customFormat="1" ht="24" customHeight="1">
      <c r="A80" s="756"/>
      <c r="B80" s="15" t="s">
        <v>1062</v>
      </c>
      <c r="C80" s="757" t="s">
        <v>493</v>
      </c>
      <c r="D80" s="766" t="s">
        <v>1063</v>
      </c>
      <c r="E80" s="308" t="s">
        <v>20</v>
      </c>
      <c r="F80" s="755">
        <v>709</v>
      </c>
      <c r="G80" s="14">
        <v>12112</v>
      </c>
      <c r="H80" s="663">
        <v>811</v>
      </c>
      <c r="I80" s="286">
        <v>13061</v>
      </c>
      <c r="J80" s="12">
        <v>554</v>
      </c>
      <c r="K80" s="14">
        <v>8349</v>
      </c>
      <c r="L80" s="663">
        <v>388</v>
      </c>
      <c r="M80" s="19">
        <v>6381</v>
      </c>
      <c r="N80" s="663">
        <v>72</v>
      </c>
      <c r="O80" s="19">
        <v>1225</v>
      </c>
      <c r="P80" s="739">
        <v>0</v>
      </c>
      <c r="Q80" s="742">
        <v>0</v>
      </c>
      <c r="R80" s="739">
        <v>0</v>
      </c>
      <c r="S80" s="742">
        <v>0</v>
      </c>
      <c r="T80" s="12">
        <v>48</v>
      </c>
      <c r="U80" s="19">
        <v>3391</v>
      </c>
    </row>
    <row r="81" spans="1:21" s="126" customFormat="1" ht="21.75" customHeight="1">
      <c r="A81" s="756"/>
      <c r="B81" s="15" t="s">
        <v>1064</v>
      </c>
      <c r="C81" s="757" t="s">
        <v>493</v>
      </c>
      <c r="D81" s="15" t="s">
        <v>1065</v>
      </c>
      <c r="E81" s="308" t="s">
        <v>20</v>
      </c>
      <c r="F81" s="755">
        <v>1</v>
      </c>
      <c r="G81" s="14">
        <v>506</v>
      </c>
      <c r="H81" s="738">
        <v>0</v>
      </c>
      <c r="I81" s="286">
        <v>4</v>
      </c>
      <c r="J81" s="12">
        <v>1</v>
      </c>
      <c r="K81" s="14">
        <v>470</v>
      </c>
      <c r="L81" s="663">
        <v>3</v>
      </c>
      <c r="M81" s="19">
        <v>1005</v>
      </c>
      <c r="N81" s="663">
        <v>4</v>
      </c>
      <c r="O81" s="19">
        <v>256</v>
      </c>
      <c r="P81" s="12">
        <v>24</v>
      </c>
      <c r="Q81" s="19">
        <v>2798</v>
      </c>
      <c r="R81" s="12">
        <v>1</v>
      </c>
      <c r="S81" s="19">
        <v>250</v>
      </c>
      <c r="T81" s="12">
        <v>12</v>
      </c>
      <c r="U81" s="19">
        <v>1811</v>
      </c>
    </row>
    <row r="82" spans="1:21" s="126" customFormat="1" ht="21.75" customHeight="1">
      <c r="A82" s="763"/>
      <c r="B82" s="15" t="s">
        <v>1066</v>
      </c>
      <c r="C82" s="757" t="s">
        <v>493</v>
      </c>
      <c r="D82" s="15" t="s">
        <v>1067</v>
      </c>
      <c r="E82" s="308" t="s">
        <v>20</v>
      </c>
      <c r="F82" s="755">
        <v>417</v>
      </c>
      <c r="G82" s="14">
        <v>3525</v>
      </c>
      <c r="H82" s="663">
        <v>1061</v>
      </c>
      <c r="I82" s="286">
        <v>9084</v>
      </c>
      <c r="J82" s="12">
        <v>506</v>
      </c>
      <c r="K82" s="14">
        <v>7688</v>
      </c>
      <c r="L82" s="663">
        <v>338</v>
      </c>
      <c r="M82" s="19">
        <v>4634</v>
      </c>
      <c r="N82" s="663">
        <v>281</v>
      </c>
      <c r="O82" s="19">
        <v>5137</v>
      </c>
      <c r="P82" s="12">
        <v>84</v>
      </c>
      <c r="Q82" s="19">
        <v>2722</v>
      </c>
      <c r="R82" s="12">
        <v>96</v>
      </c>
      <c r="S82" s="19">
        <v>1603</v>
      </c>
      <c r="T82" s="12">
        <v>116</v>
      </c>
      <c r="U82" s="19">
        <v>3550</v>
      </c>
    </row>
    <row r="83" spans="1:21" s="126" customFormat="1" ht="21.75" customHeight="1">
      <c r="A83" s="756"/>
      <c r="B83" s="15" t="s">
        <v>1068</v>
      </c>
      <c r="C83" s="757" t="s">
        <v>493</v>
      </c>
      <c r="D83" s="15" t="s">
        <v>1069</v>
      </c>
      <c r="E83" s="308" t="s">
        <v>20</v>
      </c>
      <c r="F83" s="760">
        <v>37</v>
      </c>
      <c r="G83" s="14">
        <v>3625</v>
      </c>
      <c r="H83" s="761">
        <v>1</v>
      </c>
      <c r="I83" s="286">
        <v>488</v>
      </c>
      <c r="J83" s="20">
        <v>26</v>
      </c>
      <c r="K83" s="14">
        <v>13147</v>
      </c>
      <c r="L83" s="761">
        <v>4</v>
      </c>
      <c r="M83" s="19">
        <v>2964</v>
      </c>
      <c r="N83" s="738">
        <v>0</v>
      </c>
      <c r="O83" s="19">
        <v>36</v>
      </c>
      <c r="P83" s="12">
        <v>53</v>
      </c>
      <c r="Q83" s="19">
        <v>1311</v>
      </c>
      <c r="R83" s="739">
        <v>0</v>
      </c>
      <c r="S83" s="19">
        <v>245</v>
      </c>
      <c r="T83" s="739">
        <v>0</v>
      </c>
      <c r="U83" s="19">
        <v>7</v>
      </c>
    </row>
    <row r="84" spans="1:21" s="126" customFormat="1" ht="21.75" customHeight="1">
      <c r="A84" s="763"/>
      <c r="B84" s="15" t="s">
        <v>1070</v>
      </c>
      <c r="C84" s="757" t="s">
        <v>493</v>
      </c>
      <c r="D84" s="15" t="s">
        <v>1071</v>
      </c>
      <c r="E84" s="308" t="s">
        <v>20</v>
      </c>
      <c r="F84" s="755">
        <v>3756</v>
      </c>
      <c r="G84" s="14">
        <v>60240</v>
      </c>
      <c r="H84" s="663">
        <v>975</v>
      </c>
      <c r="I84" s="286">
        <v>5987</v>
      </c>
      <c r="J84" s="12">
        <v>672</v>
      </c>
      <c r="K84" s="14">
        <v>7161</v>
      </c>
      <c r="L84" s="663">
        <v>883</v>
      </c>
      <c r="M84" s="19">
        <v>11889</v>
      </c>
      <c r="N84" s="663">
        <v>1006</v>
      </c>
      <c r="O84" s="19">
        <v>21600</v>
      </c>
      <c r="P84" s="12">
        <v>1080</v>
      </c>
      <c r="Q84" s="19">
        <v>17969</v>
      </c>
      <c r="R84" s="12">
        <v>952</v>
      </c>
      <c r="S84" s="19">
        <v>14886</v>
      </c>
      <c r="T84" s="12">
        <v>715</v>
      </c>
      <c r="U84" s="19">
        <v>14475</v>
      </c>
    </row>
    <row r="85" spans="1:21" s="790" customFormat="1" ht="30" customHeight="1">
      <c r="A85" s="786" t="s">
        <v>924</v>
      </c>
      <c r="B85" s="787" t="s">
        <v>1072</v>
      </c>
      <c r="C85" s="788" t="s">
        <v>493</v>
      </c>
      <c r="D85" s="789" t="s">
        <v>1073</v>
      </c>
      <c r="E85" s="735"/>
      <c r="F85" s="737"/>
      <c r="G85" s="656">
        <v>16576</v>
      </c>
      <c r="H85" s="652"/>
      <c r="I85" s="290">
        <v>8843</v>
      </c>
      <c r="J85" s="13"/>
      <c r="K85" s="656">
        <v>15414</v>
      </c>
      <c r="L85" s="652"/>
      <c r="M85" s="657">
        <v>15088</v>
      </c>
      <c r="N85" s="663"/>
      <c r="O85" s="657">
        <v>111577</v>
      </c>
      <c r="P85" s="12"/>
      <c r="Q85" s="657">
        <v>38912</v>
      </c>
      <c r="R85" s="12"/>
      <c r="S85" s="657">
        <v>23439</v>
      </c>
      <c r="T85" s="12"/>
      <c r="U85" s="657">
        <v>22523</v>
      </c>
    </row>
    <row r="86" spans="1:21" s="126" customFormat="1" ht="21.75" customHeight="1">
      <c r="A86" s="310" t="s">
        <v>927</v>
      </c>
      <c r="B86" s="15" t="s">
        <v>1074</v>
      </c>
      <c r="C86" s="757" t="s">
        <v>493</v>
      </c>
      <c r="D86" s="766" t="s">
        <v>1075</v>
      </c>
      <c r="E86" s="308" t="s">
        <v>21</v>
      </c>
      <c r="F86" s="744">
        <v>0</v>
      </c>
      <c r="G86" s="745">
        <v>0</v>
      </c>
      <c r="H86" s="738">
        <v>0</v>
      </c>
      <c r="I86" s="742">
        <v>0</v>
      </c>
      <c r="J86" s="739">
        <v>0</v>
      </c>
      <c r="K86" s="745">
        <v>0</v>
      </c>
      <c r="L86" s="738">
        <v>0</v>
      </c>
      <c r="M86" s="742">
        <v>0</v>
      </c>
      <c r="N86" s="738">
        <v>0</v>
      </c>
      <c r="O86" s="742">
        <v>0</v>
      </c>
      <c r="P86" s="739">
        <v>0</v>
      </c>
      <c r="Q86" s="742">
        <v>0</v>
      </c>
      <c r="R86" s="739">
        <v>0</v>
      </c>
      <c r="S86" s="742">
        <v>0</v>
      </c>
      <c r="T86" s="739">
        <v>0</v>
      </c>
      <c r="U86" s="742">
        <v>0</v>
      </c>
    </row>
    <row r="87" spans="1:21" s="126" customFormat="1" ht="21.75" customHeight="1">
      <c r="A87" s="763"/>
      <c r="B87" s="15" t="s">
        <v>1076</v>
      </c>
      <c r="C87" s="757" t="s">
        <v>493</v>
      </c>
      <c r="D87" s="15" t="s">
        <v>1077</v>
      </c>
      <c r="E87" s="308" t="s">
        <v>20</v>
      </c>
      <c r="F87" s="755">
        <v>19</v>
      </c>
      <c r="G87" s="14">
        <v>314</v>
      </c>
      <c r="H87" s="663">
        <v>84</v>
      </c>
      <c r="I87" s="286">
        <v>455</v>
      </c>
      <c r="J87" s="12">
        <v>20</v>
      </c>
      <c r="K87" s="14">
        <v>1047</v>
      </c>
      <c r="L87" s="663">
        <v>19</v>
      </c>
      <c r="M87" s="19">
        <v>377</v>
      </c>
      <c r="N87" s="663">
        <v>49</v>
      </c>
      <c r="O87" s="19">
        <v>404</v>
      </c>
      <c r="P87" s="12">
        <v>5</v>
      </c>
      <c r="Q87" s="19">
        <v>212</v>
      </c>
      <c r="R87" s="12">
        <v>1</v>
      </c>
      <c r="S87" s="19">
        <v>26</v>
      </c>
      <c r="T87" s="12">
        <v>13</v>
      </c>
      <c r="U87" s="19">
        <v>453</v>
      </c>
    </row>
    <row r="88" spans="1:21" s="126" customFormat="1" ht="21.75" customHeight="1">
      <c r="A88" s="756"/>
      <c r="B88" s="15" t="s">
        <v>1078</v>
      </c>
      <c r="C88" s="757" t="s">
        <v>493</v>
      </c>
      <c r="D88" s="15" t="s">
        <v>1079</v>
      </c>
      <c r="E88" s="779" t="s">
        <v>1019</v>
      </c>
      <c r="F88" s="791" t="s">
        <v>1080</v>
      </c>
      <c r="G88" s="14">
        <v>2358</v>
      </c>
      <c r="H88" s="792" t="s">
        <v>1080</v>
      </c>
      <c r="I88" s="286">
        <v>3367</v>
      </c>
      <c r="J88" s="793" t="s">
        <v>1080</v>
      </c>
      <c r="K88" s="14">
        <v>2203</v>
      </c>
      <c r="L88" s="782" t="s">
        <v>1019</v>
      </c>
      <c r="M88" s="742">
        <v>0</v>
      </c>
      <c r="N88" s="782" t="s">
        <v>1019</v>
      </c>
      <c r="O88" s="19">
        <v>90295</v>
      </c>
      <c r="P88" s="783" t="s">
        <v>1019</v>
      </c>
      <c r="Q88" s="19">
        <v>304</v>
      </c>
      <c r="R88" s="783" t="s">
        <v>1019</v>
      </c>
      <c r="S88" s="19">
        <v>454</v>
      </c>
      <c r="T88" s="783" t="s">
        <v>1019</v>
      </c>
      <c r="U88" s="19">
        <v>160</v>
      </c>
    </row>
    <row r="89" spans="1:21" s="126" customFormat="1" ht="21.75" customHeight="1">
      <c r="A89" s="756"/>
      <c r="B89" s="15" t="s">
        <v>1081</v>
      </c>
      <c r="C89" s="757" t="s">
        <v>493</v>
      </c>
      <c r="D89" s="15" t="s">
        <v>1082</v>
      </c>
      <c r="E89" s="308" t="s">
        <v>21</v>
      </c>
      <c r="F89" s="755">
        <v>1531</v>
      </c>
      <c r="G89" s="14">
        <v>13904</v>
      </c>
      <c r="H89" s="663">
        <v>703</v>
      </c>
      <c r="I89" s="286">
        <v>5021</v>
      </c>
      <c r="J89" s="12">
        <v>1693</v>
      </c>
      <c r="K89" s="14">
        <v>12164</v>
      </c>
      <c r="L89" s="663">
        <v>2044</v>
      </c>
      <c r="M89" s="19">
        <v>14711</v>
      </c>
      <c r="N89" s="663">
        <v>2341</v>
      </c>
      <c r="O89" s="19">
        <v>20878</v>
      </c>
      <c r="P89" s="12">
        <v>3854</v>
      </c>
      <c r="Q89" s="19">
        <v>38396</v>
      </c>
      <c r="R89" s="12">
        <v>2488</v>
      </c>
      <c r="S89" s="19">
        <v>22959</v>
      </c>
      <c r="T89" s="12">
        <v>2459</v>
      </c>
      <c r="U89" s="19">
        <v>21910</v>
      </c>
    </row>
    <row r="90" spans="1:21" s="794" customFormat="1" ht="21.75" customHeight="1">
      <c r="A90" s="465" t="s">
        <v>908</v>
      </c>
      <c r="B90" s="680" t="s">
        <v>1083</v>
      </c>
      <c r="C90" s="752" t="s">
        <v>493</v>
      </c>
      <c r="D90" s="680" t="s">
        <v>1084</v>
      </c>
      <c r="E90" s="17"/>
      <c r="F90" s="737"/>
      <c r="G90" s="656">
        <v>27146</v>
      </c>
      <c r="H90" s="652"/>
      <c r="I90" s="290">
        <v>19691</v>
      </c>
      <c r="J90" s="13"/>
      <c r="K90" s="656">
        <v>182968</v>
      </c>
      <c r="L90" s="652"/>
      <c r="M90" s="657">
        <v>612252</v>
      </c>
      <c r="N90" s="663"/>
      <c r="O90" s="657">
        <v>1329688</v>
      </c>
      <c r="P90" s="12"/>
      <c r="Q90" s="657">
        <v>1904229</v>
      </c>
      <c r="R90" s="12"/>
      <c r="S90" s="657">
        <v>1338424</v>
      </c>
      <c r="T90" s="12"/>
      <c r="U90" s="657">
        <v>1345399</v>
      </c>
    </row>
    <row r="91" spans="1:21" s="126" customFormat="1" ht="21.75" customHeight="1">
      <c r="A91" s="465"/>
      <c r="B91" s="15" t="s">
        <v>1085</v>
      </c>
      <c r="C91" s="752" t="s">
        <v>493</v>
      </c>
      <c r="D91" s="15" t="s">
        <v>1086</v>
      </c>
      <c r="E91" s="308" t="s">
        <v>20</v>
      </c>
      <c r="F91" s="755">
        <v>7</v>
      </c>
      <c r="G91" s="14">
        <v>2427</v>
      </c>
      <c r="H91" s="738">
        <v>0</v>
      </c>
      <c r="I91" s="742">
        <v>0</v>
      </c>
      <c r="J91" s="739">
        <v>0</v>
      </c>
      <c r="K91" s="745">
        <v>0</v>
      </c>
      <c r="L91" s="738">
        <v>0</v>
      </c>
      <c r="M91" s="742">
        <v>0</v>
      </c>
      <c r="N91" s="738">
        <v>0</v>
      </c>
      <c r="O91" s="742">
        <v>0</v>
      </c>
      <c r="P91" s="739">
        <v>0</v>
      </c>
      <c r="Q91" s="742">
        <v>0</v>
      </c>
      <c r="R91" s="739">
        <v>0</v>
      </c>
      <c r="S91" s="742">
        <v>0</v>
      </c>
      <c r="T91" s="739">
        <v>0</v>
      </c>
      <c r="U91" s="742">
        <v>0</v>
      </c>
    </row>
    <row r="92" spans="1:21" s="126" customFormat="1" ht="21.75" customHeight="1">
      <c r="A92" s="785"/>
      <c r="B92" s="15" t="s">
        <v>1087</v>
      </c>
      <c r="C92" s="757" t="s">
        <v>493</v>
      </c>
      <c r="D92" s="15" t="s">
        <v>1088</v>
      </c>
      <c r="E92" s="308" t="s">
        <v>20</v>
      </c>
      <c r="F92" s="755"/>
      <c r="G92" s="14">
        <v>16774</v>
      </c>
      <c r="H92" s="663">
        <v>3091</v>
      </c>
      <c r="I92" s="286">
        <v>16657</v>
      </c>
      <c r="J92" s="12">
        <v>6937</v>
      </c>
      <c r="K92" s="14">
        <v>48829</v>
      </c>
      <c r="L92" s="663">
        <v>35343</v>
      </c>
      <c r="M92" s="19">
        <v>320737</v>
      </c>
      <c r="N92" s="663">
        <v>61389</v>
      </c>
      <c r="O92" s="19">
        <v>921373</v>
      </c>
      <c r="P92" s="12">
        <v>63980</v>
      </c>
      <c r="Q92" s="19">
        <v>1167388</v>
      </c>
      <c r="R92" s="12">
        <v>54942</v>
      </c>
      <c r="S92" s="19">
        <v>969701</v>
      </c>
      <c r="T92" s="12">
        <v>45475</v>
      </c>
      <c r="U92" s="19">
        <v>771459</v>
      </c>
    </row>
    <row r="93" spans="1:21" s="126" customFormat="1" ht="21.75" customHeight="1">
      <c r="A93" s="785"/>
      <c r="B93" s="15" t="s">
        <v>1089</v>
      </c>
      <c r="C93" s="757" t="s">
        <v>493</v>
      </c>
      <c r="D93" s="15" t="s">
        <v>1090</v>
      </c>
      <c r="E93" s="308" t="s">
        <v>20</v>
      </c>
      <c r="F93" s="744">
        <v>0</v>
      </c>
      <c r="G93" s="745">
        <v>0</v>
      </c>
      <c r="H93" s="738">
        <v>0</v>
      </c>
      <c r="I93" s="742">
        <v>0</v>
      </c>
      <c r="J93" s="739">
        <v>0</v>
      </c>
      <c r="K93" s="14">
        <v>3</v>
      </c>
      <c r="L93" s="738">
        <v>0</v>
      </c>
      <c r="M93" s="742">
        <v>0</v>
      </c>
      <c r="N93" s="738">
        <v>0</v>
      </c>
      <c r="O93" s="742">
        <v>0</v>
      </c>
      <c r="P93" s="739">
        <v>0</v>
      </c>
      <c r="Q93" s="742">
        <v>0</v>
      </c>
      <c r="R93" s="739">
        <v>0</v>
      </c>
      <c r="S93" s="742">
        <v>0</v>
      </c>
      <c r="T93" s="739">
        <v>0</v>
      </c>
      <c r="U93" s="742">
        <v>0</v>
      </c>
    </row>
    <row r="94" spans="1:21" s="126" customFormat="1" ht="21.75" customHeight="1">
      <c r="A94" s="785"/>
      <c r="B94" s="15" t="s">
        <v>1091</v>
      </c>
      <c r="C94" s="757" t="s">
        <v>493</v>
      </c>
      <c r="D94" s="15" t="s">
        <v>1092</v>
      </c>
      <c r="E94" s="308" t="s">
        <v>20</v>
      </c>
      <c r="F94" s="744">
        <v>0</v>
      </c>
      <c r="G94" s="745">
        <v>0</v>
      </c>
      <c r="H94" s="738">
        <v>0</v>
      </c>
      <c r="I94" s="742">
        <v>0</v>
      </c>
      <c r="J94" s="12">
        <v>1</v>
      </c>
      <c r="K94" s="14">
        <v>462</v>
      </c>
      <c r="L94" s="738">
        <v>0</v>
      </c>
      <c r="M94" s="742">
        <v>0</v>
      </c>
      <c r="N94" s="738">
        <v>0</v>
      </c>
      <c r="O94" s="742">
        <v>0</v>
      </c>
      <c r="P94" s="739">
        <v>0</v>
      </c>
      <c r="Q94" s="742">
        <v>0</v>
      </c>
      <c r="R94" s="739">
        <v>0</v>
      </c>
      <c r="S94" s="742">
        <v>0</v>
      </c>
      <c r="T94" s="739">
        <v>0</v>
      </c>
      <c r="U94" s="742">
        <v>0</v>
      </c>
    </row>
    <row r="95" spans="1:21" s="126" customFormat="1" ht="21.75" customHeight="1">
      <c r="A95" s="756"/>
      <c r="B95" s="15" t="s">
        <v>1093</v>
      </c>
      <c r="C95" s="757" t="s">
        <v>493</v>
      </c>
      <c r="D95" s="15" t="s">
        <v>1094</v>
      </c>
      <c r="E95" s="308" t="s">
        <v>20</v>
      </c>
      <c r="F95" s="755"/>
      <c r="G95" s="14">
        <v>4601</v>
      </c>
      <c r="H95" s="663">
        <v>35</v>
      </c>
      <c r="I95" s="286">
        <v>1622</v>
      </c>
      <c r="J95" s="12">
        <v>819</v>
      </c>
      <c r="K95" s="14">
        <v>130923</v>
      </c>
      <c r="L95" s="663">
        <v>3573</v>
      </c>
      <c r="M95" s="19">
        <v>287257</v>
      </c>
      <c r="N95" s="663">
        <v>5301</v>
      </c>
      <c r="O95" s="19">
        <v>400703</v>
      </c>
      <c r="P95" s="12">
        <v>5521</v>
      </c>
      <c r="Q95" s="19">
        <v>726358</v>
      </c>
      <c r="R95" s="12">
        <v>3977</v>
      </c>
      <c r="S95" s="19">
        <v>366915</v>
      </c>
      <c r="T95" s="12">
        <v>4407</v>
      </c>
      <c r="U95" s="19">
        <v>570996</v>
      </c>
    </row>
    <row r="96" spans="1:21" s="126" customFormat="1" ht="26.25" customHeight="1">
      <c r="A96" s="763"/>
      <c r="B96" s="15" t="s">
        <v>1095</v>
      </c>
      <c r="C96" s="757" t="s">
        <v>493</v>
      </c>
      <c r="D96" s="766" t="s">
        <v>1096</v>
      </c>
      <c r="E96" s="308" t="s">
        <v>20</v>
      </c>
      <c r="F96" s="760"/>
      <c r="G96" s="14">
        <v>3344</v>
      </c>
      <c r="H96" s="738">
        <v>0</v>
      </c>
      <c r="I96" s="286">
        <v>1412</v>
      </c>
      <c r="J96" s="739">
        <v>0</v>
      </c>
      <c r="K96" s="14">
        <v>2751</v>
      </c>
      <c r="L96" s="738">
        <v>0</v>
      </c>
      <c r="M96" s="19">
        <v>4258</v>
      </c>
      <c r="N96" s="738">
        <v>0</v>
      </c>
      <c r="O96" s="19">
        <v>7612</v>
      </c>
      <c r="P96" s="739">
        <v>0</v>
      </c>
      <c r="Q96" s="19">
        <v>10483</v>
      </c>
      <c r="R96" s="739">
        <v>0</v>
      </c>
      <c r="S96" s="19">
        <v>1808</v>
      </c>
      <c r="T96" s="739">
        <v>0</v>
      </c>
      <c r="U96" s="19">
        <v>2944</v>
      </c>
    </row>
    <row r="97" spans="1:21" s="126" customFormat="1" ht="21.75" customHeight="1">
      <c r="A97" s="465" t="s">
        <v>924</v>
      </c>
      <c r="B97" s="680" t="s">
        <v>1097</v>
      </c>
      <c r="C97" s="752" t="s">
        <v>493</v>
      </c>
      <c r="D97" s="680" t="s">
        <v>1098</v>
      </c>
      <c r="E97" s="308"/>
      <c r="F97" s="737"/>
      <c r="G97" s="656">
        <v>641239</v>
      </c>
      <c r="H97" s="652">
        <v>8236</v>
      </c>
      <c r="I97" s="290">
        <v>551219</v>
      </c>
      <c r="J97" s="13"/>
      <c r="K97" s="656">
        <v>682336</v>
      </c>
      <c r="L97" s="652"/>
      <c r="M97" s="657">
        <v>598868</v>
      </c>
      <c r="N97" s="663"/>
      <c r="O97" s="657">
        <v>581098</v>
      </c>
      <c r="P97" s="12">
        <v>6152</v>
      </c>
      <c r="Q97" s="657">
        <v>577019</v>
      </c>
      <c r="R97" s="12"/>
      <c r="S97" s="657">
        <v>626156</v>
      </c>
      <c r="T97" s="739"/>
      <c r="U97" s="657">
        <v>479091</v>
      </c>
    </row>
    <row r="98" spans="1:21" s="126" customFormat="1" ht="21.75" customHeight="1">
      <c r="A98" s="756" t="s">
        <v>927</v>
      </c>
      <c r="B98" s="15" t="s">
        <v>1099</v>
      </c>
      <c r="C98" s="757" t="s">
        <v>493</v>
      </c>
      <c r="D98" s="15" t="s">
        <v>1100</v>
      </c>
      <c r="E98" s="308" t="s">
        <v>21</v>
      </c>
      <c r="F98" s="755">
        <v>8954</v>
      </c>
      <c r="G98" s="14">
        <v>594842</v>
      </c>
      <c r="H98" s="663">
        <v>8149</v>
      </c>
      <c r="I98" s="286">
        <v>513720</v>
      </c>
      <c r="J98" s="12">
        <v>9748</v>
      </c>
      <c r="K98" s="14">
        <v>647206</v>
      </c>
      <c r="L98" s="663">
        <v>7861</v>
      </c>
      <c r="M98" s="19">
        <v>586158</v>
      </c>
      <c r="N98" s="663">
        <v>7041</v>
      </c>
      <c r="O98" s="19">
        <v>569069</v>
      </c>
      <c r="P98" s="12">
        <v>6131</v>
      </c>
      <c r="Q98" s="19">
        <v>563080</v>
      </c>
      <c r="R98" s="12">
        <v>5651</v>
      </c>
      <c r="S98" s="19">
        <v>528589</v>
      </c>
      <c r="T98" s="12">
        <v>4890</v>
      </c>
      <c r="U98" s="19">
        <v>459929</v>
      </c>
    </row>
    <row r="99" spans="1:21" s="126" customFormat="1" ht="21.75" customHeight="1">
      <c r="A99" s="756"/>
      <c r="B99" s="15" t="s">
        <v>1101</v>
      </c>
      <c r="C99" s="757" t="s">
        <v>493</v>
      </c>
      <c r="D99" s="15" t="s">
        <v>1102</v>
      </c>
      <c r="E99" s="308" t="s">
        <v>1019</v>
      </c>
      <c r="F99" s="795" t="s">
        <v>1080</v>
      </c>
      <c r="G99" s="14">
        <v>46397</v>
      </c>
      <c r="H99" s="796" t="s">
        <v>1080</v>
      </c>
      <c r="I99" s="286">
        <v>37499</v>
      </c>
      <c r="J99" s="797" t="s">
        <v>1080</v>
      </c>
      <c r="K99" s="14">
        <v>35130</v>
      </c>
      <c r="L99" s="796" t="s">
        <v>1080</v>
      </c>
      <c r="M99" s="19">
        <v>12710</v>
      </c>
      <c r="N99" s="796" t="s">
        <v>1080</v>
      </c>
      <c r="O99" s="19">
        <v>12029</v>
      </c>
      <c r="P99" s="797" t="s">
        <v>1080</v>
      </c>
      <c r="Q99" s="19">
        <v>13939</v>
      </c>
      <c r="R99" s="797" t="s">
        <v>1080</v>
      </c>
      <c r="S99" s="19">
        <v>97567</v>
      </c>
      <c r="T99" s="797" t="s">
        <v>1080</v>
      </c>
      <c r="U99" s="19">
        <v>19162</v>
      </c>
    </row>
    <row r="100" spans="1:21" s="734" customFormat="1" ht="21.75" customHeight="1">
      <c r="A100" s="798" t="s">
        <v>905</v>
      </c>
      <c r="B100" s="728" t="s">
        <v>1103</v>
      </c>
      <c r="C100" s="772" t="s">
        <v>493</v>
      </c>
      <c r="D100" s="728" t="s">
        <v>1104</v>
      </c>
      <c r="E100" s="799"/>
      <c r="F100" s="721"/>
      <c r="G100" s="773">
        <v>1125532</v>
      </c>
      <c r="H100" s="731"/>
      <c r="I100" s="775">
        <v>738429</v>
      </c>
      <c r="J100" s="780"/>
      <c r="K100" s="773">
        <v>591864</v>
      </c>
      <c r="L100" s="731"/>
      <c r="M100" s="775">
        <v>178240</v>
      </c>
      <c r="N100" s="663"/>
      <c r="O100" s="775">
        <v>18442</v>
      </c>
      <c r="P100" s="12"/>
      <c r="Q100" s="775">
        <v>23095</v>
      </c>
      <c r="R100" s="12"/>
      <c r="S100" s="775">
        <v>10778</v>
      </c>
      <c r="T100" s="12"/>
      <c r="U100" s="775">
        <v>7726</v>
      </c>
    </row>
    <row r="101" spans="1:21" s="126" customFormat="1" ht="21.75" customHeight="1">
      <c r="A101" s="465" t="s">
        <v>924</v>
      </c>
      <c r="B101" s="680" t="s">
        <v>1105</v>
      </c>
      <c r="C101" s="752" t="s">
        <v>493</v>
      </c>
      <c r="D101" s="680" t="s">
        <v>1106</v>
      </c>
      <c r="E101" s="735"/>
      <c r="F101" s="737"/>
      <c r="G101" s="800">
        <v>171</v>
      </c>
      <c r="H101" s="652"/>
      <c r="I101" s="801">
        <v>11</v>
      </c>
      <c r="J101" s="739">
        <v>0</v>
      </c>
      <c r="K101" s="758">
        <v>0</v>
      </c>
      <c r="L101" s="663"/>
      <c r="M101" s="742">
        <v>0</v>
      </c>
      <c r="N101" s="663"/>
      <c r="O101" s="802">
        <v>0</v>
      </c>
      <c r="P101" s="803"/>
      <c r="Q101" s="802">
        <v>0</v>
      </c>
      <c r="R101" s="12"/>
      <c r="S101" s="802">
        <v>0</v>
      </c>
      <c r="T101" s="12"/>
      <c r="U101" s="802">
        <v>0</v>
      </c>
    </row>
    <row r="102" spans="1:21" ht="21.75" customHeight="1">
      <c r="A102" s="85" t="s">
        <v>927</v>
      </c>
      <c r="B102" s="15" t="s">
        <v>1107</v>
      </c>
      <c r="C102" s="753" t="s">
        <v>493</v>
      </c>
      <c r="D102" s="15" t="s">
        <v>1108</v>
      </c>
      <c r="E102" s="308" t="s">
        <v>21</v>
      </c>
      <c r="F102" s="744">
        <v>0</v>
      </c>
      <c r="G102" s="758">
        <v>0</v>
      </c>
      <c r="H102" s="738">
        <v>0</v>
      </c>
      <c r="I102" s="746">
        <v>0</v>
      </c>
      <c r="J102" s="739">
        <v>0</v>
      </c>
      <c r="K102" s="758">
        <v>0</v>
      </c>
      <c r="L102" s="738">
        <v>0</v>
      </c>
      <c r="M102" s="742">
        <v>0</v>
      </c>
      <c r="N102" s="738">
        <v>0</v>
      </c>
      <c r="O102" s="742">
        <v>0</v>
      </c>
      <c r="P102" s="803">
        <v>0</v>
      </c>
      <c r="Q102" s="742">
        <v>0</v>
      </c>
      <c r="R102" s="739">
        <v>0</v>
      </c>
      <c r="S102" s="742">
        <v>0</v>
      </c>
      <c r="T102" s="739">
        <v>0</v>
      </c>
      <c r="U102" s="742">
        <v>0</v>
      </c>
    </row>
    <row r="103" spans="1:21" ht="21.75" customHeight="1">
      <c r="A103" s="804"/>
      <c r="B103" s="15" t="s">
        <v>1109</v>
      </c>
      <c r="C103" s="753" t="s">
        <v>493</v>
      </c>
      <c r="D103" s="15" t="s">
        <v>1110</v>
      </c>
      <c r="E103" s="308" t="s">
        <v>20</v>
      </c>
      <c r="F103" s="755">
        <v>12</v>
      </c>
      <c r="G103" s="14">
        <v>171</v>
      </c>
      <c r="H103" s="738">
        <v>0</v>
      </c>
      <c r="I103" s="286">
        <v>11</v>
      </c>
      <c r="J103" s="739">
        <v>0</v>
      </c>
      <c r="K103" s="758">
        <v>0</v>
      </c>
      <c r="L103" s="738">
        <v>0</v>
      </c>
      <c r="M103" s="742">
        <v>0</v>
      </c>
      <c r="N103" s="738">
        <v>0</v>
      </c>
      <c r="O103" s="742">
        <v>0</v>
      </c>
      <c r="P103" s="803">
        <v>0</v>
      </c>
      <c r="Q103" s="742">
        <v>0</v>
      </c>
      <c r="R103" s="739">
        <v>0</v>
      </c>
      <c r="S103" s="742">
        <v>0</v>
      </c>
      <c r="T103" s="739">
        <v>0</v>
      </c>
      <c r="U103" s="742">
        <v>0</v>
      </c>
    </row>
    <row r="104" spans="1:21" s="126" customFormat="1" ht="21.75" customHeight="1">
      <c r="A104" s="465" t="s">
        <v>924</v>
      </c>
      <c r="B104" s="680" t="s">
        <v>1111</v>
      </c>
      <c r="C104" s="752" t="s">
        <v>493</v>
      </c>
      <c r="D104" s="680" t="s">
        <v>1112</v>
      </c>
      <c r="E104" s="16"/>
      <c r="F104" s="737"/>
      <c r="G104" s="656">
        <v>44433</v>
      </c>
      <c r="H104" s="652"/>
      <c r="I104" s="290">
        <v>23063</v>
      </c>
      <c r="J104" s="13"/>
      <c r="K104" s="656">
        <v>8224</v>
      </c>
      <c r="L104" s="652"/>
      <c r="M104" s="657">
        <v>30879</v>
      </c>
      <c r="N104" s="663"/>
      <c r="O104" s="657">
        <v>18442</v>
      </c>
      <c r="P104" s="12"/>
      <c r="Q104" s="657">
        <v>23081</v>
      </c>
      <c r="R104" s="12"/>
      <c r="S104" s="657">
        <v>9944</v>
      </c>
      <c r="T104" s="12"/>
      <c r="U104" s="657">
        <v>7556</v>
      </c>
    </row>
    <row r="105" spans="1:21" s="126" customFormat="1" ht="29.25" customHeight="1">
      <c r="A105" s="763"/>
      <c r="B105" s="15" t="s">
        <v>1113</v>
      </c>
      <c r="C105" s="752" t="s">
        <v>493</v>
      </c>
      <c r="D105" s="766" t="s">
        <v>1114</v>
      </c>
      <c r="E105" s="779" t="s">
        <v>1019</v>
      </c>
      <c r="F105" s="795" t="s">
        <v>1048</v>
      </c>
      <c r="G105" s="14">
        <v>42561</v>
      </c>
      <c r="H105" s="796" t="s">
        <v>1048</v>
      </c>
      <c r="I105" s="286">
        <v>22962</v>
      </c>
      <c r="J105" s="797" t="s">
        <v>1048</v>
      </c>
      <c r="K105" s="14">
        <v>8204</v>
      </c>
      <c r="L105" s="782" t="s">
        <v>1019</v>
      </c>
      <c r="M105" s="19">
        <v>30843</v>
      </c>
      <c r="N105" s="782" t="s">
        <v>1019</v>
      </c>
      <c r="O105" s="19">
        <v>18188</v>
      </c>
      <c r="P105" s="783" t="s">
        <v>1019</v>
      </c>
      <c r="Q105" s="19">
        <v>22844</v>
      </c>
      <c r="R105" s="783" t="s">
        <v>1019</v>
      </c>
      <c r="S105" s="19">
        <v>9547</v>
      </c>
      <c r="T105" s="783" t="s">
        <v>1019</v>
      </c>
      <c r="U105" s="19">
        <v>6414</v>
      </c>
    </row>
    <row r="106" spans="1:21" s="126" customFormat="1" ht="29.25" customHeight="1">
      <c r="A106" s="756"/>
      <c r="B106" s="15" t="s">
        <v>1115</v>
      </c>
      <c r="C106" s="752" t="s">
        <v>493</v>
      </c>
      <c r="D106" s="15" t="s">
        <v>1116</v>
      </c>
      <c r="E106" s="308" t="s">
        <v>21</v>
      </c>
      <c r="F106" s="755">
        <v>94</v>
      </c>
      <c r="G106" s="14">
        <v>1872</v>
      </c>
      <c r="H106" s="663">
        <v>2</v>
      </c>
      <c r="I106" s="286">
        <v>101</v>
      </c>
      <c r="J106" s="739">
        <v>0</v>
      </c>
      <c r="K106" s="14">
        <v>20</v>
      </c>
      <c r="L106" s="738">
        <v>0</v>
      </c>
      <c r="M106" s="19">
        <v>36</v>
      </c>
      <c r="N106" s="663">
        <v>3</v>
      </c>
      <c r="O106" s="19">
        <v>254</v>
      </c>
      <c r="P106" s="12">
        <v>2</v>
      </c>
      <c r="Q106" s="19">
        <v>237</v>
      </c>
      <c r="R106" s="12">
        <v>2</v>
      </c>
      <c r="S106" s="19">
        <v>397</v>
      </c>
      <c r="T106" s="12">
        <v>12</v>
      </c>
      <c r="U106" s="19">
        <v>1142</v>
      </c>
    </row>
    <row r="107" spans="1:21" s="126" customFormat="1" ht="21.75" customHeight="1">
      <c r="A107" s="465" t="s">
        <v>924</v>
      </c>
      <c r="B107" s="680" t="s">
        <v>1117</v>
      </c>
      <c r="C107" s="752" t="s">
        <v>493</v>
      </c>
      <c r="D107" s="680" t="s">
        <v>1118</v>
      </c>
      <c r="E107" s="735"/>
      <c r="F107" s="737"/>
      <c r="G107" s="656">
        <v>1080928</v>
      </c>
      <c r="H107" s="652">
        <v>34797</v>
      </c>
      <c r="I107" s="290">
        <v>715355</v>
      </c>
      <c r="J107" s="13"/>
      <c r="K107" s="656">
        <v>583640</v>
      </c>
      <c r="L107" s="652"/>
      <c r="M107" s="657">
        <v>147361</v>
      </c>
      <c r="N107" s="663"/>
      <c r="O107" s="802">
        <v>0</v>
      </c>
      <c r="P107" s="12"/>
      <c r="Q107" s="657">
        <v>14</v>
      </c>
      <c r="R107" s="12"/>
      <c r="S107" s="657">
        <v>834</v>
      </c>
      <c r="T107" s="12"/>
      <c r="U107" s="657">
        <v>170</v>
      </c>
    </row>
    <row r="108" spans="1:21" s="126" customFormat="1" ht="21.75" customHeight="1">
      <c r="A108" s="85" t="s">
        <v>927</v>
      </c>
      <c r="B108" s="15" t="s">
        <v>1119</v>
      </c>
      <c r="C108" s="752" t="s">
        <v>493</v>
      </c>
      <c r="D108" s="15" t="s">
        <v>1120</v>
      </c>
      <c r="E108" s="308" t="s">
        <v>21</v>
      </c>
      <c r="F108" s="805">
        <v>47271</v>
      </c>
      <c r="G108" s="14">
        <v>957847</v>
      </c>
      <c r="H108" s="751">
        <v>34797</v>
      </c>
      <c r="I108" s="286">
        <v>715355</v>
      </c>
      <c r="J108" s="806">
        <v>34752</v>
      </c>
      <c r="K108" s="14">
        <v>583355</v>
      </c>
      <c r="L108" s="751">
        <v>6419</v>
      </c>
      <c r="M108" s="19">
        <v>147361</v>
      </c>
      <c r="N108" s="738">
        <v>0</v>
      </c>
      <c r="O108" s="742">
        <v>0</v>
      </c>
      <c r="P108" s="739">
        <v>0</v>
      </c>
      <c r="Q108" s="742">
        <v>0</v>
      </c>
      <c r="R108" s="12">
        <v>2</v>
      </c>
      <c r="S108" s="19">
        <v>588</v>
      </c>
      <c r="T108" s="739">
        <v>0</v>
      </c>
      <c r="U108" s="19">
        <v>20</v>
      </c>
    </row>
    <row r="109" spans="1:21" s="126" customFormat="1" ht="21.75" customHeight="1">
      <c r="A109" s="756"/>
      <c r="B109" s="15" t="s">
        <v>1121</v>
      </c>
      <c r="C109" s="752" t="s">
        <v>493</v>
      </c>
      <c r="D109" s="15" t="s">
        <v>1122</v>
      </c>
      <c r="E109" s="308" t="s">
        <v>20</v>
      </c>
      <c r="F109" s="744">
        <v>0</v>
      </c>
      <c r="G109" s="758">
        <v>0</v>
      </c>
      <c r="H109" s="738">
        <v>0</v>
      </c>
      <c r="I109" s="746">
        <v>0</v>
      </c>
      <c r="J109" s="739">
        <v>0</v>
      </c>
      <c r="K109" s="758">
        <v>0</v>
      </c>
      <c r="L109" s="738">
        <v>0</v>
      </c>
      <c r="M109" s="742">
        <v>0</v>
      </c>
      <c r="N109" s="738">
        <v>0</v>
      </c>
      <c r="O109" s="742">
        <v>0</v>
      </c>
      <c r="P109" s="739">
        <v>0</v>
      </c>
      <c r="Q109" s="742">
        <v>0</v>
      </c>
      <c r="R109" s="803">
        <v>0</v>
      </c>
      <c r="S109" s="742">
        <v>0</v>
      </c>
      <c r="T109" s="739">
        <v>0</v>
      </c>
      <c r="U109" s="742">
        <v>0</v>
      </c>
    </row>
    <row r="110" spans="1:21" s="126" customFormat="1" ht="21.75" customHeight="1">
      <c r="A110" s="756"/>
      <c r="B110" s="15" t="s">
        <v>1123</v>
      </c>
      <c r="C110" s="752" t="s">
        <v>493</v>
      </c>
      <c r="D110" s="15" t="s">
        <v>1124</v>
      </c>
      <c r="E110" s="308" t="s">
        <v>20</v>
      </c>
      <c r="F110" s="755">
        <v>2273</v>
      </c>
      <c r="G110" s="14">
        <v>123081</v>
      </c>
      <c r="H110" s="738">
        <v>0</v>
      </c>
      <c r="I110" s="746">
        <v>0</v>
      </c>
      <c r="J110" s="806">
        <v>1</v>
      </c>
      <c r="K110" s="14">
        <v>285</v>
      </c>
      <c r="L110" s="738">
        <v>0</v>
      </c>
      <c r="M110" s="742">
        <v>0</v>
      </c>
      <c r="N110" s="738">
        <v>0</v>
      </c>
      <c r="O110" s="742">
        <v>0</v>
      </c>
      <c r="P110" s="739">
        <v>0</v>
      </c>
      <c r="Q110" s="19">
        <v>14</v>
      </c>
      <c r="R110" s="803">
        <v>0</v>
      </c>
      <c r="S110" s="19">
        <v>246</v>
      </c>
      <c r="T110" s="739">
        <v>0</v>
      </c>
      <c r="U110" s="19">
        <v>150</v>
      </c>
    </row>
    <row r="111" spans="1:21" s="126" customFormat="1" ht="27.75" customHeight="1">
      <c r="A111" s="756"/>
      <c r="B111" s="15" t="s">
        <v>1125</v>
      </c>
      <c r="C111" s="752" t="s">
        <v>493</v>
      </c>
      <c r="D111" s="766" t="s">
        <v>1126</v>
      </c>
      <c r="E111" s="308" t="s">
        <v>20</v>
      </c>
      <c r="F111" s="744">
        <v>0</v>
      </c>
      <c r="G111" s="758">
        <v>0</v>
      </c>
      <c r="H111" s="738">
        <v>0</v>
      </c>
      <c r="I111" s="746">
        <v>0</v>
      </c>
      <c r="J111" s="739">
        <v>0</v>
      </c>
      <c r="K111" s="758">
        <v>0</v>
      </c>
      <c r="L111" s="738">
        <v>0</v>
      </c>
      <c r="M111" s="742">
        <v>0</v>
      </c>
      <c r="N111" s="738">
        <v>0</v>
      </c>
      <c r="O111" s="742">
        <v>0</v>
      </c>
      <c r="P111" s="739">
        <v>0</v>
      </c>
      <c r="Q111" s="742">
        <v>0</v>
      </c>
      <c r="R111" s="803">
        <v>0</v>
      </c>
      <c r="S111" s="742">
        <v>0</v>
      </c>
      <c r="T111" s="739">
        <v>0</v>
      </c>
      <c r="U111" s="742">
        <v>0</v>
      </c>
    </row>
    <row r="112" spans="1:21" s="734" customFormat="1" ht="21.75" customHeight="1">
      <c r="A112" s="798" t="s">
        <v>905</v>
      </c>
      <c r="B112" s="728" t="s">
        <v>1127</v>
      </c>
      <c r="C112" s="772" t="s">
        <v>493</v>
      </c>
      <c r="D112" s="807" t="s">
        <v>1128</v>
      </c>
      <c r="E112" s="799"/>
      <c r="F112" s="721"/>
      <c r="G112" s="773">
        <v>171027</v>
      </c>
      <c r="H112" s="731"/>
      <c r="I112" s="775">
        <v>173309</v>
      </c>
      <c r="J112" s="780"/>
      <c r="K112" s="773">
        <v>245622</v>
      </c>
      <c r="L112" s="731"/>
      <c r="M112" s="775">
        <v>256596</v>
      </c>
      <c r="N112" s="663"/>
      <c r="O112" s="775">
        <v>263469</v>
      </c>
      <c r="P112" s="12"/>
      <c r="Q112" s="775">
        <v>376777</v>
      </c>
      <c r="R112" s="12"/>
      <c r="S112" s="775">
        <v>306551</v>
      </c>
      <c r="T112" s="12"/>
      <c r="U112" s="775">
        <v>366618</v>
      </c>
    </row>
    <row r="113" spans="1:21" s="126" customFormat="1" ht="21.75" customHeight="1">
      <c r="A113" s="465" t="s">
        <v>908</v>
      </c>
      <c r="B113" s="680" t="s">
        <v>1129</v>
      </c>
      <c r="C113" s="752" t="s">
        <v>493</v>
      </c>
      <c r="D113" s="808" t="s">
        <v>1130</v>
      </c>
      <c r="E113" s="735"/>
      <c r="F113" s="737"/>
      <c r="G113" s="656">
        <v>166418</v>
      </c>
      <c r="H113" s="652"/>
      <c r="I113" s="290">
        <v>171627</v>
      </c>
      <c r="J113" s="13"/>
      <c r="K113" s="656">
        <v>242179</v>
      </c>
      <c r="L113" s="652"/>
      <c r="M113" s="657">
        <v>255582</v>
      </c>
      <c r="N113" s="663"/>
      <c r="O113" s="657">
        <v>262987</v>
      </c>
      <c r="P113" s="12"/>
      <c r="Q113" s="657">
        <v>312024</v>
      </c>
      <c r="R113" s="12"/>
      <c r="S113" s="657">
        <v>299139</v>
      </c>
      <c r="T113" s="12"/>
      <c r="U113" s="657">
        <v>358802</v>
      </c>
    </row>
    <row r="114" spans="1:21" s="126" customFormat="1" ht="21.75" customHeight="1">
      <c r="A114" s="85" t="s">
        <v>911</v>
      </c>
      <c r="B114" s="15" t="s">
        <v>1131</v>
      </c>
      <c r="C114" s="752" t="s">
        <v>493</v>
      </c>
      <c r="D114" s="809" t="s">
        <v>1130</v>
      </c>
      <c r="E114" s="308" t="s">
        <v>21</v>
      </c>
      <c r="F114" s="755">
        <v>2181</v>
      </c>
      <c r="G114" s="14">
        <v>166418</v>
      </c>
      <c r="H114" s="663">
        <v>1708</v>
      </c>
      <c r="I114" s="19">
        <v>171627</v>
      </c>
      <c r="J114" s="12">
        <v>2106</v>
      </c>
      <c r="K114" s="703">
        <v>242179</v>
      </c>
      <c r="L114" s="663">
        <v>2273</v>
      </c>
      <c r="M114" s="19">
        <v>255582</v>
      </c>
      <c r="N114" s="663"/>
      <c r="O114" s="19">
        <v>262987</v>
      </c>
      <c r="P114" s="12">
        <v>2343</v>
      </c>
      <c r="Q114" s="19">
        <v>312024</v>
      </c>
      <c r="R114" s="12">
        <v>1671</v>
      </c>
      <c r="S114" s="19">
        <v>299139</v>
      </c>
      <c r="T114" s="12">
        <v>1701</v>
      </c>
      <c r="U114" s="19">
        <v>358802</v>
      </c>
    </row>
    <row r="115" spans="1:21" s="126" customFormat="1" ht="21.75" customHeight="1">
      <c r="A115" s="465" t="s">
        <v>908</v>
      </c>
      <c r="B115" s="680" t="s">
        <v>1132</v>
      </c>
      <c r="C115" s="752" t="s">
        <v>493</v>
      </c>
      <c r="D115" s="680" t="s">
        <v>1133</v>
      </c>
      <c r="E115" s="308"/>
      <c r="F115" s="737"/>
      <c r="G115" s="656">
        <v>4578</v>
      </c>
      <c r="H115" s="652"/>
      <c r="I115" s="290">
        <v>1663</v>
      </c>
      <c r="J115" s="13"/>
      <c r="K115" s="656">
        <v>3423</v>
      </c>
      <c r="L115" s="652"/>
      <c r="M115" s="657">
        <v>909</v>
      </c>
      <c r="N115" s="663"/>
      <c r="O115" s="657">
        <v>418</v>
      </c>
      <c r="P115" s="12"/>
      <c r="Q115" s="657">
        <v>60734</v>
      </c>
      <c r="R115" s="12"/>
      <c r="S115" s="657">
        <v>5298</v>
      </c>
      <c r="T115" s="12"/>
      <c r="U115" s="657">
        <v>1915</v>
      </c>
    </row>
    <row r="116" spans="1:21" s="126" customFormat="1" ht="21.75" customHeight="1">
      <c r="A116" s="85" t="s">
        <v>911</v>
      </c>
      <c r="B116" s="15" t="s">
        <v>1134</v>
      </c>
      <c r="C116" s="752" t="s">
        <v>493</v>
      </c>
      <c r="D116" s="15" t="s">
        <v>1135</v>
      </c>
      <c r="E116" s="308" t="s">
        <v>21</v>
      </c>
      <c r="F116" s="755">
        <v>57</v>
      </c>
      <c r="G116" s="14">
        <v>2930</v>
      </c>
      <c r="H116" s="663">
        <v>15</v>
      </c>
      <c r="I116" s="286">
        <v>783</v>
      </c>
      <c r="J116" s="12">
        <v>25</v>
      </c>
      <c r="K116" s="14">
        <v>1018</v>
      </c>
      <c r="L116" s="663">
        <v>7</v>
      </c>
      <c r="M116" s="19">
        <v>685</v>
      </c>
      <c r="N116" s="663">
        <v>4</v>
      </c>
      <c r="O116" s="19">
        <v>359</v>
      </c>
      <c r="P116" s="12">
        <v>765</v>
      </c>
      <c r="Q116" s="19">
        <v>60716</v>
      </c>
      <c r="R116" s="12">
        <v>28</v>
      </c>
      <c r="S116" s="19">
        <v>4952</v>
      </c>
      <c r="T116" s="12">
        <v>7</v>
      </c>
      <c r="U116" s="19">
        <v>691</v>
      </c>
    </row>
    <row r="117" spans="1:21" s="126" customFormat="1" ht="21.75" customHeight="1">
      <c r="A117" s="756"/>
      <c r="B117" s="15" t="s">
        <v>1136</v>
      </c>
      <c r="C117" s="752" t="s">
        <v>493</v>
      </c>
      <c r="D117" s="15" t="s">
        <v>1137</v>
      </c>
      <c r="E117" s="308" t="s">
        <v>20</v>
      </c>
      <c r="F117" s="755">
        <v>45</v>
      </c>
      <c r="G117" s="14">
        <v>1648</v>
      </c>
      <c r="H117" s="663">
        <v>6</v>
      </c>
      <c r="I117" s="286">
        <v>880</v>
      </c>
      <c r="J117" s="12">
        <v>11</v>
      </c>
      <c r="K117" s="14">
        <v>2405</v>
      </c>
      <c r="L117" s="663">
        <v>6</v>
      </c>
      <c r="M117" s="19">
        <v>224</v>
      </c>
      <c r="N117" s="738">
        <v>0</v>
      </c>
      <c r="O117" s="19">
        <v>59</v>
      </c>
      <c r="P117" s="739">
        <v>0</v>
      </c>
      <c r="Q117" s="19">
        <v>18</v>
      </c>
      <c r="R117" s="12">
        <v>1</v>
      </c>
      <c r="S117" s="19">
        <v>346</v>
      </c>
      <c r="T117" s="12">
        <v>8</v>
      </c>
      <c r="U117" s="19">
        <v>1224</v>
      </c>
    </row>
    <row r="118" spans="1:21" s="126" customFormat="1" ht="44.25" customHeight="1">
      <c r="A118" s="465" t="s">
        <v>924</v>
      </c>
      <c r="B118" s="680" t="s">
        <v>1138</v>
      </c>
      <c r="C118" s="752" t="s">
        <v>493</v>
      </c>
      <c r="D118" s="784" t="s">
        <v>1139</v>
      </c>
      <c r="E118" s="308"/>
      <c r="F118" s="737"/>
      <c r="G118" s="656">
        <v>31</v>
      </c>
      <c r="H118" s="738">
        <v>0</v>
      </c>
      <c r="I118" s="290">
        <v>19</v>
      </c>
      <c r="J118" s="739"/>
      <c r="K118" s="656">
        <v>20</v>
      </c>
      <c r="L118" s="738"/>
      <c r="M118" s="657">
        <v>105</v>
      </c>
      <c r="N118" s="663"/>
      <c r="O118" s="657">
        <v>64</v>
      </c>
      <c r="P118" s="12"/>
      <c r="Q118" s="657">
        <v>4019</v>
      </c>
      <c r="R118" s="12"/>
      <c r="S118" s="657">
        <v>2114</v>
      </c>
      <c r="T118" s="12"/>
      <c r="U118" s="657">
        <v>5901</v>
      </c>
    </row>
    <row r="119" spans="1:21" s="126" customFormat="1" ht="32.25" customHeight="1">
      <c r="A119" s="85" t="s">
        <v>927</v>
      </c>
      <c r="B119" s="15" t="s">
        <v>1140</v>
      </c>
      <c r="C119" s="752" t="s">
        <v>493</v>
      </c>
      <c r="D119" s="766" t="s">
        <v>1141</v>
      </c>
      <c r="E119" s="308" t="s">
        <v>21</v>
      </c>
      <c r="F119" s="755"/>
      <c r="G119" s="14">
        <v>31</v>
      </c>
      <c r="H119" s="663"/>
      <c r="I119" s="286">
        <v>19</v>
      </c>
      <c r="J119" s="739">
        <v>0</v>
      </c>
      <c r="K119" s="14">
        <v>20</v>
      </c>
      <c r="L119" s="738">
        <v>0</v>
      </c>
      <c r="M119" s="19">
        <v>105</v>
      </c>
      <c r="N119" s="738">
        <v>0</v>
      </c>
      <c r="O119" s="19">
        <v>64</v>
      </c>
      <c r="P119" s="12">
        <v>29</v>
      </c>
      <c r="Q119" s="19">
        <v>4019</v>
      </c>
      <c r="R119" s="12">
        <v>46</v>
      </c>
      <c r="S119" s="19">
        <v>2114</v>
      </c>
      <c r="T119" s="12">
        <v>106</v>
      </c>
      <c r="U119" s="19">
        <v>5901</v>
      </c>
    </row>
    <row r="120" spans="1:21" s="811" customFormat="1" ht="21.75" customHeight="1">
      <c r="A120" s="798" t="s">
        <v>905</v>
      </c>
      <c r="B120" s="728" t="s">
        <v>1142</v>
      </c>
      <c r="C120" s="729" t="s">
        <v>493</v>
      </c>
      <c r="D120" s="728" t="s">
        <v>1143</v>
      </c>
      <c r="E120" s="810"/>
      <c r="F120" s="721"/>
      <c r="G120" s="773">
        <v>3229946</v>
      </c>
      <c r="H120" s="731"/>
      <c r="I120" s="775">
        <v>3241528</v>
      </c>
      <c r="J120" s="780"/>
      <c r="K120" s="773">
        <v>3067590</v>
      </c>
      <c r="L120" s="731"/>
      <c r="M120" s="775">
        <v>3118154</v>
      </c>
      <c r="N120" s="663"/>
      <c r="O120" s="775">
        <v>3494500</v>
      </c>
      <c r="P120" s="12"/>
      <c r="Q120" s="775">
        <v>4699815</v>
      </c>
      <c r="R120" s="12"/>
      <c r="S120" s="775">
        <v>4114908</v>
      </c>
      <c r="T120" s="12"/>
      <c r="U120" s="775">
        <v>4449461</v>
      </c>
    </row>
    <row r="121" spans="1:21" s="126" customFormat="1" ht="21.75" customHeight="1">
      <c r="A121" s="465" t="s">
        <v>924</v>
      </c>
      <c r="B121" s="680" t="s">
        <v>1144</v>
      </c>
      <c r="C121" s="752" t="s">
        <v>493</v>
      </c>
      <c r="D121" s="680" t="s">
        <v>1145</v>
      </c>
      <c r="E121" s="308"/>
      <c r="F121" s="737"/>
      <c r="G121" s="656">
        <v>545785</v>
      </c>
      <c r="H121" s="652"/>
      <c r="I121" s="290">
        <v>634968</v>
      </c>
      <c r="J121" s="13"/>
      <c r="K121" s="656">
        <v>444202</v>
      </c>
      <c r="L121" s="652"/>
      <c r="M121" s="657">
        <v>625743</v>
      </c>
      <c r="N121" s="663"/>
      <c r="O121" s="657">
        <v>511171</v>
      </c>
      <c r="P121" s="12"/>
      <c r="Q121" s="657">
        <v>598330</v>
      </c>
      <c r="R121" s="12"/>
      <c r="S121" s="657">
        <v>396026</v>
      </c>
      <c r="T121" s="12"/>
      <c r="U121" s="657">
        <v>384877</v>
      </c>
    </row>
    <row r="122" spans="1:21" s="126" customFormat="1" ht="20.25" customHeight="1">
      <c r="A122" s="85" t="s">
        <v>927</v>
      </c>
      <c r="B122" s="15" t="s">
        <v>1146</v>
      </c>
      <c r="C122" s="757" t="s">
        <v>493</v>
      </c>
      <c r="D122" s="15" t="s">
        <v>1147</v>
      </c>
      <c r="E122" s="308" t="s">
        <v>21</v>
      </c>
      <c r="F122" s="755">
        <v>15</v>
      </c>
      <c r="G122" s="14">
        <v>1497</v>
      </c>
      <c r="H122" s="663">
        <v>5</v>
      </c>
      <c r="I122" s="286">
        <v>1031</v>
      </c>
      <c r="J122" s="12">
        <v>12</v>
      </c>
      <c r="K122" s="14">
        <v>1561</v>
      </c>
      <c r="L122" s="663">
        <v>18</v>
      </c>
      <c r="M122" s="19">
        <v>2421</v>
      </c>
      <c r="N122" s="663">
        <v>14</v>
      </c>
      <c r="O122" s="19">
        <v>3769</v>
      </c>
      <c r="P122" s="12">
        <v>22</v>
      </c>
      <c r="Q122" s="19">
        <v>4708</v>
      </c>
      <c r="R122" s="12">
        <v>15</v>
      </c>
      <c r="S122" s="19">
        <v>4220</v>
      </c>
      <c r="T122" s="12">
        <v>9</v>
      </c>
      <c r="U122" s="19">
        <v>2970</v>
      </c>
    </row>
    <row r="123" spans="1:21" s="126" customFormat="1" ht="25.5">
      <c r="A123" s="310"/>
      <c r="B123" s="15" t="s">
        <v>1148</v>
      </c>
      <c r="C123" s="757" t="s">
        <v>493</v>
      </c>
      <c r="D123" s="766" t="s">
        <v>1149</v>
      </c>
      <c r="E123" s="308" t="s">
        <v>20</v>
      </c>
      <c r="F123" s="755">
        <v>21825</v>
      </c>
      <c r="G123" s="14">
        <v>525601</v>
      </c>
      <c r="H123" s="663">
        <v>24789</v>
      </c>
      <c r="I123" s="286">
        <v>617504</v>
      </c>
      <c r="J123" s="12">
        <v>17012</v>
      </c>
      <c r="K123" s="14">
        <v>438213</v>
      </c>
      <c r="L123" s="663">
        <v>21117</v>
      </c>
      <c r="M123" s="19">
        <v>619417</v>
      </c>
      <c r="N123" s="663">
        <v>16669</v>
      </c>
      <c r="O123" s="19">
        <v>501421</v>
      </c>
      <c r="P123" s="12">
        <v>14197</v>
      </c>
      <c r="Q123" s="19">
        <v>575422</v>
      </c>
      <c r="R123" s="12">
        <v>8221</v>
      </c>
      <c r="S123" s="19">
        <v>379370</v>
      </c>
      <c r="T123" s="12">
        <v>7329</v>
      </c>
      <c r="U123" s="19">
        <v>369424</v>
      </c>
    </row>
    <row r="124" spans="1:21" s="126" customFormat="1" ht="38.25">
      <c r="A124" s="756"/>
      <c r="B124" s="15" t="s">
        <v>1150</v>
      </c>
      <c r="C124" s="757" t="s">
        <v>493</v>
      </c>
      <c r="D124" s="766" t="s">
        <v>1151</v>
      </c>
      <c r="E124" s="308" t="s">
        <v>20</v>
      </c>
      <c r="F124" s="805">
        <v>29</v>
      </c>
      <c r="G124" s="14">
        <v>1440</v>
      </c>
      <c r="H124" s="751">
        <v>12</v>
      </c>
      <c r="I124" s="286">
        <v>703</v>
      </c>
      <c r="J124" s="806">
        <v>40</v>
      </c>
      <c r="K124" s="14">
        <v>1365</v>
      </c>
      <c r="L124" s="751">
        <v>8</v>
      </c>
      <c r="M124" s="19">
        <v>943</v>
      </c>
      <c r="N124" s="663">
        <v>16</v>
      </c>
      <c r="O124" s="19">
        <v>1990</v>
      </c>
      <c r="P124" s="12">
        <v>28</v>
      </c>
      <c r="Q124" s="19">
        <v>3120</v>
      </c>
      <c r="R124" s="12">
        <v>9</v>
      </c>
      <c r="S124" s="19">
        <v>858</v>
      </c>
      <c r="T124" s="12">
        <v>9</v>
      </c>
      <c r="U124" s="19">
        <v>740</v>
      </c>
    </row>
    <row r="125" spans="1:21" s="126" customFormat="1" ht="23.25" customHeight="1">
      <c r="A125" s="756"/>
      <c r="B125" s="15" t="s">
        <v>1152</v>
      </c>
      <c r="C125" s="757" t="s">
        <v>493</v>
      </c>
      <c r="D125" s="15" t="s">
        <v>1153</v>
      </c>
      <c r="E125" s="308" t="s">
        <v>20</v>
      </c>
      <c r="F125" s="755">
        <v>171</v>
      </c>
      <c r="G125" s="14">
        <v>15278</v>
      </c>
      <c r="H125" s="663">
        <v>176</v>
      </c>
      <c r="I125" s="286">
        <v>12310</v>
      </c>
      <c r="J125" s="12">
        <v>10</v>
      </c>
      <c r="K125" s="14">
        <v>1254</v>
      </c>
      <c r="L125" s="663">
        <v>7</v>
      </c>
      <c r="M125" s="19">
        <v>817</v>
      </c>
      <c r="N125" s="663">
        <v>5</v>
      </c>
      <c r="O125" s="19">
        <v>789</v>
      </c>
      <c r="P125" s="12">
        <v>18</v>
      </c>
      <c r="Q125" s="19">
        <v>8215</v>
      </c>
      <c r="R125" s="12">
        <v>4</v>
      </c>
      <c r="S125" s="19">
        <v>3240</v>
      </c>
      <c r="T125" s="12">
        <v>3</v>
      </c>
      <c r="U125" s="19">
        <v>3042</v>
      </c>
    </row>
    <row r="126" spans="1:21" s="126" customFormat="1" ht="25.5">
      <c r="A126" s="756"/>
      <c r="B126" s="15" t="s">
        <v>1154</v>
      </c>
      <c r="C126" s="757" t="s">
        <v>493</v>
      </c>
      <c r="D126" s="766" t="s">
        <v>1155</v>
      </c>
      <c r="E126" s="308" t="s">
        <v>20</v>
      </c>
      <c r="F126" s="744">
        <v>0</v>
      </c>
      <c r="G126" s="14">
        <v>95</v>
      </c>
      <c r="H126" s="751">
        <v>27</v>
      </c>
      <c r="I126" s="286">
        <v>2118</v>
      </c>
      <c r="J126" s="806">
        <v>5</v>
      </c>
      <c r="K126" s="14">
        <v>393</v>
      </c>
      <c r="L126" s="751">
        <v>5</v>
      </c>
      <c r="M126" s="19">
        <v>344</v>
      </c>
      <c r="N126" s="663">
        <v>3</v>
      </c>
      <c r="O126" s="19">
        <v>417</v>
      </c>
      <c r="P126" s="12">
        <v>6</v>
      </c>
      <c r="Q126" s="19">
        <v>1452</v>
      </c>
      <c r="R126" s="12">
        <v>10</v>
      </c>
      <c r="S126" s="19">
        <v>2495</v>
      </c>
      <c r="T126" s="12">
        <v>14</v>
      </c>
      <c r="U126" s="19">
        <v>3084</v>
      </c>
    </row>
    <row r="127" spans="1:21" s="126" customFormat="1" ht="20.25" customHeight="1">
      <c r="A127" s="756"/>
      <c r="B127" s="15" t="s">
        <v>1156</v>
      </c>
      <c r="C127" s="757" t="s">
        <v>493</v>
      </c>
      <c r="D127" s="15" t="s">
        <v>1157</v>
      </c>
      <c r="E127" s="308" t="s">
        <v>20</v>
      </c>
      <c r="F127" s="755">
        <v>24</v>
      </c>
      <c r="G127" s="14">
        <v>1874</v>
      </c>
      <c r="H127" s="663">
        <v>11</v>
      </c>
      <c r="I127" s="286">
        <v>1302</v>
      </c>
      <c r="J127" s="12">
        <v>13</v>
      </c>
      <c r="K127" s="14">
        <v>1416</v>
      </c>
      <c r="L127" s="663">
        <v>16</v>
      </c>
      <c r="M127" s="19">
        <v>1801</v>
      </c>
      <c r="N127" s="663">
        <v>28</v>
      </c>
      <c r="O127" s="19">
        <v>2785</v>
      </c>
      <c r="P127" s="12">
        <v>33</v>
      </c>
      <c r="Q127" s="19">
        <v>5413</v>
      </c>
      <c r="R127" s="12">
        <v>38</v>
      </c>
      <c r="S127" s="19">
        <v>5843</v>
      </c>
      <c r="T127" s="12">
        <v>30</v>
      </c>
      <c r="U127" s="19">
        <v>5617</v>
      </c>
    </row>
    <row r="128" spans="1:21" s="126" customFormat="1" ht="21.75" customHeight="1">
      <c r="A128" s="465" t="s">
        <v>924</v>
      </c>
      <c r="B128" s="680" t="s">
        <v>1158</v>
      </c>
      <c r="C128" s="752" t="s">
        <v>493</v>
      </c>
      <c r="D128" s="680" t="s">
        <v>1159</v>
      </c>
      <c r="E128" s="308"/>
      <c r="F128" s="737"/>
      <c r="G128" s="656">
        <v>41526</v>
      </c>
      <c r="H128" s="652"/>
      <c r="I128" s="290">
        <v>61576</v>
      </c>
      <c r="J128" s="13"/>
      <c r="K128" s="656">
        <v>55726</v>
      </c>
      <c r="L128" s="652"/>
      <c r="M128" s="657">
        <v>64066</v>
      </c>
      <c r="N128" s="663"/>
      <c r="O128" s="657">
        <v>102222</v>
      </c>
      <c r="P128" s="12"/>
      <c r="Q128" s="657">
        <v>103600</v>
      </c>
      <c r="R128" s="12"/>
      <c r="S128" s="657">
        <v>92841</v>
      </c>
      <c r="T128" s="12"/>
      <c r="U128" s="657">
        <v>97818</v>
      </c>
    </row>
    <row r="129" spans="1:21" s="126" customFormat="1" ht="21.75" customHeight="1">
      <c r="A129" s="85" t="s">
        <v>927</v>
      </c>
      <c r="B129" s="15" t="s">
        <v>1160</v>
      </c>
      <c r="C129" s="757" t="s">
        <v>493</v>
      </c>
      <c r="D129" s="15" t="s">
        <v>1161</v>
      </c>
      <c r="E129" s="308" t="s">
        <v>21</v>
      </c>
      <c r="F129" s="755">
        <v>789</v>
      </c>
      <c r="G129" s="14">
        <v>25462</v>
      </c>
      <c r="H129" s="663">
        <v>1185</v>
      </c>
      <c r="I129" s="286">
        <v>35840</v>
      </c>
      <c r="J129" s="12">
        <v>1399</v>
      </c>
      <c r="K129" s="14">
        <v>38204</v>
      </c>
      <c r="L129" s="663">
        <v>1302</v>
      </c>
      <c r="M129" s="19">
        <v>40646</v>
      </c>
      <c r="N129" s="663">
        <v>1617</v>
      </c>
      <c r="O129" s="19">
        <v>67100</v>
      </c>
      <c r="P129" s="12">
        <v>1507</v>
      </c>
      <c r="Q129" s="19">
        <v>66253</v>
      </c>
      <c r="R129" s="12">
        <v>1439</v>
      </c>
      <c r="S129" s="19">
        <v>63202</v>
      </c>
      <c r="T129" s="12">
        <v>1471</v>
      </c>
      <c r="U129" s="19">
        <v>64836</v>
      </c>
    </row>
    <row r="130" spans="1:21" s="126" customFormat="1" ht="21.75" customHeight="1">
      <c r="A130" s="756"/>
      <c r="B130" s="15" t="s">
        <v>1162</v>
      </c>
      <c r="C130" s="757" t="s">
        <v>493</v>
      </c>
      <c r="D130" s="15" t="s">
        <v>1163</v>
      </c>
      <c r="E130" s="308" t="s">
        <v>20</v>
      </c>
      <c r="F130" s="755">
        <v>2985</v>
      </c>
      <c r="G130" s="14">
        <v>15612</v>
      </c>
      <c r="H130" s="663">
        <v>3176</v>
      </c>
      <c r="I130" s="286">
        <v>23528</v>
      </c>
      <c r="J130" s="12">
        <v>2509</v>
      </c>
      <c r="K130" s="14">
        <v>17107</v>
      </c>
      <c r="L130" s="663">
        <v>2514</v>
      </c>
      <c r="M130" s="19">
        <v>22420</v>
      </c>
      <c r="N130" s="663">
        <v>3469</v>
      </c>
      <c r="O130" s="19">
        <v>34522</v>
      </c>
      <c r="P130" s="12">
        <v>3302</v>
      </c>
      <c r="Q130" s="19">
        <v>35534</v>
      </c>
      <c r="R130" s="12">
        <v>2973</v>
      </c>
      <c r="S130" s="19">
        <v>27989</v>
      </c>
      <c r="T130" s="12">
        <v>3320</v>
      </c>
      <c r="U130" s="19">
        <v>30616</v>
      </c>
    </row>
    <row r="131" spans="1:21" s="126" customFormat="1" ht="21.75" customHeight="1">
      <c r="A131" s="756"/>
      <c r="B131" s="15" t="s">
        <v>1164</v>
      </c>
      <c r="C131" s="757" t="s">
        <v>493</v>
      </c>
      <c r="D131" s="762" t="s">
        <v>1165</v>
      </c>
      <c r="E131" s="308" t="s">
        <v>20</v>
      </c>
      <c r="F131" s="755">
        <v>27</v>
      </c>
      <c r="G131" s="14">
        <v>452</v>
      </c>
      <c r="H131" s="663">
        <v>93</v>
      </c>
      <c r="I131" s="286">
        <v>2208</v>
      </c>
      <c r="J131" s="12">
        <v>16</v>
      </c>
      <c r="K131" s="14">
        <v>415</v>
      </c>
      <c r="L131" s="663">
        <v>27</v>
      </c>
      <c r="M131" s="19">
        <v>1000</v>
      </c>
      <c r="N131" s="663">
        <v>17</v>
      </c>
      <c r="O131" s="19">
        <v>600</v>
      </c>
      <c r="P131" s="12">
        <v>26</v>
      </c>
      <c r="Q131" s="19">
        <v>1813</v>
      </c>
      <c r="R131" s="12">
        <v>25</v>
      </c>
      <c r="S131" s="19">
        <v>1650</v>
      </c>
      <c r="T131" s="12">
        <v>24</v>
      </c>
      <c r="U131" s="19">
        <v>2366</v>
      </c>
    </row>
    <row r="132" spans="1:21" s="126" customFormat="1" ht="21.75" customHeight="1">
      <c r="A132" s="465" t="s">
        <v>908</v>
      </c>
      <c r="B132" s="680" t="s">
        <v>1166</v>
      </c>
      <c r="C132" s="752" t="s">
        <v>493</v>
      </c>
      <c r="D132" s="680" t="s">
        <v>1167</v>
      </c>
      <c r="E132" s="735"/>
      <c r="F132" s="737"/>
      <c r="G132" s="656">
        <v>201280</v>
      </c>
      <c r="H132" s="652"/>
      <c r="I132" s="290">
        <v>177379</v>
      </c>
      <c r="J132" s="13"/>
      <c r="K132" s="656">
        <v>200547</v>
      </c>
      <c r="L132" s="652"/>
      <c r="M132" s="657">
        <v>212819</v>
      </c>
      <c r="N132" s="663"/>
      <c r="O132" s="657">
        <v>234775</v>
      </c>
      <c r="P132" s="12"/>
      <c r="Q132" s="657">
        <v>234787</v>
      </c>
      <c r="R132" s="12"/>
      <c r="S132" s="657">
        <v>212098</v>
      </c>
      <c r="T132" s="12"/>
      <c r="U132" s="657">
        <v>216405</v>
      </c>
    </row>
    <row r="133" spans="1:21" s="126" customFormat="1" ht="21.75" customHeight="1">
      <c r="A133" s="85" t="s">
        <v>927</v>
      </c>
      <c r="B133" s="15" t="s">
        <v>1168</v>
      </c>
      <c r="C133" s="757" t="s">
        <v>493</v>
      </c>
      <c r="D133" s="15" t="s">
        <v>1169</v>
      </c>
      <c r="E133" s="308" t="s">
        <v>21</v>
      </c>
      <c r="F133" s="755">
        <v>202</v>
      </c>
      <c r="G133" s="14">
        <v>48438</v>
      </c>
      <c r="H133" s="663">
        <v>175</v>
      </c>
      <c r="I133" s="286">
        <v>30663</v>
      </c>
      <c r="J133" s="12">
        <v>205</v>
      </c>
      <c r="K133" s="14">
        <v>36799</v>
      </c>
      <c r="L133" s="663">
        <v>152</v>
      </c>
      <c r="M133" s="19">
        <v>31242</v>
      </c>
      <c r="N133" s="663">
        <v>128</v>
      </c>
      <c r="O133" s="19">
        <v>36258</v>
      </c>
      <c r="P133" s="12">
        <v>114</v>
      </c>
      <c r="Q133" s="19">
        <v>41291</v>
      </c>
      <c r="R133" s="12">
        <v>25</v>
      </c>
      <c r="S133" s="19">
        <v>11380</v>
      </c>
      <c r="T133" s="12">
        <v>71</v>
      </c>
      <c r="U133" s="19">
        <v>36922</v>
      </c>
    </row>
    <row r="134" spans="1:21" s="126" customFormat="1" ht="21.75" customHeight="1">
      <c r="A134" s="756"/>
      <c r="B134" s="15" t="s">
        <v>1170</v>
      </c>
      <c r="C134" s="757" t="s">
        <v>493</v>
      </c>
      <c r="D134" s="15" t="s">
        <v>1171</v>
      </c>
      <c r="E134" s="308" t="s">
        <v>20</v>
      </c>
      <c r="F134" s="744">
        <v>0</v>
      </c>
      <c r="G134" s="14">
        <v>10</v>
      </c>
      <c r="H134" s="738">
        <v>0</v>
      </c>
      <c r="I134" s="286">
        <v>1</v>
      </c>
      <c r="J134" s="12">
        <v>2</v>
      </c>
      <c r="K134" s="14">
        <v>297</v>
      </c>
      <c r="L134" s="738">
        <v>0</v>
      </c>
      <c r="M134" s="19">
        <v>64</v>
      </c>
      <c r="N134" s="663">
        <v>7</v>
      </c>
      <c r="O134" s="19">
        <v>1296</v>
      </c>
      <c r="P134" s="739">
        <v>0</v>
      </c>
      <c r="Q134" s="19">
        <v>99</v>
      </c>
      <c r="R134" s="739">
        <v>0</v>
      </c>
      <c r="S134" s="19">
        <v>261</v>
      </c>
      <c r="T134" s="12">
        <v>2</v>
      </c>
      <c r="U134" s="19">
        <v>1474</v>
      </c>
    </row>
    <row r="135" spans="1:21" s="126" customFormat="1" ht="21.75" customHeight="1">
      <c r="A135" s="756"/>
      <c r="B135" s="15" t="s">
        <v>1172</v>
      </c>
      <c r="C135" s="757" t="s">
        <v>493</v>
      </c>
      <c r="D135" s="762" t="s">
        <v>1173</v>
      </c>
      <c r="E135" s="308" t="s">
        <v>20</v>
      </c>
      <c r="F135" s="755">
        <v>1126</v>
      </c>
      <c r="G135" s="14">
        <v>152832</v>
      </c>
      <c r="H135" s="663">
        <v>1089</v>
      </c>
      <c r="I135" s="286">
        <v>146715</v>
      </c>
      <c r="J135" s="12">
        <v>824</v>
      </c>
      <c r="K135" s="14">
        <v>163451</v>
      </c>
      <c r="L135" s="663">
        <v>745</v>
      </c>
      <c r="M135" s="19">
        <v>181513</v>
      </c>
      <c r="N135" s="663">
        <v>704</v>
      </c>
      <c r="O135" s="19">
        <v>197221</v>
      </c>
      <c r="P135" s="12">
        <v>586</v>
      </c>
      <c r="Q135" s="19">
        <v>193397</v>
      </c>
      <c r="R135" s="12">
        <v>718</v>
      </c>
      <c r="S135" s="19">
        <v>200457</v>
      </c>
      <c r="T135" s="12">
        <v>782</v>
      </c>
      <c r="U135" s="19">
        <v>178009</v>
      </c>
    </row>
    <row r="136" spans="1:21" s="126" customFormat="1" ht="21.75" customHeight="1">
      <c r="A136" s="465" t="s">
        <v>908</v>
      </c>
      <c r="B136" s="680" t="s">
        <v>1174</v>
      </c>
      <c r="C136" s="752" t="s">
        <v>493</v>
      </c>
      <c r="D136" s="680" t="s">
        <v>1175</v>
      </c>
      <c r="E136" s="17"/>
      <c r="F136" s="737"/>
      <c r="G136" s="656">
        <v>1157084</v>
      </c>
      <c r="H136" s="652"/>
      <c r="I136" s="290">
        <v>1180983</v>
      </c>
      <c r="J136" s="13"/>
      <c r="K136" s="656">
        <v>1150702</v>
      </c>
      <c r="L136" s="652"/>
      <c r="M136" s="657">
        <v>987405</v>
      </c>
      <c r="N136" s="663"/>
      <c r="O136" s="657">
        <v>1459880</v>
      </c>
      <c r="P136" s="12"/>
      <c r="Q136" s="657">
        <v>2068387</v>
      </c>
      <c r="R136" s="12"/>
      <c r="S136" s="657">
        <v>1515514</v>
      </c>
      <c r="T136" s="12"/>
      <c r="U136" s="657">
        <v>1409353</v>
      </c>
    </row>
    <row r="137" spans="1:21" s="126" customFormat="1" ht="21.75" customHeight="1">
      <c r="A137" s="85" t="s">
        <v>911</v>
      </c>
      <c r="B137" s="15" t="s">
        <v>1176</v>
      </c>
      <c r="C137" s="757" t="s">
        <v>493</v>
      </c>
      <c r="D137" s="15" t="s">
        <v>1177</v>
      </c>
      <c r="E137" s="308" t="s">
        <v>21</v>
      </c>
      <c r="F137" s="755">
        <v>10</v>
      </c>
      <c r="G137" s="14">
        <v>50545</v>
      </c>
      <c r="H137" s="663">
        <v>74</v>
      </c>
      <c r="I137" s="286">
        <v>217539</v>
      </c>
      <c r="J137" s="12">
        <v>9</v>
      </c>
      <c r="K137" s="14">
        <v>40199</v>
      </c>
      <c r="L137" s="663">
        <v>58</v>
      </c>
      <c r="M137" s="19">
        <v>38908</v>
      </c>
      <c r="N137" s="663">
        <v>9</v>
      </c>
      <c r="O137" s="19">
        <v>115249</v>
      </c>
      <c r="P137" s="12">
        <v>77</v>
      </c>
      <c r="Q137" s="19">
        <v>625556</v>
      </c>
      <c r="R137" s="12">
        <v>67</v>
      </c>
      <c r="S137" s="19">
        <v>100584</v>
      </c>
      <c r="T137" s="12">
        <v>91</v>
      </c>
      <c r="U137" s="19">
        <v>115033</v>
      </c>
    </row>
    <row r="138" spans="1:21" s="126" customFormat="1" ht="21.75" customHeight="1">
      <c r="A138" s="756"/>
      <c r="B138" s="15" t="s">
        <v>1178</v>
      </c>
      <c r="C138" s="757" t="s">
        <v>493</v>
      </c>
      <c r="D138" s="15" t="s">
        <v>1179</v>
      </c>
      <c r="E138" s="308" t="s">
        <v>20</v>
      </c>
      <c r="F138" s="755">
        <v>448</v>
      </c>
      <c r="G138" s="14">
        <v>1106539</v>
      </c>
      <c r="H138" s="663">
        <v>409</v>
      </c>
      <c r="I138" s="286">
        <v>963444</v>
      </c>
      <c r="J138" s="12">
        <v>390</v>
      </c>
      <c r="K138" s="14">
        <v>1110503</v>
      </c>
      <c r="L138" s="663">
        <v>270</v>
      </c>
      <c r="M138" s="19">
        <v>948497</v>
      </c>
      <c r="N138" s="663">
        <v>279</v>
      </c>
      <c r="O138" s="19">
        <v>1344631</v>
      </c>
      <c r="P138" s="12">
        <v>237</v>
      </c>
      <c r="Q138" s="19">
        <v>1442831</v>
      </c>
      <c r="R138" s="12">
        <v>198</v>
      </c>
      <c r="S138" s="19">
        <v>1414930</v>
      </c>
      <c r="T138" s="12">
        <v>174</v>
      </c>
      <c r="U138" s="19">
        <v>1294320</v>
      </c>
    </row>
    <row r="139" spans="1:21" ht="28.5" customHeight="1">
      <c r="A139" s="812" t="s">
        <v>924</v>
      </c>
      <c r="B139" s="787" t="s">
        <v>1180</v>
      </c>
      <c r="C139" s="788" t="s">
        <v>493</v>
      </c>
      <c r="D139" s="813" t="s">
        <v>1181</v>
      </c>
      <c r="E139" s="17"/>
      <c r="F139" s="737"/>
      <c r="G139" s="656">
        <v>904175</v>
      </c>
      <c r="H139" s="652"/>
      <c r="I139" s="290">
        <v>782681</v>
      </c>
      <c r="J139" s="13"/>
      <c r="K139" s="656">
        <v>633237</v>
      </c>
      <c r="L139" s="652"/>
      <c r="M139" s="657">
        <v>513974</v>
      </c>
      <c r="N139" s="663"/>
      <c r="O139" s="657">
        <v>475374</v>
      </c>
      <c r="P139" s="12"/>
      <c r="Q139" s="657">
        <v>808764</v>
      </c>
      <c r="R139" s="12"/>
      <c r="S139" s="657">
        <v>1181655</v>
      </c>
      <c r="T139" s="12"/>
      <c r="U139" s="657">
        <v>1598239</v>
      </c>
    </row>
    <row r="140" spans="1:21" ht="21.75" customHeight="1">
      <c r="A140" s="85" t="s">
        <v>927</v>
      </c>
      <c r="B140" s="11" t="s">
        <v>1182</v>
      </c>
      <c r="C140" s="18" t="s">
        <v>493</v>
      </c>
      <c r="D140" s="11" t="s">
        <v>1183</v>
      </c>
      <c r="E140" s="308" t="s">
        <v>21</v>
      </c>
      <c r="F140" s="755">
        <v>8</v>
      </c>
      <c r="G140" s="14">
        <v>4981</v>
      </c>
      <c r="H140" s="663">
        <v>41</v>
      </c>
      <c r="I140" s="286">
        <v>8015</v>
      </c>
      <c r="J140" s="12">
        <v>16</v>
      </c>
      <c r="K140" s="14">
        <v>14305</v>
      </c>
      <c r="L140" s="663">
        <v>7</v>
      </c>
      <c r="M140" s="19">
        <v>11716</v>
      </c>
      <c r="N140" s="663">
        <v>18</v>
      </c>
      <c r="O140" s="19">
        <v>22943</v>
      </c>
      <c r="P140" s="12">
        <v>8</v>
      </c>
      <c r="Q140" s="19">
        <v>11260</v>
      </c>
      <c r="R140" s="12">
        <v>11</v>
      </c>
      <c r="S140" s="19">
        <v>14504</v>
      </c>
      <c r="T140" s="12">
        <v>18</v>
      </c>
      <c r="U140" s="19">
        <v>82713</v>
      </c>
    </row>
    <row r="141" spans="1:21" ht="21.75" customHeight="1">
      <c r="A141" s="740"/>
      <c r="B141" s="11" t="s">
        <v>1184</v>
      </c>
      <c r="C141" s="18" t="s">
        <v>493</v>
      </c>
      <c r="D141" s="11" t="s">
        <v>1185</v>
      </c>
      <c r="E141" s="308" t="s">
        <v>20</v>
      </c>
      <c r="F141" s="755">
        <v>400</v>
      </c>
      <c r="G141" s="14">
        <v>558179</v>
      </c>
      <c r="H141" s="663">
        <v>347</v>
      </c>
      <c r="I141" s="286">
        <v>424545</v>
      </c>
      <c r="J141" s="12">
        <v>375</v>
      </c>
      <c r="K141" s="14">
        <v>259115</v>
      </c>
      <c r="L141" s="663">
        <v>163</v>
      </c>
      <c r="M141" s="19">
        <v>120681</v>
      </c>
      <c r="N141" s="663">
        <v>191</v>
      </c>
      <c r="O141" s="19">
        <v>126754</v>
      </c>
      <c r="P141" s="12">
        <v>344</v>
      </c>
      <c r="Q141" s="19">
        <v>417820</v>
      </c>
      <c r="R141" s="12">
        <v>434</v>
      </c>
      <c r="S141" s="19">
        <v>742040</v>
      </c>
      <c r="T141" s="12">
        <v>758</v>
      </c>
      <c r="U141" s="19">
        <v>1163459</v>
      </c>
    </row>
    <row r="142" spans="1:21" ht="21.75" customHeight="1">
      <c r="A142" s="16"/>
      <c r="B142" s="11" t="s">
        <v>1186</v>
      </c>
      <c r="C142" s="18" t="s">
        <v>493</v>
      </c>
      <c r="D142" s="11" t="s">
        <v>1187</v>
      </c>
      <c r="E142" s="308" t="s">
        <v>20</v>
      </c>
      <c r="F142" s="755">
        <v>10337</v>
      </c>
      <c r="G142" s="14">
        <v>341015</v>
      </c>
      <c r="H142" s="663">
        <v>10507</v>
      </c>
      <c r="I142" s="286">
        <v>350121</v>
      </c>
      <c r="J142" s="12">
        <v>10365</v>
      </c>
      <c r="K142" s="14">
        <v>359817</v>
      </c>
      <c r="L142" s="663">
        <v>10536</v>
      </c>
      <c r="M142" s="19">
        <v>381577</v>
      </c>
      <c r="N142" s="663">
        <v>8433</v>
      </c>
      <c r="O142" s="19">
        <v>325677</v>
      </c>
      <c r="P142" s="12">
        <v>7611</v>
      </c>
      <c r="Q142" s="19">
        <v>379684</v>
      </c>
      <c r="R142" s="12">
        <v>8462</v>
      </c>
      <c r="S142" s="19">
        <v>425111</v>
      </c>
      <c r="T142" s="12">
        <v>6464</v>
      </c>
      <c r="U142" s="19">
        <v>352067</v>
      </c>
    </row>
    <row r="143" spans="1:21" ht="21.75" customHeight="1">
      <c r="A143" s="735" t="s">
        <v>924</v>
      </c>
      <c r="B143" s="669" t="s">
        <v>1188</v>
      </c>
      <c r="C143" s="736" t="s">
        <v>493</v>
      </c>
      <c r="D143" s="669" t="s">
        <v>1189</v>
      </c>
      <c r="E143" s="17"/>
      <c r="F143" s="737"/>
      <c r="G143" s="656">
        <v>129917</v>
      </c>
      <c r="H143" s="652"/>
      <c r="I143" s="290">
        <v>64326</v>
      </c>
      <c r="J143" s="13"/>
      <c r="K143" s="656">
        <v>70341</v>
      </c>
      <c r="L143" s="652"/>
      <c r="M143" s="657">
        <v>39593</v>
      </c>
      <c r="N143" s="663"/>
      <c r="O143" s="657">
        <v>20417</v>
      </c>
      <c r="P143" s="12"/>
      <c r="Q143" s="657">
        <v>10541</v>
      </c>
      <c r="R143" s="12"/>
      <c r="S143" s="657">
        <v>7077</v>
      </c>
      <c r="T143" s="12"/>
      <c r="U143" s="657">
        <v>12286</v>
      </c>
    </row>
    <row r="144" spans="1:21" ht="21.75" customHeight="1">
      <c r="A144" s="85" t="s">
        <v>927</v>
      </c>
      <c r="B144" s="11" t="s">
        <v>1190</v>
      </c>
      <c r="C144" s="18" t="s">
        <v>493</v>
      </c>
      <c r="D144" s="11" t="s">
        <v>1189</v>
      </c>
      <c r="E144" s="308" t="s">
        <v>21</v>
      </c>
      <c r="F144" s="755">
        <v>9028</v>
      </c>
      <c r="G144" s="14">
        <v>129917</v>
      </c>
      <c r="H144" s="663">
        <v>3915</v>
      </c>
      <c r="I144" s="286">
        <v>64326</v>
      </c>
      <c r="J144" s="12">
        <v>3710</v>
      </c>
      <c r="K144" s="14">
        <v>70341</v>
      </c>
      <c r="L144" s="663">
        <v>2156</v>
      </c>
      <c r="M144" s="19">
        <v>39593</v>
      </c>
      <c r="N144" s="663">
        <v>956</v>
      </c>
      <c r="O144" s="19">
        <v>20417</v>
      </c>
      <c r="P144" s="12">
        <v>193</v>
      </c>
      <c r="Q144" s="19">
        <v>10541</v>
      </c>
      <c r="R144" s="12">
        <v>198</v>
      </c>
      <c r="S144" s="19">
        <v>7077</v>
      </c>
      <c r="T144" s="12">
        <v>373</v>
      </c>
      <c r="U144" s="19">
        <v>12286</v>
      </c>
    </row>
    <row r="145" spans="1:21" ht="21.75" customHeight="1">
      <c r="A145" s="735" t="s">
        <v>924</v>
      </c>
      <c r="B145" s="669" t="s">
        <v>1191</v>
      </c>
      <c r="C145" s="736" t="s">
        <v>493</v>
      </c>
      <c r="D145" s="669" t="s">
        <v>1192</v>
      </c>
      <c r="E145" s="17"/>
      <c r="F145" s="737"/>
      <c r="G145" s="656">
        <v>51386</v>
      </c>
      <c r="H145" s="652"/>
      <c r="I145" s="290">
        <v>57974</v>
      </c>
      <c r="J145" s="13"/>
      <c r="K145" s="656">
        <v>55973</v>
      </c>
      <c r="L145" s="652"/>
      <c r="M145" s="657">
        <v>68263</v>
      </c>
      <c r="N145" s="663"/>
      <c r="O145" s="657">
        <v>56853</v>
      </c>
      <c r="P145" s="12"/>
      <c r="Q145" s="657">
        <v>80561</v>
      </c>
      <c r="R145" s="12"/>
      <c r="S145" s="657">
        <v>64308</v>
      </c>
      <c r="T145" s="12"/>
      <c r="U145" s="657">
        <v>57954</v>
      </c>
    </row>
    <row r="146" spans="1:21" ht="21.75" customHeight="1">
      <c r="A146" s="85" t="s">
        <v>927</v>
      </c>
      <c r="B146" s="11" t="s">
        <v>1193</v>
      </c>
      <c r="C146" s="18" t="s">
        <v>493</v>
      </c>
      <c r="D146" s="11" t="s">
        <v>1194</v>
      </c>
      <c r="E146" s="308" t="s">
        <v>21</v>
      </c>
      <c r="F146" s="755">
        <v>65</v>
      </c>
      <c r="G146" s="14">
        <v>3360</v>
      </c>
      <c r="H146" s="663">
        <v>63</v>
      </c>
      <c r="I146" s="286">
        <v>3168</v>
      </c>
      <c r="J146" s="12">
        <v>73</v>
      </c>
      <c r="K146" s="14">
        <v>3560</v>
      </c>
      <c r="L146" s="663">
        <v>69</v>
      </c>
      <c r="M146" s="19">
        <v>3569</v>
      </c>
      <c r="N146" s="663">
        <v>56</v>
      </c>
      <c r="O146" s="19">
        <v>3105</v>
      </c>
      <c r="P146" s="12">
        <v>83</v>
      </c>
      <c r="Q146" s="19">
        <v>7447</v>
      </c>
      <c r="R146" s="12">
        <v>45</v>
      </c>
      <c r="S146" s="19">
        <v>3025</v>
      </c>
      <c r="T146" s="12">
        <v>35</v>
      </c>
      <c r="U146" s="19">
        <v>2196</v>
      </c>
    </row>
    <row r="147" spans="1:21" ht="21.75" customHeight="1">
      <c r="A147" s="740"/>
      <c r="B147" s="11" t="s">
        <v>1195</v>
      </c>
      <c r="C147" s="18" t="s">
        <v>493</v>
      </c>
      <c r="D147" s="11" t="s">
        <v>1196</v>
      </c>
      <c r="E147" s="308" t="s">
        <v>20</v>
      </c>
      <c r="F147" s="744">
        <v>0</v>
      </c>
      <c r="G147" s="745">
        <v>0</v>
      </c>
      <c r="H147" s="663">
        <v>2</v>
      </c>
      <c r="I147" s="286">
        <v>102</v>
      </c>
      <c r="J147" s="739">
        <v>0</v>
      </c>
      <c r="K147" s="14">
        <v>3</v>
      </c>
      <c r="L147" s="663">
        <v>6</v>
      </c>
      <c r="M147" s="19">
        <v>468</v>
      </c>
      <c r="N147" s="738">
        <v>0</v>
      </c>
      <c r="O147" s="742">
        <v>0</v>
      </c>
      <c r="P147" s="12">
        <v>28</v>
      </c>
      <c r="Q147" s="19">
        <v>1111</v>
      </c>
      <c r="R147" s="12">
        <v>1</v>
      </c>
      <c r="S147" s="19">
        <v>189</v>
      </c>
      <c r="T147" s="12">
        <v>2</v>
      </c>
      <c r="U147" s="19">
        <v>1614</v>
      </c>
    </row>
    <row r="148" spans="1:21" ht="21.75" customHeight="1">
      <c r="A148" s="740"/>
      <c r="B148" s="11" t="s">
        <v>1197</v>
      </c>
      <c r="C148" s="18" t="s">
        <v>493</v>
      </c>
      <c r="D148" s="11" t="s">
        <v>1198</v>
      </c>
      <c r="E148" s="308" t="s">
        <v>20</v>
      </c>
      <c r="F148" s="760">
        <v>41</v>
      </c>
      <c r="G148" s="311">
        <v>733</v>
      </c>
      <c r="H148" s="761">
        <v>1</v>
      </c>
      <c r="I148" s="814">
        <v>64</v>
      </c>
      <c r="J148" s="20">
        <v>19</v>
      </c>
      <c r="K148" s="311">
        <v>772</v>
      </c>
      <c r="L148" s="761">
        <v>18</v>
      </c>
      <c r="M148" s="814">
        <v>1225</v>
      </c>
      <c r="N148" s="738">
        <v>0</v>
      </c>
      <c r="O148" s="814">
        <v>31</v>
      </c>
      <c r="P148" s="739">
        <v>0</v>
      </c>
      <c r="Q148" s="19">
        <v>10</v>
      </c>
      <c r="R148" s="739">
        <v>0</v>
      </c>
      <c r="S148" s="19">
        <v>2</v>
      </c>
      <c r="T148" s="12">
        <v>2</v>
      </c>
      <c r="U148" s="19">
        <v>661</v>
      </c>
    </row>
    <row r="149" spans="1:21" ht="27.75" customHeight="1">
      <c r="A149" s="312"/>
      <c r="B149" s="15" t="s">
        <v>1199</v>
      </c>
      <c r="C149" s="753" t="s">
        <v>493</v>
      </c>
      <c r="D149" s="754" t="s">
        <v>1200</v>
      </c>
      <c r="E149" s="308" t="s">
        <v>20</v>
      </c>
      <c r="F149" s="755">
        <v>155</v>
      </c>
      <c r="G149" s="14">
        <v>6640</v>
      </c>
      <c r="H149" s="663">
        <v>323</v>
      </c>
      <c r="I149" s="286">
        <v>13460</v>
      </c>
      <c r="J149" s="12">
        <v>68</v>
      </c>
      <c r="K149" s="14">
        <v>3270</v>
      </c>
      <c r="L149" s="663">
        <v>509</v>
      </c>
      <c r="M149" s="19">
        <v>19388</v>
      </c>
      <c r="N149" s="663">
        <v>40</v>
      </c>
      <c r="O149" s="19">
        <v>3031</v>
      </c>
      <c r="P149" s="12">
        <v>107</v>
      </c>
      <c r="Q149" s="19">
        <v>6631</v>
      </c>
      <c r="R149" s="12">
        <v>20</v>
      </c>
      <c r="S149" s="19">
        <v>2439</v>
      </c>
      <c r="T149" s="12">
        <v>18</v>
      </c>
      <c r="U149" s="19">
        <v>2611</v>
      </c>
    </row>
    <row r="150" spans="1:21" ht="21.75" customHeight="1">
      <c r="A150" s="740"/>
      <c r="B150" s="11" t="s">
        <v>1201</v>
      </c>
      <c r="C150" s="18" t="s">
        <v>493</v>
      </c>
      <c r="D150" s="11" t="s">
        <v>1202</v>
      </c>
      <c r="E150" s="308" t="s">
        <v>20</v>
      </c>
      <c r="F150" s="755">
        <v>513</v>
      </c>
      <c r="G150" s="14">
        <v>20655</v>
      </c>
      <c r="H150" s="663">
        <v>428</v>
      </c>
      <c r="I150" s="286">
        <v>18292</v>
      </c>
      <c r="J150" s="12">
        <v>178</v>
      </c>
      <c r="K150" s="14">
        <v>15522</v>
      </c>
      <c r="L150" s="663">
        <v>140</v>
      </c>
      <c r="M150" s="19">
        <v>13157</v>
      </c>
      <c r="N150" s="663">
        <v>165</v>
      </c>
      <c r="O150" s="19">
        <v>17087</v>
      </c>
      <c r="P150" s="12">
        <v>163</v>
      </c>
      <c r="Q150" s="19">
        <v>19846</v>
      </c>
      <c r="R150" s="12">
        <v>156</v>
      </c>
      <c r="S150" s="19">
        <v>19048</v>
      </c>
      <c r="T150" s="12">
        <v>60</v>
      </c>
      <c r="U150" s="19">
        <v>9791</v>
      </c>
    </row>
    <row r="151" spans="1:21" ht="21.75" customHeight="1">
      <c r="A151" s="740"/>
      <c r="B151" s="11" t="s">
        <v>1203</v>
      </c>
      <c r="C151" s="18" t="s">
        <v>493</v>
      </c>
      <c r="D151" s="11" t="s">
        <v>1204</v>
      </c>
      <c r="E151" s="308" t="s">
        <v>20</v>
      </c>
      <c r="F151" s="767">
        <v>1741</v>
      </c>
      <c r="G151" s="815">
        <v>19998</v>
      </c>
      <c r="H151" s="689">
        <v>1676</v>
      </c>
      <c r="I151" s="816">
        <v>22888</v>
      </c>
      <c r="J151" s="683">
        <v>1750</v>
      </c>
      <c r="K151" s="815">
        <v>32846</v>
      </c>
      <c r="L151" s="689">
        <v>1467</v>
      </c>
      <c r="M151" s="701">
        <v>30456</v>
      </c>
      <c r="N151" s="663">
        <v>1475</v>
      </c>
      <c r="O151" s="701">
        <v>33599</v>
      </c>
      <c r="P151" s="12">
        <v>1595</v>
      </c>
      <c r="Q151" s="701">
        <v>45516</v>
      </c>
      <c r="R151" s="12">
        <v>1934</v>
      </c>
      <c r="S151" s="701">
        <v>39605</v>
      </c>
      <c r="T151" s="12">
        <v>2227</v>
      </c>
      <c r="U151" s="701">
        <v>41081</v>
      </c>
    </row>
    <row r="152" spans="1:21" ht="21.75" customHeight="1">
      <c r="A152" s="735" t="s">
        <v>924</v>
      </c>
      <c r="B152" s="669" t="s">
        <v>1205</v>
      </c>
      <c r="C152" s="736" t="s">
        <v>493</v>
      </c>
      <c r="D152" s="669" t="s">
        <v>1206</v>
      </c>
      <c r="E152" s="17"/>
      <c r="F152" s="737"/>
      <c r="G152" s="656">
        <v>90832</v>
      </c>
      <c r="H152" s="652"/>
      <c r="I152" s="290">
        <v>140425</v>
      </c>
      <c r="J152" s="13"/>
      <c r="K152" s="656">
        <v>310768</v>
      </c>
      <c r="L152" s="652"/>
      <c r="M152" s="657">
        <v>448418</v>
      </c>
      <c r="N152" s="663"/>
      <c r="O152" s="657">
        <v>418608</v>
      </c>
      <c r="P152" s="12"/>
      <c r="Q152" s="657">
        <v>571942</v>
      </c>
      <c r="R152" s="12"/>
      <c r="S152" s="657">
        <v>420855</v>
      </c>
      <c r="T152" s="12"/>
      <c r="U152" s="657">
        <v>455607</v>
      </c>
    </row>
    <row r="153" spans="1:21" ht="21.75" customHeight="1">
      <c r="A153" s="85" t="s">
        <v>927</v>
      </c>
      <c r="B153" s="11" t="s">
        <v>1207</v>
      </c>
      <c r="C153" s="18" t="s">
        <v>493</v>
      </c>
      <c r="D153" s="11" t="s">
        <v>1208</v>
      </c>
      <c r="E153" s="308" t="s">
        <v>21</v>
      </c>
      <c r="F153" s="755">
        <v>616</v>
      </c>
      <c r="G153" s="14">
        <v>57607</v>
      </c>
      <c r="H153" s="663">
        <v>967</v>
      </c>
      <c r="I153" s="286">
        <v>91348</v>
      </c>
      <c r="J153" s="12">
        <v>394</v>
      </c>
      <c r="K153" s="14">
        <v>64455</v>
      </c>
      <c r="L153" s="663">
        <v>630</v>
      </c>
      <c r="M153" s="19">
        <v>135604</v>
      </c>
      <c r="N153" s="663">
        <v>628</v>
      </c>
      <c r="O153" s="19">
        <v>103776</v>
      </c>
      <c r="P153" s="12">
        <v>764</v>
      </c>
      <c r="Q153" s="19">
        <v>119020</v>
      </c>
      <c r="R153" s="12">
        <v>854</v>
      </c>
      <c r="S153" s="19">
        <v>126013</v>
      </c>
      <c r="T153" s="12">
        <v>1074</v>
      </c>
      <c r="U153" s="19">
        <v>156671</v>
      </c>
    </row>
    <row r="154" spans="1:21" ht="21.75" customHeight="1">
      <c r="A154" s="740"/>
      <c r="B154" s="11" t="s">
        <v>1209</v>
      </c>
      <c r="C154" s="18" t="s">
        <v>493</v>
      </c>
      <c r="D154" s="11" t="s">
        <v>1210</v>
      </c>
      <c r="E154" s="308" t="s">
        <v>20</v>
      </c>
      <c r="F154" s="755">
        <v>247</v>
      </c>
      <c r="G154" s="14">
        <v>31919</v>
      </c>
      <c r="H154" s="663">
        <v>418</v>
      </c>
      <c r="I154" s="286">
        <v>48944</v>
      </c>
      <c r="J154" s="12">
        <v>1453</v>
      </c>
      <c r="K154" s="14">
        <v>244060</v>
      </c>
      <c r="L154" s="663">
        <v>1615</v>
      </c>
      <c r="M154" s="19">
        <v>311960</v>
      </c>
      <c r="N154" s="663">
        <v>1335</v>
      </c>
      <c r="O154" s="19">
        <v>314424</v>
      </c>
      <c r="P154" s="12">
        <v>1727</v>
      </c>
      <c r="Q154" s="19">
        <v>452705</v>
      </c>
      <c r="R154" s="12">
        <v>1119</v>
      </c>
      <c r="S154" s="19">
        <v>294647</v>
      </c>
      <c r="T154" s="12">
        <v>1062</v>
      </c>
      <c r="U154" s="19">
        <v>298794</v>
      </c>
    </row>
    <row r="155" spans="1:21" ht="21.75" customHeight="1">
      <c r="A155" s="740"/>
      <c r="B155" s="11" t="s">
        <v>1211</v>
      </c>
      <c r="C155" s="18" t="s">
        <v>493</v>
      </c>
      <c r="D155" s="11" t="s">
        <v>1212</v>
      </c>
      <c r="E155" s="308" t="s">
        <v>20</v>
      </c>
      <c r="F155" s="755">
        <v>8</v>
      </c>
      <c r="G155" s="14">
        <v>1306</v>
      </c>
      <c r="H155" s="663">
        <v>2</v>
      </c>
      <c r="I155" s="286">
        <v>133</v>
      </c>
      <c r="J155" s="12">
        <v>35</v>
      </c>
      <c r="K155" s="14">
        <v>2253</v>
      </c>
      <c r="L155" s="738">
        <v>0</v>
      </c>
      <c r="M155" s="19">
        <v>854</v>
      </c>
      <c r="N155" s="738">
        <v>0</v>
      </c>
      <c r="O155" s="19">
        <v>408</v>
      </c>
      <c r="P155" s="739">
        <v>0</v>
      </c>
      <c r="Q155" s="19">
        <v>217</v>
      </c>
      <c r="R155" s="739">
        <v>0</v>
      </c>
      <c r="S155" s="19">
        <v>195</v>
      </c>
      <c r="T155" s="739">
        <v>0</v>
      </c>
      <c r="U155" s="19">
        <v>142</v>
      </c>
    </row>
    <row r="156" spans="1:21" ht="21.75" customHeight="1">
      <c r="A156" s="735" t="s">
        <v>908</v>
      </c>
      <c r="B156" s="669" t="s">
        <v>1213</v>
      </c>
      <c r="C156" s="736" t="s">
        <v>493</v>
      </c>
      <c r="D156" s="669" t="s">
        <v>1214</v>
      </c>
      <c r="E156" s="17"/>
      <c r="F156" s="737"/>
      <c r="G156" s="656">
        <v>107961</v>
      </c>
      <c r="H156" s="652"/>
      <c r="I156" s="290">
        <v>141216</v>
      </c>
      <c r="J156" s="13"/>
      <c r="K156" s="656">
        <v>146094</v>
      </c>
      <c r="L156" s="652"/>
      <c r="M156" s="657">
        <v>157873</v>
      </c>
      <c r="N156" s="663"/>
      <c r="O156" s="657">
        <v>215200</v>
      </c>
      <c r="P156" s="12"/>
      <c r="Q156" s="657">
        <v>222903</v>
      </c>
      <c r="R156" s="12"/>
      <c r="S156" s="657">
        <v>224534</v>
      </c>
      <c r="T156" s="12"/>
      <c r="U156" s="657">
        <v>216922</v>
      </c>
    </row>
    <row r="157" spans="1:21" ht="21.75" customHeight="1">
      <c r="A157" s="85" t="s">
        <v>927</v>
      </c>
      <c r="B157" s="11" t="s">
        <v>1215</v>
      </c>
      <c r="C157" s="18" t="s">
        <v>493</v>
      </c>
      <c r="D157" s="11" t="s">
        <v>1216</v>
      </c>
      <c r="E157" s="308" t="s">
        <v>21</v>
      </c>
      <c r="F157" s="755">
        <v>32</v>
      </c>
      <c r="G157" s="14">
        <v>6758</v>
      </c>
      <c r="H157" s="663">
        <v>40</v>
      </c>
      <c r="I157" s="286">
        <v>14555</v>
      </c>
      <c r="J157" s="12">
        <v>11</v>
      </c>
      <c r="K157" s="14">
        <v>4707</v>
      </c>
      <c r="L157" s="663">
        <v>118</v>
      </c>
      <c r="M157" s="19">
        <v>25838</v>
      </c>
      <c r="N157" s="663">
        <v>294</v>
      </c>
      <c r="O157" s="19">
        <v>21317</v>
      </c>
      <c r="P157" s="12">
        <v>661</v>
      </c>
      <c r="Q157" s="19">
        <v>48261</v>
      </c>
      <c r="R157" s="12">
        <v>511</v>
      </c>
      <c r="S157" s="19">
        <v>37193</v>
      </c>
      <c r="T157" s="12">
        <v>35</v>
      </c>
      <c r="U157" s="19">
        <v>13048</v>
      </c>
    </row>
    <row r="158" spans="1:21" ht="21.75" customHeight="1">
      <c r="A158" s="740"/>
      <c r="B158" s="11" t="s">
        <v>1217</v>
      </c>
      <c r="C158" s="18" t="s">
        <v>493</v>
      </c>
      <c r="D158" s="11" t="s">
        <v>1218</v>
      </c>
      <c r="E158" s="308" t="s">
        <v>20</v>
      </c>
      <c r="F158" s="755">
        <v>210</v>
      </c>
      <c r="G158" s="14">
        <v>20338</v>
      </c>
      <c r="H158" s="663">
        <v>235</v>
      </c>
      <c r="I158" s="286">
        <v>17103</v>
      </c>
      <c r="J158" s="12">
        <v>175</v>
      </c>
      <c r="K158" s="14">
        <v>24878</v>
      </c>
      <c r="L158" s="663">
        <v>165</v>
      </c>
      <c r="M158" s="19">
        <v>22168</v>
      </c>
      <c r="N158" s="663">
        <v>131</v>
      </c>
      <c r="O158" s="19">
        <v>28331</v>
      </c>
      <c r="P158" s="12">
        <v>206</v>
      </c>
      <c r="Q158" s="19">
        <v>43131</v>
      </c>
      <c r="R158" s="12">
        <v>125</v>
      </c>
      <c r="S158" s="19">
        <v>32130</v>
      </c>
      <c r="T158" s="12">
        <v>322</v>
      </c>
      <c r="U158" s="19">
        <v>42647</v>
      </c>
    </row>
    <row r="159" spans="1:21" ht="21.75" customHeight="1">
      <c r="A159" s="740"/>
      <c r="B159" s="11" t="s">
        <v>1219</v>
      </c>
      <c r="C159" s="18" t="s">
        <v>493</v>
      </c>
      <c r="D159" s="11" t="s">
        <v>1220</v>
      </c>
      <c r="E159" s="308" t="s">
        <v>20</v>
      </c>
      <c r="F159" s="760">
        <v>3</v>
      </c>
      <c r="G159" s="14">
        <v>628</v>
      </c>
      <c r="H159" s="761">
        <v>3</v>
      </c>
      <c r="I159" s="286">
        <v>452</v>
      </c>
      <c r="J159" s="20">
        <v>1</v>
      </c>
      <c r="K159" s="14">
        <v>496</v>
      </c>
      <c r="L159" s="761">
        <v>1</v>
      </c>
      <c r="M159" s="19">
        <v>415</v>
      </c>
      <c r="N159" s="663">
        <v>3</v>
      </c>
      <c r="O159" s="19">
        <v>453</v>
      </c>
      <c r="P159" s="12">
        <v>5</v>
      </c>
      <c r="Q159" s="19">
        <v>1453</v>
      </c>
      <c r="R159" s="12">
        <v>8</v>
      </c>
      <c r="S159" s="19">
        <v>2480</v>
      </c>
      <c r="T159" s="12">
        <v>12</v>
      </c>
      <c r="U159" s="19">
        <v>7389</v>
      </c>
    </row>
    <row r="160" spans="1:21" ht="23.25" customHeight="1">
      <c r="A160" s="740"/>
      <c r="B160" s="15" t="s">
        <v>1221</v>
      </c>
      <c r="C160" s="753" t="s">
        <v>493</v>
      </c>
      <c r="D160" s="743" t="s">
        <v>1222</v>
      </c>
      <c r="E160" s="308" t="s">
        <v>20</v>
      </c>
      <c r="F160" s="755">
        <v>21</v>
      </c>
      <c r="G160" s="14">
        <v>2491</v>
      </c>
      <c r="H160" s="663">
        <v>31</v>
      </c>
      <c r="I160" s="286">
        <v>4899</v>
      </c>
      <c r="J160" s="12">
        <v>8</v>
      </c>
      <c r="K160" s="14">
        <v>2435</v>
      </c>
      <c r="L160" s="663">
        <v>19</v>
      </c>
      <c r="M160" s="19">
        <v>3403</v>
      </c>
      <c r="N160" s="663">
        <v>15</v>
      </c>
      <c r="O160" s="19">
        <v>3594</v>
      </c>
      <c r="P160" s="12">
        <v>19</v>
      </c>
      <c r="Q160" s="19">
        <v>4581</v>
      </c>
      <c r="R160" s="12">
        <v>12</v>
      </c>
      <c r="S160" s="19">
        <v>3769</v>
      </c>
      <c r="T160" s="12">
        <v>19</v>
      </c>
      <c r="U160" s="19">
        <v>4395</v>
      </c>
    </row>
    <row r="161" spans="1:21" ht="21.75" customHeight="1">
      <c r="A161" s="740"/>
      <c r="B161" s="11" t="s">
        <v>1223</v>
      </c>
      <c r="C161" s="18" t="s">
        <v>493</v>
      </c>
      <c r="D161" s="11" t="s">
        <v>1224</v>
      </c>
      <c r="E161" s="308" t="s">
        <v>20</v>
      </c>
      <c r="F161" s="755">
        <v>2213</v>
      </c>
      <c r="G161" s="14">
        <v>77746</v>
      </c>
      <c r="H161" s="663">
        <v>2523</v>
      </c>
      <c r="I161" s="286">
        <v>104207</v>
      </c>
      <c r="J161" s="12">
        <v>3199</v>
      </c>
      <c r="K161" s="14">
        <v>113578</v>
      </c>
      <c r="L161" s="663">
        <v>3232</v>
      </c>
      <c r="M161" s="19">
        <v>106049</v>
      </c>
      <c r="N161" s="663">
        <v>5913</v>
      </c>
      <c r="O161" s="19">
        <v>161505</v>
      </c>
      <c r="P161" s="12">
        <v>6744</v>
      </c>
      <c r="Q161" s="19">
        <v>125477</v>
      </c>
      <c r="R161" s="12">
        <v>5989</v>
      </c>
      <c r="S161" s="19">
        <v>148962</v>
      </c>
      <c r="T161" s="12">
        <v>5818</v>
      </c>
      <c r="U161" s="19">
        <v>149443</v>
      </c>
    </row>
    <row r="162" spans="1:21" s="811" customFormat="1" ht="21.75" customHeight="1">
      <c r="A162" s="798" t="s">
        <v>905</v>
      </c>
      <c r="B162" s="728" t="s">
        <v>1225</v>
      </c>
      <c r="C162" s="729" t="s">
        <v>493</v>
      </c>
      <c r="D162" s="728" t="s">
        <v>884</v>
      </c>
      <c r="E162" s="730"/>
      <c r="F162" s="721"/>
      <c r="G162" s="773">
        <v>7631644</v>
      </c>
      <c r="H162" s="731"/>
      <c r="I162" s="775">
        <v>7999007</v>
      </c>
      <c r="J162" s="780"/>
      <c r="K162" s="773">
        <v>9567246</v>
      </c>
      <c r="L162" s="731"/>
      <c r="M162" s="775">
        <v>8603368</v>
      </c>
      <c r="N162" s="663"/>
      <c r="O162" s="775">
        <v>10970128</v>
      </c>
      <c r="P162" s="12"/>
      <c r="Q162" s="775">
        <v>12963667</v>
      </c>
      <c r="R162" s="12"/>
      <c r="S162" s="775">
        <v>11267214</v>
      </c>
      <c r="T162" s="12"/>
      <c r="U162" s="775">
        <v>9699179</v>
      </c>
    </row>
    <row r="163" spans="1:21" ht="21.75" customHeight="1">
      <c r="A163" s="735" t="s">
        <v>924</v>
      </c>
      <c r="B163" s="669" t="s">
        <v>1226</v>
      </c>
      <c r="C163" s="736" t="s">
        <v>493</v>
      </c>
      <c r="D163" s="669" t="s">
        <v>1227</v>
      </c>
      <c r="E163" s="735"/>
      <c r="F163" s="737"/>
      <c r="G163" s="656">
        <v>2851</v>
      </c>
      <c r="H163" s="652">
        <v>3</v>
      </c>
      <c r="I163" s="290">
        <v>6717</v>
      </c>
      <c r="J163" s="13"/>
      <c r="K163" s="656">
        <v>13533</v>
      </c>
      <c r="L163" s="652"/>
      <c r="M163" s="657">
        <v>8196</v>
      </c>
      <c r="N163" s="663"/>
      <c r="O163" s="657">
        <v>11748</v>
      </c>
      <c r="P163" s="12"/>
      <c r="Q163" s="657">
        <v>10288</v>
      </c>
      <c r="R163" s="12"/>
      <c r="S163" s="657">
        <v>13640</v>
      </c>
      <c r="T163" s="12"/>
      <c r="U163" s="657">
        <v>7171</v>
      </c>
    </row>
    <row r="164" spans="1:21" ht="21.75" customHeight="1">
      <c r="A164" s="85" t="s">
        <v>911</v>
      </c>
      <c r="B164" s="11" t="s">
        <v>1228</v>
      </c>
      <c r="C164" s="18" t="s">
        <v>493</v>
      </c>
      <c r="D164" s="11" t="s">
        <v>1229</v>
      </c>
      <c r="E164" s="308" t="s">
        <v>21</v>
      </c>
      <c r="F164" s="755">
        <v>1</v>
      </c>
      <c r="G164" s="14">
        <v>1311</v>
      </c>
      <c r="H164" s="663">
        <v>2</v>
      </c>
      <c r="I164" s="286">
        <v>4283</v>
      </c>
      <c r="J164" s="12">
        <v>14</v>
      </c>
      <c r="K164" s="14">
        <v>8834</v>
      </c>
      <c r="L164" s="663">
        <v>10</v>
      </c>
      <c r="M164" s="19">
        <v>5976</v>
      </c>
      <c r="N164" s="663">
        <v>1</v>
      </c>
      <c r="O164" s="19">
        <v>5173</v>
      </c>
      <c r="P164" s="739">
        <v>0</v>
      </c>
      <c r="Q164" s="19">
        <v>294</v>
      </c>
      <c r="R164" s="12">
        <v>19</v>
      </c>
      <c r="S164" s="19">
        <v>4088</v>
      </c>
      <c r="T164" s="739">
        <v>0</v>
      </c>
      <c r="U164" s="19">
        <v>721</v>
      </c>
    </row>
    <row r="165" spans="1:21" ht="21.75" customHeight="1">
      <c r="A165" s="740"/>
      <c r="B165" s="11" t="s">
        <v>1230</v>
      </c>
      <c r="C165" s="18" t="s">
        <v>493</v>
      </c>
      <c r="D165" s="11" t="s">
        <v>1231</v>
      </c>
      <c r="E165" s="308" t="s">
        <v>20</v>
      </c>
      <c r="F165" s="755">
        <v>1</v>
      </c>
      <c r="G165" s="14">
        <v>1540</v>
      </c>
      <c r="H165" s="663">
        <v>1</v>
      </c>
      <c r="I165" s="286">
        <v>2434</v>
      </c>
      <c r="J165" s="12">
        <v>1</v>
      </c>
      <c r="K165" s="14">
        <v>3918</v>
      </c>
      <c r="L165" s="663">
        <v>1</v>
      </c>
      <c r="M165" s="19">
        <v>2220</v>
      </c>
      <c r="N165" s="663">
        <v>4</v>
      </c>
      <c r="O165" s="19">
        <v>6575</v>
      </c>
      <c r="P165" s="12">
        <v>6</v>
      </c>
      <c r="Q165" s="19">
        <v>9994</v>
      </c>
      <c r="R165" s="12">
        <v>4</v>
      </c>
      <c r="S165" s="19">
        <v>8705</v>
      </c>
      <c r="T165" s="12">
        <v>4</v>
      </c>
      <c r="U165" s="19">
        <v>6450</v>
      </c>
    </row>
    <row r="166" spans="1:21" ht="37.5" customHeight="1">
      <c r="A166" s="740"/>
      <c r="B166" s="15" t="s">
        <v>1232</v>
      </c>
      <c r="C166" s="18" t="s">
        <v>493</v>
      </c>
      <c r="D166" s="743" t="s">
        <v>1233</v>
      </c>
      <c r="E166" s="308" t="s">
        <v>20</v>
      </c>
      <c r="F166" s="744">
        <v>0</v>
      </c>
      <c r="G166" s="745">
        <v>0</v>
      </c>
      <c r="H166" s="738">
        <v>0</v>
      </c>
      <c r="I166" s="742">
        <v>0</v>
      </c>
      <c r="J166" s="739">
        <v>0</v>
      </c>
      <c r="K166" s="14">
        <v>781</v>
      </c>
      <c r="L166" s="738">
        <v>0</v>
      </c>
      <c r="M166" s="742">
        <v>0</v>
      </c>
      <c r="N166" s="738">
        <v>0</v>
      </c>
      <c r="O166" s="742">
        <v>0</v>
      </c>
      <c r="P166" s="739">
        <v>0</v>
      </c>
      <c r="Q166" s="742">
        <v>0</v>
      </c>
      <c r="R166" s="739">
        <v>0</v>
      </c>
      <c r="S166" s="19">
        <v>847</v>
      </c>
      <c r="T166" s="739">
        <v>0</v>
      </c>
      <c r="U166" s="742">
        <v>0</v>
      </c>
    </row>
    <row r="167" spans="1:21" ht="21.75" customHeight="1">
      <c r="A167" s="735" t="s">
        <v>924</v>
      </c>
      <c r="B167" s="669" t="s">
        <v>1234</v>
      </c>
      <c r="C167" s="736" t="s">
        <v>493</v>
      </c>
      <c r="D167" s="669" t="s">
        <v>1235</v>
      </c>
      <c r="E167" s="17"/>
      <c r="F167" s="737"/>
      <c r="G167" s="656">
        <v>57253</v>
      </c>
      <c r="H167" s="652"/>
      <c r="I167" s="290">
        <v>86866</v>
      </c>
      <c r="J167" s="13"/>
      <c r="K167" s="656">
        <v>64594</v>
      </c>
      <c r="L167" s="652"/>
      <c r="M167" s="657">
        <v>55672</v>
      </c>
      <c r="N167" s="663"/>
      <c r="O167" s="657">
        <v>86054</v>
      </c>
      <c r="P167" s="12"/>
      <c r="Q167" s="657">
        <v>91292</v>
      </c>
      <c r="R167" s="12"/>
      <c r="S167" s="657">
        <v>91950</v>
      </c>
      <c r="T167" s="12"/>
      <c r="U167" s="657">
        <v>108005</v>
      </c>
    </row>
    <row r="168" spans="1:21" ht="21.75" customHeight="1">
      <c r="A168" s="85" t="s">
        <v>911</v>
      </c>
      <c r="B168" s="11" t="s">
        <v>1236</v>
      </c>
      <c r="C168" s="18" t="s">
        <v>493</v>
      </c>
      <c r="D168" s="11" t="s">
        <v>1237</v>
      </c>
      <c r="E168" s="308" t="s">
        <v>21</v>
      </c>
      <c r="F168" s="755">
        <v>10</v>
      </c>
      <c r="G168" s="14">
        <v>3993</v>
      </c>
      <c r="H168" s="663">
        <v>18</v>
      </c>
      <c r="I168" s="286">
        <v>4519</v>
      </c>
      <c r="J168" s="12">
        <v>3</v>
      </c>
      <c r="K168" s="14">
        <v>1648</v>
      </c>
      <c r="L168" s="663">
        <v>5</v>
      </c>
      <c r="M168" s="19">
        <v>1683</v>
      </c>
      <c r="N168" s="663">
        <v>18</v>
      </c>
      <c r="O168" s="19">
        <v>11826</v>
      </c>
      <c r="P168" s="12">
        <v>19</v>
      </c>
      <c r="Q168" s="19">
        <v>9812</v>
      </c>
      <c r="R168" s="12">
        <v>21</v>
      </c>
      <c r="S168" s="19">
        <v>15524</v>
      </c>
      <c r="T168" s="12">
        <v>15</v>
      </c>
      <c r="U168" s="19">
        <v>12997</v>
      </c>
    </row>
    <row r="169" spans="1:21" ht="27.75" customHeight="1">
      <c r="A169" s="740"/>
      <c r="B169" s="15" t="s">
        <v>1238</v>
      </c>
      <c r="C169" s="18" t="s">
        <v>493</v>
      </c>
      <c r="D169" s="743" t="s">
        <v>1239</v>
      </c>
      <c r="E169" s="779" t="s">
        <v>485</v>
      </c>
      <c r="F169" s="795" t="s">
        <v>1048</v>
      </c>
      <c r="G169" s="14">
        <v>10661</v>
      </c>
      <c r="H169" s="796" t="s">
        <v>1048</v>
      </c>
      <c r="I169" s="286">
        <v>9322</v>
      </c>
      <c r="J169" s="797" t="s">
        <v>1048</v>
      </c>
      <c r="K169" s="14">
        <v>8023</v>
      </c>
      <c r="L169" s="796" t="s">
        <v>1048</v>
      </c>
      <c r="M169" s="19">
        <v>5023</v>
      </c>
      <c r="N169" s="663" t="s">
        <v>1048</v>
      </c>
      <c r="O169" s="19">
        <v>15188</v>
      </c>
      <c r="P169" s="12" t="s">
        <v>1048</v>
      </c>
      <c r="Q169" s="19">
        <v>13878</v>
      </c>
      <c r="R169" s="12" t="s">
        <v>1048</v>
      </c>
      <c r="S169" s="19">
        <v>16706</v>
      </c>
      <c r="T169" s="12" t="s">
        <v>1048</v>
      </c>
      <c r="U169" s="19">
        <v>16198</v>
      </c>
    </row>
    <row r="170" spans="1:21" ht="21.75" customHeight="1">
      <c r="A170" s="16"/>
      <c r="B170" s="11" t="s">
        <v>1240</v>
      </c>
      <c r="C170" s="18" t="s">
        <v>493</v>
      </c>
      <c r="D170" s="743" t="s">
        <v>1241</v>
      </c>
      <c r="E170" s="308" t="s">
        <v>21</v>
      </c>
      <c r="F170" s="755">
        <v>201</v>
      </c>
      <c r="G170" s="14">
        <v>42599</v>
      </c>
      <c r="H170" s="663">
        <v>47</v>
      </c>
      <c r="I170" s="286">
        <v>73025</v>
      </c>
      <c r="J170" s="12">
        <v>35</v>
      </c>
      <c r="K170" s="14">
        <v>54923</v>
      </c>
      <c r="L170" s="663">
        <v>30</v>
      </c>
      <c r="M170" s="19">
        <v>48966</v>
      </c>
      <c r="N170" s="663">
        <v>39</v>
      </c>
      <c r="O170" s="19">
        <v>59040</v>
      </c>
      <c r="P170" s="12">
        <v>45</v>
      </c>
      <c r="Q170" s="19">
        <v>67602</v>
      </c>
      <c r="R170" s="12">
        <v>28</v>
      </c>
      <c r="S170" s="19">
        <v>59720</v>
      </c>
      <c r="T170" s="12">
        <v>38</v>
      </c>
      <c r="U170" s="19">
        <v>78810</v>
      </c>
    </row>
    <row r="171" spans="1:21" ht="21.75" customHeight="1">
      <c r="A171" s="735" t="s">
        <v>924</v>
      </c>
      <c r="B171" s="669" t="s">
        <v>1242</v>
      </c>
      <c r="C171" s="736" t="s">
        <v>493</v>
      </c>
      <c r="D171" s="669" t="s">
        <v>1243</v>
      </c>
      <c r="E171" s="17"/>
      <c r="F171" s="737"/>
      <c r="G171" s="656">
        <v>69304</v>
      </c>
      <c r="H171" s="652"/>
      <c r="I171" s="290">
        <v>132433</v>
      </c>
      <c r="J171" s="13"/>
      <c r="K171" s="656">
        <v>136126</v>
      </c>
      <c r="L171" s="652"/>
      <c r="M171" s="657">
        <v>95144</v>
      </c>
      <c r="N171" s="663"/>
      <c r="O171" s="657">
        <v>107310</v>
      </c>
      <c r="P171" s="12"/>
      <c r="Q171" s="657">
        <v>79211</v>
      </c>
      <c r="R171" s="12"/>
      <c r="S171" s="657">
        <v>113307</v>
      </c>
      <c r="T171" s="12"/>
      <c r="U171" s="657">
        <v>95854</v>
      </c>
    </row>
    <row r="172" spans="1:21" ht="21.75" customHeight="1">
      <c r="A172" s="85" t="s">
        <v>911</v>
      </c>
      <c r="B172" s="11" t="s">
        <v>1244</v>
      </c>
      <c r="C172" s="18" t="s">
        <v>493</v>
      </c>
      <c r="D172" s="11" t="s">
        <v>1245</v>
      </c>
      <c r="E172" s="308" t="s">
        <v>21</v>
      </c>
      <c r="F172" s="744">
        <v>0</v>
      </c>
      <c r="G172" s="311">
        <v>7</v>
      </c>
      <c r="H172" s="738">
        <v>0</v>
      </c>
      <c r="I172" s="814">
        <v>129</v>
      </c>
      <c r="J172" s="12"/>
      <c r="K172" s="311">
        <v>35</v>
      </c>
      <c r="L172" s="738">
        <v>0</v>
      </c>
      <c r="M172" s="814">
        <v>272</v>
      </c>
      <c r="N172" s="738">
        <v>0</v>
      </c>
      <c r="O172" s="814">
        <v>202</v>
      </c>
      <c r="P172" s="12">
        <v>1</v>
      </c>
      <c r="Q172" s="814">
        <v>662</v>
      </c>
      <c r="R172" s="12">
        <v>1</v>
      </c>
      <c r="S172" s="814">
        <v>693</v>
      </c>
      <c r="T172" s="12">
        <v>1</v>
      </c>
      <c r="U172" s="814">
        <v>903</v>
      </c>
    </row>
    <row r="173" spans="1:21" ht="21.75" customHeight="1">
      <c r="A173" s="16"/>
      <c r="B173" s="11" t="s">
        <v>1246</v>
      </c>
      <c r="C173" s="18" t="s">
        <v>493</v>
      </c>
      <c r="D173" s="11" t="s">
        <v>1247</v>
      </c>
      <c r="E173" s="308" t="s">
        <v>20</v>
      </c>
      <c r="F173" s="755">
        <v>23</v>
      </c>
      <c r="G173" s="14">
        <v>4679</v>
      </c>
      <c r="H173" s="663">
        <v>76</v>
      </c>
      <c r="I173" s="286">
        <v>68500</v>
      </c>
      <c r="J173" s="12">
        <v>90</v>
      </c>
      <c r="K173" s="14">
        <v>84858</v>
      </c>
      <c r="L173" s="663">
        <v>136</v>
      </c>
      <c r="M173" s="19">
        <v>39833</v>
      </c>
      <c r="N173" s="663">
        <v>116</v>
      </c>
      <c r="O173" s="19">
        <v>37483</v>
      </c>
      <c r="P173" s="12">
        <v>65</v>
      </c>
      <c r="Q173" s="19">
        <v>10189</v>
      </c>
      <c r="R173" s="12">
        <v>18</v>
      </c>
      <c r="S173" s="19">
        <v>4192</v>
      </c>
      <c r="T173" s="12">
        <v>216</v>
      </c>
      <c r="U173" s="19">
        <v>14871</v>
      </c>
    </row>
    <row r="174" spans="1:21" ht="21.75" customHeight="1">
      <c r="A174" s="740"/>
      <c r="B174" s="11" t="s">
        <v>1248</v>
      </c>
      <c r="C174" s="18" t="s">
        <v>493</v>
      </c>
      <c r="D174" s="11" t="s">
        <v>1249</v>
      </c>
      <c r="E174" s="308" t="s">
        <v>20</v>
      </c>
      <c r="F174" s="755">
        <v>233</v>
      </c>
      <c r="G174" s="14">
        <v>64618</v>
      </c>
      <c r="H174" s="663">
        <v>121</v>
      </c>
      <c r="I174" s="286">
        <v>63804</v>
      </c>
      <c r="J174" s="12">
        <v>74</v>
      </c>
      <c r="K174" s="14">
        <v>51233</v>
      </c>
      <c r="L174" s="663">
        <v>67</v>
      </c>
      <c r="M174" s="19">
        <v>55039</v>
      </c>
      <c r="N174" s="663">
        <v>50</v>
      </c>
      <c r="O174" s="19">
        <v>69625</v>
      </c>
      <c r="P174" s="12">
        <v>64</v>
      </c>
      <c r="Q174" s="19">
        <v>68360</v>
      </c>
      <c r="R174" s="12">
        <v>117</v>
      </c>
      <c r="S174" s="19">
        <v>108422</v>
      </c>
      <c r="T174" s="12">
        <v>89</v>
      </c>
      <c r="U174" s="19">
        <v>80080</v>
      </c>
    </row>
    <row r="175" spans="1:21" ht="21.75" customHeight="1">
      <c r="A175" s="735" t="s">
        <v>924</v>
      </c>
      <c r="B175" s="669" t="s">
        <v>1250</v>
      </c>
      <c r="C175" s="736" t="s">
        <v>493</v>
      </c>
      <c r="D175" s="669" t="s">
        <v>1251</v>
      </c>
      <c r="E175" s="17"/>
      <c r="F175" s="737"/>
      <c r="G175" s="656">
        <v>512062</v>
      </c>
      <c r="H175" s="652"/>
      <c r="I175" s="290">
        <v>197980</v>
      </c>
      <c r="J175" s="13"/>
      <c r="K175" s="656">
        <v>227339</v>
      </c>
      <c r="L175" s="652"/>
      <c r="M175" s="657">
        <v>238556</v>
      </c>
      <c r="N175" s="663"/>
      <c r="O175" s="657">
        <v>325181</v>
      </c>
      <c r="P175" s="12"/>
      <c r="Q175" s="657">
        <v>356207</v>
      </c>
      <c r="R175" s="12"/>
      <c r="S175" s="657">
        <v>350399</v>
      </c>
      <c r="T175" s="12"/>
      <c r="U175" s="657">
        <v>296331</v>
      </c>
    </row>
    <row r="176" spans="1:21" ht="21.75" customHeight="1">
      <c r="A176" s="85" t="s">
        <v>911</v>
      </c>
      <c r="B176" s="11" t="s">
        <v>1252</v>
      </c>
      <c r="C176" s="18" t="s">
        <v>493</v>
      </c>
      <c r="D176" s="11" t="s">
        <v>1253</v>
      </c>
      <c r="E176" s="308" t="s">
        <v>21</v>
      </c>
      <c r="F176" s="755">
        <v>247</v>
      </c>
      <c r="G176" s="14">
        <v>14980</v>
      </c>
      <c r="H176" s="663">
        <v>277</v>
      </c>
      <c r="I176" s="286">
        <v>24050</v>
      </c>
      <c r="J176" s="12">
        <v>267</v>
      </c>
      <c r="K176" s="14">
        <v>28104</v>
      </c>
      <c r="L176" s="663">
        <v>456</v>
      </c>
      <c r="M176" s="19">
        <v>48871</v>
      </c>
      <c r="N176" s="663">
        <v>335</v>
      </c>
      <c r="O176" s="19">
        <v>72813</v>
      </c>
      <c r="P176" s="12">
        <v>369</v>
      </c>
      <c r="Q176" s="19">
        <v>51445</v>
      </c>
      <c r="R176" s="12">
        <v>209</v>
      </c>
      <c r="S176" s="19">
        <v>23589</v>
      </c>
      <c r="T176" s="12">
        <v>193</v>
      </c>
      <c r="U176" s="19">
        <v>23504</v>
      </c>
    </row>
    <row r="177" spans="1:21" ht="21.75" customHeight="1">
      <c r="A177" s="16"/>
      <c r="B177" s="11" t="s">
        <v>1254</v>
      </c>
      <c r="C177" s="18" t="s">
        <v>493</v>
      </c>
      <c r="D177" s="11" t="s">
        <v>1255</v>
      </c>
      <c r="E177" s="308" t="s">
        <v>20</v>
      </c>
      <c r="F177" s="755">
        <v>2420</v>
      </c>
      <c r="G177" s="14">
        <v>497082</v>
      </c>
      <c r="H177" s="663">
        <v>1880</v>
      </c>
      <c r="I177" s="286">
        <v>173930</v>
      </c>
      <c r="J177" s="12">
        <v>2476</v>
      </c>
      <c r="K177" s="14">
        <v>199235</v>
      </c>
      <c r="L177" s="663">
        <v>2050</v>
      </c>
      <c r="M177" s="19">
        <v>189685</v>
      </c>
      <c r="N177" s="663">
        <v>2659</v>
      </c>
      <c r="O177" s="19">
        <v>252368</v>
      </c>
      <c r="P177" s="12">
        <v>2621</v>
      </c>
      <c r="Q177" s="19">
        <v>304762</v>
      </c>
      <c r="R177" s="12">
        <v>2752</v>
      </c>
      <c r="S177" s="19">
        <v>326810</v>
      </c>
      <c r="T177" s="12">
        <v>2663</v>
      </c>
      <c r="U177" s="19">
        <v>272827</v>
      </c>
    </row>
    <row r="178" spans="1:21" ht="21.75" customHeight="1">
      <c r="A178" s="735" t="s">
        <v>924</v>
      </c>
      <c r="B178" s="669" t="s">
        <v>1256</v>
      </c>
      <c r="C178" s="736" t="s">
        <v>493</v>
      </c>
      <c r="D178" s="669" t="s">
        <v>1257</v>
      </c>
      <c r="E178" s="17"/>
      <c r="F178" s="737"/>
      <c r="G178" s="656">
        <v>3791538</v>
      </c>
      <c r="H178" s="652"/>
      <c r="I178" s="290">
        <v>3751624</v>
      </c>
      <c r="J178" s="13"/>
      <c r="K178" s="656">
        <v>4631206</v>
      </c>
      <c r="L178" s="652"/>
      <c r="M178" s="657">
        <v>4598403</v>
      </c>
      <c r="N178" s="663"/>
      <c r="O178" s="657">
        <v>5623091</v>
      </c>
      <c r="P178" s="12"/>
      <c r="Q178" s="657">
        <v>5906402</v>
      </c>
      <c r="R178" s="12"/>
      <c r="S178" s="657">
        <v>5233895</v>
      </c>
      <c r="T178" s="12"/>
      <c r="U178" s="657">
        <v>6448089</v>
      </c>
    </row>
    <row r="179" spans="1:21" ht="21.75" customHeight="1">
      <c r="A179" s="85" t="s">
        <v>911</v>
      </c>
      <c r="B179" s="11" t="s">
        <v>1258</v>
      </c>
      <c r="C179" s="18" t="s">
        <v>493</v>
      </c>
      <c r="D179" s="11" t="s">
        <v>1259</v>
      </c>
      <c r="E179" s="308" t="s">
        <v>21</v>
      </c>
      <c r="F179" s="755">
        <v>9173</v>
      </c>
      <c r="G179" s="14">
        <v>1466858</v>
      </c>
      <c r="H179" s="663">
        <v>10367</v>
      </c>
      <c r="I179" s="286">
        <v>1670807</v>
      </c>
      <c r="J179" s="12">
        <v>12182</v>
      </c>
      <c r="K179" s="14">
        <v>2212541</v>
      </c>
      <c r="L179" s="663">
        <v>9819</v>
      </c>
      <c r="M179" s="19">
        <v>1654144</v>
      </c>
      <c r="N179" s="663">
        <v>8845</v>
      </c>
      <c r="O179" s="19">
        <v>1899028</v>
      </c>
      <c r="P179" s="12">
        <v>6911</v>
      </c>
      <c r="Q179" s="19">
        <v>2065761</v>
      </c>
      <c r="R179" s="12">
        <v>5951</v>
      </c>
      <c r="S179" s="19">
        <v>1542821</v>
      </c>
      <c r="T179" s="12">
        <v>6119</v>
      </c>
      <c r="U179" s="19">
        <v>1589628</v>
      </c>
    </row>
    <row r="180" spans="1:21" ht="21.75" customHeight="1">
      <c r="A180" s="740"/>
      <c r="B180" s="11" t="s">
        <v>1260</v>
      </c>
      <c r="C180" s="18" t="s">
        <v>493</v>
      </c>
      <c r="D180" s="11" t="s">
        <v>1261</v>
      </c>
      <c r="E180" s="308" t="s">
        <v>20</v>
      </c>
      <c r="F180" s="755">
        <v>1866</v>
      </c>
      <c r="G180" s="14">
        <v>698588</v>
      </c>
      <c r="H180" s="663">
        <v>1563</v>
      </c>
      <c r="I180" s="286">
        <v>599132</v>
      </c>
      <c r="J180" s="12">
        <v>1834</v>
      </c>
      <c r="K180" s="14">
        <v>777589</v>
      </c>
      <c r="L180" s="663">
        <v>1163</v>
      </c>
      <c r="M180" s="19">
        <v>515149</v>
      </c>
      <c r="N180" s="663">
        <v>1074</v>
      </c>
      <c r="O180" s="19">
        <v>468477</v>
      </c>
      <c r="P180" s="12">
        <v>902</v>
      </c>
      <c r="Q180" s="19">
        <v>166848</v>
      </c>
      <c r="R180" s="12">
        <v>732</v>
      </c>
      <c r="S180" s="19">
        <v>171542</v>
      </c>
      <c r="T180" s="12">
        <v>523</v>
      </c>
      <c r="U180" s="19">
        <v>182141</v>
      </c>
    </row>
    <row r="181" spans="1:21" ht="22.5" customHeight="1">
      <c r="A181" s="16"/>
      <c r="B181" s="11" t="s">
        <v>1262</v>
      </c>
      <c r="C181" s="817" t="s">
        <v>493</v>
      </c>
      <c r="D181" s="743" t="s">
        <v>1263</v>
      </c>
      <c r="E181" s="308" t="s">
        <v>20</v>
      </c>
      <c r="F181" s="755">
        <v>909</v>
      </c>
      <c r="G181" s="14">
        <v>85702</v>
      </c>
      <c r="H181" s="663">
        <v>280</v>
      </c>
      <c r="I181" s="286">
        <v>51491</v>
      </c>
      <c r="J181" s="12">
        <v>319</v>
      </c>
      <c r="K181" s="14">
        <v>66960</v>
      </c>
      <c r="L181" s="663">
        <v>172</v>
      </c>
      <c r="M181" s="19">
        <v>37380</v>
      </c>
      <c r="N181" s="663">
        <v>308</v>
      </c>
      <c r="O181" s="19">
        <v>80028</v>
      </c>
      <c r="P181" s="12">
        <v>334</v>
      </c>
      <c r="Q181" s="19">
        <v>91190</v>
      </c>
      <c r="R181" s="12">
        <v>177</v>
      </c>
      <c r="S181" s="19">
        <v>57073</v>
      </c>
      <c r="T181" s="12">
        <v>169</v>
      </c>
      <c r="U181" s="19">
        <v>31319</v>
      </c>
    </row>
    <row r="182" spans="1:21" ht="21.75" customHeight="1">
      <c r="A182" s="740"/>
      <c r="B182" s="11" t="s">
        <v>1264</v>
      </c>
      <c r="C182" s="18" t="s">
        <v>493</v>
      </c>
      <c r="D182" s="11" t="s">
        <v>1265</v>
      </c>
      <c r="E182" s="308" t="s">
        <v>20</v>
      </c>
      <c r="F182" s="755">
        <v>2</v>
      </c>
      <c r="G182" s="14">
        <v>1153</v>
      </c>
      <c r="H182" s="663">
        <v>6</v>
      </c>
      <c r="I182" s="286">
        <v>4305</v>
      </c>
      <c r="J182" s="12">
        <v>1</v>
      </c>
      <c r="K182" s="14">
        <v>594</v>
      </c>
      <c r="L182" s="663">
        <v>5</v>
      </c>
      <c r="M182" s="19">
        <v>235</v>
      </c>
      <c r="N182" s="663">
        <v>2</v>
      </c>
      <c r="O182" s="19">
        <v>706</v>
      </c>
      <c r="P182" s="12">
        <v>8</v>
      </c>
      <c r="Q182" s="19">
        <v>362</v>
      </c>
      <c r="R182" s="12">
        <v>6</v>
      </c>
      <c r="S182" s="19">
        <v>18088</v>
      </c>
      <c r="T182" s="739">
        <v>0</v>
      </c>
      <c r="U182" s="19">
        <v>312</v>
      </c>
    </row>
    <row r="183" spans="1:21" ht="21.75" customHeight="1">
      <c r="A183" s="740"/>
      <c r="B183" s="15" t="s">
        <v>1266</v>
      </c>
      <c r="C183" s="753" t="s">
        <v>493</v>
      </c>
      <c r="D183" s="743" t="s">
        <v>1267</v>
      </c>
      <c r="E183" s="308" t="s">
        <v>20</v>
      </c>
      <c r="F183" s="755">
        <v>4733</v>
      </c>
      <c r="G183" s="14">
        <v>1220735</v>
      </c>
      <c r="H183" s="663">
        <v>4505</v>
      </c>
      <c r="I183" s="286">
        <v>1169810</v>
      </c>
      <c r="J183" s="12">
        <v>5181</v>
      </c>
      <c r="K183" s="14">
        <v>1356518</v>
      </c>
      <c r="L183" s="663">
        <v>6725</v>
      </c>
      <c r="M183" s="19">
        <v>2122602</v>
      </c>
      <c r="N183" s="663">
        <v>8452</v>
      </c>
      <c r="O183" s="19">
        <v>2829252</v>
      </c>
      <c r="P183" s="12">
        <v>9795</v>
      </c>
      <c r="Q183" s="19">
        <v>3184703</v>
      </c>
      <c r="R183" s="12">
        <v>9245</v>
      </c>
      <c r="S183" s="19">
        <v>3000535</v>
      </c>
      <c r="T183" s="12">
        <v>12714</v>
      </c>
      <c r="U183" s="19">
        <v>4183581</v>
      </c>
    </row>
    <row r="184" spans="1:21" ht="21.75" customHeight="1">
      <c r="A184" s="740"/>
      <c r="B184" s="11" t="s">
        <v>1268</v>
      </c>
      <c r="C184" s="18" t="s">
        <v>493</v>
      </c>
      <c r="D184" s="11" t="s">
        <v>1269</v>
      </c>
      <c r="E184" s="308" t="s">
        <v>20</v>
      </c>
      <c r="F184" s="755">
        <v>157</v>
      </c>
      <c r="G184" s="14">
        <v>118925</v>
      </c>
      <c r="H184" s="663">
        <v>151</v>
      </c>
      <c r="I184" s="286">
        <v>78673</v>
      </c>
      <c r="J184" s="12">
        <v>166</v>
      </c>
      <c r="K184" s="14">
        <v>64347</v>
      </c>
      <c r="L184" s="663">
        <v>205</v>
      </c>
      <c r="M184" s="19">
        <v>72095</v>
      </c>
      <c r="N184" s="663">
        <v>135</v>
      </c>
      <c r="O184" s="19">
        <v>53052</v>
      </c>
      <c r="P184" s="12">
        <v>184</v>
      </c>
      <c r="Q184" s="19">
        <v>63940</v>
      </c>
      <c r="R184" s="12">
        <v>241</v>
      </c>
      <c r="S184" s="19">
        <v>74651</v>
      </c>
      <c r="T184" s="12">
        <v>207</v>
      </c>
      <c r="U184" s="19">
        <v>104752</v>
      </c>
    </row>
    <row r="185" spans="1:21" ht="21.75" customHeight="1">
      <c r="A185" s="740"/>
      <c r="B185" s="11" t="s">
        <v>1270</v>
      </c>
      <c r="C185" s="18" t="s">
        <v>493</v>
      </c>
      <c r="D185" s="11" t="s">
        <v>1271</v>
      </c>
      <c r="E185" s="308" t="s">
        <v>20</v>
      </c>
      <c r="F185" s="755">
        <v>129</v>
      </c>
      <c r="G185" s="14">
        <v>32817</v>
      </c>
      <c r="H185" s="663">
        <v>218</v>
      </c>
      <c r="I185" s="286">
        <v>51636</v>
      </c>
      <c r="J185" s="12">
        <v>180</v>
      </c>
      <c r="K185" s="14">
        <v>42016</v>
      </c>
      <c r="L185" s="663">
        <v>119</v>
      </c>
      <c r="M185" s="19">
        <v>30672</v>
      </c>
      <c r="N185" s="663">
        <v>120</v>
      </c>
      <c r="O185" s="19">
        <v>39489</v>
      </c>
      <c r="P185" s="12">
        <v>190</v>
      </c>
      <c r="Q185" s="19">
        <v>60175</v>
      </c>
      <c r="R185" s="12">
        <v>224</v>
      </c>
      <c r="S185" s="19">
        <v>60761</v>
      </c>
      <c r="T185" s="12">
        <v>222</v>
      </c>
      <c r="U185" s="19">
        <v>71779</v>
      </c>
    </row>
    <row r="186" spans="1:21" ht="21.75" customHeight="1">
      <c r="A186" s="740"/>
      <c r="B186" s="11" t="s">
        <v>1272</v>
      </c>
      <c r="C186" s="18" t="s">
        <v>493</v>
      </c>
      <c r="D186" s="11" t="s">
        <v>1273</v>
      </c>
      <c r="E186" s="308" t="s">
        <v>20</v>
      </c>
      <c r="F186" s="755">
        <v>744</v>
      </c>
      <c r="G186" s="14">
        <v>160028</v>
      </c>
      <c r="H186" s="663">
        <v>456</v>
      </c>
      <c r="I186" s="286">
        <v>103679</v>
      </c>
      <c r="J186" s="12">
        <v>419</v>
      </c>
      <c r="K186" s="14">
        <v>107788</v>
      </c>
      <c r="L186" s="663">
        <v>411</v>
      </c>
      <c r="M186" s="19">
        <v>163417</v>
      </c>
      <c r="N186" s="663">
        <v>590</v>
      </c>
      <c r="O186" s="19">
        <v>251390</v>
      </c>
      <c r="P186" s="12">
        <v>549</v>
      </c>
      <c r="Q186" s="19">
        <v>271465</v>
      </c>
      <c r="R186" s="12">
        <v>539</v>
      </c>
      <c r="S186" s="19">
        <v>304352</v>
      </c>
      <c r="T186" s="12">
        <v>494</v>
      </c>
      <c r="U186" s="19">
        <v>280881</v>
      </c>
    </row>
    <row r="187" spans="1:21" ht="21.75" customHeight="1">
      <c r="A187" s="740"/>
      <c r="B187" s="11" t="s">
        <v>1274</v>
      </c>
      <c r="C187" s="18" t="s">
        <v>493</v>
      </c>
      <c r="D187" s="11" t="s">
        <v>1275</v>
      </c>
      <c r="E187" s="779" t="s">
        <v>485</v>
      </c>
      <c r="F187" s="795" t="s">
        <v>1276</v>
      </c>
      <c r="G187" s="14">
        <v>6732</v>
      </c>
      <c r="H187" s="796" t="s">
        <v>1276</v>
      </c>
      <c r="I187" s="286">
        <v>22091</v>
      </c>
      <c r="J187" s="797" t="s">
        <v>1276</v>
      </c>
      <c r="K187" s="14">
        <v>2853</v>
      </c>
      <c r="L187" s="796" t="s">
        <v>1276</v>
      </c>
      <c r="M187" s="19">
        <v>2709</v>
      </c>
      <c r="N187" s="663" t="s">
        <v>1276</v>
      </c>
      <c r="O187" s="19">
        <v>1669</v>
      </c>
      <c r="P187" s="12" t="s">
        <v>1276</v>
      </c>
      <c r="Q187" s="19">
        <v>1958</v>
      </c>
      <c r="R187" s="12" t="s">
        <v>1276</v>
      </c>
      <c r="S187" s="19">
        <v>4072</v>
      </c>
      <c r="T187" s="12" t="s">
        <v>1276</v>
      </c>
      <c r="U187" s="19">
        <v>3696</v>
      </c>
    </row>
    <row r="188" spans="1:21" ht="21.75" customHeight="1">
      <c r="A188" s="735" t="s">
        <v>924</v>
      </c>
      <c r="B188" s="669" t="s">
        <v>1277</v>
      </c>
      <c r="C188" s="736" t="s">
        <v>493</v>
      </c>
      <c r="D188" s="669" t="s">
        <v>1278</v>
      </c>
      <c r="E188" s="16"/>
      <c r="F188" s="737"/>
      <c r="G188" s="656">
        <v>2410217</v>
      </c>
      <c r="H188" s="652"/>
      <c r="I188" s="290">
        <v>2998904</v>
      </c>
      <c r="J188" s="13"/>
      <c r="K188" s="656">
        <v>3567406</v>
      </c>
      <c r="L188" s="652"/>
      <c r="M188" s="657">
        <v>2281278</v>
      </c>
      <c r="N188" s="663"/>
      <c r="O188" s="657">
        <v>3194465</v>
      </c>
      <c r="P188" s="12"/>
      <c r="Q188" s="657">
        <v>4742468</v>
      </c>
      <c r="R188" s="12"/>
      <c r="S188" s="657">
        <v>4227425</v>
      </c>
      <c r="T188" s="12"/>
      <c r="U188" s="657">
        <v>1584142</v>
      </c>
    </row>
    <row r="189" spans="1:21" ht="21.75" customHeight="1">
      <c r="A189" s="85" t="s">
        <v>911</v>
      </c>
      <c r="B189" s="11" t="s">
        <v>1279</v>
      </c>
      <c r="C189" s="18" t="s">
        <v>493</v>
      </c>
      <c r="D189" s="11" t="s">
        <v>1280</v>
      </c>
      <c r="E189" s="308" t="s">
        <v>21</v>
      </c>
      <c r="F189" s="755">
        <v>1358</v>
      </c>
      <c r="G189" s="14">
        <v>24628</v>
      </c>
      <c r="H189" s="663">
        <v>279</v>
      </c>
      <c r="I189" s="286">
        <v>28676</v>
      </c>
      <c r="J189" s="12">
        <v>5387</v>
      </c>
      <c r="K189" s="14">
        <v>27084</v>
      </c>
      <c r="L189" s="663">
        <v>86</v>
      </c>
      <c r="M189" s="19">
        <v>3906</v>
      </c>
      <c r="N189" s="663">
        <v>90</v>
      </c>
      <c r="O189" s="19">
        <v>2766</v>
      </c>
      <c r="P189" s="12">
        <v>305</v>
      </c>
      <c r="Q189" s="19">
        <v>5599</v>
      </c>
      <c r="R189" s="12">
        <v>29</v>
      </c>
      <c r="S189" s="19">
        <v>2993</v>
      </c>
      <c r="T189" s="12">
        <v>13</v>
      </c>
      <c r="U189" s="19">
        <v>1072</v>
      </c>
    </row>
    <row r="190" spans="1:21" ht="21.75" customHeight="1">
      <c r="A190" s="16"/>
      <c r="B190" s="11" t="s">
        <v>1281</v>
      </c>
      <c r="C190" s="18" t="s">
        <v>493</v>
      </c>
      <c r="D190" s="11" t="s">
        <v>1282</v>
      </c>
      <c r="E190" s="779" t="s">
        <v>485</v>
      </c>
      <c r="F190" s="795" t="s">
        <v>1276</v>
      </c>
      <c r="G190" s="14">
        <v>2438</v>
      </c>
      <c r="H190" s="796" t="s">
        <v>1276</v>
      </c>
      <c r="I190" s="286">
        <v>2518</v>
      </c>
      <c r="J190" s="797" t="s">
        <v>1276</v>
      </c>
      <c r="K190" s="14">
        <v>4865</v>
      </c>
      <c r="L190" s="796" t="s">
        <v>1276</v>
      </c>
      <c r="M190" s="19">
        <v>4138</v>
      </c>
      <c r="N190" s="663" t="s">
        <v>1276</v>
      </c>
      <c r="O190" s="19">
        <v>3200</v>
      </c>
      <c r="P190" s="12" t="s">
        <v>1276</v>
      </c>
      <c r="Q190" s="19">
        <v>5889</v>
      </c>
      <c r="R190" s="12" t="s">
        <v>1276</v>
      </c>
      <c r="S190" s="19">
        <v>7245</v>
      </c>
      <c r="T190" s="12" t="s">
        <v>1276</v>
      </c>
      <c r="U190" s="19">
        <v>6792</v>
      </c>
    </row>
    <row r="191" spans="1:21" ht="21.75" customHeight="1">
      <c r="A191" s="16"/>
      <c r="B191" s="11" t="s">
        <v>1283</v>
      </c>
      <c r="C191" s="18" t="s">
        <v>493</v>
      </c>
      <c r="D191" s="11" t="s">
        <v>1284</v>
      </c>
      <c r="E191" s="308" t="s">
        <v>21</v>
      </c>
      <c r="F191" s="755">
        <v>88</v>
      </c>
      <c r="G191" s="14">
        <v>4932</v>
      </c>
      <c r="H191" s="663">
        <v>103</v>
      </c>
      <c r="I191" s="286">
        <v>3315</v>
      </c>
      <c r="J191" s="12">
        <v>117</v>
      </c>
      <c r="K191" s="14">
        <v>7187</v>
      </c>
      <c r="L191" s="663">
        <v>141</v>
      </c>
      <c r="M191" s="19">
        <v>4493</v>
      </c>
      <c r="N191" s="663">
        <v>72</v>
      </c>
      <c r="O191" s="19">
        <v>4933</v>
      </c>
      <c r="P191" s="12">
        <v>218</v>
      </c>
      <c r="Q191" s="19">
        <v>11013</v>
      </c>
      <c r="R191" s="12">
        <v>148</v>
      </c>
      <c r="S191" s="19">
        <v>6386</v>
      </c>
      <c r="T191" s="12">
        <v>69</v>
      </c>
      <c r="U191" s="19">
        <v>5309</v>
      </c>
    </row>
    <row r="192" spans="1:21" ht="21.75" customHeight="1">
      <c r="A192" s="16"/>
      <c r="B192" s="11" t="s">
        <v>1285</v>
      </c>
      <c r="C192" s="18" t="s">
        <v>493</v>
      </c>
      <c r="D192" s="11" t="s">
        <v>1286</v>
      </c>
      <c r="E192" s="779" t="s">
        <v>485</v>
      </c>
      <c r="F192" s="795" t="s">
        <v>1276</v>
      </c>
      <c r="G192" s="14">
        <v>8738</v>
      </c>
      <c r="H192" s="663" t="s">
        <v>1276</v>
      </c>
      <c r="I192" s="286">
        <v>15603</v>
      </c>
      <c r="J192" s="12" t="s">
        <v>1276</v>
      </c>
      <c r="K192" s="14">
        <v>10720</v>
      </c>
      <c r="L192" s="663" t="s">
        <v>1276</v>
      </c>
      <c r="M192" s="19">
        <v>6048</v>
      </c>
      <c r="N192" s="663" t="s">
        <v>1276</v>
      </c>
      <c r="O192" s="19">
        <v>8362</v>
      </c>
      <c r="P192" s="12" t="s">
        <v>1276</v>
      </c>
      <c r="Q192" s="19">
        <v>6491</v>
      </c>
      <c r="R192" s="12" t="s">
        <v>1276</v>
      </c>
      <c r="S192" s="19">
        <v>3966</v>
      </c>
      <c r="T192" s="12" t="s">
        <v>1276</v>
      </c>
      <c r="U192" s="19">
        <v>42410</v>
      </c>
    </row>
    <row r="193" spans="1:21" ht="21.75" customHeight="1">
      <c r="A193" s="308"/>
      <c r="B193" s="11" t="s">
        <v>1287</v>
      </c>
      <c r="C193" s="18" t="s">
        <v>493</v>
      </c>
      <c r="D193" s="11" t="s">
        <v>1288</v>
      </c>
      <c r="E193" s="779" t="s">
        <v>485</v>
      </c>
      <c r="F193" s="795" t="s">
        <v>1276</v>
      </c>
      <c r="G193" s="14">
        <v>6356</v>
      </c>
      <c r="H193" s="663" t="s">
        <v>1276</v>
      </c>
      <c r="I193" s="286">
        <v>12970</v>
      </c>
      <c r="J193" s="12" t="s">
        <v>1276</v>
      </c>
      <c r="K193" s="14">
        <v>8615</v>
      </c>
      <c r="L193" s="663" t="s">
        <v>1276</v>
      </c>
      <c r="M193" s="19">
        <v>7646</v>
      </c>
      <c r="N193" s="663" t="s">
        <v>1276</v>
      </c>
      <c r="O193" s="19">
        <v>4271</v>
      </c>
      <c r="P193" s="12" t="s">
        <v>1276</v>
      </c>
      <c r="Q193" s="19">
        <v>4597</v>
      </c>
      <c r="R193" s="12" t="s">
        <v>1276</v>
      </c>
      <c r="S193" s="19">
        <v>11131</v>
      </c>
      <c r="T193" s="12" t="s">
        <v>1276</v>
      </c>
      <c r="U193" s="19">
        <v>11225</v>
      </c>
    </row>
    <row r="194" spans="1:21" ht="21.75" customHeight="1">
      <c r="A194" s="308"/>
      <c r="B194" s="11" t="s">
        <v>1289</v>
      </c>
      <c r="C194" s="18" t="s">
        <v>493</v>
      </c>
      <c r="D194" s="11" t="s">
        <v>1290</v>
      </c>
      <c r="E194" s="779" t="s">
        <v>485</v>
      </c>
      <c r="F194" s="795" t="s">
        <v>1276</v>
      </c>
      <c r="G194" s="14">
        <v>4317</v>
      </c>
      <c r="H194" s="663" t="s">
        <v>1276</v>
      </c>
      <c r="I194" s="286">
        <v>5288</v>
      </c>
      <c r="J194" s="12" t="s">
        <v>1276</v>
      </c>
      <c r="K194" s="14">
        <v>7031</v>
      </c>
      <c r="L194" s="663" t="s">
        <v>1276</v>
      </c>
      <c r="M194" s="19">
        <v>2077</v>
      </c>
      <c r="N194" s="663" t="s">
        <v>1276</v>
      </c>
      <c r="O194" s="19">
        <v>1055</v>
      </c>
      <c r="P194" s="12" t="s">
        <v>1276</v>
      </c>
      <c r="Q194" s="19">
        <v>4883</v>
      </c>
      <c r="R194" s="12" t="s">
        <v>1276</v>
      </c>
      <c r="S194" s="19">
        <v>7397</v>
      </c>
      <c r="T194" s="12" t="s">
        <v>1276</v>
      </c>
      <c r="U194" s="19">
        <v>6300</v>
      </c>
    </row>
    <row r="195" spans="1:21" ht="21.75" customHeight="1">
      <c r="A195" s="740"/>
      <c r="B195" s="11" t="s">
        <v>1291</v>
      </c>
      <c r="C195" s="18" t="s">
        <v>493</v>
      </c>
      <c r="D195" s="11" t="s">
        <v>1292</v>
      </c>
      <c r="E195" s="779" t="s">
        <v>485</v>
      </c>
      <c r="F195" s="795" t="s">
        <v>1276</v>
      </c>
      <c r="G195" s="14">
        <v>2358808</v>
      </c>
      <c r="H195" s="663" t="s">
        <v>1276</v>
      </c>
      <c r="I195" s="286">
        <v>2930534</v>
      </c>
      <c r="J195" s="12" t="s">
        <v>1276</v>
      </c>
      <c r="K195" s="14">
        <v>3501904</v>
      </c>
      <c r="L195" s="663" t="s">
        <v>1276</v>
      </c>
      <c r="M195" s="19">
        <v>2252970</v>
      </c>
      <c r="N195" s="663" t="s">
        <v>1276</v>
      </c>
      <c r="O195" s="19">
        <v>3169878</v>
      </c>
      <c r="P195" s="12" t="s">
        <v>1276</v>
      </c>
      <c r="Q195" s="19">
        <v>4703996</v>
      </c>
      <c r="R195" s="12" t="s">
        <v>1276</v>
      </c>
      <c r="S195" s="19">
        <v>4188307</v>
      </c>
      <c r="T195" s="12" t="s">
        <v>1276</v>
      </c>
      <c r="U195" s="19">
        <v>1511034</v>
      </c>
    </row>
    <row r="196" spans="1:21" ht="21.75" customHeight="1">
      <c r="A196" s="735" t="s">
        <v>924</v>
      </c>
      <c r="B196" s="669" t="s">
        <v>1293</v>
      </c>
      <c r="C196" s="736" t="s">
        <v>493</v>
      </c>
      <c r="D196" s="669" t="s">
        <v>1294</v>
      </c>
      <c r="E196" s="735"/>
      <c r="F196" s="737"/>
      <c r="G196" s="656">
        <v>146949</v>
      </c>
      <c r="H196" s="652"/>
      <c r="I196" s="290">
        <v>36086</v>
      </c>
      <c r="J196" s="13"/>
      <c r="K196" s="656">
        <v>20008</v>
      </c>
      <c r="L196" s="652"/>
      <c r="M196" s="657">
        <v>64742</v>
      </c>
      <c r="N196" s="663"/>
      <c r="O196" s="657">
        <v>25950</v>
      </c>
      <c r="P196" s="12"/>
      <c r="Q196" s="657">
        <v>74668</v>
      </c>
      <c r="R196" s="12"/>
      <c r="S196" s="657">
        <v>21574</v>
      </c>
      <c r="T196" s="12"/>
      <c r="U196" s="657">
        <v>29428</v>
      </c>
    </row>
    <row r="197" spans="1:21" ht="21.75" customHeight="1">
      <c r="A197" s="85" t="s">
        <v>911</v>
      </c>
      <c r="B197" s="11" t="s">
        <v>1295</v>
      </c>
      <c r="C197" s="736" t="s">
        <v>493</v>
      </c>
      <c r="D197" s="11" t="s">
        <v>1296</v>
      </c>
      <c r="E197" s="308" t="s">
        <v>21</v>
      </c>
      <c r="F197" s="755">
        <v>569</v>
      </c>
      <c r="G197" s="14">
        <v>4243</v>
      </c>
      <c r="H197" s="663">
        <v>1037</v>
      </c>
      <c r="I197" s="286">
        <v>8039</v>
      </c>
      <c r="J197" s="739">
        <v>0</v>
      </c>
      <c r="K197" s="14">
        <v>19</v>
      </c>
      <c r="L197" s="738">
        <v>0</v>
      </c>
      <c r="M197" s="742">
        <v>0</v>
      </c>
      <c r="N197" s="738">
        <v>0</v>
      </c>
      <c r="O197" s="742">
        <v>0</v>
      </c>
      <c r="P197" s="739">
        <v>0</v>
      </c>
      <c r="Q197" s="742">
        <v>0</v>
      </c>
      <c r="R197" s="803">
        <v>0</v>
      </c>
      <c r="S197" s="742">
        <v>0</v>
      </c>
      <c r="T197" s="739">
        <v>0</v>
      </c>
      <c r="U197" s="742">
        <v>0</v>
      </c>
    </row>
    <row r="198" spans="1:21" ht="27" customHeight="1">
      <c r="A198" s="740"/>
      <c r="B198" s="11" t="s">
        <v>1297</v>
      </c>
      <c r="C198" s="736" t="s">
        <v>493</v>
      </c>
      <c r="D198" s="743" t="s">
        <v>1298</v>
      </c>
      <c r="E198" s="308" t="s">
        <v>20</v>
      </c>
      <c r="F198" s="755">
        <v>2</v>
      </c>
      <c r="G198" s="14">
        <v>44</v>
      </c>
      <c r="H198" s="738">
        <v>0</v>
      </c>
      <c r="I198" s="746">
        <v>0</v>
      </c>
      <c r="J198" s="12">
        <v>181</v>
      </c>
      <c r="K198" s="14">
        <v>3176</v>
      </c>
      <c r="L198" s="663">
        <v>4</v>
      </c>
      <c r="M198" s="19">
        <v>286</v>
      </c>
      <c r="N198" s="738">
        <v>0</v>
      </c>
      <c r="O198" s="742">
        <v>0</v>
      </c>
      <c r="P198" s="12">
        <v>2</v>
      </c>
      <c r="Q198" s="19">
        <v>394</v>
      </c>
      <c r="R198" s="12">
        <v>10</v>
      </c>
      <c r="S198" s="19">
        <v>87</v>
      </c>
      <c r="T198" s="739">
        <v>0</v>
      </c>
      <c r="U198" s="19">
        <v>14</v>
      </c>
    </row>
    <row r="199" spans="1:21" ht="21.75" customHeight="1">
      <c r="A199" s="740"/>
      <c r="B199" s="11" t="s">
        <v>1299</v>
      </c>
      <c r="C199" s="18" t="s">
        <v>493</v>
      </c>
      <c r="D199" s="11" t="s">
        <v>1300</v>
      </c>
      <c r="E199" s="308" t="s">
        <v>20</v>
      </c>
      <c r="F199" s="755">
        <v>163</v>
      </c>
      <c r="G199" s="14">
        <v>4267</v>
      </c>
      <c r="H199" s="663">
        <v>8</v>
      </c>
      <c r="I199" s="286">
        <v>593</v>
      </c>
      <c r="J199" s="12">
        <v>75</v>
      </c>
      <c r="K199" s="14">
        <v>3308</v>
      </c>
      <c r="L199" s="663">
        <v>7</v>
      </c>
      <c r="M199" s="19">
        <v>702</v>
      </c>
      <c r="N199" s="663">
        <v>11</v>
      </c>
      <c r="O199" s="19">
        <v>462</v>
      </c>
      <c r="P199" s="12">
        <v>6</v>
      </c>
      <c r="Q199" s="19">
        <v>549</v>
      </c>
      <c r="R199" s="12">
        <v>7</v>
      </c>
      <c r="S199" s="19">
        <v>686</v>
      </c>
      <c r="T199" s="12">
        <v>11</v>
      </c>
      <c r="U199" s="19">
        <v>1612</v>
      </c>
    </row>
    <row r="200" spans="1:21" ht="21.75" customHeight="1">
      <c r="A200" s="740"/>
      <c r="B200" s="11" t="s">
        <v>1301</v>
      </c>
      <c r="C200" s="18" t="s">
        <v>493</v>
      </c>
      <c r="D200" s="11" t="s">
        <v>1302</v>
      </c>
      <c r="E200" s="308" t="s">
        <v>20</v>
      </c>
      <c r="F200" s="755">
        <v>420</v>
      </c>
      <c r="G200" s="14">
        <v>8445</v>
      </c>
      <c r="H200" s="663">
        <v>82</v>
      </c>
      <c r="I200" s="286">
        <v>4478</v>
      </c>
      <c r="J200" s="12">
        <v>22</v>
      </c>
      <c r="K200" s="14">
        <v>1492</v>
      </c>
      <c r="L200" s="663">
        <v>103</v>
      </c>
      <c r="M200" s="19">
        <v>4953</v>
      </c>
      <c r="N200" s="663">
        <v>54</v>
      </c>
      <c r="O200" s="19">
        <v>3674</v>
      </c>
      <c r="P200" s="12">
        <v>22</v>
      </c>
      <c r="Q200" s="19">
        <v>3506</v>
      </c>
      <c r="R200" s="12">
        <v>46</v>
      </c>
      <c r="S200" s="19">
        <v>3241</v>
      </c>
      <c r="T200" s="12">
        <v>47</v>
      </c>
      <c r="U200" s="19">
        <v>4002</v>
      </c>
    </row>
    <row r="201" spans="1:21" ht="21.75" customHeight="1">
      <c r="A201" s="16"/>
      <c r="B201" s="11" t="s">
        <v>1303</v>
      </c>
      <c r="C201" s="18" t="s">
        <v>493</v>
      </c>
      <c r="D201" s="11" t="s">
        <v>1304</v>
      </c>
      <c r="E201" s="308" t="s">
        <v>20</v>
      </c>
      <c r="F201" s="767">
        <v>128</v>
      </c>
      <c r="G201" s="14">
        <v>6659</v>
      </c>
      <c r="H201" s="689">
        <v>76</v>
      </c>
      <c r="I201" s="286">
        <v>7665</v>
      </c>
      <c r="J201" s="683">
        <v>11</v>
      </c>
      <c r="K201" s="14">
        <v>1818</v>
      </c>
      <c r="L201" s="689">
        <v>22</v>
      </c>
      <c r="M201" s="19">
        <v>1181</v>
      </c>
      <c r="N201" s="663">
        <v>26</v>
      </c>
      <c r="O201" s="19">
        <v>1943</v>
      </c>
      <c r="P201" s="12">
        <v>41</v>
      </c>
      <c r="Q201" s="19">
        <v>3033</v>
      </c>
      <c r="R201" s="739">
        <v>0</v>
      </c>
      <c r="S201" s="19">
        <v>142</v>
      </c>
      <c r="T201" s="12">
        <v>3</v>
      </c>
      <c r="U201" s="19">
        <v>347</v>
      </c>
    </row>
    <row r="202" spans="1:21" ht="21.75" customHeight="1">
      <c r="A202" s="16"/>
      <c r="B202" s="11" t="s">
        <v>1305</v>
      </c>
      <c r="C202" s="18" t="s">
        <v>493</v>
      </c>
      <c r="D202" s="11" t="s">
        <v>1306</v>
      </c>
      <c r="E202" s="308" t="s">
        <v>20</v>
      </c>
      <c r="F202" s="755">
        <v>610</v>
      </c>
      <c r="G202" s="14">
        <v>12691</v>
      </c>
      <c r="H202" s="663">
        <v>147</v>
      </c>
      <c r="I202" s="286">
        <v>8269</v>
      </c>
      <c r="J202" s="12">
        <v>61</v>
      </c>
      <c r="K202" s="14">
        <v>4216</v>
      </c>
      <c r="L202" s="663">
        <v>198</v>
      </c>
      <c r="M202" s="19">
        <v>8151</v>
      </c>
      <c r="N202" s="663">
        <v>1421</v>
      </c>
      <c r="O202" s="19">
        <v>13103</v>
      </c>
      <c r="P202" s="12">
        <v>1694</v>
      </c>
      <c r="Q202" s="19">
        <v>52803</v>
      </c>
      <c r="R202" s="12">
        <v>99</v>
      </c>
      <c r="S202" s="19">
        <v>7491</v>
      </c>
      <c r="T202" s="12">
        <v>322</v>
      </c>
      <c r="U202" s="19">
        <v>11077</v>
      </c>
    </row>
    <row r="203" spans="1:21" ht="21.75" customHeight="1">
      <c r="A203" s="16"/>
      <c r="B203" s="11" t="s">
        <v>1307</v>
      </c>
      <c r="C203" s="18" t="s">
        <v>493</v>
      </c>
      <c r="D203" s="11" t="s">
        <v>1308</v>
      </c>
      <c r="E203" s="308" t="s">
        <v>20</v>
      </c>
      <c r="F203" s="760">
        <v>1</v>
      </c>
      <c r="G203" s="14">
        <v>102</v>
      </c>
      <c r="H203" s="738">
        <v>0</v>
      </c>
      <c r="I203" s="742">
        <v>0</v>
      </c>
      <c r="J203" s="739">
        <v>0</v>
      </c>
      <c r="K203" s="14">
        <v>27</v>
      </c>
      <c r="L203" s="738">
        <v>0</v>
      </c>
      <c r="M203" s="19">
        <v>6</v>
      </c>
      <c r="N203" s="738">
        <v>0</v>
      </c>
      <c r="O203" s="742">
        <v>0</v>
      </c>
      <c r="P203" s="12">
        <v>1</v>
      </c>
      <c r="Q203" s="19">
        <v>364</v>
      </c>
      <c r="R203" s="803">
        <v>0</v>
      </c>
      <c r="S203" s="742">
        <v>0</v>
      </c>
      <c r="T203" s="739">
        <v>0</v>
      </c>
      <c r="U203" s="19">
        <v>3</v>
      </c>
    </row>
    <row r="204" spans="1:21" ht="21.75" customHeight="1">
      <c r="A204" s="308"/>
      <c r="B204" s="11" t="s">
        <v>1309</v>
      </c>
      <c r="C204" s="18" t="s">
        <v>493</v>
      </c>
      <c r="D204" s="11" t="s">
        <v>1310</v>
      </c>
      <c r="E204" s="308" t="s">
        <v>20</v>
      </c>
      <c r="F204" s="755">
        <v>1</v>
      </c>
      <c r="G204" s="14">
        <v>72</v>
      </c>
      <c r="H204" s="663">
        <v>1</v>
      </c>
      <c r="I204" s="286">
        <v>588</v>
      </c>
      <c r="J204" s="739">
        <v>0</v>
      </c>
      <c r="K204" s="14">
        <v>94</v>
      </c>
      <c r="L204" s="663">
        <v>15</v>
      </c>
      <c r="M204" s="19">
        <v>1331</v>
      </c>
      <c r="N204" s="663">
        <v>1</v>
      </c>
      <c r="O204" s="19">
        <v>258</v>
      </c>
      <c r="P204" s="12">
        <v>1</v>
      </c>
      <c r="Q204" s="19">
        <v>173</v>
      </c>
      <c r="R204" s="12">
        <v>2</v>
      </c>
      <c r="S204" s="19">
        <v>334</v>
      </c>
      <c r="T204" s="12">
        <v>1</v>
      </c>
      <c r="U204" s="19">
        <v>374</v>
      </c>
    </row>
    <row r="205" spans="1:21" ht="21.75" customHeight="1">
      <c r="A205" s="740"/>
      <c r="B205" s="11" t="s">
        <v>1311</v>
      </c>
      <c r="C205" s="18" t="s">
        <v>493</v>
      </c>
      <c r="D205" s="11" t="s">
        <v>1312</v>
      </c>
      <c r="E205" s="308" t="s">
        <v>20</v>
      </c>
      <c r="F205" s="755">
        <v>3227</v>
      </c>
      <c r="G205" s="14">
        <v>110426</v>
      </c>
      <c r="H205" s="663">
        <v>42</v>
      </c>
      <c r="I205" s="286">
        <v>6454</v>
      </c>
      <c r="J205" s="12">
        <v>48</v>
      </c>
      <c r="K205" s="14">
        <v>5858</v>
      </c>
      <c r="L205" s="663">
        <v>1253</v>
      </c>
      <c r="M205" s="19">
        <v>48132</v>
      </c>
      <c r="N205" s="663">
        <v>29</v>
      </c>
      <c r="O205" s="19">
        <v>6510</v>
      </c>
      <c r="P205" s="12">
        <v>162</v>
      </c>
      <c r="Q205" s="19">
        <v>13846</v>
      </c>
      <c r="R205" s="12">
        <v>66</v>
      </c>
      <c r="S205" s="19">
        <v>9593</v>
      </c>
      <c r="T205" s="12">
        <v>44</v>
      </c>
      <c r="U205" s="19">
        <v>11999</v>
      </c>
    </row>
    <row r="206" spans="1:21" ht="21.75" customHeight="1">
      <c r="A206" s="735" t="s">
        <v>924</v>
      </c>
      <c r="B206" s="669" t="s">
        <v>1313</v>
      </c>
      <c r="C206" s="736" t="s">
        <v>493</v>
      </c>
      <c r="D206" s="669" t="s">
        <v>1314</v>
      </c>
      <c r="E206" s="735"/>
      <c r="F206" s="737"/>
      <c r="G206" s="656">
        <v>226064</v>
      </c>
      <c r="H206" s="652"/>
      <c r="I206" s="290">
        <v>421459</v>
      </c>
      <c r="J206" s="13"/>
      <c r="K206" s="656">
        <v>483700</v>
      </c>
      <c r="L206" s="652"/>
      <c r="M206" s="657">
        <v>662897</v>
      </c>
      <c r="N206" s="663"/>
      <c r="O206" s="657">
        <v>805879</v>
      </c>
      <c r="P206" s="12"/>
      <c r="Q206" s="657">
        <v>879888</v>
      </c>
      <c r="R206" s="12"/>
      <c r="S206" s="657">
        <v>502587</v>
      </c>
      <c r="T206" s="12"/>
      <c r="U206" s="657">
        <v>354177</v>
      </c>
    </row>
    <row r="207" spans="1:21" ht="21.75" customHeight="1">
      <c r="A207" s="85" t="s">
        <v>911</v>
      </c>
      <c r="B207" s="11" t="s">
        <v>1315</v>
      </c>
      <c r="C207" s="18" t="s">
        <v>493</v>
      </c>
      <c r="D207" s="11" t="s">
        <v>1316</v>
      </c>
      <c r="E207" s="308" t="s">
        <v>21</v>
      </c>
      <c r="F207" s="744">
        <v>0</v>
      </c>
      <c r="G207" s="14">
        <v>198</v>
      </c>
      <c r="H207" s="738">
        <v>0</v>
      </c>
      <c r="I207" s="286">
        <v>182</v>
      </c>
      <c r="J207" s="739">
        <v>0</v>
      </c>
      <c r="K207" s="14">
        <v>96</v>
      </c>
      <c r="L207" s="738">
        <v>0</v>
      </c>
      <c r="M207" s="742">
        <v>0</v>
      </c>
      <c r="N207" s="738">
        <v>0</v>
      </c>
      <c r="O207" s="742">
        <v>0</v>
      </c>
      <c r="P207" s="803">
        <v>0</v>
      </c>
      <c r="Q207" s="742">
        <v>0</v>
      </c>
      <c r="R207" s="803">
        <v>0</v>
      </c>
      <c r="S207" s="742">
        <v>0</v>
      </c>
      <c r="T207" s="739">
        <v>0</v>
      </c>
      <c r="U207" s="19">
        <v>156</v>
      </c>
    </row>
    <row r="208" spans="1:21" ht="21.75" customHeight="1">
      <c r="A208" s="740"/>
      <c r="B208" s="11" t="s">
        <v>1317</v>
      </c>
      <c r="C208" s="18" t="s">
        <v>493</v>
      </c>
      <c r="D208" s="11" t="s">
        <v>1318</v>
      </c>
      <c r="E208" s="308" t="s">
        <v>20</v>
      </c>
      <c r="F208" s="767">
        <v>815</v>
      </c>
      <c r="G208" s="14">
        <v>125743</v>
      </c>
      <c r="H208" s="689">
        <v>1455</v>
      </c>
      <c r="I208" s="286">
        <v>290251</v>
      </c>
      <c r="J208" s="683">
        <v>1751</v>
      </c>
      <c r="K208" s="14">
        <v>356065</v>
      </c>
      <c r="L208" s="689">
        <v>2210</v>
      </c>
      <c r="M208" s="19">
        <v>420369</v>
      </c>
      <c r="N208" s="663">
        <v>1315</v>
      </c>
      <c r="O208" s="19">
        <v>408996</v>
      </c>
      <c r="P208" s="12">
        <v>838</v>
      </c>
      <c r="Q208" s="19">
        <v>236306</v>
      </c>
      <c r="R208" s="12">
        <v>1059</v>
      </c>
      <c r="S208" s="19">
        <v>313597</v>
      </c>
      <c r="T208" s="12">
        <v>690</v>
      </c>
      <c r="U208" s="19">
        <v>256608</v>
      </c>
    </row>
    <row r="209" spans="1:21" ht="21.75" customHeight="1">
      <c r="A209" s="740"/>
      <c r="B209" s="11" t="s">
        <v>1319</v>
      </c>
      <c r="C209" s="18" t="s">
        <v>493</v>
      </c>
      <c r="D209" s="11" t="s">
        <v>1320</v>
      </c>
      <c r="E209" s="308" t="s">
        <v>20</v>
      </c>
      <c r="F209" s="755">
        <v>0</v>
      </c>
      <c r="G209" s="815">
        <v>11</v>
      </c>
      <c r="H209" s="738">
        <v>0</v>
      </c>
      <c r="I209" s="742">
        <v>0</v>
      </c>
      <c r="J209" s="739">
        <v>0</v>
      </c>
      <c r="K209" s="14">
        <v>31</v>
      </c>
      <c r="L209" s="738">
        <v>0</v>
      </c>
      <c r="M209" s="742">
        <v>0</v>
      </c>
      <c r="N209" s="738">
        <v>0</v>
      </c>
      <c r="O209" s="742">
        <v>0</v>
      </c>
      <c r="P209" s="739">
        <v>0</v>
      </c>
      <c r="Q209" s="742">
        <v>0</v>
      </c>
      <c r="R209" s="739">
        <v>0</v>
      </c>
      <c r="S209" s="742">
        <v>0</v>
      </c>
      <c r="T209" s="739">
        <v>0</v>
      </c>
      <c r="U209" s="19">
        <v>158</v>
      </c>
    </row>
    <row r="210" spans="1:21" ht="21.75" customHeight="1">
      <c r="A210" s="308"/>
      <c r="B210" s="11" t="s">
        <v>1321</v>
      </c>
      <c r="C210" s="18" t="s">
        <v>493</v>
      </c>
      <c r="D210" s="11" t="s">
        <v>1322</v>
      </c>
      <c r="E210" s="308" t="s">
        <v>20</v>
      </c>
      <c r="F210" s="767">
        <v>1485</v>
      </c>
      <c r="G210" s="14">
        <v>92484</v>
      </c>
      <c r="H210" s="689">
        <v>1808</v>
      </c>
      <c r="I210" s="286">
        <v>126326</v>
      </c>
      <c r="J210" s="683">
        <v>1887</v>
      </c>
      <c r="K210" s="14">
        <v>119733</v>
      </c>
      <c r="L210" s="689">
        <v>2678</v>
      </c>
      <c r="M210" s="19">
        <v>237015</v>
      </c>
      <c r="N210" s="663">
        <v>3131</v>
      </c>
      <c r="O210" s="19">
        <v>386149</v>
      </c>
      <c r="P210" s="12">
        <v>3508</v>
      </c>
      <c r="Q210" s="286">
        <v>632931</v>
      </c>
      <c r="R210" s="12">
        <v>1086</v>
      </c>
      <c r="S210" s="286">
        <v>178894</v>
      </c>
      <c r="T210" s="12">
        <v>561</v>
      </c>
      <c r="U210" s="286">
        <v>90233</v>
      </c>
    </row>
    <row r="211" spans="1:21" ht="21.75" customHeight="1">
      <c r="A211" s="308"/>
      <c r="B211" s="11" t="s">
        <v>1323</v>
      </c>
      <c r="C211" s="18" t="s">
        <v>493</v>
      </c>
      <c r="D211" s="11" t="s">
        <v>1324</v>
      </c>
      <c r="E211" s="308" t="s">
        <v>20</v>
      </c>
      <c r="F211" s="744">
        <v>0</v>
      </c>
      <c r="G211" s="745">
        <v>0</v>
      </c>
      <c r="H211" s="738">
        <v>0</v>
      </c>
      <c r="I211" s="701">
        <v>5</v>
      </c>
      <c r="J211" s="739">
        <v>0</v>
      </c>
      <c r="K211" s="745">
        <v>0</v>
      </c>
      <c r="L211" s="738">
        <v>0</v>
      </c>
      <c r="M211" s="19">
        <v>2</v>
      </c>
      <c r="N211" s="738">
        <v>0</v>
      </c>
      <c r="O211" s="19">
        <v>210</v>
      </c>
      <c r="P211" s="739">
        <v>0</v>
      </c>
      <c r="Q211" s="742">
        <v>0</v>
      </c>
      <c r="R211" s="803">
        <v>0</v>
      </c>
      <c r="S211" s="742">
        <v>0</v>
      </c>
      <c r="T211" s="12">
        <v>1</v>
      </c>
      <c r="U211" s="286">
        <v>167</v>
      </c>
    </row>
    <row r="212" spans="1:21" ht="21.75" customHeight="1">
      <c r="A212" s="308"/>
      <c r="B212" s="11" t="s">
        <v>1325</v>
      </c>
      <c r="C212" s="18" t="s">
        <v>493</v>
      </c>
      <c r="D212" s="11" t="s">
        <v>1326</v>
      </c>
      <c r="E212" s="308" t="s">
        <v>20</v>
      </c>
      <c r="F212" s="755">
        <v>129</v>
      </c>
      <c r="G212" s="14">
        <v>7628</v>
      </c>
      <c r="H212" s="663">
        <v>53</v>
      </c>
      <c r="I212" s="286">
        <v>4695</v>
      </c>
      <c r="J212" s="12">
        <v>120</v>
      </c>
      <c r="K212" s="14">
        <v>7775</v>
      </c>
      <c r="L212" s="663">
        <v>95</v>
      </c>
      <c r="M212" s="19">
        <v>5511</v>
      </c>
      <c r="N212" s="663">
        <v>114</v>
      </c>
      <c r="O212" s="19">
        <v>10506</v>
      </c>
      <c r="P212" s="12">
        <v>115</v>
      </c>
      <c r="Q212" s="286">
        <v>10651</v>
      </c>
      <c r="R212" s="12">
        <v>128</v>
      </c>
      <c r="S212" s="286">
        <v>10096</v>
      </c>
      <c r="T212" s="12">
        <v>75</v>
      </c>
      <c r="U212" s="286">
        <v>6855</v>
      </c>
    </row>
    <row r="213" spans="1:21" ht="21.75" customHeight="1">
      <c r="A213" s="308"/>
      <c r="B213" s="11" t="s">
        <v>1327</v>
      </c>
      <c r="C213" s="18" t="s">
        <v>493</v>
      </c>
      <c r="D213" s="11" t="s">
        <v>1328</v>
      </c>
      <c r="E213" s="308" t="s">
        <v>20</v>
      </c>
      <c r="F213" s="744">
        <v>0</v>
      </c>
      <c r="G213" s="745">
        <v>0</v>
      </c>
      <c r="H213" s="738">
        <v>0</v>
      </c>
      <c r="I213" s="742">
        <v>0</v>
      </c>
      <c r="J213" s="739">
        <v>0</v>
      </c>
      <c r="K213" s="745">
        <v>0</v>
      </c>
      <c r="L213" s="738">
        <v>0</v>
      </c>
      <c r="M213" s="742">
        <v>0</v>
      </c>
      <c r="N213" s="738">
        <v>0</v>
      </c>
      <c r="O213" s="19">
        <v>18</v>
      </c>
      <c r="P213" s="739">
        <v>0</v>
      </c>
      <c r="Q213" s="742">
        <v>0</v>
      </c>
      <c r="R213" s="803">
        <v>0</v>
      </c>
      <c r="S213" s="742">
        <v>0</v>
      </c>
      <c r="T213" s="739">
        <v>0</v>
      </c>
      <c r="U213" s="742">
        <v>0</v>
      </c>
    </row>
    <row r="214" spans="1:21" ht="21.75" customHeight="1">
      <c r="A214" s="735" t="s">
        <v>924</v>
      </c>
      <c r="B214" s="669" t="s">
        <v>1329</v>
      </c>
      <c r="C214" s="736" t="s">
        <v>493</v>
      </c>
      <c r="D214" s="669" t="s">
        <v>1330</v>
      </c>
      <c r="E214" s="17"/>
      <c r="F214" s="737"/>
      <c r="G214" s="656">
        <v>415406</v>
      </c>
      <c r="H214" s="652"/>
      <c r="I214" s="290">
        <v>366938</v>
      </c>
      <c r="J214" s="13"/>
      <c r="K214" s="656">
        <v>423334</v>
      </c>
      <c r="L214" s="652"/>
      <c r="M214" s="657">
        <v>598480</v>
      </c>
      <c r="N214" s="663"/>
      <c r="O214" s="657">
        <v>790450</v>
      </c>
      <c r="P214" s="12"/>
      <c r="Q214" s="657">
        <v>823243</v>
      </c>
      <c r="R214" s="12"/>
      <c r="S214" s="657">
        <v>712437</v>
      </c>
      <c r="T214" s="12"/>
      <c r="U214" s="657">
        <v>775982</v>
      </c>
    </row>
    <row r="215" spans="1:21" ht="21.75" customHeight="1">
      <c r="A215" s="85" t="s">
        <v>911</v>
      </c>
      <c r="B215" s="11" t="s">
        <v>1331</v>
      </c>
      <c r="C215" s="18" t="s">
        <v>493</v>
      </c>
      <c r="D215" s="11" t="s">
        <v>1332</v>
      </c>
      <c r="E215" s="308" t="s">
        <v>21</v>
      </c>
      <c r="F215" s="755">
        <v>1887</v>
      </c>
      <c r="G215" s="14">
        <v>207987</v>
      </c>
      <c r="H215" s="751">
        <v>1591</v>
      </c>
      <c r="I215" s="286">
        <v>230958</v>
      </c>
      <c r="J215" s="806">
        <v>1975</v>
      </c>
      <c r="K215" s="14">
        <v>261173</v>
      </c>
      <c r="L215" s="751">
        <v>2523</v>
      </c>
      <c r="M215" s="19">
        <v>311674</v>
      </c>
      <c r="N215" s="663">
        <v>2550</v>
      </c>
      <c r="O215" s="19">
        <v>365323</v>
      </c>
      <c r="P215" s="12">
        <v>2787</v>
      </c>
      <c r="Q215" s="19">
        <v>472632</v>
      </c>
      <c r="R215" s="12">
        <v>2119</v>
      </c>
      <c r="S215" s="19">
        <v>410394</v>
      </c>
      <c r="T215" s="12">
        <v>2550</v>
      </c>
      <c r="U215" s="19">
        <v>433201</v>
      </c>
    </row>
    <row r="216" spans="1:21" ht="21.75" customHeight="1">
      <c r="A216" s="740"/>
      <c r="B216" s="11" t="s">
        <v>1333</v>
      </c>
      <c r="C216" s="18" t="s">
        <v>493</v>
      </c>
      <c r="D216" s="285" t="s">
        <v>1334</v>
      </c>
      <c r="E216" s="308" t="s">
        <v>20</v>
      </c>
      <c r="F216" s="755">
        <v>431</v>
      </c>
      <c r="G216" s="14">
        <v>22344</v>
      </c>
      <c r="H216" s="751">
        <v>507</v>
      </c>
      <c r="I216" s="286">
        <v>5653</v>
      </c>
      <c r="J216" s="806">
        <v>513</v>
      </c>
      <c r="K216" s="14">
        <v>3961</v>
      </c>
      <c r="L216" s="751">
        <v>516</v>
      </c>
      <c r="M216" s="19">
        <v>6414</v>
      </c>
      <c r="N216" s="663">
        <v>491</v>
      </c>
      <c r="O216" s="19">
        <v>12756</v>
      </c>
      <c r="P216" s="12">
        <v>309</v>
      </c>
      <c r="Q216" s="19">
        <v>12909</v>
      </c>
      <c r="R216" s="12">
        <v>289</v>
      </c>
      <c r="S216" s="19">
        <v>16041</v>
      </c>
      <c r="T216" s="12">
        <v>307</v>
      </c>
      <c r="U216" s="19">
        <v>14705</v>
      </c>
    </row>
    <row r="217" spans="1:21" ht="21.75" customHeight="1">
      <c r="A217" s="740"/>
      <c r="B217" s="11" t="s">
        <v>1335</v>
      </c>
      <c r="C217" s="18" t="s">
        <v>493</v>
      </c>
      <c r="D217" s="11" t="s">
        <v>1336</v>
      </c>
      <c r="E217" s="308" t="s">
        <v>20</v>
      </c>
      <c r="F217" s="755">
        <v>84</v>
      </c>
      <c r="G217" s="14">
        <v>5859</v>
      </c>
      <c r="H217" s="751">
        <v>26</v>
      </c>
      <c r="I217" s="286">
        <v>3099</v>
      </c>
      <c r="J217" s="806">
        <v>11</v>
      </c>
      <c r="K217" s="14">
        <v>4191</v>
      </c>
      <c r="L217" s="751">
        <v>64</v>
      </c>
      <c r="M217" s="19">
        <v>12912</v>
      </c>
      <c r="N217" s="663">
        <v>32</v>
      </c>
      <c r="O217" s="19">
        <v>11284</v>
      </c>
      <c r="P217" s="12">
        <v>26</v>
      </c>
      <c r="Q217" s="19">
        <v>10826</v>
      </c>
      <c r="R217" s="12">
        <v>49</v>
      </c>
      <c r="S217" s="19">
        <v>18365</v>
      </c>
      <c r="T217" s="12">
        <v>58</v>
      </c>
      <c r="U217" s="19">
        <v>11057</v>
      </c>
    </row>
    <row r="218" spans="1:21" ht="21.75" customHeight="1">
      <c r="A218" s="740" t="s">
        <v>0</v>
      </c>
      <c r="B218" s="11" t="s">
        <v>1337</v>
      </c>
      <c r="C218" s="18" t="s">
        <v>493</v>
      </c>
      <c r="D218" s="11" t="s">
        <v>1338</v>
      </c>
      <c r="E218" s="779" t="s">
        <v>1339</v>
      </c>
      <c r="F218" s="795" t="s">
        <v>1048</v>
      </c>
      <c r="G218" s="703">
        <v>21379</v>
      </c>
      <c r="H218" s="796" t="s">
        <v>1048</v>
      </c>
      <c r="I218" s="286">
        <v>12948</v>
      </c>
      <c r="J218" s="797" t="s">
        <v>1048</v>
      </c>
      <c r="K218" s="14">
        <v>9141</v>
      </c>
      <c r="L218" s="796" t="s">
        <v>1048</v>
      </c>
      <c r="M218" s="19">
        <v>32943</v>
      </c>
      <c r="N218" s="663" t="s">
        <v>1048</v>
      </c>
      <c r="O218" s="19">
        <v>29573</v>
      </c>
      <c r="P218" s="12" t="s">
        <v>1048</v>
      </c>
      <c r="Q218" s="19">
        <v>16103</v>
      </c>
      <c r="R218" s="12" t="s">
        <v>1048</v>
      </c>
      <c r="S218" s="19">
        <v>21008</v>
      </c>
      <c r="T218" s="12" t="s">
        <v>1048</v>
      </c>
      <c r="U218" s="19">
        <v>57844</v>
      </c>
    </row>
    <row r="219" spans="1:21" ht="21.75" customHeight="1">
      <c r="A219" s="740"/>
      <c r="B219" s="11" t="s">
        <v>1340</v>
      </c>
      <c r="C219" s="18" t="s">
        <v>493</v>
      </c>
      <c r="D219" s="11" t="s">
        <v>1341</v>
      </c>
      <c r="E219" s="308" t="s">
        <v>21</v>
      </c>
      <c r="F219" s="805"/>
      <c r="G219" s="14">
        <v>24058</v>
      </c>
      <c r="H219" s="751">
        <v>37</v>
      </c>
      <c r="I219" s="286">
        <v>27813</v>
      </c>
      <c r="J219" s="806">
        <v>60</v>
      </c>
      <c r="K219" s="14">
        <v>25309</v>
      </c>
      <c r="L219" s="751">
        <v>99</v>
      </c>
      <c r="M219" s="19">
        <v>58878</v>
      </c>
      <c r="N219" s="663">
        <v>94</v>
      </c>
      <c r="O219" s="19">
        <v>78775</v>
      </c>
      <c r="P219" s="12">
        <v>70</v>
      </c>
      <c r="Q219" s="19">
        <v>64789</v>
      </c>
      <c r="R219" s="12">
        <v>62</v>
      </c>
      <c r="S219" s="19">
        <v>50990</v>
      </c>
      <c r="T219" s="12">
        <v>46</v>
      </c>
      <c r="U219" s="19">
        <v>41098</v>
      </c>
    </row>
    <row r="220" spans="1:21" ht="21.75" customHeight="1">
      <c r="A220" s="740" t="s">
        <v>0</v>
      </c>
      <c r="B220" s="11" t="s">
        <v>1342</v>
      </c>
      <c r="C220" s="18" t="s">
        <v>493</v>
      </c>
      <c r="D220" s="285" t="s">
        <v>1343</v>
      </c>
      <c r="E220" s="779" t="s">
        <v>1339</v>
      </c>
      <c r="F220" s="795" t="s">
        <v>1048</v>
      </c>
      <c r="G220" s="703">
        <v>21187</v>
      </c>
      <c r="H220" s="796" t="s">
        <v>1048</v>
      </c>
      <c r="I220" s="286">
        <v>14046</v>
      </c>
      <c r="J220" s="797" t="s">
        <v>1048</v>
      </c>
      <c r="K220" s="14">
        <v>22265</v>
      </c>
      <c r="L220" s="796" t="s">
        <v>1048</v>
      </c>
      <c r="M220" s="19">
        <v>5552</v>
      </c>
      <c r="N220" s="663" t="s">
        <v>1048</v>
      </c>
      <c r="O220" s="19">
        <v>30423</v>
      </c>
      <c r="P220" s="12" t="s">
        <v>1048</v>
      </c>
      <c r="Q220" s="19">
        <v>7244</v>
      </c>
      <c r="R220" s="12" t="s">
        <v>1048</v>
      </c>
      <c r="S220" s="19">
        <v>7813</v>
      </c>
      <c r="T220" s="12" t="s">
        <v>1048</v>
      </c>
      <c r="U220" s="19">
        <v>21483</v>
      </c>
    </row>
    <row r="221" spans="1:21" ht="21.75" customHeight="1">
      <c r="A221" s="740"/>
      <c r="B221" s="11" t="s">
        <v>1344</v>
      </c>
      <c r="C221" s="18" t="s">
        <v>493</v>
      </c>
      <c r="D221" s="285" t="s">
        <v>1345</v>
      </c>
      <c r="E221" s="779" t="s">
        <v>1339</v>
      </c>
      <c r="F221" s="795" t="s">
        <v>1048</v>
      </c>
      <c r="G221" s="703">
        <v>19585</v>
      </c>
      <c r="H221" s="796" t="s">
        <v>1048</v>
      </c>
      <c r="I221" s="286">
        <v>15392</v>
      </c>
      <c r="J221" s="797" t="s">
        <v>1048</v>
      </c>
      <c r="K221" s="14">
        <v>13956</v>
      </c>
      <c r="L221" s="796" t="s">
        <v>1048</v>
      </c>
      <c r="M221" s="19">
        <v>12630</v>
      </c>
      <c r="N221" s="663" t="s">
        <v>1048</v>
      </c>
      <c r="O221" s="19">
        <v>28336</v>
      </c>
      <c r="P221" s="12" t="s">
        <v>1048</v>
      </c>
      <c r="Q221" s="19">
        <v>20189</v>
      </c>
      <c r="R221" s="12" t="s">
        <v>1048</v>
      </c>
      <c r="S221" s="19">
        <v>29726</v>
      </c>
      <c r="T221" s="12" t="s">
        <v>1048</v>
      </c>
      <c r="U221" s="19">
        <v>34945</v>
      </c>
    </row>
    <row r="222" spans="1:21" ht="21.75" customHeight="1">
      <c r="A222" s="16"/>
      <c r="B222" s="11" t="s">
        <v>1346</v>
      </c>
      <c r="C222" s="18" t="s">
        <v>493</v>
      </c>
      <c r="D222" s="285" t="s">
        <v>1347</v>
      </c>
      <c r="E222" s="308" t="s">
        <v>21</v>
      </c>
      <c r="F222" s="755"/>
      <c r="G222" s="14">
        <v>93007</v>
      </c>
      <c r="H222" s="663">
        <v>110</v>
      </c>
      <c r="I222" s="286">
        <v>57029</v>
      </c>
      <c r="J222" s="12">
        <v>149</v>
      </c>
      <c r="K222" s="14">
        <v>83338</v>
      </c>
      <c r="L222" s="663">
        <v>334</v>
      </c>
      <c r="M222" s="19">
        <v>157477</v>
      </c>
      <c r="N222" s="663">
        <v>311</v>
      </c>
      <c r="O222" s="19">
        <v>233980</v>
      </c>
      <c r="P222" s="12">
        <v>510</v>
      </c>
      <c r="Q222" s="19">
        <v>218551</v>
      </c>
      <c r="R222" s="12">
        <v>260</v>
      </c>
      <c r="S222" s="19">
        <v>158100</v>
      </c>
      <c r="T222" s="12">
        <v>201</v>
      </c>
      <c r="U222" s="19">
        <v>161649</v>
      </c>
    </row>
    <row r="223" spans="1:21" s="811" customFormat="1" ht="21.75" customHeight="1">
      <c r="A223" s="798" t="s">
        <v>905</v>
      </c>
      <c r="B223" s="728" t="s">
        <v>1348</v>
      </c>
      <c r="C223" s="729" t="s">
        <v>493</v>
      </c>
      <c r="D223" s="728" t="s">
        <v>885</v>
      </c>
      <c r="E223" s="818"/>
      <c r="F223" s="721"/>
      <c r="G223" s="773">
        <v>3555135</v>
      </c>
      <c r="H223" s="731"/>
      <c r="I223" s="775">
        <v>2761199</v>
      </c>
      <c r="J223" s="780"/>
      <c r="K223" s="773">
        <v>2533582</v>
      </c>
      <c r="L223" s="731"/>
      <c r="M223" s="775">
        <v>2445741</v>
      </c>
      <c r="N223" s="663"/>
      <c r="O223" s="775">
        <v>3017488</v>
      </c>
      <c r="P223" s="12"/>
      <c r="Q223" s="775">
        <v>3224923</v>
      </c>
      <c r="R223" s="12"/>
      <c r="S223" s="775">
        <v>3951120</v>
      </c>
      <c r="T223" s="12"/>
      <c r="U223" s="775">
        <v>2869203</v>
      </c>
    </row>
    <row r="224" spans="1:21" ht="21.75" customHeight="1">
      <c r="A224" s="735" t="s">
        <v>924</v>
      </c>
      <c r="B224" s="669" t="s">
        <v>1349</v>
      </c>
      <c r="C224" s="736" t="s">
        <v>493</v>
      </c>
      <c r="D224" s="669" t="s">
        <v>1350</v>
      </c>
      <c r="E224" s="735"/>
      <c r="F224" s="737"/>
      <c r="G224" s="656">
        <v>138398</v>
      </c>
      <c r="H224" s="652"/>
      <c r="I224" s="290">
        <v>114039</v>
      </c>
      <c r="J224" s="13"/>
      <c r="K224" s="656">
        <v>230524</v>
      </c>
      <c r="L224" s="652"/>
      <c r="M224" s="657">
        <v>97128</v>
      </c>
      <c r="N224" s="663"/>
      <c r="O224" s="657">
        <v>102420</v>
      </c>
      <c r="P224" s="12"/>
      <c r="Q224" s="657">
        <v>325549</v>
      </c>
      <c r="R224" s="12"/>
      <c r="S224" s="657">
        <v>516209</v>
      </c>
      <c r="T224" s="12"/>
      <c r="U224" s="657">
        <v>66174</v>
      </c>
    </row>
    <row r="225" spans="1:21" ht="30.75" customHeight="1">
      <c r="A225" s="85" t="s">
        <v>927</v>
      </c>
      <c r="B225" s="819" t="s">
        <v>1351</v>
      </c>
      <c r="C225" s="753" t="s">
        <v>493</v>
      </c>
      <c r="D225" s="754" t="s">
        <v>1352</v>
      </c>
      <c r="E225" s="308" t="s">
        <v>21</v>
      </c>
      <c r="F225" s="755">
        <v>2</v>
      </c>
      <c r="G225" s="14">
        <v>5035</v>
      </c>
      <c r="H225" s="663">
        <v>5</v>
      </c>
      <c r="I225" s="764">
        <v>2465</v>
      </c>
      <c r="J225" s="739">
        <v>0</v>
      </c>
      <c r="K225" s="750">
        <v>290</v>
      </c>
      <c r="L225" s="663">
        <v>2</v>
      </c>
      <c r="M225" s="765">
        <v>2054</v>
      </c>
      <c r="N225" s="738">
        <v>0</v>
      </c>
      <c r="O225" s="742">
        <v>0</v>
      </c>
      <c r="P225" s="12">
        <v>86</v>
      </c>
      <c r="Q225" s="19">
        <v>214447</v>
      </c>
      <c r="R225" s="12">
        <v>769</v>
      </c>
      <c r="S225" s="19">
        <v>385462</v>
      </c>
      <c r="T225" s="739">
        <v>0</v>
      </c>
      <c r="U225" s="19">
        <v>2</v>
      </c>
    </row>
    <row r="226" spans="1:21" ht="21.75" customHeight="1">
      <c r="A226" s="740"/>
      <c r="B226" s="11" t="s">
        <v>1353</v>
      </c>
      <c r="C226" s="18" t="s">
        <v>493</v>
      </c>
      <c r="D226" s="285" t="s">
        <v>1354</v>
      </c>
      <c r="E226" s="779" t="s">
        <v>1339</v>
      </c>
      <c r="F226" s="795" t="s">
        <v>1048</v>
      </c>
      <c r="G226" s="703">
        <v>251</v>
      </c>
      <c r="H226" s="796" t="s">
        <v>1048</v>
      </c>
      <c r="I226" s="286">
        <v>198</v>
      </c>
      <c r="J226" s="797" t="s">
        <v>1048</v>
      </c>
      <c r="K226" s="14">
        <v>1195</v>
      </c>
      <c r="L226" s="782" t="s">
        <v>1339</v>
      </c>
      <c r="M226" s="19">
        <v>204</v>
      </c>
      <c r="N226" s="792" t="s">
        <v>1339</v>
      </c>
      <c r="O226" s="19">
        <v>3397</v>
      </c>
      <c r="P226" s="793" t="s">
        <v>1339</v>
      </c>
      <c r="Q226" s="19">
        <v>7876</v>
      </c>
      <c r="R226" s="793" t="s">
        <v>1339</v>
      </c>
      <c r="S226" s="742">
        <v>0</v>
      </c>
      <c r="T226" s="793" t="s">
        <v>1339</v>
      </c>
      <c r="U226" s="19">
        <v>2</v>
      </c>
    </row>
    <row r="227" spans="1:21" ht="21.75" customHeight="1">
      <c r="A227" s="740"/>
      <c r="B227" s="11" t="s">
        <v>1355</v>
      </c>
      <c r="C227" s="18" t="s">
        <v>493</v>
      </c>
      <c r="D227" s="285" t="s">
        <v>1356</v>
      </c>
      <c r="E227" s="779" t="s">
        <v>1339</v>
      </c>
      <c r="F227" s="795" t="s">
        <v>1048</v>
      </c>
      <c r="G227" s="703">
        <v>82208</v>
      </c>
      <c r="H227" s="796" t="s">
        <v>1048</v>
      </c>
      <c r="I227" s="286">
        <v>55770</v>
      </c>
      <c r="J227" s="797" t="s">
        <v>1048</v>
      </c>
      <c r="K227" s="14">
        <v>170416</v>
      </c>
      <c r="L227" s="782" t="s">
        <v>1339</v>
      </c>
      <c r="M227" s="19">
        <v>60394</v>
      </c>
      <c r="N227" s="792" t="s">
        <v>1339</v>
      </c>
      <c r="O227" s="19">
        <v>79460</v>
      </c>
      <c r="P227" s="793" t="s">
        <v>1339</v>
      </c>
      <c r="Q227" s="19">
        <v>55182</v>
      </c>
      <c r="R227" s="793" t="s">
        <v>1339</v>
      </c>
      <c r="S227" s="19">
        <v>59613</v>
      </c>
      <c r="T227" s="793" t="s">
        <v>1339</v>
      </c>
      <c r="U227" s="19">
        <v>47172</v>
      </c>
    </row>
    <row r="228" spans="1:21" ht="30" customHeight="1">
      <c r="A228" s="740"/>
      <c r="B228" s="15" t="s">
        <v>1357</v>
      </c>
      <c r="C228" s="753" t="s">
        <v>493</v>
      </c>
      <c r="D228" s="820" t="s">
        <v>1358</v>
      </c>
      <c r="E228" s="779" t="s">
        <v>1339</v>
      </c>
      <c r="F228" s="795" t="s">
        <v>1048</v>
      </c>
      <c r="G228" s="703">
        <v>23346</v>
      </c>
      <c r="H228" s="796" t="s">
        <v>1048</v>
      </c>
      <c r="I228" s="286">
        <v>12278</v>
      </c>
      <c r="J228" s="797" t="s">
        <v>1048</v>
      </c>
      <c r="K228" s="14">
        <v>11736</v>
      </c>
      <c r="L228" s="782" t="s">
        <v>1339</v>
      </c>
      <c r="M228" s="19">
        <v>6029</v>
      </c>
      <c r="N228" s="792" t="s">
        <v>1339</v>
      </c>
      <c r="O228" s="19">
        <v>15</v>
      </c>
      <c r="P228" s="793" t="s">
        <v>1339</v>
      </c>
      <c r="Q228" s="19">
        <v>14723</v>
      </c>
      <c r="R228" s="793" t="s">
        <v>1339</v>
      </c>
      <c r="S228" s="19">
        <v>9209</v>
      </c>
      <c r="T228" s="793" t="s">
        <v>1339</v>
      </c>
      <c r="U228" s="19">
        <v>3827</v>
      </c>
    </row>
    <row r="229" spans="1:21" ht="21.75" customHeight="1">
      <c r="A229" s="308"/>
      <c r="B229" s="11" t="s">
        <v>1359</v>
      </c>
      <c r="C229" s="18" t="s">
        <v>493</v>
      </c>
      <c r="D229" s="285" t="s">
        <v>1360</v>
      </c>
      <c r="E229" s="779" t="s">
        <v>1339</v>
      </c>
      <c r="F229" s="795" t="s">
        <v>1048</v>
      </c>
      <c r="G229" s="703">
        <v>21312</v>
      </c>
      <c r="H229" s="796" t="s">
        <v>1048</v>
      </c>
      <c r="I229" s="286">
        <v>42558</v>
      </c>
      <c r="J229" s="797" t="s">
        <v>1048</v>
      </c>
      <c r="K229" s="14">
        <v>41976</v>
      </c>
      <c r="L229" s="782" t="s">
        <v>1339</v>
      </c>
      <c r="M229" s="19">
        <v>26598</v>
      </c>
      <c r="N229" s="792" t="s">
        <v>1339</v>
      </c>
      <c r="O229" s="19">
        <v>18262</v>
      </c>
      <c r="P229" s="793" t="s">
        <v>1339</v>
      </c>
      <c r="Q229" s="19">
        <v>31139</v>
      </c>
      <c r="R229" s="793" t="s">
        <v>1339</v>
      </c>
      <c r="S229" s="19">
        <v>55224</v>
      </c>
      <c r="T229" s="793" t="s">
        <v>1339</v>
      </c>
      <c r="U229" s="19">
        <v>14100</v>
      </c>
    </row>
    <row r="230" spans="1:21" ht="21.75" customHeight="1">
      <c r="A230" s="740"/>
      <c r="B230" s="11" t="s">
        <v>1361</v>
      </c>
      <c r="C230" s="18" t="s">
        <v>493</v>
      </c>
      <c r="D230" s="285" t="s">
        <v>1362</v>
      </c>
      <c r="E230" s="779" t="s">
        <v>1339</v>
      </c>
      <c r="F230" s="795" t="s">
        <v>1048</v>
      </c>
      <c r="G230" s="703">
        <v>6246</v>
      </c>
      <c r="H230" s="796" t="s">
        <v>1048</v>
      </c>
      <c r="I230" s="286">
        <v>770</v>
      </c>
      <c r="J230" s="797" t="s">
        <v>1048</v>
      </c>
      <c r="K230" s="14">
        <v>4911</v>
      </c>
      <c r="L230" s="782" t="s">
        <v>1339</v>
      </c>
      <c r="M230" s="19">
        <v>1849</v>
      </c>
      <c r="N230" s="792" t="s">
        <v>1339</v>
      </c>
      <c r="O230" s="19">
        <v>1286</v>
      </c>
      <c r="P230" s="793" t="s">
        <v>1339</v>
      </c>
      <c r="Q230" s="19">
        <v>2182</v>
      </c>
      <c r="R230" s="793" t="s">
        <v>1339</v>
      </c>
      <c r="S230" s="19">
        <v>6701</v>
      </c>
      <c r="T230" s="793" t="s">
        <v>1339</v>
      </c>
      <c r="U230" s="19">
        <v>1071</v>
      </c>
    </row>
    <row r="231" spans="1:21" ht="21.75" customHeight="1">
      <c r="A231" s="735" t="s">
        <v>924</v>
      </c>
      <c r="B231" s="669" t="s">
        <v>1363</v>
      </c>
      <c r="C231" s="736" t="s">
        <v>493</v>
      </c>
      <c r="D231" s="669" t="s">
        <v>1364</v>
      </c>
      <c r="E231" s="17"/>
      <c r="F231" s="737"/>
      <c r="G231" s="674">
        <v>500217</v>
      </c>
      <c r="H231" s="751"/>
      <c r="I231" s="290">
        <v>159693</v>
      </c>
      <c r="J231" s="806"/>
      <c r="K231" s="656">
        <v>227419</v>
      </c>
      <c r="L231" s="751"/>
      <c r="M231" s="657">
        <v>475535</v>
      </c>
      <c r="N231" s="663"/>
      <c r="O231" s="657">
        <v>450302</v>
      </c>
      <c r="P231" s="12"/>
      <c r="Q231" s="657">
        <v>721612</v>
      </c>
      <c r="R231" s="12"/>
      <c r="S231" s="657">
        <v>256560</v>
      </c>
      <c r="T231" s="12"/>
      <c r="U231" s="657">
        <v>180192</v>
      </c>
    </row>
    <row r="232" spans="1:21" ht="21.75" customHeight="1">
      <c r="A232" s="85" t="s">
        <v>927</v>
      </c>
      <c r="B232" s="11" t="s">
        <v>1365</v>
      </c>
      <c r="C232" s="18" t="s">
        <v>493</v>
      </c>
      <c r="D232" s="285" t="s">
        <v>1366</v>
      </c>
      <c r="E232" s="779" t="s">
        <v>1367</v>
      </c>
      <c r="F232" s="795" t="s">
        <v>1368</v>
      </c>
      <c r="G232" s="703">
        <v>593</v>
      </c>
      <c r="H232" s="796" t="s">
        <v>1048</v>
      </c>
      <c r="I232" s="286">
        <v>4648</v>
      </c>
      <c r="J232" s="797" t="s">
        <v>1048</v>
      </c>
      <c r="K232" s="14">
        <v>708</v>
      </c>
      <c r="L232" s="782" t="s">
        <v>1367</v>
      </c>
      <c r="M232" s="19">
        <v>1765</v>
      </c>
      <c r="N232" s="792" t="s">
        <v>1367</v>
      </c>
      <c r="O232" s="19">
        <v>1331</v>
      </c>
      <c r="P232" s="793" t="s">
        <v>1367</v>
      </c>
      <c r="Q232" s="19">
        <v>13925</v>
      </c>
      <c r="R232" s="793" t="s">
        <v>1367</v>
      </c>
      <c r="S232" s="19">
        <v>1285</v>
      </c>
      <c r="T232" s="793" t="s">
        <v>1367</v>
      </c>
      <c r="U232" s="19">
        <v>483</v>
      </c>
    </row>
    <row r="233" spans="1:21" ht="21.75" customHeight="1">
      <c r="A233" s="16"/>
      <c r="B233" s="11" t="s">
        <v>1369</v>
      </c>
      <c r="C233" s="18" t="s">
        <v>493</v>
      </c>
      <c r="D233" s="11" t="s">
        <v>1370</v>
      </c>
      <c r="E233" s="308" t="s">
        <v>913</v>
      </c>
      <c r="F233" s="755">
        <v>1</v>
      </c>
      <c r="G233" s="703">
        <v>1024</v>
      </c>
      <c r="H233" s="755">
        <v>2</v>
      </c>
      <c r="I233" s="286">
        <v>122</v>
      </c>
      <c r="J233" s="755">
        <v>1</v>
      </c>
      <c r="K233" s="14">
        <v>30</v>
      </c>
      <c r="L233" s="663">
        <v>13</v>
      </c>
      <c r="M233" s="19">
        <v>14024</v>
      </c>
      <c r="N233" s="663">
        <v>2</v>
      </c>
      <c r="O233" s="19">
        <v>292</v>
      </c>
      <c r="P233" s="12">
        <v>6</v>
      </c>
      <c r="Q233" s="19">
        <v>453</v>
      </c>
      <c r="R233" s="12">
        <v>20</v>
      </c>
      <c r="S233" s="19">
        <v>1415</v>
      </c>
      <c r="T233" s="739">
        <v>0</v>
      </c>
      <c r="U233" s="742">
        <v>0</v>
      </c>
    </row>
    <row r="234" spans="1:21" ht="21.75" customHeight="1">
      <c r="A234" s="16"/>
      <c r="B234" s="11" t="s">
        <v>1371</v>
      </c>
      <c r="C234" s="18" t="s">
        <v>493</v>
      </c>
      <c r="D234" s="285" t="s">
        <v>1372</v>
      </c>
      <c r="E234" s="779" t="s">
        <v>1367</v>
      </c>
      <c r="F234" s="795" t="s">
        <v>1368</v>
      </c>
      <c r="G234" s="703">
        <v>327423</v>
      </c>
      <c r="H234" s="796" t="s">
        <v>1048</v>
      </c>
      <c r="I234" s="286">
        <v>13357</v>
      </c>
      <c r="J234" s="797" t="s">
        <v>1048</v>
      </c>
      <c r="K234" s="14">
        <v>13458</v>
      </c>
      <c r="L234" s="782" t="s">
        <v>1367</v>
      </c>
      <c r="M234" s="19">
        <v>104500</v>
      </c>
      <c r="N234" s="792" t="s">
        <v>1367</v>
      </c>
      <c r="O234" s="19">
        <v>39674</v>
      </c>
      <c r="P234" s="793" t="s">
        <v>1367</v>
      </c>
      <c r="Q234" s="19">
        <v>60389</v>
      </c>
      <c r="R234" s="793" t="s">
        <v>1367</v>
      </c>
      <c r="S234" s="19">
        <v>117118</v>
      </c>
      <c r="T234" s="793" t="s">
        <v>1367</v>
      </c>
      <c r="U234" s="19">
        <v>61704</v>
      </c>
    </row>
    <row r="235" spans="1:21" ht="21.75" customHeight="1">
      <c r="A235" s="16"/>
      <c r="B235" s="11" t="s">
        <v>1373</v>
      </c>
      <c r="C235" s="18" t="s">
        <v>493</v>
      </c>
      <c r="D235" s="285" t="s">
        <v>1374</v>
      </c>
      <c r="E235" s="779" t="s">
        <v>1367</v>
      </c>
      <c r="F235" s="795" t="s">
        <v>1368</v>
      </c>
      <c r="G235" s="703">
        <v>113053</v>
      </c>
      <c r="H235" s="796" t="s">
        <v>1048</v>
      </c>
      <c r="I235" s="286">
        <v>62119</v>
      </c>
      <c r="J235" s="797" t="s">
        <v>1048</v>
      </c>
      <c r="K235" s="14">
        <v>120587</v>
      </c>
      <c r="L235" s="782" t="s">
        <v>1367</v>
      </c>
      <c r="M235" s="19">
        <v>258381</v>
      </c>
      <c r="N235" s="792" t="s">
        <v>1367</v>
      </c>
      <c r="O235" s="19">
        <v>157479</v>
      </c>
      <c r="P235" s="793" t="s">
        <v>1367</v>
      </c>
      <c r="Q235" s="19">
        <v>566691</v>
      </c>
      <c r="R235" s="793" t="s">
        <v>1367</v>
      </c>
      <c r="S235" s="19">
        <v>75865</v>
      </c>
      <c r="T235" s="793" t="s">
        <v>1367</v>
      </c>
      <c r="U235" s="19">
        <v>76391</v>
      </c>
    </row>
    <row r="236" spans="1:21" ht="31.5" customHeight="1">
      <c r="A236" s="16"/>
      <c r="B236" s="15" t="s">
        <v>1375</v>
      </c>
      <c r="C236" s="753" t="s">
        <v>493</v>
      </c>
      <c r="D236" s="820" t="s">
        <v>1376</v>
      </c>
      <c r="E236" s="779" t="s">
        <v>1367</v>
      </c>
      <c r="F236" s="795" t="s">
        <v>1368</v>
      </c>
      <c r="G236" s="703">
        <v>4999</v>
      </c>
      <c r="H236" s="796" t="s">
        <v>1048</v>
      </c>
      <c r="I236" s="286">
        <v>21506</v>
      </c>
      <c r="J236" s="797" t="s">
        <v>1048</v>
      </c>
      <c r="K236" s="14">
        <v>4220</v>
      </c>
      <c r="L236" s="782" t="s">
        <v>1367</v>
      </c>
      <c r="M236" s="19">
        <v>10742</v>
      </c>
      <c r="N236" s="792" t="s">
        <v>1367</v>
      </c>
      <c r="O236" s="19">
        <v>24</v>
      </c>
      <c r="P236" s="793" t="s">
        <v>1367</v>
      </c>
      <c r="Q236" s="19">
        <v>4978</v>
      </c>
      <c r="R236" s="793" t="s">
        <v>1367</v>
      </c>
      <c r="S236" s="19">
        <v>2320</v>
      </c>
      <c r="T236" s="793" t="s">
        <v>1367</v>
      </c>
      <c r="U236" s="19">
        <v>3396</v>
      </c>
    </row>
    <row r="237" spans="1:21" ht="21.75" customHeight="1">
      <c r="A237" s="16"/>
      <c r="B237" s="11" t="s">
        <v>1377</v>
      </c>
      <c r="C237" s="18" t="s">
        <v>493</v>
      </c>
      <c r="D237" s="285" t="s">
        <v>1378</v>
      </c>
      <c r="E237" s="779" t="s">
        <v>1367</v>
      </c>
      <c r="F237" s="795" t="s">
        <v>1368</v>
      </c>
      <c r="G237" s="703">
        <v>23282</v>
      </c>
      <c r="H237" s="796" t="s">
        <v>1048</v>
      </c>
      <c r="I237" s="286">
        <v>13909</v>
      </c>
      <c r="J237" s="797" t="s">
        <v>1048</v>
      </c>
      <c r="K237" s="14">
        <v>18780</v>
      </c>
      <c r="L237" s="782" t="s">
        <v>1367</v>
      </c>
      <c r="M237" s="19">
        <v>2778</v>
      </c>
      <c r="N237" s="792" t="s">
        <v>1367</v>
      </c>
      <c r="O237" s="19">
        <v>11790</v>
      </c>
      <c r="P237" s="793" t="s">
        <v>1367</v>
      </c>
      <c r="Q237" s="19">
        <v>25333</v>
      </c>
      <c r="R237" s="793" t="s">
        <v>1367</v>
      </c>
      <c r="S237" s="19">
        <v>19206</v>
      </c>
      <c r="T237" s="793" t="s">
        <v>1367</v>
      </c>
      <c r="U237" s="19">
        <v>11139</v>
      </c>
    </row>
    <row r="238" spans="1:21" ht="21.75" customHeight="1">
      <c r="A238" s="308"/>
      <c r="B238" s="11" t="s">
        <v>1379</v>
      </c>
      <c r="C238" s="18" t="s">
        <v>493</v>
      </c>
      <c r="D238" s="285" t="s">
        <v>1380</v>
      </c>
      <c r="E238" s="779" t="s">
        <v>1367</v>
      </c>
      <c r="F238" s="795" t="s">
        <v>1368</v>
      </c>
      <c r="G238" s="703">
        <v>2977</v>
      </c>
      <c r="H238" s="796" t="s">
        <v>1048</v>
      </c>
      <c r="I238" s="286">
        <v>3612</v>
      </c>
      <c r="J238" s="797" t="s">
        <v>1048</v>
      </c>
      <c r="K238" s="14">
        <v>35079</v>
      </c>
      <c r="L238" s="782" t="s">
        <v>1367</v>
      </c>
      <c r="M238" s="19">
        <v>52005</v>
      </c>
      <c r="N238" s="792" t="s">
        <v>1367</v>
      </c>
      <c r="O238" s="19">
        <v>212277</v>
      </c>
      <c r="P238" s="793" t="s">
        <v>1367</v>
      </c>
      <c r="Q238" s="19">
        <v>6969</v>
      </c>
      <c r="R238" s="793" t="s">
        <v>1367</v>
      </c>
      <c r="S238" s="19">
        <v>12691</v>
      </c>
      <c r="T238" s="793" t="s">
        <v>1367</v>
      </c>
      <c r="U238" s="19">
        <v>7391</v>
      </c>
    </row>
    <row r="239" spans="1:21" ht="21.75" customHeight="1">
      <c r="A239" s="740"/>
      <c r="B239" s="11" t="s">
        <v>1381</v>
      </c>
      <c r="C239" s="18" t="s">
        <v>493</v>
      </c>
      <c r="D239" s="285" t="s">
        <v>1382</v>
      </c>
      <c r="E239" s="779" t="s">
        <v>1367</v>
      </c>
      <c r="F239" s="795" t="s">
        <v>1368</v>
      </c>
      <c r="G239" s="703">
        <v>26866</v>
      </c>
      <c r="H239" s="796" t="s">
        <v>1048</v>
      </c>
      <c r="I239" s="286">
        <v>40420</v>
      </c>
      <c r="J239" s="797" t="s">
        <v>1048</v>
      </c>
      <c r="K239" s="14">
        <v>34557</v>
      </c>
      <c r="L239" s="782" t="s">
        <v>1367</v>
      </c>
      <c r="M239" s="19">
        <v>31340</v>
      </c>
      <c r="N239" s="792" t="s">
        <v>1367</v>
      </c>
      <c r="O239" s="19">
        <v>27435</v>
      </c>
      <c r="P239" s="793" t="s">
        <v>1367</v>
      </c>
      <c r="Q239" s="19">
        <v>42874</v>
      </c>
      <c r="R239" s="793" t="s">
        <v>1367</v>
      </c>
      <c r="S239" s="19">
        <v>26660</v>
      </c>
      <c r="T239" s="793" t="s">
        <v>1367</v>
      </c>
      <c r="U239" s="19">
        <v>19688</v>
      </c>
    </row>
    <row r="240" spans="1:21" ht="21.75" customHeight="1">
      <c r="A240" s="735" t="s">
        <v>924</v>
      </c>
      <c r="B240" s="669" t="s">
        <v>1383</v>
      </c>
      <c r="C240" s="736" t="s">
        <v>493</v>
      </c>
      <c r="D240" s="669" t="s">
        <v>1384</v>
      </c>
      <c r="E240" s="735"/>
      <c r="F240" s="737"/>
      <c r="G240" s="674">
        <v>27274</v>
      </c>
      <c r="H240" s="652"/>
      <c r="I240" s="290">
        <v>4575</v>
      </c>
      <c r="J240" s="13"/>
      <c r="K240" s="656">
        <v>7052</v>
      </c>
      <c r="L240" s="652"/>
      <c r="M240" s="657">
        <v>7273</v>
      </c>
      <c r="N240" s="663"/>
      <c r="O240" s="657">
        <v>2861</v>
      </c>
      <c r="P240" s="12"/>
      <c r="Q240" s="657">
        <v>18597</v>
      </c>
      <c r="R240" s="12"/>
      <c r="S240" s="657">
        <v>4865</v>
      </c>
      <c r="T240" s="12"/>
      <c r="U240" s="657">
        <v>33750</v>
      </c>
    </row>
    <row r="241" spans="1:21" ht="21.75" customHeight="1">
      <c r="A241" s="85" t="s">
        <v>927</v>
      </c>
      <c r="B241" s="11" t="s">
        <v>1385</v>
      </c>
      <c r="C241" s="18" t="s">
        <v>493</v>
      </c>
      <c r="D241" s="11" t="s">
        <v>1386</v>
      </c>
      <c r="E241" s="308" t="s">
        <v>913</v>
      </c>
      <c r="F241" s="755">
        <v>735</v>
      </c>
      <c r="G241" s="703">
        <v>16662</v>
      </c>
      <c r="H241" s="755">
        <v>159</v>
      </c>
      <c r="I241" s="286">
        <v>2105</v>
      </c>
      <c r="J241" s="755">
        <v>107</v>
      </c>
      <c r="K241" s="14">
        <v>1655</v>
      </c>
      <c r="L241" s="663">
        <v>1156</v>
      </c>
      <c r="M241" s="19">
        <v>2273</v>
      </c>
      <c r="N241" s="663">
        <v>29</v>
      </c>
      <c r="O241" s="19">
        <v>1646</v>
      </c>
      <c r="P241" s="12">
        <v>132</v>
      </c>
      <c r="Q241" s="286">
        <v>12809</v>
      </c>
      <c r="R241" s="12">
        <v>613</v>
      </c>
      <c r="S241" s="286">
        <v>2310</v>
      </c>
      <c r="T241" s="12">
        <v>1103</v>
      </c>
      <c r="U241" s="286">
        <v>11791</v>
      </c>
    </row>
    <row r="242" spans="1:21" ht="25.5" customHeight="1">
      <c r="A242" s="16"/>
      <c r="B242" s="15" t="s">
        <v>1387</v>
      </c>
      <c r="C242" s="753" t="s">
        <v>493</v>
      </c>
      <c r="D242" s="754" t="s">
        <v>1388</v>
      </c>
      <c r="E242" s="308" t="s">
        <v>20</v>
      </c>
      <c r="F242" s="755">
        <v>110</v>
      </c>
      <c r="G242" s="703">
        <v>2654</v>
      </c>
      <c r="H242" s="755">
        <v>28</v>
      </c>
      <c r="I242" s="286">
        <v>1350</v>
      </c>
      <c r="J242" s="755">
        <v>28</v>
      </c>
      <c r="K242" s="14">
        <v>1389</v>
      </c>
      <c r="L242" s="663">
        <v>11</v>
      </c>
      <c r="M242" s="19">
        <v>387</v>
      </c>
      <c r="N242" s="663">
        <v>7</v>
      </c>
      <c r="O242" s="19">
        <v>271</v>
      </c>
      <c r="P242" s="12">
        <v>42</v>
      </c>
      <c r="Q242" s="286">
        <v>4774</v>
      </c>
      <c r="R242" s="12">
        <v>10</v>
      </c>
      <c r="S242" s="286">
        <v>375</v>
      </c>
      <c r="T242" s="12">
        <v>40</v>
      </c>
      <c r="U242" s="286">
        <v>5108</v>
      </c>
    </row>
    <row r="243" spans="1:21" ht="27.75" customHeight="1">
      <c r="A243" s="740"/>
      <c r="B243" s="15" t="s">
        <v>1389</v>
      </c>
      <c r="C243" s="753" t="s">
        <v>493</v>
      </c>
      <c r="D243" s="743" t="s">
        <v>1390</v>
      </c>
      <c r="E243" s="308" t="s">
        <v>21</v>
      </c>
      <c r="F243" s="755">
        <v>2</v>
      </c>
      <c r="G243" s="703">
        <v>599</v>
      </c>
      <c r="H243" s="738">
        <v>0</v>
      </c>
      <c r="I243" s="286">
        <v>21</v>
      </c>
      <c r="J243" s="739">
        <v>0</v>
      </c>
      <c r="K243" s="14">
        <v>36</v>
      </c>
      <c r="L243" s="738">
        <v>0</v>
      </c>
      <c r="M243" s="19">
        <v>9</v>
      </c>
      <c r="N243" s="738">
        <v>0</v>
      </c>
      <c r="O243" s="19">
        <v>24</v>
      </c>
      <c r="P243" s="739">
        <v>0</v>
      </c>
      <c r="Q243" s="286">
        <v>12</v>
      </c>
      <c r="R243" s="739">
        <v>0</v>
      </c>
      <c r="S243" s="19">
        <v>78</v>
      </c>
      <c r="T243" s="739">
        <v>0</v>
      </c>
      <c r="U243" s="286">
        <v>139</v>
      </c>
    </row>
    <row r="244" spans="1:21" ht="21.75" customHeight="1">
      <c r="A244" s="740"/>
      <c r="B244" s="11" t="s">
        <v>1391</v>
      </c>
      <c r="C244" s="18" t="s">
        <v>493</v>
      </c>
      <c r="D244" s="285" t="s">
        <v>1392</v>
      </c>
      <c r="E244" s="779" t="s">
        <v>1367</v>
      </c>
      <c r="F244" s="795" t="s">
        <v>1368</v>
      </c>
      <c r="G244" s="703">
        <v>7359</v>
      </c>
      <c r="H244" s="796" t="s">
        <v>1048</v>
      </c>
      <c r="I244" s="286">
        <v>1099</v>
      </c>
      <c r="J244" s="797" t="s">
        <v>1048</v>
      </c>
      <c r="K244" s="14">
        <v>3972</v>
      </c>
      <c r="L244" s="782" t="s">
        <v>1367</v>
      </c>
      <c r="M244" s="19">
        <v>4604</v>
      </c>
      <c r="N244" s="792" t="s">
        <v>1367</v>
      </c>
      <c r="O244" s="19">
        <v>920</v>
      </c>
      <c r="P244" s="793" t="s">
        <v>1367</v>
      </c>
      <c r="Q244" s="19">
        <v>1002</v>
      </c>
      <c r="R244" s="793" t="s">
        <v>1367</v>
      </c>
      <c r="S244" s="19">
        <v>2102</v>
      </c>
      <c r="T244" s="793" t="s">
        <v>1367</v>
      </c>
      <c r="U244" s="19">
        <v>16712</v>
      </c>
    </row>
    <row r="245" spans="1:21" ht="21.75" customHeight="1">
      <c r="A245" s="735" t="s">
        <v>924</v>
      </c>
      <c r="B245" s="669" t="s">
        <v>1393</v>
      </c>
      <c r="C245" s="736" t="s">
        <v>493</v>
      </c>
      <c r="D245" s="669" t="s">
        <v>1394</v>
      </c>
      <c r="E245" s="17"/>
      <c r="F245" s="737"/>
      <c r="G245" s="674">
        <v>256116</v>
      </c>
      <c r="H245" s="738"/>
      <c r="I245" s="290">
        <v>158124</v>
      </c>
      <c r="J245" s="739"/>
      <c r="K245" s="656">
        <v>232735</v>
      </c>
      <c r="L245" s="738"/>
      <c r="M245" s="657">
        <v>297499</v>
      </c>
      <c r="N245" s="663"/>
      <c r="O245" s="657">
        <v>177156</v>
      </c>
      <c r="P245" s="12"/>
      <c r="Q245" s="657">
        <v>271529</v>
      </c>
      <c r="R245" s="12"/>
      <c r="S245" s="657">
        <v>237055</v>
      </c>
      <c r="T245" s="12"/>
      <c r="U245" s="657">
        <v>303441</v>
      </c>
    </row>
    <row r="246" spans="1:21" ht="21.75" customHeight="1">
      <c r="A246" s="85" t="s">
        <v>927</v>
      </c>
      <c r="B246" s="11" t="s">
        <v>1395</v>
      </c>
      <c r="C246" s="18" t="s">
        <v>493</v>
      </c>
      <c r="D246" s="11" t="s">
        <v>1396</v>
      </c>
      <c r="E246" s="779" t="s">
        <v>1367</v>
      </c>
      <c r="F246" s="795" t="s">
        <v>1368</v>
      </c>
      <c r="G246" s="703">
        <v>27715</v>
      </c>
      <c r="H246" s="796" t="s">
        <v>1368</v>
      </c>
      <c r="I246" s="286">
        <v>40668</v>
      </c>
      <c r="J246" s="797" t="s">
        <v>1368</v>
      </c>
      <c r="K246" s="14">
        <v>27393</v>
      </c>
      <c r="L246" s="796" t="s">
        <v>1368</v>
      </c>
      <c r="M246" s="19">
        <v>21085</v>
      </c>
      <c r="N246" s="792" t="s">
        <v>1368</v>
      </c>
      <c r="O246" s="19">
        <v>23689</v>
      </c>
      <c r="P246" s="793" t="s">
        <v>1368</v>
      </c>
      <c r="Q246" s="19">
        <v>15578</v>
      </c>
      <c r="R246" s="793" t="s">
        <v>1368</v>
      </c>
      <c r="S246" s="19">
        <v>10535</v>
      </c>
      <c r="T246" s="793" t="s">
        <v>1368</v>
      </c>
      <c r="U246" s="19">
        <v>22621</v>
      </c>
    </row>
    <row r="247" spans="1:21" ht="28.5" customHeight="1">
      <c r="A247" s="740" t="s">
        <v>0</v>
      </c>
      <c r="B247" s="819" t="s">
        <v>1397</v>
      </c>
      <c r="C247" s="753" t="s">
        <v>493</v>
      </c>
      <c r="D247" s="743" t="s">
        <v>1398</v>
      </c>
      <c r="E247" s="779" t="s">
        <v>1367</v>
      </c>
      <c r="F247" s="795" t="s">
        <v>1368</v>
      </c>
      <c r="G247" s="14">
        <v>16880</v>
      </c>
      <c r="H247" s="796" t="s">
        <v>1368</v>
      </c>
      <c r="I247" s="286">
        <v>14878</v>
      </c>
      <c r="J247" s="797" t="s">
        <v>1368</v>
      </c>
      <c r="K247" s="14">
        <v>11778</v>
      </c>
      <c r="L247" s="796" t="s">
        <v>1368</v>
      </c>
      <c r="M247" s="19">
        <v>15937</v>
      </c>
      <c r="N247" s="792" t="s">
        <v>1368</v>
      </c>
      <c r="O247" s="19">
        <v>7886</v>
      </c>
      <c r="P247" s="793" t="s">
        <v>1368</v>
      </c>
      <c r="Q247" s="19">
        <v>36742</v>
      </c>
      <c r="R247" s="793" t="s">
        <v>1368</v>
      </c>
      <c r="S247" s="19">
        <v>29828</v>
      </c>
      <c r="T247" s="793" t="s">
        <v>1368</v>
      </c>
      <c r="U247" s="19">
        <v>31534</v>
      </c>
    </row>
    <row r="248" spans="1:21" ht="33.75" customHeight="1">
      <c r="A248" s="740"/>
      <c r="B248" s="819" t="s">
        <v>1399</v>
      </c>
      <c r="C248" s="753" t="s">
        <v>493</v>
      </c>
      <c r="D248" s="754" t="s">
        <v>1400</v>
      </c>
      <c r="E248" s="779" t="s">
        <v>1367</v>
      </c>
      <c r="F248" s="795" t="s">
        <v>1368</v>
      </c>
      <c r="G248" s="14">
        <v>56510</v>
      </c>
      <c r="H248" s="796" t="s">
        <v>1368</v>
      </c>
      <c r="I248" s="286">
        <v>39531</v>
      </c>
      <c r="J248" s="797" t="s">
        <v>1368</v>
      </c>
      <c r="K248" s="14">
        <v>40070</v>
      </c>
      <c r="L248" s="796" t="s">
        <v>1368</v>
      </c>
      <c r="M248" s="19">
        <v>56294</v>
      </c>
      <c r="N248" s="792" t="s">
        <v>1368</v>
      </c>
      <c r="O248" s="19">
        <v>57642</v>
      </c>
      <c r="P248" s="793" t="s">
        <v>1368</v>
      </c>
      <c r="Q248" s="19">
        <v>86593</v>
      </c>
      <c r="R248" s="793" t="s">
        <v>1368</v>
      </c>
      <c r="S248" s="19">
        <v>58608</v>
      </c>
      <c r="T248" s="793" t="s">
        <v>1368</v>
      </c>
      <c r="U248" s="19">
        <v>64454</v>
      </c>
    </row>
    <row r="249" spans="1:21" ht="21.75" customHeight="1">
      <c r="A249" s="16"/>
      <c r="B249" s="11" t="s">
        <v>1401</v>
      </c>
      <c r="C249" s="18" t="s">
        <v>493</v>
      </c>
      <c r="D249" s="11" t="s">
        <v>1402</v>
      </c>
      <c r="E249" s="779" t="s">
        <v>1367</v>
      </c>
      <c r="F249" s="795" t="s">
        <v>1368</v>
      </c>
      <c r="G249" s="14">
        <v>90173</v>
      </c>
      <c r="H249" s="796" t="s">
        <v>1368</v>
      </c>
      <c r="I249" s="286">
        <v>26291</v>
      </c>
      <c r="J249" s="797" t="s">
        <v>1368</v>
      </c>
      <c r="K249" s="14">
        <v>104328</v>
      </c>
      <c r="L249" s="796" t="s">
        <v>1368</v>
      </c>
      <c r="M249" s="19">
        <v>135463</v>
      </c>
      <c r="N249" s="792" t="s">
        <v>1368</v>
      </c>
      <c r="O249" s="19">
        <v>26116</v>
      </c>
      <c r="P249" s="793" t="s">
        <v>1368</v>
      </c>
      <c r="Q249" s="19">
        <v>63410</v>
      </c>
      <c r="R249" s="793" t="s">
        <v>1368</v>
      </c>
      <c r="S249" s="19">
        <v>78834</v>
      </c>
      <c r="T249" s="793" t="s">
        <v>1368</v>
      </c>
      <c r="U249" s="19">
        <v>124283</v>
      </c>
    </row>
    <row r="250" spans="1:21" ht="21.75" customHeight="1">
      <c r="A250" s="16"/>
      <c r="B250" s="11" t="s">
        <v>1403</v>
      </c>
      <c r="C250" s="18" t="s">
        <v>493</v>
      </c>
      <c r="D250" s="11" t="s">
        <v>1404</v>
      </c>
      <c r="E250" s="779" t="s">
        <v>1367</v>
      </c>
      <c r="F250" s="795" t="s">
        <v>1368</v>
      </c>
      <c r="G250" s="14">
        <v>23096</v>
      </c>
      <c r="H250" s="796" t="s">
        <v>1368</v>
      </c>
      <c r="I250" s="286">
        <v>22038</v>
      </c>
      <c r="J250" s="797" t="s">
        <v>1368</v>
      </c>
      <c r="K250" s="14">
        <v>29881</v>
      </c>
      <c r="L250" s="796" t="s">
        <v>1368</v>
      </c>
      <c r="M250" s="19">
        <v>27188</v>
      </c>
      <c r="N250" s="792" t="s">
        <v>1368</v>
      </c>
      <c r="O250" s="19">
        <v>25732</v>
      </c>
      <c r="P250" s="793" t="s">
        <v>1368</v>
      </c>
      <c r="Q250" s="19">
        <v>18039</v>
      </c>
      <c r="R250" s="793" t="s">
        <v>1368</v>
      </c>
      <c r="S250" s="19">
        <v>14436</v>
      </c>
      <c r="T250" s="793" t="s">
        <v>1368</v>
      </c>
      <c r="U250" s="19">
        <v>20492</v>
      </c>
    </row>
    <row r="251" spans="1:21" ht="21.75" customHeight="1">
      <c r="A251" s="16"/>
      <c r="B251" s="11" t="s">
        <v>1405</v>
      </c>
      <c r="C251" s="18" t="s">
        <v>493</v>
      </c>
      <c r="D251" s="11" t="s">
        <v>1406</v>
      </c>
      <c r="E251" s="779" t="s">
        <v>1367</v>
      </c>
      <c r="F251" s="795" t="s">
        <v>1368</v>
      </c>
      <c r="G251" s="14">
        <v>3969</v>
      </c>
      <c r="H251" s="796" t="s">
        <v>1368</v>
      </c>
      <c r="I251" s="286">
        <v>1482</v>
      </c>
      <c r="J251" s="797" t="s">
        <v>1368</v>
      </c>
      <c r="K251" s="14">
        <v>1019</v>
      </c>
      <c r="L251" s="796" t="s">
        <v>1368</v>
      </c>
      <c r="M251" s="19">
        <v>1982</v>
      </c>
      <c r="N251" s="792" t="s">
        <v>1368</v>
      </c>
      <c r="O251" s="19">
        <v>2859</v>
      </c>
      <c r="P251" s="793" t="s">
        <v>1368</v>
      </c>
      <c r="Q251" s="19">
        <v>2523</v>
      </c>
      <c r="R251" s="793" t="s">
        <v>1368</v>
      </c>
      <c r="S251" s="19">
        <v>3826</v>
      </c>
      <c r="T251" s="793" t="s">
        <v>1368</v>
      </c>
      <c r="U251" s="19">
        <v>3248</v>
      </c>
    </row>
    <row r="252" spans="1:21" ht="21.75" customHeight="1">
      <c r="A252" s="16"/>
      <c r="B252" s="11" t="s">
        <v>1407</v>
      </c>
      <c r="C252" s="18" t="s">
        <v>493</v>
      </c>
      <c r="D252" s="11" t="s">
        <v>1408</v>
      </c>
      <c r="E252" s="308" t="s">
        <v>21</v>
      </c>
      <c r="F252" s="755">
        <v>26</v>
      </c>
      <c r="G252" s="14">
        <v>10338</v>
      </c>
      <c r="H252" s="663">
        <v>10</v>
      </c>
      <c r="I252" s="286">
        <v>7557</v>
      </c>
      <c r="J252" s="12">
        <v>16</v>
      </c>
      <c r="K252" s="14">
        <v>5815</v>
      </c>
      <c r="L252" s="663">
        <v>15</v>
      </c>
      <c r="M252" s="19">
        <v>6618</v>
      </c>
      <c r="N252" s="663">
        <v>9</v>
      </c>
      <c r="O252" s="19">
        <v>5577</v>
      </c>
      <c r="P252" s="12">
        <v>15</v>
      </c>
      <c r="Q252" s="19">
        <v>10461</v>
      </c>
      <c r="R252" s="12">
        <v>8</v>
      </c>
      <c r="S252" s="19">
        <v>12437</v>
      </c>
      <c r="T252" s="12">
        <v>17</v>
      </c>
      <c r="U252" s="19">
        <v>10819</v>
      </c>
    </row>
    <row r="253" spans="1:21" ht="25.5">
      <c r="A253" s="16"/>
      <c r="B253" s="15" t="s">
        <v>1409</v>
      </c>
      <c r="C253" s="753" t="s">
        <v>493</v>
      </c>
      <c r="D253" s="754" t="s">
        <v>1410</v>
      </c>
      <c r="E253" s="779" t="s">
        <v>1367</v>
      </c>
      <c r="F253" s="795" t="s">
        <v>1368</v>
      </c>
      <c r="G253" s="14">
        <v>10304</v>
      </c>
      <c r="H253" s="796" t="s">
        <v>1368</v>
      </c>
      <c r="I253" s="286">
        <v>890</v>
      </c>
      <c r="J253" s="797" t="s">
        <v>1368</v>
      </c>
      <c r="K253" s="14">
        <v>1169</v>
      </c>
      <c r="L253" s="796" t="s">
        <v>1368</v>
      </c>
      <c r="M253" s="19">
        <v>10949</v>
      </c>
      <c r="N253" s="792" t="s">
        <v>1368</v>
      </c>
      <c r="O253" s="19">
        <v>7268</v>
      </c>
      <c r="P253" s="793" t="s">
        <v>1368</v>
      </c>
      <c r="Q253" s="19">
        <v>5246</v>
      </c>
      <c r="R253" s="793" t="s">
        <v>1368</v>
      </c>
      <c r="S253" s="19">
        <v>6489</v>
      </c>
      <c r="T253" s="793" t="s">
        <v>1368</v>
      </c>
      <c r="U253" s="19">
        <v>3263</v>
      </c>
    </row>
    <row r="254" spans="1:21" ht="21.75" customHeight="1">
      <c r="A254" s="16"/>
      <c r="B254" s="11" t="s">
        <v>1411</v>
      </c>
      <c r="C254" s="18" t="s">
        <v>493</v>
      </c>
      <c r="D254" s="11" t="s">
        <v>1412</v>
      </c>
      <c r="E254" s="308" t="s">
        <v>21</v>
      </c>
      <c r="F254" s="755">
        <v>17131</v>
      </c>
      <c r="G254" s="14">
        <v>17131</v>
      </c>
      <c r="H254" s="663">
        <v>5</v>
      </c>
      <c r="I254" s="286">
        <v>4789</v>
      </c>
      <c r="J254" s="12"/>
      <c r="K254" s="14">
        <v>11282</v>
      </c>
      <c r="L254" s="663">
        <v>21</v>
      </c>
      <c r="M254" s="19">
        <v>21983</v>
      </c>
      <c r="N254" s="663">
        <v>22</v>
      </c>
      <c r="O254" s="19">
        <v>20387</v>
      </c>
      <c r="P254" s="12">
        <v>12</v>
      </c>
      <c r="Q254" s="19">
        <v>32937</v>
      </c>
      <c r="R254" s="12">
        <v>12</v>
      </c>
      <c r="S254" s="19">
        <v>22062</v>
      </c>
      <c r="T254" s="12">
        <v>7</v>
      </c>
      <c r="U254" s="19">
        <v>22727</v>
      </c>
    </row>
    <row r="255" spans="1:21" ht="21.75" customHeight="1">
      <c r="A255" s="735" t="s">
        <v>924</v>
      </c>
      <c r="B255" s="669" t="s">
        <v>1413</v>
      </c>
      <c r="C255" s="736" t="s">
        <v>493</v>
      </c>
      <c r="D255" s="669" t="s">
        <v>1414</v>
      </c>
      <c r="E255" s="17"/>
      <c r="F255" s="737"/>
      <c r="G255" s="800">
        <v>190799</v>
      </c>
      <c r="H255" s="652"/>
      <c r="I255" s="801">
        <v>210611</v>
      </c>
      <c r="J255" s="13"/>
      <c r="K255" s="800">
        <v>267317</v>
      </c>
      <c r="L255" s="652"/>
      <c r="M255" s="821">
        <v>176869</v>
      </c>
      <c r="N255" s="663"/>
      <c r="O255" s="821">
        <v>162976</v>
      </c>
      <c r="P255" s="12"/>
      <c r="Q255" s="821">
        <v>244672</v>
      </c>
      <c r="R255" s="12"/>
      <c r="S255" s="821">
        <v>256644</v>
      </c>
      <c r="T255" s="12"/>
      <c r="U255" s="821">
        <v>277643</v>
      </c>
    </row>
    <row r="256" spans="1:21" ht="21.75" customHeight="1">
      <c r="A256" s="85" t="s">
        <v>927</v>
      </c>
      <c r="B256" s="11" t="s">
        <v>1415</v>
      </c>
      <c r="C256" s="18" t="s">
        <v>493</v>
      </c>
      <c r="D256" s="11" t="s">
        <v>1416</v>
      </c>
      <c r="E256" s="308" t="s">
        <v>913</v>
      </c>
      <c r="F256" s="805">
        <v>11616</v>
      </c>
      <c r="G256" s="750">
        <v>23772</v>
      </c>
      <c r="H256" s="751">
        <v>38025</v>
      </c>
      <c r="I256" s="764">
        <v>22045</v>
      </c>
      <c r="J256" s="806">
        <v>22860</v>
      </c>
      <c r="K256" s="750">
        <v>63325</v>
      </c>
      <c r="L256" s="751">
        <v>17032</v>
      </c>
      <c r="M256" s="765">
        <v>20218</v>
      </c>
      <c r="N256" s="663">
        <v>12511</v>
      </c>
      <c r="O256" s="765">
        <v>14188</v>
      </c>
      <c r="P256" s="12">
        <v>40079</v>
      </c>
      <c r="Q256" s="765">
        <v>25407</v>
      </c>
      <c r="R256" s="12">
        <v>20995</v>
      </c>
      <c r="S256" s="765">
        <v>19257</v>
      </c>
      <c r="T256" s="12">
        <v>21486</v>
      </c>
      <c r="U256" s="765">
        <v>36178</v>
      </c>
    </row>
    <row r="257" spans="1:21" ht="25.5" customHeight="1">
      <c r="A257" s="740"/>
      <c r="B257" s="11" t="s">
        <v>1417</v>
      </c>
      <c r="C257" s="18" t="s">
        <v>493</v>
      </c>
      <c r="D257" s="743" t="s">
        <v>1418</v>
      </c>
      <c r="E257" s="308" t="s">
        <v>20</v>
      </c>
      <c r="F257" s="805">
        <v>14398</v>
      </c>
      <c r="G257" s="750">
        <v>96913</v>
      </c>
      <c r="H257" s="751">
        <v>10412</v>
      </c>
      <c r="I257" s="764">
        <v>70118</v>
      </c>
      <c r="J257" s="806">
        <v>6889</v>
      </c>
      <c r="K257" s="750">
        <v>148988</v>
      </c>
      <c r="L257" s="751">
        <v>12096</v>
      </c>
      <c r="M257" s="765">
        <v>125680</v>
      </c>
      <c r="N257" s="663">
        <v>8537</v>
      </c>
      <c r="O257" s="765">
        <v>118975</v>
      </c>
      <c r="P257" s="12">
        <v>17899</v>
      </c>
      <c r="Q257" s="765">
        <v>166012</v>
      </c>
      <c r="R257" s="12">
        <v>12319</v>
      </c>
      <c r="S257" s="765">
        <v>176118</v>
      </c>
      <c r="T257" s="12">
        <v>7439</v>
      </c>
      <c r="U257" s="765">
        <v>160676</v>
      </c>
    </row>
    <row r="258" spans="1:21" ht="27" customHeight="1">
      <c r="A258" s="740"/>
      <c r="B258" s="15" t="s">
        <v>1419</v>
      </c>
      <c r="C258" s="753" t="s">
        <v>493</v>
      </c>
      <c r="D258" s="743" t="s">
        <v>1420</v>
      </c>
      <c r="E258" s="779" t="s">
        <v>21</v>
      </c>
      <c r="F258" s="805">
        <v>29</v>
      </c>
      <c r="G258" s="750">
        <v>70114</v>
      </c>
      <c r="H258" s="751">
        <v>41</v>
      </c>
      <c r="I258" s="764">
        <v>118448</v>
      </c>
      <c r="J258" s="806">
        <v>42</v>
      </c>
      <c r="K258" s="750">
        <v>55004</v>
      </c>
      <c r="L258" s="751">
        <v>7</v>
      </c>
      <c r="M258" s="765">
        <v>30971</v>
      </c>
      <c r="N258" s="663">
        <v>5</v>
      </c>
      <c r="O258" s="765">
        <v>29813</v>
      </c>
      <c r="P258" s="12">
        <v>8</v>
      </c>
      <c r="Q258" s="765">
        <v>53253</v>
      </c>
      <c r="R258" s="12">
        <v>6</v>
      </c>
      <c r="S258" s="765">
        <v>61269</v>
      </c>
      <c r="T258" s="12">
        <v>100</v>
      </c>
      <c r="U258" s="765">
        <v>80789</v>
      </c>
    </row>
    <row r="259" spans="1:21" ht="27.75" customHeight="1">
      <c r="A259" s="735" t="s">
        <v>924</v>
      </c>
      <c r="B259" s="736" t="s">
        <v>1421</v>
      </c>
      <c r="C259" s="736" t="s">
        <v>493</v>
      </c>
      <c r="D259" s="813" t="s">
        <v>1422</v>
      </c>
      <c r="E259" s="17"/>
      <c r="F259" s="737"/>
      <c r="G259" s="800">
        <v>1081263</v>
      </c>
      <c r="H259" s="652"/>
      <c r="I259" s="801">
        <v>1405785</v>
      </c>
      <c r="J259" s="13"/>
      <c r="K259" s="800">
        <v>779269</v>
      </c>
      <c r="L259" s="652"/>
      <c r="M259" s="821">
        <v>502207</v>
      </c>
      <c r="N259" s="663"/>
      <c r="O259" s="821">
        <v>450739</v>
      </c>
      <c r="P259" s="12"/>
      <c r="Q259" s="821">
        <v>362413</v>
      </c>
      <c r="R259" s="12"/>
      <c r="S259" s="821">
        <v>663519</v>
      </c>
      <c r="T259" s="12"/>
      <c r="U259" s="821">
        <v>720987</v>
      </c>
    </row>
    <row r="260" spans="1:21" ht="28.5" customHeight="1">
      <c r="A260" s="85" t="s">
        <v>927</v>
      </c>
      <c r="B260" s="15" t="s">
        <v>1423</v>
      </c>
      <c r="C260" s="788" t="s">
        <v>493</v>
      </c>
      <c r="D260" s="754" t="s">
        <v>1424</v>
      </c>
      <c r="E260" s="822" t="s">
        <v>913</v>
      </c>
      <c r="F260" s="805">
        <v>131927</v>
      </c>
      <c r="G260" s="750">
        <v>539117</v>
      </c>
      <c r="H260" s="751">
        <v>201551</v>
      </c>
      <c r="I260" s="764">
        <v>830336</v>
      </c>
      <c r="J260" s="806">
        <v>84736</v>
      </c>
      <c r="K260" s="750">
        <v>348807</v>
      </c>
      <c r="L260" s="751">
        <v>40281</v>
      </c>
      <c r="M260" s="765">
        <v>157271</v>
      </c>
      <c r="N260" s="663">
        <v>39639</v>
      </c>
      <c r="O260" s="765">
        <v>10877</v>
      </c>
      <c r="P260" s="12">
        <v>21708</v>
      </c>
      <c r="Q260" s="765">
        <v>12965</v>
      </c>
      <c r="R260" s="12">
        <v>1411939</v>
      </c>
      <c r="S260" s="765">
        <v>66618</v>
      </c>
      <c r="T260" s="12">
        <v>1736958</v>
      </c>
      <c r="U260" s="765">
        <v>228069</v>
      </c>
    </row>
    <row r="261" spans="1:21" ht="28.5" customHeight="1">
      <c r="A261" s="16"/>
      <c r="B261" s="15" t="s">
        <v>1425</v>
      </c>
      <c r="C261" s="753" t="s">
        <v>493</v>
      </c>
      <c r="D261" s="743" t="s">
        <v>1426</v>
      </c>
      <c r="E261" s="308" t="s">
        <v>20</v>
      </c>
      <c r="F261" s="805">
        <v>353</v>
      </c>
      <c r="G261" s="750">
        <v>365</v>
      </c>
      <c r="H261" s="751">
        <v>312</v>
      </c>
      <c r="I261" s="764">
        <v>483</v>
      </c>
      <c r="J261" s="806">
        <v>1031</v>
      </c>
      <c r="K261" s="750">
        <v>2208</v>
      </c>
      <c r="L261" s="751">
        <v>537</v>
      </c>
      <c r="M261" s="765">
        <v>1495</v>
      </c>
      <c r="N261" s="663">
        <v>590</v>
      </c>
      <c r="O261" s="765">
        <v>1655</v>
      </c>
      <c r="P261" s="12">
        <v>849</v>
      </c>
      <c r="Q261" s="765">
        <v>1110</v>
      </c>
      <c r="R261" s="12">
        <v>107</v>
      </c>
      <c r="S261" s="765">
        <v>397</v>
      </c>
      <c r="T261" s="12">
        <v>8</v>
      </c>
      <c r="U261" s="765">
        <v>25</v>
      </c>
    </row>
    <row r="262" spans="1:21" ht="25.9" customHeight="1">
      <c r="A262" s="16"/>
      <c r="B262" s="15" t="s">
        <v>1427</v>
      </c>
      <c r="C262" s="757" t="s">
        <v>493</v>
      </c>
      <c r="D262" s="766" t="s">
        <v>1428</v>
      </c>
      <c r="E262" s="308" t="s">
        <v>20</v>
      </c>
      <c r="F262" s="805">
        <v>405</v>
      </c>
      <c r="G262" s="750">
        <v>832</v>
      </c>
      <c r="H262" s="751">
        <v>5748</v>
      </c>
      <c r="I262" s="764">
        <v>2558</v>
      </c>
      <c r="J262" s="806">
        <v>4369</v>
      </c>
      <c r="K262" s="750">
        <v>36712</v>
      </c>
      <c r="L262" s="751">
        <v>100</v>
      </c>
      <c r="M262" s="765">
        <v>182</v>
      </c>
      <c r="N262" s="663">
        <v>547</v>
      </c>
      <c r="O262" s="765">
        <v>792</v>
      </c>
      <c r="P262" s="12">
        <v>706</v>
      </c>
      <c r="Q262" s="765">
        <v>2643</v>
      </c>
      <c r="R262" s="12">
        <v>964</v>
      </c>
      <c r="S262" s="765">
        <v>829</v>
      </c>
      <c r="T262" s="12">
        <v>216</v>
      </c>
      <c r="U262" s="765">
        <v>1354</v>
      </c>
    </row>
    <row r="263" spans="1:21" ht="27.6" customHeight="1">
      <c r="A263" s="16"/>
      <c r="B263" s="15" t="s">
        <v>1429</v>
      </c>
      <c r="C263" s="757" t="s">
        <v>493</v>
      </c>
      <c r="D263" s="766" t="s">
        <v>1430</v>
      </c>
      <c r="E263" s="308" t="s">
        <v>1367</v>
      </c>
      <c r="F263" s="805" t="s">
        <v>1367</v>
      </c>
      <c r="G263" s="750">
        <v>540949</v>
      </c>
      <c r="H263" s="751" t="s">
        <v>1367</v>
      </c>
      <c r="I263" s="764">
        <v>572408</v>
      </c>
      <c r="J263" s="806" t="s">
        <v>1367</v>
      </c>
      <c r="K263" s="750">
        <v>391542</v>
      </c>
      <c r="L263" s="823" t="s">
        <v>1367</v>
      </c>
      <c r="M263" s="765">
        <v>343259</v>
      </c>
      <c r="N263" s="792" t="s">
        <v>1367</v>
      </c>
      <c r="O263" s="765">
        <v>437415</v>
      </c>
      <c r="P263" s="793" t="s">
        <v>1367</v>
      </c>
      <c r="Q263" s="765">
        <v>345695</v>
      </c>
      <c r="R263" s="793" t="s">
        <v>1367</v>
      </c>
      <c r="S263" s="765">
        <v>595675</v>
      </c>
      <c r="T263" s="793" t="s">
        <v>1367</v>
      </c>
      <c r="U263" s="765">
        <v>491539</v>
      </c>
    </row>
    <row r="264" spans="1:21" ht="21.75" customHeight="1">
      <c r="A264" s="735" t="s">
        <v>924</v>
      </c>
      <c r="B264" s="669" t="s">
        <v>1431</v>
      </c>
      <c r="C264" s="736" t="s">
        <v>493</v>
      </c>
      <c r="D264" s="669" t="s">
        <v>1432</v>
      </c>
      <c r="E264" s="735"/>
      <c r="F264" s="737"/>
      <c r="G264" s="800">
        <v>430869</v>
      </c>
      <c r="H264" s="652"/>
      <c r="I264" s="801">
        <v>373086</v>
      </c>
      <c r="J264" s="13"/>
      <c r="K264" s="800">
        <v>456507</v>
      </c>
      <c r="L264" s="652"/>
      <c r="M264" s="821">
        <v>449355</v>
      </c>
      <c r="N264" s="663"/>
      <c r="O264" s="821">
        <v>398269</v>
      </c>
      <c r="P264" s="12"/>
      <c r="Q264" s="821">
        <v>567108</v>
      </c>
      <c r="R264" s="12"/>
      <c r="S264" s="821">
        <v>691770</v>
      </c>
      <c r="T264" s="12"/>
      <c r="U264" s="821">
        <v>766506</v>
      </c>
    </row>
    <row r="265" spans="1:21" ht="33" customHeight="1">
      <c r="A265" s="85" t="s">
        <v>927</v>
      </c>
      <c r="B265" s="15" t="s">
        <v>1433</v>
      </c>
      <c r="C265" s="753" t="s">
        <v>493</v>
      </c>
      <c r="D265" s="754" t="s">
        <v>1434</v>
      </c>
      <c r="E265" s="779" t="s">
        <v>1367</v>
      </c>
      <c r="F265" s="824" t="s">
        <v>1367</v>
      </c>
      <c r="G265" s="750">
        <v>28409</v>
      </c>
      <c r="H265" s="825" t="s">
        <v>1367</v>
      </c>
      <c r="I265" s="764">
        <v>23362</v>
      </c>
      <c r="J265" s="666" t="s">
        <v>1367</v>
      </c>
      <c r="K265" s="750">
        <v>14325</v>
      </c>
      <c r="L265" s="782" t="s">
        <v>1367</v>
      </c>
      <c r="M265" s="765">
        <v>20459</v>
      </c>
      <c r="N265" s="792" t="s">
        <v>1367</v>
      </c>
      <c r="O265" s="765">
        <v>14998</v>
      </c>
      <c r="P265" s="793" t="s">
        <v>1367</v>
      </c>
      <c r="Q265" s="765">
        <v>20544</v>
      </c>
      <c r="R265" s="793" t="s">
        <v>1367</v>
      </c>
      <c r="S265" s="765">
        <v>34700</v>
      </c>
      <c r="T265" s="793" t="s">
        <v>1367</v>
      </c>
      <c r="U265" s="765">
        <v>31352</v>
      </c>
    </row>
    <row r="266" spans="1:21" ht="25.5" customHeight="1">
      <c r="A266" s="804"/>
      <c r="B266" s="15" t="s">
        <v>1435</v>
      </c>
      <c r="C266" s="753" t="s">
        <v>493</v>
      </c>
      <c r="D266" s="754" t="s">
        <v>1436</v>
      </c>
      <c r="E266" s="779" t="s">
        <v>21</v>
      </c>
      <c r="F266" s="805">
        <v>55</v>
      </c>
      <c r="G266" s="750">
        <v>64609</v>
      </c>
      <c r="H266" s="751">
        <v>80</v>
      </c>
      <c r="I266" s="764">
        <v>78545</v>
      </c>
      <c r="J266" s="806">
        <v>93</v>
      </c>
      <c r="K266" s="750">
        <v>144060</v>
      </c>
      <c r="L266" s="751">
        <v>114</v>
      </c>
      <c r="M266" s="765">
        <v>155849</v>
      </c>
      <c r="N266" s="663">
        <v>33</v>
      </c>
      <c r="O266" s="765">
        <v>111831</v>
      </c>
      <c r="P266" s="12">
        <v>56</v>
      </c>
      <c r="Q266" s="765">
        <v>118542</v>
      </c>
      <c r="R266" s="12">
        <v>49</v>
      </c>
      <c r="S266" s="765">
        <v>138077</v>
      </c>
      <c r="T266" s="12">
        <v>60</v>
      </c>
      <c r="U266" s="765">
        <v>242546</v>
      </c>
    </row>
    <row r="267" spans="1:21" ht="21.75" customHeight="1">
      <c r="A267" s="756"/>
      <c r="B267" s="15" t="s">
        <v>1437</v>
      </c>
      <c r="C267" s="757" t="s">
        <v>493</v>
      </c>
      <c r="D267" s="15" t="s">
        <v>1438</v>
      </c>
      <c r="E267" s="308" t="s">
        <v>1439</v>
      </c>
      <c r="F267" s="805">
        <v>98</v>
      </c>
      <c r="G267" s="750">
        <v>77538</v>
      </c>
      <c r="H267" s="751">
        <v>155</v>
      </c>
      <c r="I267" s="764">
        <v>90715</v>
      </c>
      <c r="J267" s="806">
        <v>89</v>
      </c>
      <c r="K267" s="750">
        <v>76050</v>
      </c>
      <c r="L267" s="751">
        <v>227</v>
      </c>
      <c r="M267" s="765">
        <v>91053</v>
      </c>
      <c r="N267" s="663">
        <v>124</v>
      </c>
      <c r="O267" s="765">
        <v>112331</v>
      </c>
      <c r="P267" s="12">
        <v>274</v>
      </c>
      <c r="Q267" s="765">
        <v>194654</v>
      </c>
      <c r="R267" s="12">
        <v>157</v>
      </c>
      <c r="S267" s="765">
        <v>264237</v>
      </c>
      <c r="T267" s="12">
        <v>204</v>
      </c>
      <c r="U267" s="765">
        <v>195272</v>
      </c>
    </row>
    <row r="268" spans="1:21" ht="27" customHeight="1">
      <c r="A268" s="16"/>
      <c r="B268" s="15" t="s">
        <v>1440</v>
      </c>
      <c r="C268" s="753" t="s">
        <v>493</v>
      </c>
      <c r="D268" s="754" t="s">
        <v>1441</v>
      </c>
      <c r="E268" s="779" t="s">
        <v>1367</v>
      </c>
      <c r="F268" s="824" t="s">
        <v>1367</v>
      </c>
      <c r="G268" s="750">
        <v>20945</v>
      </c>
      <c r="H268" s="825" t="s">
        <v>1367</v>
      </c>
      <c r="I268" s="764">
        <v>9112</v>
      </c>
      <c r="J268" s="666" t="s">
        <v>1367</v>
      </c>
      <c r="K268" s="750">
        <v>17689</v>
      </c>
      <c r="L268" s="782" t="s">
        <v>1367</v>
      </c>
      <c r="M268" s="765">
        <v>7476</v>
      </c>
      <c r="N268" s="792" t="s">
        <v>1367</v>
      </c>
      <c r="O268" s="765">
        <v>33349</v>
      </c>
      <c r="P268" s="793" t="s">
        <v>1367</v>
      </c>
      <c r="Q268" s="765">
        <v>33288</v>
      </c>
      <c r="R268" s="793" t="s">
        <v>1367</v>
      </c>
      <c r="S268" s="765">
        <v>20054</v>
      </c>
      <c r="T268" s="793" t="s">
        <v>1367</v>
      </c>
      <c r="U268" s="765">
        <v>32687</v>
      </c>
    </row>
    <row r="269" spans="1:21" ht="21.75" customHeight="1">
      <c r="A269" s="763"/>
      <c r="B269" s="15" t="s">
        <v>1442</v>
      </c>
      <c r="C269" s="757" t="s">
        <v>493</v>
      </c>
      <c r="D269" s="15" t="s">
        <v>1443</v>
      </c>
      <c r="E269" s="779" t="s">
        <v>1367</v>
      </c>
      <c r="F269" s="824" t="s">
        <v>1367</v>
      </c>
      <c r="G269" s="750">
        <v>27821</v>
      </c>
      <c r="H269" s="825" t="s">
        <v>1367</v>
      </c>
      <c r="I269" s="764">
        <v>24793</v>
      </c>
      <c r="J269" s="666" t="s">
        <v>1367</v>
      </c>
      <c r="K269" s="750">
        <v>42919</v>
      </c>
      <c r="L269" s="782" t="s">
        <v>1367</v>
      </c>
      <c r="M269" s="765">
        <v>87589</v>
      </c>
      <c r="N269" s="792" t="s">
        <v>1367</v>
      </c>
      <c r="O269" s="765">
        <v>53731</v>
      </c>
      <c r="P269" s="793" t="s">
        <v>1367</v>
      </c>
      <c r="Q269" s="765">
        <v>48078</v>
      </c>
      <c r="R269" s="793" t="s">
        <v>1367</v>
      </c>
      <c r="S269" s="765">
        <v>54488</v>
      </c>
      <c r="T269" s="793" t="s">
        <v>1367</v>
      </c>
      <c r="U269" s="765">
        <v>28124</v>
      </c>
    </row>
    <row r="270" spans="1:21" ht="28.5" customHeight="1">
      <c r="A270" s="16"/>
      <c r="B270" s="15" t="s">
        <v>1444</v>
      </c>
      <c r="C270" s="753" t="s">
        <v>493</v>
      </c>
      <c r="D270" s="743" t="s">
        <v>1445</v>
      </c>
      <c r="E270" s="779" t="s">
        <v>1367</v>
      </c>
      <c r="F270" s="824" t="s">
        <v>1367</v>
      </c>
      <c r="G270" s="750">
        <v>2429</v>
      </c>
      <c r="H270" s="825" t="s">
        <v>1367</v>
      </c>
      <c r="I270" s="764">
        <v>3408</v>
      </c>
      <c r="J270" s="666" t="s">
        <v>1367</v>
      </c>
      <c r="K270" s="750">
        <v>29363</v>
      </c>
      <c r="L270" s="782" t="s">
        <v>1367</v>
      </c>
      <c r="M270" s="765">
        <v>24850</v>
      </c>
      <c r="N270" s="792" t="s">
        <v>1367</v>
      </c>
      <c r="O270" s="765">
        <v>10042</v>
      </c>
      <c r="P270" s="793" t="s">
        <v>1367</v>
      </c>
      <c r="Q270" s="765">
        <v>24020</v>
      </c>
      <c r="R270" s="793" t="s">
        <v>1367</v>
      </c>
      <c r="S270" s="765">
        <v>27665</v>
      </c>
      <c r="T270" s="793" t="s">
        <v>1367</v>
      </c>
      <c r="U270" s="765">
        <v>23049</v>
      </c>
    </row>
    <row r="271" spans="1:21" ht="21.75" customHeight="1">
      <c r="A271" s="763"/>
      <c r="B271" s="15" t="s">
        <v>1446</v>
      </c>
      <c r="C271" s="757" t="s">
        <v>493</v>
      </c>
      <c r="D271" s="15" t="s">
        <v>1447</v>
      </c>
      <c r="E271" s="779" t="s">
        <v>1367</v>
      </c>
      <c r="F271" s="824" t="s">
        <v>1367</v>
      </c>
      <c r="G271" s="750">
        <v>209118</v>
      </c>
      <c r="H271" s="825" t="s">
        <v>1367</v>
      </c>
      <c r="I271" s="764">
        <v>143151</v>
      </c>
      <c r="J271" s="666" t="s">
        <v>1367</v>
      </c>
      <c r="K271" s="750">
        <v>132101</v>
      </c>
      <c r="L271" s="782" t="s">
        <v>1367</v>
      </c>
      <c r="M271" s="765">
        <v>62079</v>
      </c>
      <c r="N271" s="792" t="s">
        <v>1367</v>
      </c>
      <c r="O271" s="765">
        <v>61987</v>
      </c>
      <c r="P271" s="793" t="s">
        <v>1367</v>
      </c>
      <c r="Q271" s="765">
        <v>127982</v>
      </c>
      <c r="R271" s="793" t="s">
        <v>1367</v>
      </c>
      <c r="S271" s="765">
        <v>152549</v>
      </c>
      <c r="T271" s="793" t="s">
        <v>1367</v>
      </c>
      <c r="U271" s="765">
        <v>213476</v>
      </c>
    </row>
    <row r="272" spans="1:21" ht="21.75" customHeight="1">
      <c r="A272" s="735" t="s">
        <v>924</v>
      </c>
      <c r="B272" s="669" t="s">
        <v>1448</v>
      </c>
      <c r="C272" s="736" t="s">
        <v>493</v>
      </c>
      <c r="D272" s="669" t="s">
        <v>1449</v>
      </c>
      <c r="E272" s="735"/>
      <c r="F272" s="737"/>
      <c r="G272" s="800">
        <v>138131</v>
      </c>
      <c r="H272" s="652"/>
      <c r="I272" s="801">
        <v>83446</v>
      </c>
      <c r="J272" s="13"/>
      <c r="K272" s="800">
        <v>73940</v>
      </c>
      <c r="L272" s="652"/>
      <c r="M272" s="821">
        <v>219368</v>
      </c>
      <c r="N272" s="663"/>
      <c r="O272" s="821">
        <v>409514</v>
      </c>
      <c r="P272" s="12"/>
      <c r="Q272" s="821">
        <v>522460</v>
      </c>
      <c r="R272" s="12"/>
      <c r="S272" s="821">
        <v>353863</v>
      </c>
      <c r="T272" s="12"/>
      <c r="U272" s="821">
        <v>286514</v>
      </c>
    </row>
    <row r="273" spans="1:21" ht="28.5" customHeight="1">
      <c r="A273" s="85" t="s">
        <v>927</v>
      </c>
      <c r="B273" s="15" t="s">
        <v>1450</v>
      </c>
      <c r="C273" s="753" t="s">
        <v>493</v>
      </c>
      <c r="D273" s="743" t="s">
        <v>1451</v>
      </c>
      <c r="E273" s="308" t="s">
        <v>913</v>
      </c>
      <c r="F273" s="805">
        <v>146</v>
      </c>
      <c r="G273" s="750">
        <v>50561</v>
      </c>
      <c r="H273" s="751">
        <v>107</v>
      </c>
      <c r="I273" s="764">
        <v>36103</v>
      </c>
      <c r="J273" s="806">
        <v>60</v>
      </c>
      <c r="K273" s="750">
        <v>26700</v>
      </c>
      <c r="L273" s="751">
        <v>35</v>
      </c>
      <c r="M273" s="765">
        <v>33227</v>
      </c>
      <c r="N273" s="663">
        <v>27</v>
      </c>
      <c r="O273" s="765">
        <v>33613</v>
      </c>
      <c r="P273" s="12">
        <v>17</v>
      </c>
      <c r="Q273" s="765">
        <v>25164</v>
      </c>
      <c r="R273" s="12">
        <v>20</v>
      </c>
      <c r="S273" s="765">
        <v>34609</v>
      </c>
      <c r="T273" s="12">
        <v>29</v>
      </c>
      <c r="U273" s="765">
        <v>21370</v>
      </c>
    </row>
    <row r="274" spans="1:21" ht="31.9" customHeight="1">
      <c r="A274" s="804"/>
      <c r="B274" s="11" t="s">
        <v>1452</v>
      </c>
      <c r="C274" s="18" t="s">
        <v>493</v>
      </c>
      <c r="D274" s="743" t="s">
        <v>1453</v>
      </c>
      <c r="E274" s="308" t="s">
        <v>20</v>
      </c>
      <c r="F274" s="805">
        <v>26</v>
      </c>
      <c r="G274" s="750">
        <v>25290</v>
      </c>
      <c r="H274" s="751">
        <v>26</v>
      </c>
      <c r="I274" s="764">
        <v>16440</v>
      </c>
      <c r="J274" s="806">
        <v>14</v>
      </c>
      <c r="K274" s="750">
        <v>13387</v>
      </c>
      <c r="L274" s="751">
        <v>44</v>
      </c>
      <c r="M274" s="765">
        <v>55631</v>
      </c>
      <c r="N274" s="663">
        <v>7</v>
      </c>
      <c r="O274" s="765">
        <v>3988</v>
      </c>
      <c r="P274" s="12">
        <v>17</v>
      </c>
      <c r="Q274" s="765">
        <v>20269</v>
      </c>
      <c r="R274" s="12">
        <v>117</v>
      </c>
      <c r="S274" s="765">
        <v>71806</v>
      </c>
      <c r="T274" s="12">
        <v>9</v>
      </c>
      <c r="U274" s="765">
        <v>5759</v>
      </c>
    </row>
    <row r="275" spans="1:21" ht="21.75" customHeight="1">
      <c r="A275" s="804"/>
      <c r="B275" s="11" t="s">
        <v>1454</v>
      </c>
      <c r="C275" s="18" t="s">
        <v>493</v>
      </c>
      <c r="D275" s="743" t="s">
        <v>1455</v>
      </c>
      <c r="E275" s="308" t="s">
        <v>20</v>
      </c>
      <c r="F275" s="805">
        <v>2</v>
      </c>
      <c r="G275" s="750">
        <v>1134</v>
      </c>
      <c r="H275" s="751">
        <v>1</v>
      </c>
      <c r="I275" s="764">
        <v>141</v>
      </c>
      <c r="J275" s="806">
        <v>1</v>
      </c>
      <c r="K275" s="750">
        <v>780</v>
      </c>
      <c r="L275" s="751">
        <v>10</v>
      </c>
      <c r="M275" s="765">
        <v>7396</v>
      </c>
      <c r="N275" s="663">
        <v>9</v>
      </c>
      <c r="O275" s="765">
        <v>7779</v>
      </c>
      <c r="P275" s="12">
        <v>24</v>
      </c>
      <c r="Q275" s="765">
        <v>466</v>
      </c>
      <c r="R275" s="12">
        <v>2</v>
      </c>
      <c r="S275" s="765">
        <v>1273</v>
      </c>
      <c r="T275" s="12">
        <v>4</v>
      </c>
      <c r="U275" s="765">
        <v>704</v>
      </c>
    </row>
    <row r="276" spans="1:21" ht="21.75" customHeight="1">
      <c r="A276" s="740"/>
      <c r="B276" s="11" t="s">
        <v>1456</v>
      </c>
      <c r="C276" s="18" t="s">
        <v>493</v>
      </c>
      <c r="D276" s="11" t="s">
        <v>1457</v>
      </c>
      <c r="E276" s="308" t="s">
        <v>1339</v>
      </c>
      <c r="F276" s="824" t="s">
        <v>1367</v>
      </c>
      <c r="G276" s="750">
        <v>8493</v>
      </c>
      <c r="H276" s="825" t="s">
        <v>1367</v>
      </c>
      <c r="I276" s="764">
        <v>10047</v>
      </c>
      <c r="J276" s="666" t="s">
        <v>1367</v>
      </c>
      <c r="K276" s="750">
        <v>15941</v>
      </c>
      <c r="L276" s="825" t="s">
        <v>1367</v>
      </c>
      <c r="M276" s="765">
        <v>22232</v>
      </c>
      <c r="N276" s="792" t="s">
        <v>1367</v>
      </c>
      <c r="O276" s="765">
        <v>18202</v>
      </c>
      <c r="P276" s="793" t="s">
        <v>1367</v>
      </c>
      <c r="Q276" s="765">
        <v>22529</v>
      </c>
      <c r="R276" s="793" t="s">
        <v>1367</v>
      </c>
      <c r="S276" s="765">
        <v>21816</v>
      </c>
      <c r="T276" s="793" t="s">
        <v>1367</v>
      </c>
      <c r="U276" s="765">
        <v>11599</v>
      </c>
    </row>
    <row r="277" spans="1:21" ht="27" customHeight="1">
      <c r="A277" s="16"/>
      <c r="B277" s="819" t="s">
        <v>1458</v>
      </c>
      <c r="C277" s="753" t="s">
        <v>493</v>
      </c>
      <c r="D277" s="754" t="s">
        <v>1459</v>
      </c>
      <c r="E277" s="311" t="s">
        <v>1460</v>
      </c>
      <c r="F277" s="824" t="s">
        <v>1367</v>
      </c>
      <c r="G277" s="750">
        <v>4210</v>
      </c>
      <c r="H277" s="825" t="s">
        <v>1367</v>
      </c>
      <c r="I277" s="764">
        <v>5660</v>
      </c>
      <c r="J277" s="666" t="s">
        <v>1367</v>
      </c>
      <c r="K277" s="750">
        <v>15864</v>
      </c>
      <c r="L277" s="825" t="s">
        <v>1367</v>
      </c>
      <c r="M277" s="765">
        <v>99751</v>
      </c>
      <c r="N277" s="792" t="s">
        <v>1367</v>
      </c>
      <c r="O277" s="765">
        <v>330743</v>
      </c>
      <c r="P277" s="793" t="s">
        <v>1367</v>
      </c>
      <c r="Q277" s="765">
        <v>449072</v>
      </c>
      <c r="R277" s="793" t="s">
        <v>1367</v>
      </c>
      <c r="S277" s="765">
        <v>217455</v>
      </c>
      <c r="T277" s="793" t="s">
        <v>1367</v>
      </c>
      <c r="U277" s="765">
        <v>235844</v>
      </c>
    </row>
    <row r="278" spans="1:21" ht="26.45" customHeight="1">
      <c r="A278" s="16"/>
      <c r="B278" s="15" t="s">
        <v>1461</v>
      </c>
      <c r="C278" s="753" t="s">
        <v>493</v>
      </c>
      <c r="D278" s="743" t="s">
        <v>1462</v>
      </c>
      <c r="E278" s="311" t="s">
        <v>1460</v>
      </c>
      <c r="F278" s="824" t="s">
        <v>1367</v>
      </c>
      <c r="G278" s="750">
        <v>48443</v>
      </c>
      <c r="H278" s="825" t="s">
        <v>1367</v>
      </c>
      <c r="I278" s="764">
        <v>15055</v>
      </c>
      <c r="J278" s="666" t="s">
        <v>1367</v>
      </c>
      <c r="K278" s="750">
        <v>1268</v>
      </c>
      <c r="L278" s="825" t="s">
        <v>1367</v>
      </c>
      <c r="M278" s="765">
        <v>1131</v>
      </c>
      <c r="N278" s="792" t="s">
        <v>1367</v>
      </c>
      <c r="O278" s="765">
        <v>15189</v>
      </c>
      <c r="P278" s="793" t="s">
        <v>1367</v>
      </c>
      <c r="Q278" s="765">
        <v>4960</v>
      </c>
      <c r="R278" s="793" t="s">
        <v>1367</v>
      </c>
      <c r="S278" s="765">
        <v>6904</v>
      </c>
      <c r="T278" s="793" t="s">
        <v>1367</v>
      </c>
      <c r="U278" s="765">
        <v>11238</v>
      </c>
    </row>
    <row r="279" spans="1:21" ht="21.75" customHeight="1">
      <c r="A279" s="735" t="s">
        <v>924</v>
      </c>
      <c r="B279" s="669" t="s">
        <v>1463</v>
      </c>
      <c r="C279" s="736" t="s">
        <v>493</v>
      </c>
      <c r="D279" s="813" t="s">
        <v>1464</v>
      </c>
      <c r="E279" s="735" t="s">
        <v>0</v>
      </c>
      <c r="F279" s="737"/>
      <c r="G279" s="800">
        <v>792068</v>
      </c>
      <c r="H279" s="652"/>
      <c r="I279" s="801">
        <v>251840</v>
      </c>
      <c r="J279" s="13"/>
      <c r="K279" s="800">
        <v>258819</v>
      </c>
      <c r="L279" s="652"/>
      <c r="M279" s="821">
        <v>220507</v>
      </c>
      <c r="N279" s="663"/>
      <c r="O279" s="821">
        <v>863251</v>
      </c>
      <c r="P279" s="12"/>
      <c r="Q279" s="821">
        <v>190983</v>
      </c>
      <c r="R279" s="12"/>
      <c r="S279" s="821">
        <v>970635</v>
      </c>
      <c r="T279" s="12"/>
      <c r="U279" s="821">
        <v>233996</v>
      </c>
    </row>
    <row r="280" spans="1:21" ht="21.75" customHeight="1">
      <c r="A280" s="85" t="s">
        <v>927</v>
      </c>
      <c r="B280" s="11" t="s">
        <v>1465</v>
      </c>
      <c r="C280" s="18" t="s">
        <v>493</v>
      </c>
      <c r="D280" s="743" t="s">
        <v>1466</v>
      </c>
      <c r="E280" s="308" t="s">
        <v>1339</v>
      </c>
      <c r="F280" s="824" t="s">
        <v>1367</v>
      </c>
      <c r="G280" s="745">
        <v>0</v>
      </c>
      <c r="H280" s="825" t="s">
        <v>1367</v>
      </c>
      <c r="I280" s="764">
        <v>6</v>
      </c>
      <c r="J280" s="666" t="s">
        <v>1367</v>
      </c>
      <c r="K280" s="750">
        <v>1516</v>
      </c>
      <c r="L280" s="823" t="s">
        <v>1339</v>
      </c>
      <c r="M280" s="765">
        <v>1327</v>
      </c>
      <c r="N280" s="792" t="s">
        <v>1339</v>
      </c>
      <c r="O280" s="742">
        <v>0</v>
      </c>
      <c r="P280" s="793" t="s">
        <v>1339</v>
      </c>
      <c r="Q280" s="765">
        <v>90</v>
      </c>
      <c r="R280" s="793" t="s">
        <v>1339</v>
      </c>
      <c r="S280" s="765">
        <v>31948</v>
      </c>
      <c r="T280" s="793" t="s">
        <v>1339</v>
      </c>
      <c r="U280" s="765">
        <v>46</v>
      </c>
    </row>
    <row r="281" spans="1:21" ht="21.75" customHeight="1">
      <c r="A281" s="85"/>
      <c r="B281" s="11" t="s">
        <v>1467</v>
      </c>
      <c r="C281" s="18" t="s">
        <v>493</v>
      </c>
      <c r="D281" s="11" t="s">
        <v>1468</v>
      </c>
      <c r="E281" s="308" t="s">
        <v>1339</v>
      </c>
      <c r="F281" s="824" t="s">
        <v>1367</v>
      </c>
      <c r="G281" s="826">
        <v>131926</v>
      </c>
      <c r="H281" s="825" t="s">
        <v>1367</v>
      </c>
      <c r="I281" s="764">
        <v>217016</v>
      </c>
      <c r="J281" s="666" t="s">
        <v>1367</v>
      </c>
      <c r="K281" s="750">
        <v>225633</v>
      </c>
      <c r="L281" s="823" t="s">
        <v>1339</v>
      </c>
      <c r="M281" s="765">
        <v>212408</v>
      </c>
      <c r="N281" s="792" t="s">
        <v>1339</v>
      </c>
      <c r="O281" s="765">
        <v>525011</v>
      </c>
      <c r="P281" s="793" t="s">
        <v>1339</v>
      </c>
      <c r="Q281" s="765">
        <v>88833</v>
      </c>
      <c r="R281" s="793" t="s">
        <v>1339</v>
      </c>
      <c r="S281" s="765">
        <v>117157</v>
      </c>
      <c r="T281" s="793" t="s">
        <v>1339</v>
      </c>
      <c r="U281" s="765">
        <v>202662</v>
      </c>
    </row>
    <row r="282" spans="1:21" ht="21.75" customHeight="1">
      <c r="A282" s="735"/>
      <c r="B282" s="11" t="s">
        <v>1469</v>
      </c>
      <c r="C282" s="18" t="s">
        <v>493</v>
      </c>
      <c r="D282" s="743" t="s">
        <v>1470</v>
      </c>
      <c r="E282" s="308" t="s">
        <v>913</v>
      </c>
      <c r="F282" s="805">
        <v>1326</v>
      </c>
      <c r="G282" s="750">
        <v>660142</v>
      </c>
      <c r="H282" s="751">
        <v>531</v>
      </c>
      <c r="I282" s="764">
        <v>34818</v>
      </c>
      <c r="J282" s="806">
        <v>1063</v>
      </c>
      <c r="K282" s="750">
        <v>31670</v>
      </c>
      <c r="L282" s="751">
        <v>327</v>
      </c>
      <c r="M282" s="765">
        <v>6772</v>
      </c>
      <c r="N282" s="663">
        <v>3636</v>
      </c>
      <c r="O282" s="765">
        <v>338240</v>
      </c>
      <c r="P282" s="12">
        <v>2166</v>
      </c>
      <c r="Q282" s="765">
        <v>102060</v>
      </c>
      <c r="R282" s="12">
        <v>2552</v>
      </c>
      <c r="S282" s="765">
        <v>821530</v>
      </c>
      <c r="T282" s="12">
        <v>11413</v>
      </c>
      <c r="U282" s="765">
        <v>31288</v>
      </c>
    </row>
    <row r="283" spans="1:21" s="811" customFormat="1" ht="21.75" customHeight="1">
      <c r="A283" s="798" t="s">
        <v>905</v>
      </c>
      <c r="B283" s="728" t="s">
        <v>1471</v>
      </c>
      <c r="C283" s="729" t="s">
        <v>493</v>
      </c>
      <c r="D283" s="728" t="s">
        <v>1472</v>
      </c>
      <c r="E283" s="799"/>
      <c r="F283" s="721"/>
      <c r="G283" s="773">
        <v>26581816</v>
      </c>
      <c r="H283" s="731"/>
      <c r="I283" s="775">
        <v>27096555</v>
      </c>
      <c r="J283" s="780"/>
      <c r="K283" s="773">
        <v>25329844</v>
      </c>
      <c r="L283" s="731"/>
      <c r="M283" s="775">
        <v>20589041</v>
      </c>
      <c r="N283" s="663"/>
      <c r="O283" s="775">
        <v>25433046</v>
      </c>
      <c r="P283" s="12"/>
      <c r="Q283" s="775">
        <v>28605585</v>
      </c>
      <c r="R283" s="12"/>
      <c r="S283" s="775">
        <v>25841835</v>
      </c>
      <c r="T283" s="12"/>
      <c r="U283" s="775">
        <v>23712001</v>
      </c>
    </row>
    <row r="284" spans="1:21" ht="24.75" customHeight="1">
      <c r="A284" s="17" t="s">
        <v>924</v>
      </c>
      <c r="B284" s="669" t="s">
        <v>1473</v>
      </c>
      <c r="C284" s="736" t="s">
        <v>493</v>
      </c>
      <c r="D284" s="827" t="s">
        <v>1474</v>
      </c>
      <c r="E284" s="17"/>
      <c r="F284" s="737"/>
      <c r="G284" s="800">
        <v>29901</v>
      </c>
      <c r="H284" s="652"/>
      <c r="I284" s="801">
        <v>16673</v>
      </c>
      <c r="J284" s="13"/>
      <c r="K284" s="800">
        <v>31357</v>
      </c>
      <c r="L284" s="652"/>
      <c r="M284" s="821">
        <v>69186</v>
      </c>
      <c r="N284" s="663"/>
      <c r="O284" s="821">
        <v>66492</v>
      </c>
      <c r="P284" s="12"/>
      <c r="Q284" s="821">
        <v>296875</v>
      </c>
      <c r="R284" s="12"/>
      <c r="S284" s="821">
        <v>65448</v>
      </c>
      <c r="T284" s="12"/>
      <c r="U284" s="821">
        <v>69466</v>
      </c>
    </row>
    <row r="285" spans="1:21" ht="21.75" customHeight="1">
      <c r="A285" s="740" t="s">
        <v>927</v>
      </c>
      <c r="B285" s="11" t="s">
        <v>1475</v>
      </c>
      <c r="C285" s="18" t="s">
        <v>493</v>
      </c>
      <c r="D285" s="11" t="s">
        <v>1476</v>
      </c>
      <c r="E285" s="308" t="s">
        <v>21</v>
      </c>
      <c r="F285" s="805">
        <v>44</v>
      </c>
      <c r="G285" s="750">
        <v>11852</v>
      </c>
      <c r="H285" s="751">
        <v>25</v>
      </c>
      <c r="I285" s="764">
        <v>7187</v>
      </c>
      <c r="J285" s="806">
        <v>28</v>
      </c>
      <c r="K285" s="750">
        <v>4855</v>
      </c>
      <c r="L285" s="751">
        <v>37</v>
      </c>
      <c r="M285" s="765">
        <v>14522</v>
      </c>
      <c r="N285" s="663">
        <v>88</v>
      </c>
      <c r="O285" s="765">
        <v>39021</v>
      </c>
      <c r="P285" s="12">
        <v>106</v>
      </c>
      <c r="Q285" s="765">
        <v>50190</v>
      </c>
      <c r="R285" s="12">
        <v>65</v>
      </c>
      <c r="S285" s="765">
        <v>26487</v>
      </c>
      <c r="T285" s="12">
        <v>87</v>
      </c>
      <c r="U285" s="765">
        <v>29600</v>
      </c>
    </row>
    <row r="286" spans="1:21" ht="21.75" customHeight="1">
      <c r="A286" s="16"/>
      <c r="B286" s="11" t="s">
        <v>1477</v>
      </c>
      <c r="C286" s="18" t="s">
        <v>493</v>
      </c>
      <c r="D286" s="743" t="s">
        <v>1478</v>
      </c>
      <c r="E286" s="308" t="s">
        <v>1339</v>
      </c>
      <c r="F286" s="824" t="s">
        <v>1367</v>
      </c>
      <c r="G286" s="750">
        <v>2065</v>
      </c>
      <c r="H286" s="825" t="s">
        <v>1367</v>
      </c>
      <c r="I286" s="764">
        <v>825</v>
      </c>
      <c r="J286" s="666" t="s">
        <v>1367</v>
      </c>
      <c r="K286" s="750">
        <v>3249</v>
      </c>
      <c r="L286" s="823" t="s">
        <v>1339</v>
      </c>
      <c r="M286" s="765">
        <v>140</v>
      </c>
      <c r="N286" s="792" t="s">
        <v>1339</v>
      </c>
      <c r="O286" s="765">
        <v>616</v>
      </c>
      <c r="P286" s="793" t="s">
        <v>1339</v>
      </c>
      <c r="Q286" s="765">
        <v>209140</v>
      </c>
      <c r="R286" s="793" t="s">
        <v>1339</v>
      </c>
      <c r="S286" s="765">
        <v>1961</v>
      </c>
      <c r="T286" s="793" t="s">
        <v>1339</v>
      </c>
      <c r="U286" s="765">
        <v>796</v>
      </c>
    </row>
    <row r="287" spans="1:21" ht="21.75" customHeight="1">
      <c r="A287" s="735"/>
      <c r="B287" s="307" t="s">
        <v>1479</v>
      </c>
      <c r="C287" s="18" t="s">
        <v>493</v>
      </c>
      <c r="D287" s="11" t="s">
        <v>1480</v>
      </c>
      <c r="E287" s="308" t="s">
        <v>1339</v>
      </c>
      <c r="F287" s="824" t="s">
        <v>1367</v>
      </c>
      <c r="G287" s="750">
        <v>15984</v>
      </c>
      <c r="H287" s="825" t="s">
        <v>1367</v>
      </c>
      <c r="I287" s="764">
        <v>8661</v>
      </c>
      <c r="J287" s="666" t="s">
        <v>1367</v>
      </c>
      <c r="K287" s="750">
        <v>23253</v>
      </c>
      <c r="L287" s="823" t="s">
        <v>1339</v>
      </c>
      <c r="M287" s="765">
        <v>54524</v>
      </c>
      <c r="N287" s="792" t="s">
        <v>1339</v>
      </c>
      <c r="O287" s="765">
        <v>26855</v>
      </c>
      <c r="P287" s="793" t="s">
        <v>1339</v>
      </c>
      <c r="Q287" s="765">
        <v>37545</v>
      </c>
      <c r="R287" s="793" t="s">
        <v>1339</v>
      </c>
      <c r="S287" s="765">
        <v>37000</v>
      </c>
      <c r="T287" s="793" t="s">
        <v>1339</v>
      </c>
      <c r="U287" s="765">
        <v>39070</v>
      </c>
    </row>
    <row r="288" spans="1:21" ht="27" customHeight="1">
      <c r="A288" s="786" t="s">
        <v>924</v>
      </c>
      <c r="B288" s="787" t="s">
        <v>1481</v>
      </c>
      <c r="C288" s="788" t="s">
        <v>493</v>
      </c>
      <c r="D288" s="813" t="s">
        <v>1482</v>
      </c>
      <c r="E288" s="17"/>
      <c r="F288" s="737"/>
      <c r="G288" s="800">
        <v>61723</v>
      </c>
      <c r="H288" s="652"/>
      <c r="I288" s="801">
        <v>52781</v>
      </c>
      <c r="J288" s="13"/>
      <c r="K288" s="800">
        <v>64667</v>
      </c>
      <c r="L288" s="652"/>
      <c r="M288" s="821">
        <v>76834</v>
      </c>
      <c r="N288" s="663"/>
      <c r="O288" s="821">
        <v>122911</v>
      </c>
      <c r="P288" s="12"/>
      <c r="Q288" s="821">
        <v>165183</v>
      </c>
      <c r="R288" s="12"/>
      <c r="S288" s="821">
        <v>176706</v>
      </c>
      <c r="T288" s="12"/>
      <c r="U288" s="821">
        <v>234700</v>
      </c>
    </row>
    <row r="289" spans="1:21" ht="28.9" customHeight="1">
      <c r="A289" s="313" t="s">
        <v>927</v>
      </c>
      <c r="B289" s="828" t="s">
        <v>1483</v>
      </c>
      <c r="C289" s="753" t="s">
        <v>493</v>
      </c>
      <c r="D289" s="829" t="s">
        <v>1484</v>
      </c>
      <c r="E289" s="16" t="s">
        <v>1460</v>
      </c>
      <c r="F289" s="824" t="s">
        <v>1367</v>
      </c>
      <c r="G289" s="750">
        <v>61723</v>
      </c>
      <c r="H289" s="825" t="s">
        <v>1367</v>
      </c>
      <c r="I289" s="764">
        <v>52781</v>
      </c>
      <c r="J289" s="666" t="s">
        <v>1367</v>
      </c>
      <c r="K289" s="750">
        <v>64667</v>
      </c>
      <c r="L289" s="825" t="s">
        <v>1367</v>
      </c>
      <c r="M289" s="765">
        <v>76834</v>
      </c>
      <c r="N289" s="792" t="s">
        <v>1367</v>
      </c>
      <c r="O289" s="765">
        <v>122911</v>
      </c>
      <c r="P289" s="793" t="s">
        <v>1367</v>
      </c>
      <c r="Q289" s="765">
        <v>165183</v>
      </c>
      <c r="R289" s="793" t="s">
        <v>1367</v>
      </c>
      <c r="S289" s="765">
        <v>176706</v>
      </c>
      <c r="T289" s="793" t="s">
        <v>1367</v>
      </c>
      <c r="U289" s="765">
        <v>234700</v>
      </c>
    </row>
    <row r="290" spans="1:21" ht="21.75" customHeight="1">
      <c r="A290" s="735" t="s">
        <v>924</v>
      </c>
      <c r="B290" s="830" t="s">
        <v>1485</v>
      </c>
      <c r="C290" s="736" t="s">
        <v>493</v>
      </c>
      <c r="D290" s="669" t="s">
        <v>1486</v>
      </c>
      <c r="E290" s="17"/>
      <c r="F290" s="737"/>
      <c r="G290" s="800">
        <v>342641</v>
      </c>
      <c r="H290" s="652"/>
      <c r="I290" s="801">
        <v>405730</v>
      </c>
      <c r="J290" s="13"/>
      <c r="K290" s="800">
        <v>416736</v>
      </c>
      <c r="L290" s="652"/>
      <c r="M290" s="821">
        <v>371633</v>
      </c>
      <c r="N290" s="663"/>
      <c r="O290" s="821">
        <v>511779</v>
      </c>
      <c r="P290" s="12"/>
      <c r="Q290" s="821">
        <v>738044</v>
      </c>
      <c r="R290" s="12"/>
      <c r="S290" s="821">
        <v>814106</v>
      </c>
      <c r="T290" s="12"/>
      <c r="U290" s="821">
        <v>760602</v>
      </c>
    </row>
    <row r="291" spans="1:21" ht="29.25" customHeight="1">
      <c r="A291" s="804" t="s">
        <v>927</v>
      </c>
      <c r="B291" s="819" t="s">
        <v>1487</v>
      </c>
      <c r="C291" s="753" t="s">
        <v>493</v>
      </c>
      <c r="D291" s="754" t="s">
        <v>1488</v>
      </c>
      <c r="E291" s="308" t="s">
        <v>1339</v>
      </c>
      <c r="F291" s="805" t="s">
        <v>1367</v>
      </c>
      <c r="G291" s="750">
        <v>342641</v>
      </c>
      <c r="H291" s="751" t="s">
        <v>1367</v>
      </c>
      <c r="I291" s="764">
        <v>405730</v>
      </c>
      <c r="J291" s="806" t="s">
        <v>1367</v>
      </c>
      <c r="K291" s="750">
        <v>416736</v>
      </c>
      <c r="L291" s="751" t="s">
        <v>1367</v>
      </c>
      <c r="M291" s="765">
        <v>371633</v>
      </c>
      <c r="N291" s="792" t="s">
        <v>1367</v>
      </c>
      <c r="O291" s="765">
        <v>511779</v>
      </c>
      <c r="P291" s="793" t="s">
        <v>1367</v>
      </c>
      <c r="Q291" s="765">
        <v>738044</v>
      </c>
      <c r="R291" s="793" t="s">
        <v>1367</v>
      </c>
      <c r="S291" s="765">
        <v>814106</v>
      </c>
      <c r="T291" s="793" t="s">
        <v>1367</v>
      </c>
      <c r="U291" s="765">
        <v>760602</v>
      </c>
    </row>
    <row r="292" spans="1:21" ht="21.75" customHeight="1">
      <c r="A292" s="735" t="s">
        <v>924</v>
      </c>
      <c r="B292" s="830" t="s">
        <v>1489</v>
      </c>
      <c r="C292" s="736" t="s">
        <v>493</v>
      </c>
      <c r="D292" s="669" t="s">
        <v>1490</v>
      </c>
      <c r="E292" s="17"/>
      <c r="F292" s="737"/>
      <c r="G292" s="800">
        <v>20802905</v>
      </c>
      <c r="H292" s="652"/>
      <c r="I292" s="801">
        <v>20892138</v>
      </c>
      <c r="J292" s="13"/>
      <c r="K292" s="800">
        <v>19282199</v>
      </c>
      <c r="L292" s="652"/>
      <c r="M292" s="821">
        <v>15416773</v>
      </c>
      <c r="N292" s="792"/>
      <c r="O292" s="821">
        <v>17236360</v>
      </c>
      <c r="P292" s="793"/>
      <c r="Q292" s="821">
        <v>18774368</v>
      </c>
      <c r="R292" s="793"/>
      <c r="S292" s="821">
        <v>15580625</v>
      </c>
      <c r="T292" s="793"/>
      <c r="U292" s="821">
        <v>13682178</v>
      </c>
    </row>
    <row r="293" spans="1:21" ht="27" customHeight="1">
      <c r="A293" s="804" t="s">
        <v>927</v>
      </c>
      <c r="B293" s="15" t="s">
        <v>1491</v>
      </c>
      <c r="C293" s="753" t="s">
        <v>493</v>
      </c>
      <c r="D293" s="754" t="s">
        <v>1492</v>
      </c>
      <c r="E293" s="308" t="s">
        <v>1019</v>
      </c>
      <c r="F293" s="824" t="s">
        <v>1367</v>
      </c>
      <c r="G293" s="750">
        <v>8553896</v>
      </c>
      <c r="H293" s="825" t="s">
        <v>1367</v>
      </c>
      <c r="I293" s="764">
        <v>8605807</v>
      </c>
      <c r="J293" s="666" t="s">
        <v>1367</v>
      </c>
      <c r="K293" s="750">
        <v>8145489</v>
      </c>
      <c r="L293" s="825" t="s">
        <v>1367</v>
      </c>
      <c r="M293" s="765">
        <v>6181657</v>
      </c>
      <c r="N293" s="792" t="s">
        <v>1367</v>
      </c>
      <c r="O293" s="765">
        <v>5592890</v>
      </c>
      <c r="P293" s="793" t="s">
        <v>1367</v>
      </c>
      <c r="Q293" s="765">
        <v>6715058</v>
      </c>
      <c r="R293" s="793" t="s">
        <v>1367</v>
      </c>
      <c r="S293" s="765">
        <v>5922827</v>
      </c>
      <c r="T293" s="793" t="s">
        <v>1367</v>
      </c>
      <c r="U293" s="765">
        <v>5209895</v>
      </c>
    </row>
    <row r="294" spans="1:21" ht="29.25" customHeight="1">
      <c r="A294" s="16"/>
      <c r="B294" s="15" t="s">
        <v>1493</v>
      </c>
      <c r="C294" s="753" t="s">
        <v>493</v>
      </c>
      <c r="D294" s="754" t="s">
        <v>1494</v>
      </c>
      <c r="E294" s="308" t="s">
        <v>1019</v>
      </c>
      <c r="F294" s="824" t="s">
        <v>1367</v>
      </c>
      <c r="G294" s="750">
        <v>1502606</v>
      </c>
      <c r="H294" s="825" t="s">
        <v>1367</v>
      </c>
      <c r="I294" s="764">
        <v>2073271</v>
      </c>
      <c r="J294" s="666" t="s">
        <v>1367</v>
      </c>
      <c r="K294" s="750">
        <v>1779200</v>
      </c>
      <c r="L294" s="825" t="s">
        <v>1367</v>
      </c>
      <c r="M294" s="765">
        <v>1595902</v>
      </c>
      <c r="N294" s="792" t="s">
        <v>1367</v>
      </c>
      <c r="O294" s="765">
        <v>1749857</v>
      </c>
      <c r="P294" s="793" t="s">
        <v>1367</v>
      </c>
      <c r="Q294" s="765">
        <v>2070578</v>
      </c>
      <c r="R294" s="793" t="s">
        <v>1367</v>
      </c>
      <c r="S294" s="765">
        <v>1571895</v>
      </c>
      <c r="T294" s="793" t="s">
        <v>1367</v>
      </c>
      <c r="U294" s="765">
        <v>1424976</v>
      </c>
    </row>
    <row r="295" spans="1:21" ht="30" customHeight="1">
      <c r="A295" s="740"/>
      <c r="B295" s="15" t="s">
        <v>1495</v>
      </c>
      <c r="C295" s="753" t="s">
        <v>493</v>
      </c>
      <c r="D295" s="754" t="s">
        <v>1496</v>
      </c>
      <c r="E295" s="308" t="s">
        <v>913</v>
      </c>
      <c r="F295" s="805">
        <v>5774330</v>
      </c>
      <c r="G295" s="750">
        <v>1298527</v>
      </c>
      <c r="H295" s="751">
        <v>6018469</v>
      </c>
      <c r="I295" s="764">
        <v>1506092</v>
      </c>
      <c r="J295" s="806">
        <v>5996006</v>
      </c>
      <c r="K295" s="750">
        <v>1548472</v>
      </c>
      <c r="L295" s="751">
        <v>4561742</v>
      </c>
      <c r="M295" s="765">
        <v>1156735</v>
      </c>
      <c r="N295" s="663">
        <v>4749742</v>
      </c>
      <c r="O295" s="765">
        <v>1398205</v>
      </c>
      <c r="P295" s="12">
        <v>4112042</v>
      </c>
      <c r="Q295" s="765">
        <v>1371777</v>
      </c>
      <c r="R295" s="12">
        <v>3762127</v>
      </c>
      <c r="S295" s="765">
        <v>1289454</v>
      </c>
      <c r="T295" s="12">
        <v>3968621</v>
      </c>
      <c r="U295" s="765">
        <v>1253773</v>
      </c>
    </row>
    <row r="296" spans="1:21" ht="31.5" customHeight="1">
      <c r="A296" s="740"/>
      <c r="B296" s="15" t="s">
        <v>1497</v>
      </c>
      <c r="C296" s="753" t="s">
        <v>493</v>
      </c>
      <c r="D296" s="754" t="s">
        <v>1498</v>
      </c>
      <c r="E296" s="308" t="s">
        <v>20</v>
      </c>
      <c r="F296" s="805">
        <v>8868346</v>
      </c>
      <c r="G296" s="750">
        <v>1763395</v>
      </c>
      <c r="H296" s="751">
        <v>6455658</v>
      </c>
      <c r="I296" s="764">
        <v>1390158</v>
      </c>
      <c r="J296" s="806">
        <v>5855851</v>
      </c>
      <c r="K296" s="750">
        <v>1429826</v>
      </c>
      <c r="L296" s="751">
        <v>6016582</v>
      </c>
      <c r="M296" s="765">
        <v>1552850</v>
      </c>
      <c r="N296" s="663">
        <v>7844968</v>
      </c>
      <c r="O296" s="765">
        <v>2379209</v>
      </c>
      <c r="P296" s="12">
        <v>6721717</v>
      </c>
      <c r="Q296" s="765">
        <v>1881623</v>
      </c>
      <c r="R296" s="12">
        <v>4964854</v>
      </c>
      <c r="S296" s="765">
        <v>1435880</v>
      </c>
      <c r="T296" s="12">
        <v>3883630</v>
      </c>
      <c r="U296" s="765">
        <v>1132120</v>
      </c>
    </row>
    <row r="297" spans="1:21" ht="21.75" customHeight="1">
      <c r="A297" s="16"/>
      <c r="B297" s="15" t="s">
        <v>1499</v>
      </c>
      <c r="C297" s="18" t="s">
        <v>493</v>
      </c>
      <c r="D297" s="819" t="s">
        <v>1500</v>
      </c>
      <c r="E297" s="308" t="s">
        <v>1019</v>
      </c>
      <c r="F297" s="824" t="s">
        <v>1367</v>
      </c>
      <c r="G297" s="750">
        <v>7517304</v>
      </c>
      <c r="H297" s="825" t="s">
        <v>1367</v>
      </c>
      <c r="I297" s="764">
        <v>7085911</v>
      </c>
      <c r="J297" s="666" t="s">
        <v>1367</v>
      </c>
      <c r="K297" s="750">
        <v>6141921</v>
      </c>
      <c r="L297" s="825" t="s">
        <v>1367</v>
      </c>
      <c r="M297" s="765">
        <v>4783316</v>
      </c>
      <c r="N297" s="792" t="s">
        <v>1367</v>
      </c>
      <c r="O297" s="765">
        <v>5759663</v>
      </c>
      <c r="P297" s="793" t="s">
        <v>1367</v>
      </c>
      <c r="Q297" s="765">
        <v>6178826</v>
      </c>
      <c r="R297" s="793" t="s">
        <v>1367</v>
      </c>
      <c r="S297" s="765">
        <v>4818419</v>
      </c>
      <c r="T297" s="793" t="s">
        <v>1367</v>
      </c>
      <c r="U297" s="765">
        <v>4178961</v>
      </c>
    </row>
    <row r="298" spans="1:21" ht="25.5" customHeight="1">
      <c r="A298" s="740"/>
      <c r="B298" s="15" t="s">
        <v>1501</v>
      </c>
      <c r="C298" s="753" t="s">
        <v>493</v>
      </c>
      <c r="D298" s="754" t="s">
        <v>1502</v>
      </c>
      <c r="E298" s="308" t="s">
        <v>1019</v>
      </c>
      <c r="F298" s="824" t="s">
        <v>1367</v>
      </c>
      <c r="G298" s="750">
        <v>32950</v>
      </c>
      <c r="H298" s="825" t="s">
        <v>1367</v>
      </c>
      <c r="I298" s="764">
        <v>68253</v>
      </c>
      <c r="J298" s="666" t="s">
        <v>1367</v>
      </c>
      <c r="K298" s="750">
        <v>51612</v>
      </c>
      <c r="L298" s="825" t="s">
        <v>1367</v>
      </c>
      <c r="M298" s="765">
        <v>63831</v>
      </c>
      <c r="N298" s="792" t="s">
        <v>1367</v>
      </c>
      <c r="O298" s="765">
        <v>173785</v>
      </c>
      <c r="P298" s="793" t="s">
        <v>1367</v>
      </c>
      <c r="Q298" s="765">
        <v>295463</v>
      </c>
      <c r="R298" s="793" t="s">
        <v>1367</v>
      </c>
      <c r="S298" s="765">
        <v>271088</v>
      </c>
      <c r="T298" s="793" t="s">
        <v>1367</v>
      </c>
      <c r="U298" s="765">
        <v>242026</v>
      </c>
    </row>
    <row r="299" spans="1:21" ht="25.5" customHeight="1">
      <c r="A299" s="16"/>
      <c r="B299" s="15" t="s">
        <v>1503</v>
      </c>
      <c r="C299" s="753" t="s">
        <v>493</v>
      </c>
      <c r="D299" s="754" t="s">
        <v>1504</v>
      </c>
      <c r="E299" s="308" t="s">
        <v>1019</v>
      </c>
      <c r="F299" s="824" t="s">
        <v>1367</v>
      </c>
      <c r="G299" s="750">
        <v>134227</v>
      </c>
      <c r="H299" s="825" t="s">
        <v>1367</v>
      </c>
      <c r="I299" s="764">
        <v>162646</v>
      </c>
      <c r="J299" s="666" t="s">
        <v>1367</v>
      </c>
      <c r="K299" s="750">
        <v>185679</v>
      </c>
      <c r="L299" s="825" t="s">
        <v>1367</v>
      </c>
      <c r="M299" s="765">
        <v>82482</v>
      </c>
      <c r="N299" s="792" t="s">
        <v>1367</v>
      </c>
      <c r="O299" s="765">
        <v>182751</v>
      </c>
      <c r="P299" s="793" t="s">
        <v>1367</v>
      </c>
      <c r="Q299" s="765">
        <v>261043</v>
      </c>
      <c r="R299" s="793" t="s">
        <v>1367</v>
      </c>
      <c r="S299" s="765">
        <v>271062</v>
      </c>
      <c r="T299" s="793" t="s">
        <v>1367</v>
      </c>
      <c r="U299" s="765">
        <v>240427</v>
      </c>
    </row>
    <row r="300" spans="1:21" ht="21.75" customHeight="1">
      <c r="A300" s="735" t="s">
        <v>924</v>
      </c>
      <c r="B300" s="830" t="s">
        <v>1505</v>
      </c>
      <c r="C300" s="736" t="s">
        <v>493</v>
      </c>
      <c r="D300" s="669" t="s">
        <v>1506</v>
      </c>
      <c r="E300" s="17"/>
      <c r="F300" s="737"/>
      <c r="G300" s="800">
        <v>365446</v>
      </c>
      <c r="H300" s="652"/>
      <c r="I300" s="801">
        <v>330742</v>
      </c>
      <c r="J300" s="13"/>
      <c r="K300" s="800">
        <v>348821</v>
      </c>
      <c r="L300" s="652"/>
      <c r="M300" s="821">
        <v>186267</v>
      </c>
      <c r="N300" s="663"/>
      <c r="O300" s="821">
        <v>376255</v>
      </c>
      <c r="P300" s="12"/>
      <c r="Q300" s="821">
        <v>510452</v>
      </c>
      <c r="R300" s="12"/>
      <c r="S300" s="821">
        <v>495418</v>
      </c>
      <c r="T300" s="12"/>
      <c r="U300" s="821">
        <v>461703</v>
      </c>
    </row>
    <row r="301" spans="1:21" ht="21.75" customHeight="1">
      <c r="A301" s="740" t="s">
        <v>927</v>
      </c>
      <c r="B301" s="11" t="s">
        <v>1507</v>
      </c>
      <c r="C301" s="18" t="s">
        <v>493</v>
      </c>
      <c r="D301" s="11" t="s">
        <v>1506</v>
      </c>
      <c r="E301" s="308" t="s">
        <v>1019</v>
      </c>
      <c r="F301" s="824" t="s">
        <v>1367</v>
      </c>
      <c r="G301" s="750">
        <v>365446</v>
      </c>
      <c r="H301" s="825" t="s">
        <v>1367</v>
      </c>
      <c r="I301" s="764">
        <v>330742</v>
      </c>
      <c r="J301" s="666" t="s">
        <v>1367</v>
      </c>
      <c r="K301" s="750">
        <v>348821</v>
      </c>
      <c r="L301" s="308" t="s">
        <v>1019</v>
      </c>
      <c r="M301" s="765">
        <v>186267</v>
      </c>
      <c r="N301" s="831" t="s">
        <v>1019</v>
      </c>
      <c r="O301" s="765">
        <v>376255</v>
      </c>
      <c r="P301" s="18" t="s">
        <v>1019</v>
      </c>
      <c r="Q301" s="765">
        <v>510452</v>
      </c>
      <c r="R301" s="18" t="s">
        <v>1019</v>
      </c>
      <c r="S301" s="765">
        <v>495418</v>
      </c>
      <c r="T301" s="18" t="s">
        <v>1019</v>
      </c>
      <c r="U301" s="765">
        <v>461703</v>
      </c>
    </row>
    <row r="302" spans="1:21" ht="21.75" customHeight="1">
      <c r="A302" s="735" t="s">
        <v>924</v>
      </c>
      <c r="B302" s="830" t="s">
        <v>1508</v>
      </c>
      <c r="C302" s="736" t="s">
        <v>493</v>
      </c>
      <c r="D302" s="669" t="s">
        <v>1509</v>
      </c>
      <c r="E302" s="17"/>
      <c r="F302" s="737"/>
      <c r="G302" s="800">
        <v>954110</v>
      </c>
      <c r="H302" s="652"/>
      <c r="I302" s="801">
        <v>1127542</v>
      </c>
      <c r="J302" s="13"/>
      <c r="K302" s="800">
        <v>1266098</v>
      </c>
      <c r="L302" s="652"/>
      <c r="M302" s="821">
        <v>1450199</v>
      </c>
      <c r="N302" s="663"/>
      <c r="O302" s="821">
        <v>1955718</v>
      </c>
      <c r="P302" s="12"/>
      <c r="Q302" s="821">
        <v>2013873</v>
      </c>
      <c r="R302" s="12"/>
      <c r="S302" s="821">
        <v>2326701</v>
      </c>
      <c r="T302" s="12"/>
      <c r="U302" s="821">
        <v>2383406</v>
      </c>
    </row>
    <row r="303" spans="1:21" ht="21.75" customHeight="1">
      <c r="A303" s="740" t="s">
        <v>927</v>
      </c>
      <c r="B303" s="307" t="s">
        <v>1510</v>
      </c>
      <c r="C303" s="18" t="s">
        <v>493</v>
      </c>
      <c r="D303" s="11" t="s">
        <v>1511</v>
      </c>
      <c r="E303" s="308" t="s">
        <v>1019</v>
      </c>
      <c r="F303" s="824" t="s">
        <v>1367</v>
      </c>
      <c r="G303" s="750">
        <v>5732</v>
      </c>
      <c r="H303" s="825" t="s">
        <v>1367</v>
      </c>
      <c r="I303" s="764">
        <v>4079</v>
      </c>
      <c r="J303" s="666" t="s">
        <v>1367</v>
      </c>
      <c r="K303" s="750">
        <v>484</v>
      </c>
      <c r="L303" s="825" t="s">
        <v>1367</v>
      </c>
      <c r="M303" s="765">
        <v>704</v>
      </c>
      <c r="N303" s="792" t="s">
        <v>1367</v>
      </c>
      <c r="O303" s="765">
        <v>6256</v>
      </c>
      <c r="P303" s="793" t="s">
        <v>1367</v>
      </c>
      <c r="Q303" s="765">
        <v>9802</v>
      </c>
      <c r="R303" s="793" t="s">
        <v>1367</v>
      </c>
      <c r="S303" s="765">
        <v>8246</v>
      </c>
      <c r="T303" s="793" t="s">
        <v>1367</v>
      </c>
      <c r="U303" s="765">
        <v>12352</v>
      </c>
    </row>
    <row r="304" spans="1:21" ht="26.25" customHeight="1">
      <c r="A304" s="735"/>
      <c r="B304" s="809" t="s">
        <v>1512</v>
      </c>
      <c r="C304" s="18" t="s">
        <v>493</v>
      </c>
      <c r="D304" s="743" t="s">
        <v>1513</v>
      </c>
      <c r="E304" s="308" t="s">
        <v>1019</v>
      </c>
      <c r="F304" s="824" t="s">
        <v>1367</v>
      </c>
      <c r="G304" s="750">
        <v>881968</v>
      </c>
      <c r="H304" s="825" t="s">
        <v>1367</v>
      </c>
      <c r="I304" s="764">
        <v>1016675</v>
      </c>
      <c r="J304" s="666" t="s">
        <v>1367</v>
      </c>
      <c r="K304" s="750">
        <v>1203959</v>
      </c>
      <c r="L304" s="825" t="s">
        <v>1367</v>
      </c>
      <c r="M304" s="765">
        <v>1292798</v>
      </c>
      <c r="N304" s="792" t="s">
        <v>1367</v>
      </c>
      <c r="O304" s="765">
        <v>1855392</v>
      </c>
      <c r="P304" s="793" t="s">
        <v>1367</v>
      </c>
      <c r="Q304" s="765">
        <v>1867808</v>
      </c>
      <c r="R304" s="793" t="s">
        <v>1367</v>
      </c>
      <c r="S304" s="765">
        <v>2159341</v>
      </c>
      <c r="T304" s="793" t="s">
        <v>1367</v>
      </c>
      <c r="U304" s="765">
        <v>2208633</v>
      </c>
    </row>
    <row r="305" spans="1:21" ht="21.75" customHeight="1">
      <c r="A305" s="740" t="s">
        <v>0</v>
      </c>
      <c r="B305" s="307" t="s">
        <v>1514</v>
      </c>
      <c r="C305" s="18" t="s">
        <v>493</v>
      </c>
      <c r="D305" s="11" t="s">
        <v>1515</v>
      </c>
      <c r="E305" s="308" t="s">
        <v>1019</v>
      </c>
      <c r="F305" s="824" t="s">
        <v>1367</v>
      </c>
      <c r="G305" s="750">
        <v>1499</v>
      </c>
      <c r="H305" s="825" t="s">
        <v>1367</v>
      </c>
      <c r="I305" s="764">
        <v>2570</v>
      </c>
      <c r="J305" s="666" t="s">
        <v>1367</v>
      </c>
      <c r="K305" s="750">
        <v>1248</v>
      </c>
      <c r="L305" s="825" t="s">
        <v>1367</v>
      </c>
      <c r="M305" s="765">
        <v>756</v>
      </c>
      <c r="N305" s="792" t="s">
        <v>1367</v>
      </c>
      <c r="O305" s="765">
        <v>8107</v>
      </c>
      <c r="P305" s="793" t="s">
        <v>1367</v>
      </c>
      <c r="Q305" s="765">
        <v>3952</v>
      </c>
      <c r="R305" s="793" t="s">
        <v>1367</v>
      </c>
      <c r="S305" s="765">
        <v>3668</v>
      </c>
      <c r="T305" s="793" t="s">
        <v>1367</v>
      </c>
      <c r="U305" s="765">
        <v>1703</v>
      </c>
    </row>
    <row r="306" spans="1:21" ht="21.75" customHeight="1">
      <c r="A306" s="16"/>
      <c r="B306" s="11" t="s">
        <v>1516</v>
      </c>
      <c r="C306" s="18" t="s">
        <v>493</v>
      </c>
      <c r="D306" s="11" t="s">
        <v>1517</v>
      </c>
      <c r="E306" s="308" t="s">
        <v>1019</v>
      </c>
      <c r="F306" s="824" t="s">
        <v>1367</v>
      </c>
      <c r="G306" s="750">
        <v>64911</v>
      </c>
      <c r="H306" s="825" t="s">
        <v>1367</v>
      </c>
      <c r="I306" s="764">
        <v>104218</v>
      </c>
      <c r="J306" s="666" t="s">
        <v>1367</v>
      </c>
      <c r="K306" s="750">
        <v>60407</v>
      </c>
      <c r="L306" s="825" t="s">
        <v>1367</v>
      </c>
      <c r="M306" s="765">
        <v>155941</v>
      </c>
      <c r="N306" s="792" t="s">
        <v>1367</v>
      </c>
      <c r="O306" s="765">
        <v>85963</v>
      </c>
      <c r="P306" s="793" t="s">
        <v>1367</v>
      </c>
      <c r="Q306" s="765">
        <v>132311</v>
      </c>
      <c r="R306" s="793" t="s">
        <v>1367</v>
      </c>
      <c r="S306" s="765">
        <v>155446</v>
      </c>
      <c r="T306" s="793" t="s">
        <v>1367</v>
      </c>
      <c r="U306" s="765">
        <v>160718</v>
      </c>
    </row>
    <row r="307" spans="1:21" ht="26.25" customHeight="1">
      <c r="A307" s="832" t="s">
        <v>924</v>
      </c>
      <c r="B307" s="833" t="s">
        <v>1518</v>
      </c>
      <c r="C307" s="834" t="s">
        <v>493</v>
      </c>
      <c r="D307" s="813" t="s">
        <v>1519</v>
      </c>
      <c r="E307" s="17"/>
      <c r="F307" s="737"/>
      <c r="G307" s="800">
        <v>1067692</v>
      </c>
      <c r="H307" s="652"/>
      <c r="I307" s="801">
        <v>1144906</v>
      </c>
      <c r="J307" s="13"/>
      <c r="K307" s="800">
        <v>1149051</v>
      </c>
      <c r="L307" s="652"/>
      <c r="M307" s="821">
        <v>995541</v>
      </c>
      <c r="N307" s="663"/>
      <c r="O307" s="821">
        <v>1742873</v>
      </c>
      <c r="P307" s="12"/>
      <c r="Q307" s="821">
        <v>1823581</v>
      </c>
      <c r="R307" s="12"/>
      <c r="S307" s="821">
        <v>1887073</v>
      </c>
      <c r="T307" s="12"/>
      <c r="U307" s="821">
        <v>1676051</v>
      </c>
    </row>
    <row r="308" spans="1:21" ht="21.75" customHeight="1">
      <c r="A308" s="740" t="s">
        <v>927</v>
      </c>
      <c r="B308" s="11" t="s">
        <v>1520</v>
      </c>
      <c r="C308" s="18" t="s">
        <v>493</v>
      </c>
      <c r="D308" s="11" t="s">
        <v>1521</v>
      </c>
      <c r="E308" s="308" t="s">
        <v>1019</v>
      </c>
      <c r="F308" s="824" t="s">
        <v>1367</v>
      </c>
      <c r="G308" s="750">
        <v>4723</v>
      </c>
      <c r="H308" s="825" t="s">
        <v>1367</v>
      </c>
      <c r="I308" s="764">
        <v>203</v>
      </c>
      <c r="J308" s="666" t="s">
        <v>1367</v>
      </c>
      <c r="K308" s="750">
        <v>7641</v>
      </c>
      <c r="L308" s="825" t="s">
        <v>1367</v>
      </c>
      <c r="M308" s="765">
        <v>31234</v>
      </c>
      <c r="N308" s="792" t="s">
        <v>1367</v>
      </c>
      <c r="O308" s="765">
        <v>2683</v>
      </c>
      <c r="P308" s="793" t="s">
        <v>1367</v>
      </c>
      <c r="Q308" s="765">
        <v>630</v>
      </c>
      <c r="R308" s="793" t="s">
        <v>1367</v>
      </c>
      <c r="S308" s="765">
        <v>8577</v>
      </c>
      <c r="T308" s="793" t="s">
        <v>1367</v>
      </c>
      <c r="U308" s="765">
        <v>1360</v>
      </c>
    </row>
    <row r="309" spans="1:21" ht="21.75" customHeight="1">
      <c r="A309" s="16"/>
      <c r="B309" s="11" t="s">
        <v>1522</v>
      </c>
      <c r="C309" s="18" t="s">
        <v>493</v>
      </c>
      <c r="D309" s="11" t="s">
        <v>1523</v>
      </c>
      <c r="E309" s="308" t="s">
        <v>1019</v>
      </c>
      <c r="F309" s="824" t="s">
        <v>1367</v>
      </c>
      <c r="G309" s="750">
        <v>3852</v>
      </c>
      <c r="H309" s="825" t="s">
        <v>1367</v>
      </c>
      <c r="I309" s="764">
        <v>3062</v>
      </c>
      <c r="J309" s="666" t="s">
        <v>1367</v>
      </c>
      <c r="K309" s="750">
        <v>7860</v>
      </c>
      <c r="L309" s="825" t="s">
        <v>1367</v>
      </c>
      <c r="M309" s="765">
        <v>1190</v>
      </c>
      <c r="N309" s="792" t="s">
        <v>1367</v>
      </c>
      <c r="O309" s="765">
        <v>3070</v>
      </c>
      <c r="P309" s="793" t="s">
        <v>1367</v>
      </c>
      <c r="Q309" s="765">
        <v>4041</v>
      </c>
      <c r="R309" s="793" t="s">
        <v>1367</v>
      </c>
      <c r="S309" s="765">
        <v>1463</v>
      </c>
      <c r="T309" s="793" t="s">
        <v>1367</v>
      </c>
      <c r="U309" s="765">
        <v>2149</v>
      </c>
    </row>
    <row r="310" spans="1:21" ht="21.75" customHeight="1">
      <c r="A310" s="16"/>
      <c r="B310" s="11" t="s">
        <v>1524</v>
      </c>
      <c r="C310" s="18" t="s">
        <v>493</v>
      </c>
      <c r="D310" s="11" t="s">
        <v>1525</v>
      </c>
      <c r="E310" s="308" t="s">
        <v>1019</v>
      </c>
      <c r="F310" s="824" t="s">
        <v>1367</v>
      </c>
      <c r="G310" s="750">
        <v>268916</v>
      </c>
      <c r="H310" s="825" t="s">
        <v>1367</v>
      </c>
      <c r="I310" s="764">
        <v>281499</v>
      </c>
      <c r="J310" s="666" t="s">
        <v>1367</v>
      </c>
      <c r="K310" s="750">
        <v>319118</v>
      </c>
      <c r="L310" s="825" t="s">
        <v>1367</v>
      </c>
      <c r="M310" s="765">
        <v>195931</v>
      </c>
      <c r="N310" s="792" t="s">
        <v>1367</v>
      </c>
      <c r="O310" s="765">
        <v>407257</v>
      </c>
      <c r="P310" s="793" t="s">
        <v>1367</v>
      </c>
      <c r="Q310" s="765">
        <v>339782</v>
      </c>
      <c r="R310" s="793" t="s">
        <v>1367</v>
      </c>
      <c r="S310" s="765">
        <v>417638</v>
      </c>
      <c r="T310" s="793" t="s">
        <v>1367</v>
      </c>
      <c r="U310" s="765">
        <v>400257</v>
      </c>
    </row>
    <row r="311" spans="1:21" ht="21.75" customHeight="1">
      <c r="A311" s="16"/>
      <c r="B311" s="11" t="s">
        <v>1526</v>
      </c>
      <c r="C311" s="18" t="s">
        <v>493</v>
      </c>
      <c r="D311" s="11" t="s">
        <v>1527</v>
      </c>
      <c r="E311" s="308" t="s">
        <v>1019</v>
      </c>
      <c r="F311" s="824" t="s">
        <v>1367</v>
      </c>
      <c r="G311" s="750">
        <v>790201</v>
      </c>
      <c r="H311" s="825" t="s">
        <v>1367</v>
      </c>
      <c r="I311" s="764">
        <v>860142</v>
      </c>
      <c r="J311" s="666" t="s">
        <v>1367</v>
      </c>
      <c r="K311" s="750">
        <v>814432</v>
      </c>
      <c r="L311" s="825" t="s">
        <v>1367</v>
      </c>
      <c r="M311" s="765">
        <v>767186</v>
      </c>
      <c r="N311" s="792" t="s">
        <v>1367</v>
      </c>
      <c r="O311" s="765">
        <v>1329863</v>
      </c>
      <c r="P311" s="793" t="s">
        <v>1367</v>
      </c>
      <c r="Q311" s="765">
        <v>1479128</v>
      </c>
      <c r="R311" s="793" t="s">
        <v>1367</v>
      </c>
      <c r="S311" s="765">
        <v>1459395</v>
      </c>
      <c r="T311" s="793" t="s">
        <v>1367</v>
      </c>
      <c r="U311" s="765">
        <v>1272285</v>
      </c>
    </row>
    <row r="312" spans="1:21" ht="21.75" customHeight="1">
      <c r="A312" s="735" t="s">
        <v>924</v>
      </c>
      <c r="B312" s="830" t="s">
        <v>1528</v>
      </c>
      <c r="C312" s="736" t="s">
        <v>1529</v>
      </c>
      <c r="D312" s="669" t="s">
        <v>1530</v>
      </c>
      <c r="E312" s="17"/>
      <c r="F312" s="737"/>
      <c r="G312" s="800">
        <v>2957398</v>
      </c>
      <c r="H312" s="652"/>
      <c r="I312" s="801">
        <v>3126043</v>
      </c>
      <c r="J312" s="13"/>
      <c r="K312" s="800">
        <v>2770915</v>
      </c>
      <c r="L312" s="652"/>
      <c r="M312" s="821">
        <v>2022608</v>
      </c>
      <c r="N312" s="663"/>
      <c r="O312" s="821">
        <v>3420658</v>
      </c>
      <c r="P312" s="12"/>
      <c r="Q312" s="821">
        <v>4283209</v>
      </c>
      <c r="R312" s="12"/>
      <c r="S312" s="821">
        <v>4495758</v>
      </c>
      <c r="T312" s="12"/>
      <c r="U312" s="821">
        <v>4443895</v>
      </c>
    </row>
    <row r="313" spans="1:21" ht="21.75" customHeight="1">
      <c r="A313" s="740" t="s">
        <v>927</v>
      </c>
      <c r="B313" s="11" t="s">
        <v>1531</v>
      </c>
      <c r="C313" s="18" t="s">
        <v>493</v>
      </c>
      <c r="D313" s="11" t="s">
        <v>1532</v>
      </c>
      <c r="E313" s="308" t="s">
        <v>1019</v>
      </c>
      <c r="F313" s="824" t="s">
        <v>1367</v>
      </c>
      <c r="G313" s="750">
        <v>876</v>
      </c>
      <c r="H313" s="825" t="s">
        <v>1367</v>
      </c>
      <c r="I313" s="764">
        <v>132</v>
      </c>
      <c r="J313" s="666" t="s">
        <v>1367</v>
      </c>
      <c r="K313" s="750">
        <v>1930</v>
      </c>
      <c r="L313" s="825" t="s">
        <v>1367</v>
      </c>
      <c r="M313" s="765">
        <v>27</v>
      </c>
      <c r="N313" s="792" t="s">
        <v>1367</v>
      </c>
      <c r="O313" s="765">
        <v>444</v>
      </c>
      <c r="P313" s="793" t="s">
        <v>1367</v>
      </c>
      <c r="Q313" s="765">
        <v>683</v>
      </c>
      <c r="R313" s="793" t="s">
        <v>1367</v>
      </c>
      <c r="S313" s="765">
        <v>768</v>
      </c>
      <c r="T313" s="793" t="s">
        <v>1367</v>
      </c>
      <c r="U313" s="765">
        <v>43</v>
      </c>
    </row>
    <row r="314" spans="1:21" ht="21.75" customHeight="1">
      <c r="A314" s="740" t="s">
        <v>0</v>
      </c>
      <c r="B314" s="11" t="s">
        <v>1533</v>
      </c>
      <c r="C314" s="18" t="s">
        <v>493</v>
      </c>
      <c r="D314" s="11" t="s">
        <v>1534</v>
      </c>
      <c r="E314" s="308" t="s">
        <v>21</v>
      </c>
      <c r="F314" s="805">
        <v>2689</v>
      </c>
      <c r="G314" s="750">
        <v>815394</v>
      </c>
      <c r="H314" s="751">
        <v>2783</v>
      </c>
      <c r="I314" s="764">
        <v>594102</v>
      </c>
      <c r="J314" s="806">
        <v>2140</v>
      </c>
      <c r="K314" s="750">
        <v>370961</v>
      </c>
      <c r="L314" s="751">
        <v>1008</v>
      </c>
      <c r="M314" s="765">
        <v>213082</v>
      </c>
      <c r="N314" s="663">
        <v>1239</v>
      </c>
      <c r="O314" s="765">
        <v>224962</v>
      </c>
      <c r="P314" s="12">
        <v>3174</v>
      </c>
      <c r="Q314" s="765">
        <v>260241</v>
      </c>
      <c r="R314" s="12">
        <v>1392</v>
      </c>
      <c r="S314" s="765">
        <v>248845</v>
      </c>
      <c r="T314" s="12">
        <v>1351</v>
      </c>
      <c r="U314" s="765">
        <v>284210</v>
      </c>
    </row>
    <row r="315" spans="1:21" ht="21.75" customHeight="1">
      <c r="A315" s="16"/>
      <c r="B315" s="11" t="s">
        <v>1535</v>
      </c>
      <c r="C315" s="18" t="s">
        <v>493</v>
      </c>
      <c r="D315" s="11" t="s">
        <v>1536</v>
      </c>
      <c r="E315" s="308" t="s">
        <v>20</v>
      </c>
      <c r="F315" s="805">
        <v>136811</v>
      </c>
      <c r="G315" s="750">
        <v>927334</v>
      </c>
      <c r="H315" s="751">
        <v>325810</v>
      </c>
      <c r="I315" s="764">
        <v>1364700</v>
      </c>
      <c r="J315" s="806">
        <v>153578</v>
      </c>
      <c r="K315" s="750">
        <v>1171337</v>
      </c>
      <c r="L315" s="751">
        <v>141716</v>
      </c>
      <c r="M315" s="765">
        <v>802702</v>
      </c>
      <c r="N315" s="663">
        <v>136050</v>
      </c>
      <c r="O315" s="765">
        <v>1000808</v>
      </c>
      <c r="P315" s="12">
        <v>208461</v>
      </c>
      <c r="Q315" s="765">
        <v>1376606</v>
      </c>
      <c r="R315" s="12">
        <v>199814</v>
      </c>
      <c r="S315" s="765">
        <v>1736964</v>
      </c>
      <c r="T315" s="12">
        <v>358187</v>
      </c>
      <c r="U315" s="765">
        <v>1614117</v>
      </c>
    </row>
    <row r="316" spans="1:21" ht="21.75" customHeight="1">
      <c r="A316" s="16"/>
      <c r="B316" s="11" t="s">
        <v>1537</v>
      </c>
      <c r="C316" s="18" t="s">
        <v>493</v>
      </c>
      <c r="D316" s="11" t="s">
        <v>1538</v>
      </c>
      <c r="E316" s="308" t="s">
        <v>1019</v>
      </c>
      <c r="F316" s="824" t="s">
        <v>1367</v>
      </c>
      <c r="G316" s="750">
        <v>256265</v>
      </c>
      <c r="H316" s="825" t="s">
        <v>1367</v>
      </c>
      <c r="I316" s="676">
        <v>204465</v>
      </c>
      <c r="J316" s="666" t="s">
        <v>1367</v>
      </c>
      <c r="K316" s="835">
        <v>206778</v>
      </c>
      <c r="L316" s="825" t="s">
        <v>1367</v>
      </c>
      <c r="M316" s="676">
        <v>257563</v>
      </c>
      <c r="N316" s="792" t="s">
        <v>1367</v>
      </c>
      <c r="O316" s="676">
        <v>1067268</v>
      </c>
      <c r="P316" s="793" t="s">
        <v>1367</v>
      </c>
      <c r="Q316" s="676">
        <v>1112530</v>
      </c>
      <c r="R316" s="793" t="s">
        <v>1367</v>
      </c>
      <c r="S316" s="676">
        <v>1085681</v>
      </c>
      <c r="T316" s="793" t="s">
        <v>1367</v>
      </c>
      <c r="U316" s="676">
        <v>1132103</v>
      </c>
    </row>
    <row r="317" spans="1:21" ht="21.75" customHeight="1">
      <c r="A317" s="16"/>
      <c r="B317" s="11" t="s">
        <v>1539</v>
      </c>
      <c r="C317" s="18" t="s">
        <v>493</v>
      </c>
      <c r="D317" s="11" t="s">
        <v>1540</v>
      </c>
      <c r="E317" s="308" t="s">
        <v>1019</v>
      </c>
      <c r="F317" s="824" t="s">
        <v>1367</v>
      </c>
      <c r="G317" s="750">
        <v>17184</v>
      </c>
      <c r="H317" s="825" t="s">
        <v>1367</v>
      </c>
      <c r="I317" s="764">
        <v>27894</v>
      </c>
      <c r="J317" s="666" t="s">
        <v>1367</v>
      </c>
      <c r="K317" s="750">
        <v>22079</v>
      </c>
      <c r="L317" s="825" t="s">
        <v>1367</v>
      </c>
      <c r="M317" s="765">
        <v>14040</v>
      </c>
      <c r="N317" s="792" t="s">
        <v>1367</v>
      </c>
      <c r="O317" s="765">
        <v>18551</v>
      </c>
      <c r="P317" s="793" t="s">
        <v>1367</v>
      </c>
      <c r="Q317" s="765">
        <v>20310</v>
      </c>
      <c r="R317" s="793" t="s">
        <v>1367</v>
      </c>
      <c r="S317" s="765">
        <v>25150</v>
      </c>
      <c r="T317" s="793" t="s">
        <v>1367</v>
      </c>
      <c r="U317" s="765">
        <v>31253</v>
      </c>
    </row>
    <row r="318" spans="1:21" ht="21.75" customHeight="1">
      <c r="A318" s="740" t="s">
        <v>0</v>
      </c>
      <c r="B318" s="11" t="s">
        <v>1541</v>
      </c>
      <c r="C318" s="18" t="s">
        <v>493</v>
      </c>
      <c r="D318" s="11" t="s">
        <v>1542</v>
      </c>
      <c r="E318" s="308" t="s">
        <v>1019</v>
      </c>
      <c r="F318" s="824" t="s">
        <v>1367</v>
      </c>
      <c r="G318" s="14">
        <v>38936</v>
      </c>
      <c r="H318" s="825" t="s">
        <v>1367</v>
      </c>
      <c r="I318" s="764">
        <v>26755</v>
      </c>
      <c r="J318" s="666" t="s">
        <v>1367</v>
      </c>
      <c r="K318" s="750">
        <v>170326</v>
      </c>
      <c r="L318" s="825" t="s">
        <v>1367</v>
      </c>
      <c r="M318" s="765">
        <v>28965</v>
      </c>
      <c r="N318" s="792" t="s">
        <v>1367</v>
      </c>
      <c r="O318" s="765">
        <v>51053</v>
      </c>
      <c r="P318" s="793" t="s">
        <v>1367</v>
      </c>
      <c r="Q318" s="765">
        <v>219815</v>
      </c>
      <c r="R318" s="793" t="s">
        <v>1367</v>
      </c>
      <c r="S318" s="765">
        <v>71265</v>
      </c>
      <c r="T318" s="793" t="s">
        <v>1367</v>
      </c>
      <c r="U318" s="765">
        <v>66356</v>
      </c>
    </row>
    <row r="319" spans="1:21" ht="27.75" customHeight="1">
      <c r="A319" s="740"/>
      <c r="B319" s="15" t="s">
        <v>1543</v>
      </c>
      <c r="C319" s="753" t="s">
        <v>493</v>
      </c>
      <c r="D319" s="754" t="s">
        <v>1544</v>
      </c>
      <c r="E319" s="308" t="s">
        <v>21</v>
      </c>
      <c r="F319" s="805">
        <v>40</v>
      </c>
      <c r="G319" s="14">
        <v>644840</v>
      </c>
      <c r="H319" s="751">
        <v>38</v>
      </c>
      <c r="I319" s="764">
        <v>642397</v>
      </c>
      <c r="J319" s="806">
        <v>31</v>
      </c>
      <c r="K319" s="750">
        <v>558822</v>
      </c>
      <c r="L319" s="751">
        <v>20</v>
      </c>
      <c r="M319" s="765">
        <v>446372</v>
      </c>
      <c r="N319" s="663">
        <v>24</v>
      </c>
      <c r="O319" s="765">
        <v>736789</v>
      </c>
      <c r="P319" s="12">
        <v>13</v>
      </c>
      <c r="Q319" s="765">
        <v>837801</v>
      </c>
      <c r="R319" s="12">
        <v>17</v>
      </c>
      <c r="S319" s="765">
        <v>919211</v>
      </c>
      <c r="T319" s="12">
        <v>22</v>
      </c>
      <c r="U319" s="765">
        <v>822544</v>
      </c>
    </row>
    <row r="320" spans="1:21" ht="28.5" customHeight="1">
      <c r="A320" s="740"/>
      <c r="B320" s="15" t="s">
        <v>1545</v>
      </c>
      <c r="C320" s="753" t="s">
        <v>493</v>
      </c>
      <c r="D320" s="754" t="s">
        <v>1546</v>
      </c>
      <c r="E320" s="308" t="s">
        <v>1019</v>
      </c>
      <c r="F320" s="824" t="s">
        <v>1367</v>
      </c>
      <c r="G320" s="14">
        <v>7540</v>
      </c>
      <c r="H320" s="825" t="s">
        <v>1367</v>
      </c>
      <c r="I320" s="764">
        <v>10655</v>
      </c>
      <c r="J320" s="666" t="s">
        <v>1367</v>
      </c>
      <c r="K320" s="750">
        <v>17221</v>
      </c>
      <c r="L320" s="825" t="s">
        <v>1367</v>
      </c>
      <c r="M320" s="765">
        <v>9701</v>
      </c>
      <c r="N320" s="792" t="s">
        <v>1367</v>
      </c>
      <c r="O320" s="765">
        <v>11405</v>
      </c>
      <c r="P320" s="793" t="s">
        <v>1367</v>
      </c>
      <c r="Q320" s="765">
        <v>74331</v>
      </c>
      <c r="R320" s="793" t="s">
        <v>1367</v>
      </c>
      <c r="S320" s="765">
        <v>11055</v>
      </c>
      <c r="T320" s="793" t="s">
        <v>1367</v>
      </c>
      <c r="U320" s="765">
        <v>35143</v>
      </c>
    </row>
    <row r="321" spans="1:21" ht="21.75" customHeight="1">
      <c r="A321" s="740"/>
      <c r="B321" s="11" t="s">
        <v>1547</v>
      </c>
      <c r="C321" s="18" t="s">
        <v>493</v>
      </c>
      <c r="D321" s="11" t="s">
        <v>1530</v>
      </c>
      <c r="E321" s="308" t="s">
        <v>1019</v>
      </c>
      <c r="F321" s="824" t="s">
        <v>1367</v>
      </c>
      <c r="G321" s="14">
        <v>249029</v>
      </c>
      <c r="H321" s="825" t="s">
        <v>1367</v>
      </c>
      <c r="I321" s="764">
        <v>254943</v>
      </c>
      <c r="J321" s="666" t="s">
        <v>1367</v>
      </c>
      <c r="K321" s="750">
        <v>251461</v>
      </c>
      <c r="L321" s="825" t="s">
        <v>1367</v>
      </c>
      <c r="M321" s="765">
        <v>250156</v>
      </c>
      <c r="N321" s="792" t="s">
        <v>1367</v>
      </c>
      <c r="O321" s="765">
        <v>309378</v>
      </c>
      <c r="P321" s="793" t="s">
        <v>1367</v>
      </c>
      <c r="Q321" s="765">
        <v>380892</v>
      </c>
      <c r="R321" s="793" t="s">
        <v>1367</v>
      </c>
      <c r="S321" s="765">
        <v>396819</v>
      </c>
      <c r="T321" s="793" t="s">
        <v>1367</v>
      </c>
      <c r="U321" s="765">
        <v>458126</v>
      </c>
    </row>
    <row r="322" spans="1:21" s="811" customFormat="1" ht="21.75" customHeight="1">
      <c r="A322" s="798" t="s">
        <v>905</v>
      </c>
      <c r="B322" s="807" t="s">
        <v>1548</v>
      </c>
      <c r="C322" s="729" t="s">
        <v>493</v>
      </c>
      <c r="D322" s="728" t="s">
        <v>1549</v>
      </c>
      <c r="E322" s="730"/>
      <c r="F322" s="721"/>
      <c r="G322" s="773">
        <v>819827</v>
      </c>
      <c r="H322" s="731"/>
      <c r="I322" s="775">
        <v>280800</v>
      </c>
      <c r="J322" s="780"/>
      <c r="K322" s="773">
        <v>58769</v>
      </c>
      <c r="L322" s="731"/>
      <c r="M322" s="775">
        <v>136568</v>
      </c>
      <c r="N322" s="663"/>
      <c r="O322" s="775">
        <v>46850</v>
      </c>
      <c r="P322" s="12"/>
      <c r="Q322" s="775">
        <v>406557</v>
      </c>
      <c r="R322" s="12"/>
      <c r="S322" s="775">
        <v>927263</v>
      </c>
      <c r="T322" s="12"/>
      <c r="U322" s="775">
        <v>1065959</v>
      </c>
    </row>
    <row r="323" spans="1:21" ht="21.75" customHeight="1">
      <c r="A323" s="735" t="s">
        <v>924</v>
      </c>
      <c r="B323" s="830" t="s">
        <v>1550</v>
      </c>
      <c r="C323" s="736" t="s">
        <v>1529</v>
      </c>
      <c r="D323" s="669" t="s">
        <v>1551</v>
      </c>
      <c r="E323" s="308"/>
      <c r="F323" s="737"/>
      <c r="G323" s="656">
        <v>819827</v>
      </c>
      <c r="H323" s="652"/>
      <c r="I323" s="801">
        <v>280800</v>
      </c>
      <c r="J323" s="13"/>
      <c r="K323" s="800">
        <v>58769</v>
      </c>
      <c r="L323" s="652"/>
      <c r="M323" s="821">
        <v>136568</v>
      </c>
      <c r="N323" s="663"/>
      <c r="O323" s="821">
        <v>46850</v>
      </c>
      <c r="P323" s="12"/>
      <c r="Q323" s="821">
        <v>406557</v>
      </c>
      <c r="R323" s="12"/>
      <c r="S323" s="821">
        <v>927263</v>
      </c>
      <c r="T323" s="12"/>
      <c r="U323" s="821">
        <v>1065959</v>
      </c>
    </row>
    <row r="324" spans="1:21" ht="21.75" customHeight="1">
      <c r="A324" s="836" t="s">
        <v>927</v>
      </c>
      <c r="B324" s="837" t="s">
        <v>1552</v>
      </c>
      <c r="C324" s="838" t="s">
        <v>493</v>
      </c>
      <c r="D324" s="837" t="s">
        <v>1551</v>
      </c>
      <c r="E324" s="839" t="s">
        <v>21</v>
      </c>
      <c r="F324" s="840">
        <v>2</v>
      </c>
      <c r="G324" s="713">
        <v>819827</v>
      </c>
      <c r="H324" s="841">
        <v>9</v>
      </c>
      <c r="I324" s="842">
        <v>280800</v>
      </c>
      <c r="J324" s="843">
        <v>3</v>
      </c>
      <c r="K324" s="844">
        <v>58769</v>
      </c>
      <c r="L324" s="845">
        <v>0</v>
      </c>
      <c r="M324" s="846">
        <v>136568</v>
      </c>
      <c r="N324" s="706">
        <v>3</v>
      </c>
      <c r="O324" s="846">
        <v>46850</v>
      </c>
      <c r="P324" s="708">
        <v>12</v>
      </c>
      <c r="Q324" s="846">
        <v>406557</v>
      </c>
      <c r="R324" s="708">
        <v>2</v>
      </c>
      <c r="S324" s="846">
        <v>927263</v>
      </c>
      <c r="T324" s="708">
        <v>1</v>
      </c>
      <c r="U324" s="846">
        <v>1065959</v>
      </c>
    </row>
    <row r="325" spans="1:21" ht="14.25" customHeight="1">
      <c r="A325" s="11" t="s">
        <v>1553</v>
      </c>
      <c r="B325" s="11"/>
      <c r="C325" s="11"/>
      <c r="D325" s="11"/>
      <c r="E325" s="11"/>
      <c r="F325" s="314"/>
      <c r="G325" s="314"/>
      <c r="H325" s="314"/>
      <c r="I325" s="314"/>
      <c r="J325" s="314"/>
      <c r="K325" s="314"/>
      <c r="L325" s="314"/>
      <c r="M325" s="314"/>
      <c r="N325" s="314"/>
      <c r="O325" s="314"/>
      <c r="P325" s="314"/>
      <c r="Q325" s="314"/>
      <c r="R325" s="314"/>
      <c r="S325" s="314"/>
      <c r="T325" s="314"/>
      <c r="U325" s="314"/>
    </row>
    <row r="328" spans="1:21" ht="21.75" customHeight="1"/>
    <row r="337" spans="1:1" ht="21.75" customHeight="1">
      <c r="A337" s="848"/>
    </row>
  </sheetData>
  <mergeCells count="14">
    <mergeCell ref="P3:Q3"/>
    <mergeCell ref="R3:S3"/>
    <mergeCell ref="T3:U3"/>
    <mergeCell ref="A5:D5"/>
    <mergeCell ref="F1:U1"/>
    <mergeCell ref="A2:D2"/>
    <mergeCell ref="F2:U2"/>
    <mergeCell ref="A3:D4"/>
    <mergeCell ref="E3:E4"/>
    <mergeCell ref="F3:G3"/>
    <mergeCell ref="H3:I3"/>
    <mergeCell ref="J3:K3"/>
    <mergeCell ref="L3:M3"/>
    <mergeCell ref="N3:O3"/>
  </mergeCells>
  <hyperlinks>
    <hyperlink ref="A2" location="contents!A1" display="Back to Table of Contents" xr:uid="{694E8ADA-789F-4F81-85F3-0998C819627A}"/>
  </hyperlinks>
  <pageMargins left="0.70866141732283472" right="0.70866141732283472" top="0.74803149606299213" bottom="0.74803149606299213" header="0.31496062992125984" footer="0.31496062992125984"/>
  <pageSetup paperSize="8" scale="9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480C-CFA1-4963-B926-3D4B7076080A}">
  <dimension ref="A1:CR97"/>
  <sheetViews>
    <sheetView topLeftCell="BP1" zoomScaleNormal="100" workbookViewId="0">
      <selection activeCell="CB95" sqref="CB95"/>
    </sheetView>
  </sheetViews>
  <sheetFormatPr defaultColWidth="9.140625" defaultRowHeight="21.75" customHeight="1"/>
  <cols>
    <col min="1" max="1" width="4.5703125" style="187" customWidth="1"/>
    <col min="2" max="2" width="35" style="187" customWidth="1"/>
    <col min="3" max="7" width="11.28515625" style="187" customWidth="1"/>
    <col min="8" max="8" width="10.28515625" style="187" bestFit="1" customWidth="1"/>
    <col min="9" max="9" width="11.28515625" style="187" customWidth="1"/>
    <col min="10" max="11" width="11.28515625" style="1138" customWidth="1"/>
    <col min="12" max="82" width="11.28515625" style="187" customWidth="1"/>
    <col min="83" max="83" width="10.5703125" style="187" bestFit="1" customWidth="1"/>
    <col min="84" max="84" width="10.140625" style="187" customWidth="1"/>
    <col min="85" max="16384" width="9.140625" style="187"/>
  </cols>
  <sheetData>
    <row r="1" spans="1:84" ht="21.75" customHeight="1">
      <c r="A1" s="1072" t="s">
        <v>1726</v>
      </c>
      <c r="B1" s="1073"/>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c r="AC1" s="1074"/>
      <c r="AD1" s="1074"/>
      <c r="AE1" s="1074"/>
      <c r="AF1" s="1074"/>
      <c r="AG1" s="1074"/>
      <c r="AH1" s="1074"/>
      <c r="AI1" s="1074"/>
      <c r="AJ1" s="1074"/>
      <c r="AK1" s="1074"/>
      <c r="AL1" s="1074"/>
      <c r="AM1" s="1074"/>
      <c r="AN1" s="1074"/>
      <c r="AO1" s="1074"/>
      <c r="AP1" s="1074"/>
      <c r="AQ1" s="1074"/>
      <c r="AR1" s="1074"/>
      <c r="AS1" s="1074"/>
      <c r="AT1" s="1074"/>
      <c r="AU1" s="1074"/>
      <c r="AV1" s="1074"/>
      <c r="AW1" s="1074"/>
      <c r="AX1" s="1074"/>
      <c r="AY1" s="1074"/>
      <c r="AZ1" s="1074"/>
      <c r="BA1" s="1074"/>
      <c r="BB1" s="1074"/>
      <c r="BC1" s="1074"/>
      <c r="BD1" s="1074"/>
      <c r="BE1" s="1074"/>
      <c r="BF1" s="1061"/>
      <c r="BG1" s="1061"/>
      <c r="BH1" s="1061"/>
      <c r="BI1" s="1061"/>
      <c r="BJ1" s="1061"/>
      <c r="BK1" s="1061"/>
      <c r="BL1" s="1061"/>
      <c r="BM1" s="1061"/>
      <c r="BN1" s="1061"/>
      <c r="BO1" s="1061"/>
      <c r="BP1" s="1061"/>
      <c r="BQ1" s="1061"/>
      <c r="BR1" s="1061"/>
      <c r="BS1" s="1061"/>
      <c r="BT1" s="1061"/>
      <c r="BU1" s="1061"/>
      <c r="BV1" s="1061"/>
      <c r="BW1" s="1061"/>
      <c r="BX1" s="1061"/>
      <c r="BY1" s="1061"/>
      <c r="BZ1" s="1061"/>
      <c r="CA1" s="1061"/>
      <c r="CB1" s="1061"/>
      <c r="CC1" s="1061"/>
      <c r="CD1" s="1061"/>
    </row>
    <row r="2" spans="1:84" ht="19.149999999999999" customHeight="1">
      <c r="A2" s="2228" t="s">
        <v>174</v>
      </c>
      <c r="B2" s="2228"/>
      <c r="C2" s="2229" t="s">
        <v>1727</v>
      </c>
      <c r="D2" s="2229"/>
      <c r="E2" s="2229"/>
      <c r="F2" s="2229"/>
      <c r="G2" s="2229"/>
      <c r="H2" s="2229"/>
      <c r="I2" s="2229"/>
      <c r="J2" s="2229"/>
      <c r="K2" s="2229"/>
      <c r="L2" s="2229"/>
      <c r="M2" s="2229"/>
      <c r="N2" s="2229"/>
      <c r="O2" s="2229"/>
      <c r="P2" s="2229"/>
      <c r="Q2" s="2229"/>
      <c r="R2" s="2229"/>
      <c r="S2" s="2229"/>
      <c r="T2" s="2229"/>
      <c r="U2" s="2229"/>
      <c r="V2" s="2229"/>
      <c r="W2" s="2229"/>
      <c r="X2" s="2229"/>
      <c r="Y2" s="2229"/>
      <c r="Z2" s="2229"/>
      <c r="AA2" s="2229"/>
      <c r="AB2" s="2229"/>
      <c r="AC2" s="2229"/>
      <c r="AD2" s="2229"/>
      <c r="AE2" s="2229"/>
      <c r="AF2" s="2229"/>
      <c r="AG2" s="2229"/>
      <c r="AH2" s="2229"/>
      <c r="AI2" s="2229"/>
      <c r="AJ2" s="2229"/>
      <c r="AK2" s="2229"/>
      <c r="AL2" s="2229"/>
      <c r="AM2" s="2229"/>
      <c r="AN2" s="2229"/>
      <c r="AO2" s="2229"/>
      <c r="AP2" s="2229"/>
      <c r="AQ2" s="2229"/>
      <c r="AR2" s="2229"/>
      <c r="AS2" s="2229"/>
      <c r="AT2" s="2229"/>
      <c r="AU2" s="2229"/>
      <c r="AV2" s="2229"/>
      <c r="AW2" s="2229"/>
      <c r="AX2" s="2229"/>
      <c r="AY2" s="2229"/>
      <c r="AZ2" s="2229"/>
      <c r="BA2" s="2229"/>
      <c r="BB2" s="2229"/>
      <c r="BC2" s="2229"/>
      <c r="BD2" s="2229"/>
      <c r="BE2" s="2229"/>
      <c r="BF2" s="2229"/>
      <c r="BG2" s="2229"/>
      <c r="BH2" s="2229"/>
      <c r="BI2" s="2229"/>
      <c r="BJ2" s="2229"/>
      <c r="BK2" s="2229"/>
      <c r="BL2" s="2229"/>
      <c r="BM2" s="2229"/>
      <c r="BN2" s="2229"/>
      <c r="BO2" s="2229"/>
      <c r="BP2" s="2229"/>
      <c r="BQ2" s="2229"/>
      <c r="BR2" s="2229"/>
      <c r="BS2" s="2229"/>
      <c r="BT2" s="2229"/>
      <c r="BU2" s="2229"/>
      <c r="BV2" s="2229"/>
      <c r="BW2" s="2229"/>
      <c r="BX2" s="2229"/>
      <c r="BY2" s="2229"/>
      <c r="BZ2" s="2229"/>
      <c r="CA2" s="2229"/>
      <c r="CB2" s="2229"/>
      <c r="CC2" s="2229"/>
      <c r="CD2" s="2229"/>
    </row>
    <row r="3" spans="1:84" ht="21.75" customHeight="1">
      <c r="A3" s="2230" t="s">
        <v>1728</v>
      </c>
      <c r="B3" s="2097"/>
      <c r="C3" s="2235" t="s">
        <v>1729</v>
      </c>
      <c r="D3" s="2236"/>
      <c r="E3" s="2236"/>
      <c r="F3" s="2236"/>
      <c r="G3" s="2236"/>
      <c r="H3" s="2236"/>
      <c r="I3" s="2236"/>
      <c r="J3" s="2236"/>
      <c r="K3" s="2236"/>
      <c r="L3" s="2236"/>
      <c r="M3" s="2236"/>
      <c r="N3" s="2236"/>
      <c r="O3" s="2236"/>
      <c r="P3" s="2236"/>
      <c r="Q3" s="2236"/>
      <c r="R3" s="2236"/>
      <c r="S3" s="2236"/>
      <c r="T3" s="2236"/>
      <c r="U3" s="2236"/>
      <c r="V3" s="2236"/>
      <c r="W3" s="2236"/>
      <c r="X3" s="2236"/>
      <c r="Y3" s="2236"/>
      <c r="Z3" s="2236"/>
      <c r="AA3" s="2236"/>
      <c r="AB3" s="2236"/>
      <c r="AC3" s="2236"/>
      <c r="AD3" s="2236"/>
      <c r="AE3" s="2236"/>
      <c r="AF3" s="2236"/>
      <c r="AG3" s="2236"/>
      <c r="AH3" s="2236"/>
      <c r="AI3" s="2236"/>
      <c r="AJ3" s="2236"/>
      <c r="AK3" s="2236"/>
      <c r="AL3" s="2236"/>
      <c r="AM3" s="2236"/>
      <c r="AN3" s="2236"/>
      <c r="AO3" s="2236"/>
      <c r="AP3" s="2237"/>
      <c r="AQ3" s="2238" t="s">
        <v>1730</v>
      </c>
      <c r="AR3" s="2236"/>
      <c r="AS3" s="2236"/>
      <c r="AT3" s="2236"/>
      <c r="AU3" s="2236"/>
      <c r="AV3" s="2236"/>
      <c r="AW3" s="2236"/>
      <c r="AX3" s="2236"/>
      <c r="AY3" s="2236"/>
      <c r="AZ3" s="2236"/>
      <c r="BA3" s="2236"/>
      <c r="BB3" s="2236"/>
      <c r="BC3" s="2236"/>
      <c r="BD3" s="2236"/>
      <c r="BE3" s="2236"/>
      <c r="BF3" s="2236"/>
      <c r="BG3" s="2236"/>
      <c r="BH3" s="2236"/>
      <c r="BI3" s="2236"/>
      <c r="BJ3" s="2236"/>
      <c r="BK3" s="2236"/>
      <c r="BL3" s="2236"/>
      <c r="BM3" s="2236"/>
      <c r="BN3" s="2236"/>
      <c r="BO3" s="2236"/>
      <c r="BP3" s="2236"/>
      <c r="BQ3" s="2236"/>
      <c r="BR3" s="2236"/>
      <c r="BS3" s="2236"/>
      <c r="BT3" s="2236"/>
      <c r="BU3" s="2236"/>
      <c r="BV3" s="2236"/>
      <c r="BW3" s="2236"/>
      <c r="BX3" s="2236"/>
      <c r="BY3" s="2236"/>
      <c r="BZ3" s="2236"/>
      <c r="CA3" s="2236"/>
      <c r="CB3" s="2236"/>
      <c r="CC3" s="2236"/>
      <c r="CD3" s="2239"/>
    </row>
    <row r="4" spans="1:84" ht="21.75" customHeight="1">
      <c r="A4" s="2231"/>
      <c r="B4" s="2232"/>
      <c r="C4" s="2220">
        <v>2017</v>
      </c>
      <c r="D4" s="2221"/>
      <c r="E4" s="2221"/>
      <c r="F4" s="2221"/>
      <c r="G4" s="2222"/>
      <c r="H4" s="2239">
        <v>2018</v>
      </c>
      <c r="I4" s="2221"/>
      <c r="J4" s="2221"/>
      <c r="K4" s="2221"/>
      <c r="L4" s="2222"/>
      <c r="M4" s="2239">
        <v>2019</v>
      </c>
      <c r="N4" s="2221"/>
      <c r="O4" s="2221"/>
      <c r="P4" s="2221"/>
      <c r="Q4" s="2222"/>
      <c r="R4" s="2239">
        <v>2020</v>
      </c>
      <c r="S4" s="2221"/>
      <c r="T4" s="2221"/>
      <c r="U4" s="2221"/>
      <c r="V4" s="2222"/>
      <c r="W4" s="2239">
        <v>2021</v>
      </c>
      <c r="X4" s="2221"/>
      <c r="Y4" s="2221"/>
      <c r="Z4" s="2221"/>
      <c r="AA4" s="2222"/>
      <c r="AB4" s="2220">
        <v>2022</v>
      </c>
      <c r="AC4" s="2221"/>
      <c r="AD4" s="2221"/>
      <c r="AE4" s="2221"/>
      <c r="AF4" s="2222"/>
      <c r="AG4" s="2220">
        <v>2023</v>
      </c>
      <c r="AH4" s="2221"/>
      <c r="AI4" s="2221"/>
      <c r="AJ4" s="2221"/>
      <c r="AK4" s="2222"/>
      <c r="AL4" s="2220">
        <v>2024</v>
      </c>
      <c r="AM4" s="2221"/>
      <c r="AN4" s="2221"/>
      <c r="AO4" s="2221"/>
      <c r="AP4" s="2225"/>
      <c r="AQ4" s="2226">
        <v>2017</v>
      </c>
      <c r="AR4" s="2221"/>
      <c r="AS4" s="2221"/>
      <c r="AT4" s="2221"/>
      <c r="AU4" s="2227"/>
      <c r="AV4" s="2220">
        <v>2018</v>
      </c>
      <c r="AW4" s="2221"/>
      <c r="AX4" s="2221"/>
      <c r="AY4" s="2221"/>
      <c r="AZ4" s="2222"/>
      <c r="BA4" s="2220">
        <v>2019</v>
      </c>
      <c r="BB4" s="2221"/>
      <c r="BC4" s="2221"/>
      <c r="BD4" s="2221"/>
      <c r="BE4" s="2222"/>
      <c r="BF4" s="2220">
        <v>2020</v>
      </c>
      <c r="BG4" s="2221"/>
      <c r="BH4" s="2221"/>
      <c r="BI4" s="2221"/>
      <c r="BJ4" s="2222"/>
      <c r="BK4" s="2220">
        <v>2021</v>
      </c>
      <c r="BL4" s="2221"/>
      <c r="BM4" s="2221"/>
      <c r="BN4" s="2221"/>
      <c r="BO4" s="2222"/>
      <c r="BP4" s="2220">
        <v>2022</v>
      </c>
      <c r="BQ4" s="2221"/>
      <c r="BR4" s="2221"/>
      <c r="BS4" s="2221"/>
      <c r="BT4" s="2222"/>
      <c r="BU4" s="2220">
        <v>2023</v>
      </c>
      <c r="BV4" s="2221"/>
      <c r="BW4" s="2221"/>
      <c r="BX4" s="2221"/>
      <c r="BY4" s="2222"/>
      <c r="BZ4" s="2220">
        <v>2024</v>
      </c>
      <c r="CA4" s="2221"/>
      <c r="CB4" s="2221"/>
      <c r="CC4" s="2221"/>
      <c r="CD4" s="2221"/>
      <c r="CF4" s="1075"/>
    </row>
    <row r="5" spans="1:84" ht="21.75" customHeight="1">
      <c r="A5" s="2233"/>
      <c r="B5" s="2234"/>
      <c r="C5" s="300" t="s">
        <v>497</v>
      </c>
      <c r="D5" s="298" t="s">
        <v>496</v>
      </c>
      <c r="E5" s="298" t="s">
        <v>495</v>
      </c>
      <c r="F5" s="298" t="s">
        <v>494</v>
      </c>
      <c r="G5" s="545" t="s">
        <v>377</v>
      </c>
      <c r="H5" s="299" t="s">
        <v>497</v>
      </c>
      <c r="I5" s="298" t="s">
        <v>496</v>
      </c>
      <c r="J5" s="1076" t="s">
        <v>1731</v>
      </c>
      <c r="K5" s="1076" t="s">
        <v>1732</v>
      </c>
      <c r="L5" s="545" t="s">
        <v>377</v>
      </c>
      <c r="M5" s="299" t="s">
        <v>497</v>
      </c>
      <c r="N5" s="298" t="s">
        <v>496</v>
      </c>
      <c r="O5" s="298" t="s">
        <v>495</v>
      </c>
      <c r="P5" s="298" t="s">
        <v>494</v>
      </c>
      <c r="Q5" s="545" t="s">
        <v>377</v>
      </c>
      <c r="R5" s="299" t="s">
        <v>497</v>
      </c>
      <c r="S5" s="298" t="s">
        <v>496</v>
      </c>
      <c r="T5" s="298" t="s">
        <v>495</v>
      </c>
      <c r="U5" s="298" t="s">
        <v>494</v>
      </c>
      <c r="V5" s="545" t="s">
        <v>377</v>
      </c>
      <c r="W5" s="299" t="s">
        <v>497</v>
      </c>
      <c r="X5" s="298" t="s">
        <v>496</v>
      </c>
      <c r="Y5" s="298" t="s">
        <v>495</v>
      </c>
      <c r="Z5" s="298" t="s">
        <v>494</v>
      </c>
      <c r="AA5" s="545" t="s">
        <v>377</v>
      </c>
      <c r="AB5" s="300" t="s">
        <v>497</v>
      </c>
      <c r="AC5" s="298" t="s">
        <v>496</v>
      </c>
      <c r="AD5" s="298" t="s">
        <v>495</v>
      </c>
      <c r="AE5" s="298" t="s">
        <v>494</v>
      </c>
      <c r="AF5" s="545" t="s">
        <v>377</v>
      </c>
      <c r="AG5" s="300" t="s">
        <v>497</v>
      </c>
      <c r="AH5" s="298" t="s">
        <v>496</v>
      </c>
      <c r="AI5" s="298" t="s">
        <v>495</v>
      </c>
      <c r="AJ5" s="298" t="s">
        <v>494</v>
      </c>
      <c r="AK5" s="545" t="s">
        <v>377</v>
      </c>
      <c r="AL5" s="300" t="s">
        <v>497</v>
      </c>
      <c r="AM5" s="298" t="s">
        <v>496</v>
      </c>
      <c r="AN5" s="298" t="s">
        <v>495</v>
      </c>
      <c r="AO5" s="298" t="s">
        <v>494</v>
      </c>
      <c r="AP5" s="1077" t="s">
        <v>377</v>
      </c>
      <c r="AQ5" s="1078" t="s">
        <v>497</v>
      </c>
      <c r="AR5" s="298" t="s">
        <v>496</v>
      </c>
      <c r="AS5" s="298" t="s">
        <v>495</v>
      </c>
      <c r="AT5" s="298" t="s">
        <v>494</v>
      </c>
      <c r="AU5" s="546" t="s">
        <v>377</v>
      </c>
      <c r="AV5" s="1079" t="s">
        <v>497</v>
      </c>
      <c r="AW5" s="1080" t="s">
        <v>496</v>
      </c>
      <c r="AX5" s="1080" t="s">
        <v>495</v>
      </c>
      <c r="AY5" s="1080" t="s">
        <v>494</v>
      </c>
      <c r="AZ5" s="1081" t="s">
        <v>377</v>
      </c>
      <c r="BA5" s="1079" t="s">
        <v>497</v>
      </c>
      <c r="BB5" s="1080" t="s">
        <v>496</v>
      </c>
      <c r="BC5" s="1080" t="s">
        <v>495</v>
      </c>
      <c r="BD5" s="1080" t="s">
        <v>494</v>
      </c>
      <c r="BE5" s="1081" t="s">
        <v>377</v>
      </c>
      <c r="BF5" s="1079" t="s">
        <v>497</v>
      </c>
      <c r="BG5" s="1080" t="s">
        <v>496</v>
      </c>
      <c r="BH5" s="1080" t="s">
        <v>495</v>
      </c>
      <c r="BI5" s="1080" t="s">
        <v>494</v>
      </c>
      <c r="BJ5" s="1081" t="s">
        <v>377</v>
      </c>
      <c r="BK5" s="1079" t="s">
        <v>497</v>
      </c>
      <c r="BL5" s="1080" t="s">
        <v>496</v>
      </c>
      <c r="BM5" s="1080" t="s">
        <v>495</v>
      </c>
      <c r="BN5" s="1080" t="s">
        <v>494</v>
      </c>
      <c r="BO5" s="1081" t="s">
        <v>377</v>
      </c>
      <c r="BP5" s="1079" t="s">
        <v>497</v>
      </c>
      <c r="BQ5" s="1080" t="s">
        <v>496</v>
      </c>
      <c r="BR5" s="1080" t="s">
        <v>495</v>
      </c>
      <c r="BS5" s="1080" t="s">
        <v>494</v>
      </c>
      <c r="BT5" s="1081" t="s">
        <v>377</v>
      </c>
      <c r="BU5" s="1079" t="s">
        <v>497</v>
      </c>
      <c r="BV5" s="1080" t="s">
        <v>496</v>
      </c>
      <c r="BW5" s="1080" t="s">
        <v>495</v>
      </c>
      <c r="BX5" s="1080" t="s">
        <v>494</v>
      </c>
      <c r="BY5" s="545" t="s">
        <v>377</v>
      </c>
      <c r="BZ5" s="1079" t="s">
        <v>497</v>
      </c>
      <c r="CA5" s="1080" t="s">
        <v>496</v>
      </c>
      <c r="CB5" s="1080" t="s">
        <v>495</v>
      </c>
      <c r="CC5" s="1080" t="s">
        <v>494</v>
      </c>
      <c r="CD5" s="544" t="s">
        <v>377</v>
      </c>
    </row>
    <row r="6" spans="1:84" ht="21.75" customHeight="1">
      <c r="A6" s="2223" t="s">
        <v>1733</v>
      </c>
      <c r="B6" s="2224"/>
      <c r="C6" s="1082">
        <v>41171</v>
      </c>
      <c r="D6" s="1083">
        <v>44332</v>
      </c>
      <c r="E6" s="1083">
        <v>43353</v>
      </c>
      <c r="F6" s="1083">
        <v>52011</v>
      </c>
      <c r="G6" s="1084">
        <v>180867</v>
      </c>
      <c r="H6" s="1085">
        <v>39090</v>
      </c>
      <c r="I6" s="1083">
        <v>47987</v>
      </c>
      <c r="J6" s="1083">
        <v>50463</v>
      </c>
      <c r="K6" s="1083">
        <v>54898</v>
      </c>
      <c r="L6" s="1084">
        <v>192438</v>
      </c>
      <c r="M6" s="1085">
        <v>46264</v>
      </c>
      <c r="N6" s="1083">
        <v>48405</v>
      </c>
      <c r="O6" s="1083">
        <v>51349</v>
      </c>
      <c r="P6" s="1083">
        <v>52621</v>
      </c>
      <c r="Q6" s="1086">
        <v>198639</v>
      </c>
      <c r="R6" s="1083">
        <v>43963</v>
      </c>
      <c r="S6" s="1083">
        <v>34206</v>
      </c>
      <c r="T6" s="1083">
        <v>40241</v>
      </c>
      <c r="U6" s="1087">
        <v>47312</v>
      </c>
      <c r="V6" s="1084">
        <v>165722</v>
      </c>
      <c r="W6" s="1083">
        <v>44164</v>
      </c>
      <c r="X6" s="1083">
        <v>48231</v>
      </c>
      <c r="Y6" s="1083">
        <v>54768</v>
      </c>
      <c r="Z6" s="1088">
        <v>67673</v>
      </c>
      <c r="AA6" s="1084">
        <v>214836</v>
      </c>
      <c r="AB6" s="1082">
        <v>61909</v>
      </c>
      <c r="AC6" s="1083">
        <v>75534</v>
      </c>
      <c r="AD6" s="1083">
        <v>77015</v>
      </c>
      <c r="AE6" s="1088">
        <v>77654</v>
      </c>
      <c r="AF6" s="1084">
        <v>292112</v>
      </c>
      <c r="AG6" s="1082">
        <v>65610</v>
      </c>
      <c r="AH6" s="1083">
        <v>72642</v>
      </c>
      <c r="AI6" s="1083">
        <v>72197</v>
      </c>
      <c r="AJ6" s="1088">
        <v>73422</v>
      </c>
      <c r="AK6" s="1084">
        <v>283871</v>
      </c>
      <c r="AL6" s="1082">
        <v>69799</v>
      </c>
      <c r="AM6" s="1083">
        <v>76271</v>
      </c>
      <c r="AN6" s="1083">
        <v>85545</v>
      </c>
      <c r="AO6" s="1088">
        <v>86187</v>
      </c>
      <c r="AP6" s="1089">
        <v>317802</v>
      </c>
      <c r="AQ6" s="1090">
        <v>3494</v>
      </c>
      <c r="AR6" s="1083">
        <v>3341</v>
      </c>
      <c r="AS6" s="1083">
        <v>2431</v>
      </c>
      <c r="AT6" s="1083">
        <v>3197</v>
      </c>
      <c r="AU6" s="1091">
        <v>12463</v>
      </c>
      <c r="AV6" s="1082">
        <v>1986</v>
      </c>
      <c r="AW6" s="1083">
        <v>2858</v>
      </c>
      <c r="AX6" s="1083">
        <v>3020</v>
      </c>
      <c r="AY6" s="1083">
        <v>3581</v>
      </c>
      <c r="AZ6" s="1084">
        <v>11445</v>
      </c>
      <c r="BA6" s="1082">
        <v>2504</v>
      </c>
      <c r="BB6" s="1083">
        <v>2216</v>
      </c>
      <c r="BC6" s="1083">
        <v>2669</v>
      </c>
      <c r="BD6" s="1083">
        <v>2264</v>
      </c>
      <c r="BE6" s="1084">
        <v>9653</v>
      </c>
      <c r="BF6" s="1082">
        <v>1716</v>
      </c>
      <c r="BG6" s="1083">
        <v>1240</v>
      </c>
      <c r="BH6" s="1083">
        <v>2257</v>
      </c>
      <c r="BI6" s="1087">
        <v>1676</v>
      </c>
      <c r="BJ6" s="1084">
        <v>6889</v>
      </c>
      <c r="BK6" s="1082">
        <v>2429</v>
      </c>
      <c r="BL6" s="1083">
        <v>5321</v>
      </c>
      <c r="BM6" s="1083">
        <v>3042</v>
      </c>
      <c r="BN6" s="1088">
        <v>2679</v>
      </c>
      <c r="BO6" s="1084">
        <v>13471</v>
      </c>
      <c r="BP6" s="1082">
        <v>3217</v>
      </c>
      <c r="BQ6" s="1083">
        <v>3380</v>
      </c>
      <c r="BR6" s="1083">
        <v>3516</v>
      </c>
      <c r="BS6" s="1088">
        <v>2790</v>
      </c>
      <c r="BT6" s="1084">
        <v>12903</v>
      </c>
      <c r="BU6" s="1082">
        <v>2429</v>
      </c>
      <c r="BV6" s="1083">
        <v>2570</v>
      </c>
      <c r="BW6" s="1083">
        <v>3481</v>
      </c>
      <c r="BX6" s="1083">
        <v>2336</v>
      </c>
      <c r="BY6" s="1084">
        <v>10816</v>
      </c>
      <c r="BZ6" s="1082">
        <v>2678</v>
      </c>
      <c r="CA6" s="1083">
        <v>2681</v>
      </c>
      <c r="CB6" s="1083">
        <v>3663</v>
      </c>
      <c r="CC6" s="1083">
        <v>3195</v>
      </c>
      <c r="CD6" s="1083">
        <v>12217</v>
      </c>
      <c r="CF6" s="1092"/>
    </row>
    <row r="7" spans="1:84" ht="21.75" customHeight="1">
      <c r="A7" s="1093" t="s">
        <v>1734</v>
      </c>
      <c r="B7" s="1094"/>
      <c r="C7" s="1095">
        <v>9037</v>
      </c>
      <c r="D7" s="1087">
        <v>8917</v>
      </c>
      <c r="E7" s="1087">
        <v>9230</v>
      </c>
      <c r="F7" s="1087">
        <v>10459</v>
      </c>
      <c r="G7" s="1096">
        <v>37643</v>
      </c>
      <c r="H7" s="1097">
        <v>7169</v>
      </c>
      <c r="I7" s="1087">
        <v>8812</v>
      </c>
      <c r="J7" s="1098">
        <v>8738</v>
      </c>
      <c r="K7" s="1098">
        <v>10007</v>
      </c>
      <c r="L7" s="1096">
        <v>34726</v>
      </c>
      <c r="M7" s="1097">
        <v>8898</v>
      </c>
      <c r="N7" s="1087">
        <v>8380</v>
      </c>
      <c r="O7" s="1087">
        <v>8595</v>
      </c>
      <c r="P7" s="1087">
        <v>9955</v>
      </c>
      <c r="Q7" s="1096">
        <v>35828</v>
      </c>
      <c r="R7" s="1087">
        <v>7685</v>
      </c>
      <c r="S7" s="1087">
        <v>9246</v>
      </c>
      <c r="T7" s="1087">
        <v>9372</v>
      </c>
      <c r="U7" s="1087">
        <v>9502</v>
      </c>
      <c r="V7" s="1096">
        <v>35805</v>
      </c>
      <c r="W7" s="1087">
        <v>8874</v>
      </c>
      <c r="X7" s="1087">
        <v>9136</v>
      </c>
      <c r="Y7" s="1087">
        <v>10485</v>
      </c>
      <c r="Z7" s="1087">
        <v>11238</v>
      </c>
      <c r="AA7" s="1096">
        <v>39733</v>
      </c>
      <c r="AB7" s="1095">
        <v>11240</v>
      </c>
      <c r="AC7" s="1087">
        <v>12318</v>
      </c>
      <c r="AD7" s="1087">
        <v>14379</v>
      </c>
      <c r="AE7" s="1087">
        <v>14672</v>
      </c>
      <c r="AF7" s="1096">
        <v>52609</v>
      </c>
      <c r="AG7" s="1095">
        <v>12022</v>
      </c>
      <c r="AH7" s="1087">
        <v>13653</v>
      </c>
      <c r="AI7" s="1087">
        <v>13930</v>
      </c>
      <c r="AJ7" s="1087">
        <v>14727</v>
      </c>
      <c r="AK7" s="1096">
        <v>54332</v>
      </c>
      <c r="AL7" s="1095">
        <v>12458</v>
      </c>
      <c r="AM7" s="1087">
        <v>13364</v>
      </c>
      <c r="AN7" s="1087">
        <v>16022</v>
      </c>
      <c r="AO7" s="1087">
        <v>16050</v>
      </c>
      <c r="AP7" s="1099">
        <v>57894</v>
      </c>
      <c r="AQ7" s="1100">
        <v>1624</v>
      </c>
      <c r="AR7" s="1087">
        <v>626</v>
      </c>
      <c r="AS7" s="1087">
        <v>777</v>
      </c>
      <c r="AT7" s="1087">
        <v>1363</v>
      </c>
      <c r="AU7" s="1101">
        <v>4390</v>
      </c>
      <c r="AV7" s="1095">
        <v>530</v>
      </c>
      <c r="AW7" s="1087">
        <v>789</v>
      </c>
      <c r="AX7" s="1087">
        <v>1168</v>
      </c>
      <c r="AY7" s="1087">
        <v>1316</v>
      </c>
      <c r="AZ7" s="1096">
        <v>3803</v>
      </c>
      <c r="BA7" s="1095">
        <v>618</v>
      </c>
      <c r="BB7" s="1087">
        <v>633</v>
      </c>
      <c r="BC7" s="1087">
        <v>607</v>
      </c>
      <c r="BD7" s="1087">
        <v>934</v>
      </c>
      <c r="BE7" s="1096">
        <v>2792</v>
      </c>
      <c r="BF7" s="1095">
        <v>661</v>
      </c>
      <c r="BG7" s="1087">
        <v>506</v>
      </c>
      <c r="BH7" s="1087">
        <v>801</v>
      </c>
      <c r="BI7" s="1087">
        <v>317</v>
      </c>
      <c r="BJ7" s="1096">
        <v>2285</v>
      </c>
      <c r="BK7" s="1095">
        <v>306</v>
      </c>
      <c r="BL7" s="1087">
        <v>583</v>
      </c>
      <c r="BM7" s="1087">
        <v>452</v>
      </c>
      <c r="BN7" s="1087">
        <v>568</v>
      </c>
      <c r="BO7" s="1096">
        <v>1909</v>
      </c>
      <c r="BP7" s="1095">
        <v>401</v>
      </c>
      <c r="BQ7" s="1087">
        <v>677</v>
      </c>
      <c r="BR7" s="1087">
        <v>494</v>
      </c>
      <c r="BS7" s="1087">
        <v>614</v>
      </c>
      <c r="BT7" s="1096">
        <v>2186</v>
      </c>
      <c r="BU7" s="1095">
        <v>658</v>
      </c>
      <c r="BV7" s="1087">
        <v>357</v>
      </c>
      <c r="BW7" s="1087">
        <v>1254</v>
      </c>
      <c r="BX7" s="1087">
        <v>774</v>
      </c>
      <c r="BY7" s="1096">
        <v>3043</v>
      </c>
      <c r="BZ7" s="1095">
        <v>634</v>
      </c>
      <c r="CA7" s="1087">
        <v>502</v>
      </c>
      <c r="CB7" s="1087">
        <v>1310</v>
      </c>
      <c r="CC7" s="1087">
        <v>746</v>
      </c>
      <c r="CD7" s="1087">
        <v>3192</v>
      </c>
      <c r="CF7" s="1092"/>
    </row>
    <row r="8" spans="1:84" ht="21.75" customHeight="1">
      <c r="A8" s="1102"/>
      <c r="B8" s="31" t="s">
        <v>1735</v>
      </c>
      <c r="C8" s="1103"/>
      <c r="D8" s="1104"/>
      <c r="E8" s="1104"/>
      <c r="F8" s="1104"/>
      <c r="G8" s="1105"/>
      <c r="H8" s="1106"/>
      <c r="I8" s="1104"/>
      <c r="J8" s="1107"/>
      <c r="K8" s="1107"/>
      <c r="L8" s="1105"/>
      <c r="M8" s="1106"/>
      <c r="N8" s="1104"/>
      <c r="O8" s="1104"/>
      <c r="P8" s="1104"/>
      <c r="Q8" s="1105"/>
      <c r="R8" s="1104"/>
      <c r="S8" s="1104"/>
      <c r="T8" s="1104"/>
      <c r="U8" s="1104"/>
      <c r="V8" s="1105"/>
      <c r="W8" s="1106"/>
      <c r="X8" s="1104"/>
      <c r="Y8" s="1104"/>
      <c r="Z8" s="1104"/>
      <c r="AA8" s="1105"/>
      <c r="AB8" s="1103"/>
      <c r="AC8" s="1104"/>
      <c r="AD8" s="1104"/>
      <c r="AE8" s="1104"/>
      <c r="AF8" s="1105"/>
      <c r="AG8" s="1103"/>
      <c r="AH8" s="1104"/>
      <c r="AI8" s="1104"/>
      <c r="AJ8" s="1104"/>
      <c r="AK8" s="1105"/>
      <c r="AL8" s="1103"/>
      <c r="AM8" s="1104"/>
      <c r="AN8" s="1104"/>
      <c r="AO8" s="1104"/>
      <c r="AP8" s="1108"/>
      <c r="AQ8" s="1109"/>
      <c r="AR8" s="1104"/>
      <c r="AS8" s="1104"/>
      <c r="AT8" s="1104"/>
      <c r="AU8" s="1110"/>
      <c r="AV8" s="1111"/>
      <c r="AW8" s="206"/>
      <c r="AX8" s="206"/>
      <c r="AY8" s="206"/>
      <c r="AZ8" s="1112"/>
      <c r="BA8" s="1113"/>
      <c r="BB8" s="1114"/>
      <c r="BC8" s="1114"/>
      <c r="BD8" s="1104"/>
      <c r="BE8" s="1112"/>
      <c r="BF8" s="1103"/>
      <c r="BG8" s="1104"/>
      <c r="BH8" s="1104"/>
      <c r="BI8" s="1104"/>
      <c r="BJ8" s="1105"/>
      <c r="BK8" s="1103"/>
      <c r="BL8" s="1104"/>
      <c r="BM8" s="1104"/>
      <c r="BN8" s="1088"/>
      <c r="BO8" s="1105"/>
      <c r="BP8" s="1103"/>
      <c r="BQ8" s="1104"/>
      <c r="BR8" s="1104"/>
      <c r="BS8" s="1088"/>
      <c r="BT8" s="1105"/>
      <c r="BU8" s="1103"/>
      <c r="BV8" s="1104"/>
      <c r="BW8" s="1104"/>
      <c r="BX8" s="1088"/>
      <c r="BY8" s="1105"/>
      <c r="BZ8" s="1103"/>
      <c r="CA8" s="1104"/>
      <c r="CB8" s="1104"/>
      <c r="CC8" s="1087"/>
      <c r="CD8" s="1104"/>
      <c r="CF8" s="1092"/>
    </row>
    <row r="9" spans="1:84" ht="21.75" customHeight="1">
      <c r="A9" s="1102"/>
      <c r="B9" s="31"/>
      <c r="C9" s="1103"/>
      <c r="D9" s="1104"/>
      <c r="E9" s="1104"/>
      <c r="F9" s="1104"/>
      <c r="G9" s="1105"/>
      <c r="H9" s="1106"/>
      <c r="I9" s="1104"/>
      <c r="J9" s="1107"/>
      <c r="K9" s="1107"/>
      <c r="L9" s="1105"/>
      <c r="M9" s="1106"/>
      <c r="N9" s="1104"/>
      <c r="O9" s="1104"/>
      <c r="P9" s="1104"/>
      <c r="Q9" s="1105"/>
      <c r="R9" s="1104"/>
      <c r="S9" s="1104"/>
      <c r="T9" s="1104"/>
      <c r="U9" s="1104"/>
      <c r="V9" s="1105"/>
      <c r="W9" s="1106"/>
      <c r="X9" s="1104"/>
      <c r="Y9" s="1104"/>
      <c r="Z9" s="1104"/>
      <c r="AA9" s="1105"/>
      <c r="AB9" s="1103"/>
      <c r="AC9" s="1104"/>
      <c r="AD9" s="1104"/>
      <c r="AE9" s="1104"/>
      <c r="AF9" s="1105"/>
      <c r="AG9" s="1103"/>
      <c r="AH9" s="1104"/>
      <c r="AI9" s="1104"/>
      <c r="AJ9" s="1104"/>
      <c r="AK9" s="1105"/>
      <c r="AL9" s="1103"/>
      <c r="AM9" s="1104"/>
      <c r="AN9" s="1104"/>
      <c r="AO9" s="1104"/>
      <c r="AP9" s="1108"/>
      <c r="AQ9" s="1109"/>
      <c r="AR9" s="1104"/>
      <c r="AS9" s="1104"/>
      <c r="AT9" s="1104"/>
      <c r="AU9" s="1110"/>
      <c r="AV9" s="1111"/>
      <c r="AW9" s="206"/>
      <c r="AX9" s="206"/>
      <c r="AY9" s="206"/>
      <c r="AZ9" s="1112"/>
      <c r="BA9" s="1113"/>
      <c r="BB9" s="1114"/>
      <c r="BC9" s="1114"/>
      <c r="BD9" s="1104"/>
      <c r="BE9" s="1112"/>
      <c r="BF9" s="1103"/>
      <c r="BG9" s="1104"/>
      <c r="BH9" s="1104"/>
      <c r="BI9" s="1104"/>
      <c r="BJ9" s="1105"/>
      <c r="BK9" s="1103"/>
      <c r="BL9" s="1104"/>
      <c r="BM9" s="1104"/>
      <c r="BN9" s="1088"/>
      <c r="BO9" s="1105"/>
      <c r="BP9" s="1103"/>
      <c r="BQ9" s="1104"/>
      <c r="BR9" s="1104"/>
      <c r="BS9" s="1088"/>
      <c r="BT9" s="1105"/>
      <c r="BU9" s="1103"/>
      <c r="BV9" s="1104"/>
      <c r="BW9" s="1104"/>
      <c r="BX9" s="1088"/>
      <c r="BY9" s="1105"/>
      <c r="BZ9" s="1103"/>
      <c r="CA9" s="1104"/>
      <c r="CB9" s="1104"/>
      <c r="CC9" s="1087"/>
      <c r="CD9" s="1104"/>
      <c r="CF9" s="1092"/>
    </row>
    <row r="10" spans="1:84" ht="16.5" customHeight="1">
      <c r="A10" s="1102"/>
      <c r="B10" s="1115" t="s">
        <v>1736</v>
      </c>
      <c r="C10" s="1113">
        <v>4</v>
      </c>
      <c r="D10" s="1114">
        <v>4</v>
      </c>
      <c r="E10" s="1114">
        <v>4</v>
      </c>
      <c r="F10" s="1114">
        <v>6</v>
      </c>
      <c r="G10" s="1105">
        <v>18</v>
      </c>
      <c r="H10" s="1116">
        <v>3</v>
      </c>
      <c r="I10" s="1114">
        <v>5</v>
      </c>
      <c r="J10" s="1117">
        <v>4</v>
      </c>
      <c r="K10" s="1117">
        <v>7</v>
      </c>
      <c r="L10" s="1105">
        <v>19</v>
      </c>
      <c r="M10" s="1106">
        <v>4</v>
      </c>
      <c r="N10" s="1104">
        <v>4</v>
      </c>
      <c r="O10" s="1104">
        <v>5</v>
      </c>
      <c r="P10" s="1104">
        <v>6</v>
      </c>
      <c r="Q10" s="1105">
        <v>19</v>
      </c>
      <c r="R10" s="1104">
        <v>4</v>
      </c>
      <c r="S10" s="1104">
        <v>5</v>
      </c>
      <c r="T10" s="1104">
        <v>4</v>
      </c>
      <c r="U10" s="1104">
        <v>4</v>
      </c>
      <c r="V10" s="1105">
        <v>17</v>
      </c>
      <c r="W10" s="295">
        <v>3</v>
      </c>
      <c r="X10" s="295">
        <v>3</v>
      </c>
      <c r="Y10" s="295">
        <v>5</v>
      </c>
      <c r="Z10" s="295">
        <v>6</v>
      </c>
      <c r="AA10" s="1118">
        <v>17</v>
      </c>
      <c r="AB10" s="294">
        <v>4</v>
      </c>
      <c r="AC10" s="295">
        <v>4</v>
      </c>
      <c r="AD10" s="295">
        <v>5</v>
      </c>
      <c r="AE10" s="295">
        <v>6</v>
      </c>
      <c r="AF10" s="1118">
        <v>19</v>
      </c>
      <c r="AG10" s="294">
        <v>4</v>
      </c>
      <c r="AH10" s="295">
        <v>4</v>
      </c>
      <c r="AI10" s="295">
        <v>4</v>
      </c>
      <c r="AJ10" s="295">
        <v>5</v>
      </c>
      <c r="AK10" s="1118">
        <v>17</v>
      </c>
      <c r="AL10" s="294">
        <v>4</v>
      </c>
      <c r="AM10" s="295">
        <v>5</v>
      </c>
      <c r="AN10" s="295">
        <v>6</v>
      </c>
      <c r="AO10" s="295">
        <v>6</v>
      </c>
      <c r="AP10" s="1119">
        <v>21</v>
      </c>
      <c r="AQ10" s="1120">
        <v>0</v>
      </c>
      <c r="AR10" s="1121">
        <v>0</v>
      </c>
      <c r="AS10" s="1121">
        <v>0</v>
      </c>
      <c r="AT10" s="1121">
        <v>0</v>
      </c>
      <c r="AU10" s="1122">
        <v>0</v>
      </c>
      <c r="AV10" s="1123">
        <v>0</v>
      </c>
      <c r="AW10" s="1121">
        <v>0</v>
      </c>
      <c r="AX10" s="1121">
        <v>0</v>
      </c>
      <c r="AY10" s="1121">
        <v>0</v>
      </c>
      <c r="AZ10" s="1124">
        <v>0</v>
      </c>
      <c r="BA10" s="1125">
        <v>0</v>
      </c>
      <c r="BB10" s="1126">
        <v>0</v>
      </c>
      <c r="BC10" s="1126">
        <v>0</v>
      </c>
      <c r="BD10" s="1126">
        <v>0</v>
      </c>
      <c r="BE10" s="1127">
        <v>0</v>
      </c>
      <c r="BF10" s="1125">
        <v>0</v>
      </c>
      <c r="BG10" s="1126">
        <v>0</v>
      </c>
      <c r="BH10" s="1126">
        <v>0</v>
      </c>
      <c r="BI10" s="1126">
        <v>0</v>
      </c>
      <c r="BJ10" s="1127">
        <v>0</v>
      </c>
      <c r="BK10" s="1125">
        <v>0</v>
      </c>
      <c r="BL10" s="1126">
        <v>0</v>
      </c>
      <c r="BM10" s="1126">
        <v>0</v>
      </c>
      <c r="BN10" s="1126">
        <v>0</v>
      </c>
      <c r="BO10" s="1127">
        <v>0</v>
      </c>
      <c r="BP10" s="1126">
        <v>0</v>
      </c>
      <c r="BQ10" s="1126">
        <v>0</v>
      </c>
      <c r="BR10" s="1126">
        <v>0</v>
      </c>
      <c r="BS10" s="1126">
        <v>0</v>
      </c>
      <c r="BT10" s="1127">
        <v>0</v>
      </c>
      <c r="BU10" s="1126">
        <v>0</v>
      </c>
      <c r="BV10" s="1126">
        <v>0</v>
      </c>
      <c r="BW10" s="1126">
        <v>0</v>
      </c>
      <c r="BX10" s="1126">
        <v>0</v>
      </c>
      <c r="BY10" s="1127">
        <v>0</v>
      </c>
      <c r="BZ10" s="1125">
        <v>0</v>
      </c>
      <c r="CA10" s="1126">
        <v>0</v>
      </c>
      <c r="CB10" s="1126">
        <v>0</v>
      </c>
      <c r="CC10" s="1126">
        <v>0</v>
      </c>
      <c r="CD10" s="1128">
        <v>0</v>
      </c>
      <c r="CF10" s="1092"/>
    </row>
    <row r="11" spans="1:84" ht="16.5" customHeight="1">
      <c r="A11" s="1102"/>
      <c r="B11" s="1115" t="s">
        <v>1737</v>
      </c>
      <c r="C11" s="1113">
        <v>625</v>
      </c>
      <c r="D11" s="1114">
        <v>583</v>
      </c>
      <c r="E11" s="1114">
        <v>750</v>
      </c>
      <c r="F11" s="1114">
        <v>946</v>
      </c>
      <c r="G11" s="1105">
        <v>2904</v>
      </c>
      <c r="H11" s="1116">
        <v>543</v>
      </c>
      <c r="I11" s="1114">
        <v>749</v>
      </c>
      <c r="J11" s="1117">
        <v>708</v>
      </c>
      <c r="K11" s="1117">
        <v>1014</v>
      </c>
      <c r="L11" s="1105">
        <v>3014</v>
      </c>
      <c r="M11" s="1106">
        <v>700</v>
      </c>
      <c r="N11" s="1104">
        <v>651</v>
      </c>
      <c r="O11" s="1104">
        <v>742</v>
      </c>
      <c r="P11" s="1104">
        <v>963</v>
      </c>
      <c r="Q11" s="1105">
        <v>3056</v>
      </c>
      <c r="R11" s="1104">
        <v>667</v>
      </c>
      <c r="S11" s="1104">
        <v>837</v>
      </c>
      <c r="T11" s="1104">
        <v>671</v>
      </c>
      <c r="U11" s="1104">
        <v>761</v>
      </c>
      <c r="V11" s="1105">
        <v>2936</v>
      </c>
      <c r="W11" s="295">
        <v>535</v>
      </c>
      <c r="X11" s="295">
        <v>613</v>
      </c>
      <c r="Y11" s="295">
        <v>941</v>
      </c>
      <c r="Z11" s="295">
        <v>1143</v>
      </c>
      <c r="AA11" s="1118">
        <v>3232</v>
      </c>
      <c r="AB11" s="294">
        <v>919</v>
      </c>
      <c r="AC11" s="295">
        <v>983</v>
      </c>
      <c r="AD11" s="295">
        <v>1153</v>
      </c>
      <c r="AE11" s="295">
        <v>1302</v>
      </c>
      <c r="AF11" s="1118">
        <v>4357</v>
      </c>
      <c r="AG11" s="294">
        <v>947</v>
      </c>
      <c r="AH11" s="295">
        <v>854</v>
      </c>
      <c r="AI11" s="295">
        <v>1044</v>
      </c>
      <c r="AJ11" s="295">
        <v>1042</v>
      </c>
      <c r="AK11" s="1118">
        <v>3887</v>
      </c>
      <c r="AL11" s="294">
        <v>861</v>
      </c>
      <c r="AM11" s="295">
        <v>1154</v>
      </c>
      <c r="AN11" s="295">
        <v>1438</v>
      </c>
      <c r="AO11" s="295">
        <v>1557</v>
      </c>
      <c r="AP11" s="1119">
        <v>5010</v>
      </c>
      <c r="AQ11" s="1129">
        <v>3</v>
      </c>
      <c r="AR11" s="1114">
        <v>1</v>
      </c>
      <c r="AS11" s="1114">
        <v>1</v>
      </c>
      <c r="AT11" s="1114">
        <v>4</v>
      </c>
      <c r="AU11" s="1130">
        <v>9</v>
      </c>
      <c r="AV11" s="1113">
        <v>3</v>
      </c>
      <c r="AW11" s="1114">
        <v>4</v>
      </c>
      <c r="AX11" s="1114">
        <v>7</v>
      </c>
      <c r="AY11" s="1114">
        <v>6</v>
      </c>
      <c r="AZ11" s="1131">
        <v>20</v>
      </c>
      <c r="BA11" s="1103">
        <v>10</v>
      </c>
      <c r="BB11" s="1104">
        <v>4</v>
      </c>
      <c r="BC11" s="1104">
        <v>3</v>
      </c>
      <c r="BD11" s="1104">
        <v>10</v>
      </c>
      <c r="BE11" s="1105">
        <v>27</v>
      </c>
      <c r="BF11" s="1103">
        <v>5</v>
      </c>
      <c r="BG11" s="1104">
        <v>7</v>
      </c>
      <c r="BH11" s="1104">
        <v>6</v>
      </c>
      <c r="BI11" s="1104">
        <v>1</v>
      </c>
      <c r="BJ11" s="1105">
        <v>19</v>
      </c>
      <c r="BK11" s="1103">
        <v>2</v>
      </c>
      <c r="BL11" s="1126">
        <v>0</v>
      </c>
      <c r="BM11" s="1106">
        <v>2</v>
      </c>
      <c r="BN11" s="1106">
        <v>3</v>
      </c>
      <c r="BO11" s="1105">
        <v>7</v>
      </c>
      <c r="BP11" s="1126">
        <v>0</v>
      </c>
      <c r="BQ11" s="1126">
        <v>0</v>
      </c>
      <c r="BR11" s="1106">
        <v>1</v>
      </c>
      <c r="BS11" s="1106">
        <v>3</v>
      </c>
      <c r="BT11" s="1105">
        <v>4</v>
      </c>
      <c r="BU11" s="1126">
        <v>0</v>
      </c>
      <c r="BV11" s="1126">
        <v>0</v>
      </c>
      <c r="BW11" s="1104">
        <v>3</v>
      </c>
      <c r="BX11" s="1104">
        <v>1</v>
      </c>
      <c r="BY11" s="1105">
        <v>4</v>
      </c>
      <c r="BZ11" s="1125">
        <v>0</v>
      </c>
      <c r="CA11" s="1126">
        <v>0</v>
      </c>
      <c r="CB11" s="1104">
        <v>3</v>
      </c>
      <c r="CC11" s="1126">
        <v>0</v>
      </c>
      <c r="CD11" s="1104">
        <v>3</v>
      </c>
      <c r="CF11" s="1092"/>
    </row>
    <row r="12" spans="1:84" ht="21.75" customHeight="1">
      <c r="A12" s="1102"/>
      <c r="B12" s="31" t="s">
        <v>1738</v>
      </c>
      <c r="C12" s="1103"/>
      <c r="D12" s="1104"/>
      <c r="E12" s="1104"/>
      <c r="F12" s="1104"/>
      <c r="G12" s="1105"/>
      <c r="H12" s="1116"/>
      <c r="I12" s="1114"/>
      <c r="J12" s="1117"/>
      <c r="K12" s="1117"/>
      <c r="L12" s="1105"/>
      <c r="M12" s="1106"/>
      <c r="N12" s="1104"/>
      <c r="O12" s="1104"/>
      <c r="P12" s="1104"/>
      <c r="Q12" s="1105"/>
      <c r="R12" s="1104"/>
      <c r="S12" s="1104"/>
      <c r="T12" s="1104"/>
      <c r="U12" s="1104"/>
      <c r="V12" s="1105"/>
      <c r="W12" s="1106"/>
      <c r="X12" s="1104"/>
      <c r="Y12" s="1104"/>
      <c r="Z12" s="1104"/>
      <c r="AA12" s="1105"/>
      <c r="AB12" s="1103"/>
      <c r="AC12" s="1104"/>
      <c r="AD12" s="1104"/>
      <c r="AE12" s="1104"/>
      <c r="AF12" s="1105"/>
      <c r="AG12" s="1103"/>
      <c r="AH12" s="1104"/>
      <c r="AI12" s="1104"/>
      <c r="AJ12" s="1104"/>
      <c r="AK12" s="1105"/>
      <c r="AL12" s="1103"/>
      <c r="AM12" s="1104"/>
      <c r="AN12" s="1104"/>
      <c r="AO12" s="1104"/>
      <c r="AP12" s="1108"/>
      <c r="AQ12" s="1129"/>
      <c r="AR12" s="1114"/>
      <c r="AS12" s="1114"/>
      <c r="AT12" s="1114"/>
      <c r="AU12" s="1130"/>
      <c r="AV12" s="1113"/>
      <c r="AW12" s="1114"/>
      <c r="AX12" s="1114"/>
      <c r="AY12" s="1114"/>
      <c r="AZ12" s="1131"/>
      <c r="BA12" s="1103"/>
      <c r="BB12" s="1104"/>
      <c r="BC12" s="1104"/>
      <c r="BD12" s="1104"/>
      <c r="BE12" s="1105"/>
      <c r="BF12" s="1103"/>
      <c r="BG12" s="1104"/>
      <c r="BH12" s="1104"/>
      <c r="BI12" s="1104"/>
      <c r="BJ12" s="1105"/>
      <c r="BK12" s="1103"/>
      <c r="BL12" s="1104"/>
      <c r="BM12" s="1104"/>
      <c r="BN12" s="1088"/>
      <c r="BO12" s="1105"/>
      <c r="BP12" s="1103"/>
      <c r="BQ12" s="1104"/>
      <c r="BR12" s="1104"/>
      <c r="BS12" s="1088"/>
      <c r="BT12" s="1105"/>
      <c r="BU12" s="1103"/>
      <c r="BV12" s="1104"/>
      <c r="BW12" s="1104"/>
      <c r="BX12" s="1088"/>
      <c r="BY12" s="1105"/>
      <c r="BZ12" s="1103"/>
      <c r="CA12" s="1104"/>
      <c r="CB12" s="1104"/>
      <c r="CC12" s="1087"/>
      <c r="CD12" s="1104"/>
      <c r="CF12" s="1092"/>
    </row>
    <row r="13" spans="1:84" ht="18" customHeight="1">
      <c r="A13" s="1102"/>
      <c r="B13" s="1115" t="s">
        <v>1736</v>
      </c>
      <c r="C13" s="1113">
        <v>7</v>
      </c>
      <c r="D13" s="1114">
        <v>6</v>
      </c>
      <c r="E13" s="1114">
        <v>7</v>
      </c>
      <c r="F13" s="1114">
        <v>6</v>
      </c>
      <c r="G13" s="1105">
        <v>26</v>
      </c>
      <c r="H13" s="1116">
        <v>6</v>
      </c>
      <c r="I13" s="1114">
        <v>7</v>
      </c>
      <c r="J13" s="1117">
        <v>7</v>
      </c>
      <c r="K13" s="1117">
        <v>7</v>
      </c>
      <c r="L13" s="1105">
        <v>27</v>
      </c>
      <c r="M13" s="1106">
        <v>6</v>
      </c>
      <c r="N13" s="1104">
        <v>8</v>
      </c>
      <c r="O13" s="1104">
        <v>6</v>
      </c>
      <c r="P13" s="1104">
        <v>7</v>
      </c>
      <c r="Q13" s="1105">
        <v>27</v>
      </c>
      <c r="R13" s="1104">
        <v>6</v>
      </c>
      <c r="S13" s="1104">
        <v>8</v>
      </c>
      <c r="T13" s="1104">
        <v>6</v>
      </c>
      <c r="U13" s="1104">
        <v>7</v>
      </c>
      <c r="V13" s="1105">
        <v>27</v>
      </c>
      <c r="W13" s="295">
        <v>6</v>
      </c>
      <c r="X13" s="295">
        <v>5</v>
      </c>
      <c r="Y13" s="295">
        <v>7</v>
      </c>
      <c r="Z13" s="295">
        <v>7</v>
      </c>
      <c r="AA13" s="1118">
        <v>25</v>
      </c>
      <c r="AB13" s="294">
        <v>7</v>
      </c>
      <c r="AC13" s="295">
        <v>8</v>
      </c>
      <c r="AD13" s="295">
        <v>7</v>
      </c>
      <c r="AE13" s="295">
        <v>8</v>
      </c>
      <c r="AF13" s="1118">
        <v>30</v>
      </c>
      <c r="AG13" s="294">
        <v>7</v>
      </c>
      <c r="AH13" s="295">
        <v>6</v>
      </c>
      <c r="AI13" s="295">
        <v>6</v>
      </c>
      <c r="AJ13" s="295">
        <v>7</v>
      </c>
      <c r="AK13" s="1118">
        <v>26</v>
      </c>
      <c r="AL13" s="294">
        <v>7</v>
      </c>
      <c r="AM13" s="295">
        <v>6</v>
      </c>
      <c r="AN13" s="295">
        <v>8</v>
      </c>
      <c r="AO13" s="295">
        <v>8</v>
      </c>
      <c r="AP13" s="1119">
        <v>29</v>
      </c>
      <c r="AQ13" s="1120">
        <v>0</v>
      </c>
      <c r="AR13" s="1121">
        <v>0</v>
      </c>
      <c r="AS13" s="1121">
        <v>0</v>
      </c>
      <c r="AT13" s="1121">
        <v>0</v>
      </c>
      <c r="AU13" s="1122">
        <v>0</v>
      </c>
      <c r="AV13" s="1123">
        <v>0</v>
      </c>
      <c r="AW13" s="1121">
        <v>0</v>
      </c>
      <c r="AX13" s="1121">
        <v>0</v>
      </c>
      <c r="AY13" s="1121">
        <v>0</v>
      </c>
      <c r="AZ13" s="1124">
        <v>0</v>
      </c>
      <c r="BA13" s="1125">
        <v>0</v>
      </c>
      <c r="BB13" s="1126">
        <v>0</v>
      </c>
      <c r="BC13" s="1126">
        <v>0</v>
      </c>
      <c r="BD13" s="1126">
        <v>0</v>
      </c>
      <c r="BE13" s="1127">
        <v>0</v>
      </c>
      <c r="BF13" s="1125">
        <v>0</v>
      </c>
      <c r="BG13" s="1126">
        <v>0</v>
      </c>
      <c r="BH13" s="1126">
        <v>0</v>
      </c>
      <c r="BI13" s="1126">
        <v>0</v>
      </c>
      <c r="BJ13" s="1127">
        <v>0</v>
      </c>
      <c r="BK13" s="1125">
        <v>0</v>
      </c>
      <c r="BL13" s="1126">
        <v>0</v>
      </c>
      <c r="BM13" s="1126">
        <v>0</v>
      </c>
      <c r="BN13" s="1126">
        <v>0</v>
      </c>
      <c r="BO13" s="1127">
        <v>0</v>
      </c>
      <c r="BP13" s="1126">
        <v>0</v>
      </c>
      <c r="BQ13" s="1126">
        <v>0</v>
      </c>
      <c r="BR13" s="1126">
        <v>0</v>
      </c>
      <c r="BS13" s="1126">
        <v>0</v>
      </c>
      <c r="BT13" s="1127">
        <v>0</v>
      </c>
      <c r="BU13" s="1126">
        <v>0</v>
      </c>
      <c r="BV13" s="1126">
        <v>0</v>
      </c>
      <c r="BW13" s="1126">
        <v>0</v>
      </c>
      <c r="BX13" s="1126">
        <v>0</v>
      </c>
      <c r="BY13" s="1127">
        <v>0</v>
      </c>
      <c r="BZ13" s="1125">
        <v>0</v>
      </c>
      <c r="CA13" s="1126">
        <v>0</v>
      </c>
      <c r="CB13" s="1104">
        <v>1</v>
      </c>
      <c r="CC13" s="1126">
        <v>0</v>
      </c>
      <c r="CD13" s="1104">
        <v>1</v>
      </c>
      <c r="CE13" s="1132"/>
      <c r="CF13" s="1092"/>
    </row>
    <row r="14" spans="1:84" ht="18" customHeight="1">
      <c r="A14" s="1102"/>
      <c r="B14" s="1115" t="s">
        <v>1737</v>
      </c>
      <c r="C14" s="1113">
        <v>910</v>
      </c>
      <c r="D14" s="1114">
        <v>854</v>
      </c>
      <c r="E14" s="1114">
        <v>985</v>
      </c>
      <c r="F14" s="1114">
        <v>930</v>
      </c>
      <c r="G14" s="1105">
        <v>3679</v>
      </c>
      <c r="H14" s="1116">
        <v>824</v>
      </c>
      <c r="I14" s="1114">
        <v>977</v>
      </c>
      <c r="J14" s="1117">
        <v>1031</v>
      </c>
      <c r="K14" s="1117">
        <v>1020</v>
      </c>
      <c r="L14" s="1105">
        <v>3852</v>
      </c>
      <c r="M14" s="1106">
        <v>876</v>
      </c>
      <c r="N14" s="1104">
        <v>1126</v>
      </c>
      <c r="O14" s="1104">
        <v>880</v>
      </c>
      <c r="P14" s="1104">
        <v>1037</v>
      </c>
      <c r="Q14" s="1105">
        <v>3919</v>
      </c>
      <c r="R14" s="1104">
        <v>980</v>
      </c>
      <c r="S14" s="1104">
        <v>1162</v>
      </c>
      <c r="T14" s="1104">
        <v>1038</v>
      </c>
      <c r="U14" s="1104">
        <v>1219</v>
      </c>
      <c r="V14" s="1105">
        <v>4399</v>
      </c>
      <c r="W14" s="295">
        <v>968</v>
      </c>
      <c r="X14" s="295">
        <v>939</v>
      </c>
      <c r="Y14" s="295">
        <v>1235</v>
      </c>
      <c r="Z14" s="295">
        <v>1267</v>
      </c>
      <c r="AA14" s="1118">
        <v>4409</v>
      </c>
      <c r="AB14" s="294">
        <v>1329</v>
      </c>
      <c r="AC14" s="295">
        <v>1691</v>
      </c>
      <c r="AD14" s="295">
        <v>1588</v>
      </c>
      <c r="AE14" s="295">
        <v>1602</v>
      </c>
      <c r="AF14" s="1118">
        <v>6210</v>
      </c>
      <c r="AG14" s="294">
        <v>1470</v>
      </c>
      <c r="AH14" s="295">
        <v>1322</v>
      </c>
      <c r="AI14" s="295">
        <v>1438</v>
      </c>
      <c r="AJ14" s="295">
        <v>1535</v>
      </c>
      <c r="AK14" s="1118">
        <v>5765</v>
      </c>
      <c r="AL14" s="294">
        <v>1463</v>
      </c>
      <c r="AM14" s="295">
        <v>1401</v>
      </c>
      <c r="AN14" s="295">
        <v>1865</v>
      </c>
      <c r="AO14" s="295">
        <v>1718</v>
      </c>
      <c r="AP14" s="1119">
        <v>6447</v>
      </c>
      <c r="AQ14" s="1129">
        <v>3</v>
      </c>
      <c r="AR14" s="1121">
        <v>0</v>
      </c>
      <c r="AS14" s="1114">
        <v>1</v>
      </c>
      <c r="AT14" s="1114">
        <v>1</v>
      </c>
      <c r="AU14" s="1130">
        <v>5</v>
      </c>
      <c r="AV14" s="1123">
        <v>0</v>
      </c>
      <c r="AW14" s="1114">
        <v>1</v>
      </c>
      <c r="AX14" s="1121">
        <v>0</v>
      </c>
      <c r="AY14" s="1114">
        <v>3</v>
      </c>
      <c r="AZ14" s="1131">
        <v>4</v>
      </c>
      <c r="BA14" s="1103">
        <v>2</v>
      </c>
      <c r="BB14" s="1126">
        <v>0</v>
      </c>
      <c r="BC14" s="1126">
        <v>0</v>
      </c>
      <c r="BD14" s="1104">
        <v>1</v>
      </c>
      <c r="BE14" s="1105">
        <v>3</v>
      </c>
      <c r="BF14" s="1103">
        <v>1</v>
      </c>
      <c r="BG14" s="1126">
        <v>0</v>
      </c>
      <c r="BH14" s="1126">
        <v>0</v>
      </c>
      <c r="BI14" s="1104">
        <v>1</v>
      </c>
      <c r="BJ14" s="1105">
        <v>2</v>
      </c>
      <c r="BK14" s="1126">
        <v>0</v>
      </c>
      <c r="BL14" s="1126">
        <v>0</v>
      </c>
      <c r="BM14" s="1106">
        <v>1</v>
      </c>
      <c r="BN14" s="1126">
        <v>0</v>
      </c>
      <c r="BO14" s="1105">
        <v>1</v>
      </c>
      <c r="BP14" s="1126">
        <v>0</v>
      </c>
      <c r="BQ14" s="1126">
        <v>0</v>
      </c>
      <c r="BR14" s="1126">
        <v>0</v>
      </c>
      <c r="BS14" s="1106">
        <v>1</v>
      </c>
      <c r="BT14" s="1105">
        <v>1</v>
      </c>
      <c r="BU14" s="1126">
        <v>0</v>
      </c>
      <c r="BV14" s="1126">
        <v>0</v>
      </c>
      <c r="BW14" s="1126">
        <v>0</v>
      </c>
      <c r="BX14" s="1104">
        <v>23</v>
      </c>
      <c r="BY14" s="1105">
        <v>23</v>
      </c>
      <c r="BZ14" s="1103">
        <v>23</v>
      </c>
      <c r="CA14" s="1104">
        <v>24</v>
      </c>
      <c r="CB14" s="1104">
        <v>58</v>
      </c>
      <c r="CC14" s="1104">
        <v>33</v>
      </c>
      <c r="CD14" s="1104">
        <v>138</v>
      </c>
      <c r="CF14" s="1092"/>
    </row>
    <row r="15" spans="1:84" ht="21.75" customHeight="1">
      <c r="A15" s="1102"/>
      <c r="B15" s="31" t="s">
        <v>1739</v>
      </c>
      <c r="C15" s="1103"/>
      <c r="D15" s="1104"/>
      <c r="E15" s="1104"/>
      <c r="F15" s="1104"/>
      <c r="G15" s="1105"/>
      <c r="H15" s="1116"/>
      <c r="I15" s="1114"/>
      <c r="J15" s="1117"/>
      <c r="K15" s="1117"/>
      <c r="L15" s="1105"/>
      <c r="M15" s="1106"/>
      <c r="N15" s="1104"/>
      <c r="O15" s="1104"/>
      <c r="P15" s="1104"/>
      <c r="Q15" s="1105"/>
      <c r="R15" s="1104"/>
      <c r="S15" s="1104"/>
      <c r="T15" s="1104"/>
      <c r="U15" s="1104"/>
      <c r="V15" s="1105"/>
      <c r="W15" s="1106"/>
      <c r="X15" s="1104"/>
      <c r="Y15" s="1104"/>
      <c r="Z15" s="1104"/>
      <c r="AA15" s="1105"/>
      <c r="AB15" s="1103"/>
      <c r="AC15" s="1104"/>
      <c r="AD15" s="1104"/>
      <c r="AE15" s="1104"/>
      <c r="AF15" s="1105"/>
      <c r="AG15" s="1103"/>
      <c r="AH15" s="1104"/>
      <c r="AI15" s="1104"/>
      <c r="AJ15" s="1104"/>
      <c r="AK15" s="1105"/>
      <c r="AL15" s="1103"/>
      <c r="AM15" s="1104"/>
      <c r="AN15" s="1104"/>
      <c r="AO15" s="1104"/>
      <c r="AP15" s="1108"/>
      <c r="AQ15" s="1129"/>
      <c r="AR15" s="1114"/>
      <c r="AS15" s="1114"/>
      <c r="AT15" s="1114"/>
      <c r="AU15" s="1130"/>
      <c r="AV15" s="1113"/>
      <c r="AW15" s="1114"/>
      <c r="AX15" s="1114"/>
      <c r="AY15" s="1114"/>
      <c r="AZ15" s="1131"/>
      <c r="BA15" s="1103"/>
      <c r="BB15" s="1104"/>
      <c r="BC15" s="1104"/>
      <c r="BD15" s="1104"/>
      <c r="BE15" s="1105"/>
      <c r="BF15" s="1103"/>
      <c r="BG15" s="1104"/>
      <c r="BH15" s="1104"/>
      <c r="BI15" s="1104"/>
      <c r="BJ15" s="1105"/>
      <c r="BK15" s="1103"/>
      <c r="BL15" s="1104"/>
      <c r="BM15" s="1104"/>
      <c r="BN15" s="1088"/>
      <c r="BO15" s="1105"/>
      <c r="BP15" s="1103"/>
      <c r="BQ15" s="1104"/>
      <c r="BR15" s="1104"/>
      <c r="BS15" s="1088"/>
      <c r="BT15" s="1105"/>
      <c r="BU15" s="1103"/>
      <c r="BV15" s="1104"/>
      <c r="BW15" s="1104"/>
      <c r="BX15" s="1088"/>
      <c r="BY15" s="1105"/>
      <c r="BZ15" s="1103"/>
      <c r="CA15" s="1104"/>
      <c r="CB15" s="1104"/>
      <c r="CC15" s="1087"/>
      <c r="CD15" s="1104"/>
      <c r="CF15" s="1092"/>
    </row>
    <row r="16" spans="1:84" ht="18" customHeight="1">
      <c r="A16" s="1102"/>
      <c r="B16" s="1115" t="s">
        <v>1736</v>
      </c>
      <c r="C16" s="1113">
        <v>38</v>
      </c>
      <c r="D16" s="1114">
        <v>43</v>
      </c>
      <c r="E16" s="1114">
        <v>41</v>
      </c>
      <c r="F16" s="1114">
        <v>39</v>
      </c>
      <c r="G16" s="1105">
        <v>161</v>
      </c>
      <c r="H16" s="1116">
        <v>32</v>
      </c>
      <c r="I16" s="1114">
        <v>37</v>
      </c>
      <c r="J16" s="1117">
        <v>44</v>
      </c>
      <c r="K16" s="1117">
        <v>45</v>
      </c>
      <c r="L16" s="1105">
        <v>158</v>
      </c>
      <c r="M16" s="1106">
        <v>39</v>
      </c>
      <c r="N16" s="1104">
        <v>40</v>
      </c>
      <c r="O16" s="1104">
        <v>43</v>
      </c>
      <c r="P16" s="1104">
        <v>40</v>
      </c>
      <c r="Q16" s="1105">
        <v>162</v>
      </c>
      <c r="R16" s="1104">
        <v>34</v>
      </c>
      <c r="S16" s="1104">
        <v>24</v>
      </c>
      <c r="T16" s="1104">
        <v>40</v>
      </c>
      <c r="U16" s="1104">
        <v>35</v>
      </c>
      <c r="V16" s="1105">
        <v>133</v>
      </c>
      <c r="W16" s="295">
        <v>32</v>
      </c>
      <c r="X16" s="295">
        <v>30</v>
      </c>
      <c r="Y16" s="295">
        <v>26</v>
      </c>
      <c r="Z16" s="295">
        <v>33</v>
      </c>
      <c r="AA16" s="1118">
        <v>121</v>
      </c>
      <c r="AB16" s="294">
        <v>28</v>
      </c>
      <c r="AC16" s="295">
        <v>26</v>
      </c>
      <c r="AD16" s="295">
        <v>33</v>
      </c>
      <c r="AE16" s="295">
        <v>41</v>
      </c>
      <c r="AF16" s="1118">
        <v>128</v>
      </c>
      <c r="AG16" s="294">
        <v>30</v>
      </c>
      <c r="AH16" s="295">
        <v>30</v>
      </c>
      <c r="AI16" s="295">
        <v>37</v>
      </c>
      <c r="AJ16" s="295">
        <v>35</v>
      </c>
      <c r="AK16" s="1118">
        <v>132</v>
      </c>
      <c r="AL16" s="294">
        <v>32</v>
      </c>
      <c r="AM16" s="295">
        <v>27</v>
      </c>
      <c r="AN16" s="295">
        <v>39</v>
      </c>
      <c r="AO16" s="295">
        <v>31</v>
      </c>
      <c r="AP16" s="1119">
        <v>129</v>
      </c>
      <c r="AQ16" s="1129">
        <v>11944</v>
      </c>
      <c r="AR16" s="1114">
        <v>9934</v>
      </c>
      <c r="AS16" s="1114">
        <v>10794</v>
      </c>
      <c r="AT16" s="1114">
        <v>10013</v>
      </c>
      <c r="AU16" s="1130">
        <v>42685</v>
      </c>
      <c r="AV16" s="1113">
        <v>9</v>
      </c>
      <c r="AW16" s="1114">
        <v>8</v>
      </c>
      <c r="AX16" s="1114">
        <v>17</v>
      </c>
      <c r="AY16" s="1114">
        <v>13</v>
      </c>
      <c r="AZ16" s="1131">
        <v>47</v>
      </c>
      <c r="BA16" s="1103">
        <v>10</v>
      </c>
      <c r="BB16" s="1104">
        <v>11</v>
      </c>
      <c r="BC16" s="1104">
        <v>12</v>
      </c>
      <c r="BD16" s="1104">
        <v>10</v>
      </c>
      <c r="BE16" s="1105">
        <v>43</v>
      </c>
      <c r="BF16" s="1103">
        <v>13</v>
      </c>
      <c r="BG16" s="1104">
        <v>8</v>
      </c>
      <c r="BH16" s="1104">
        <v>15</v>
      </c>
      <c r="BI16" s="1104">
        <v>5</v>
      </c>
      <c r="BJ16" s="1105">
        <v>41</v>
      </c>
      <c r="BK16" s="1103">
        <v>5</v>
      </c>
      <c r="BL16" s="1104">
        <v>8</v>
      </c>
      <c r="BM16" s="1104">
        <v>7</v>
      </c>
      <c r="BN16" s="1104">
        <v>5</v>
      </c>
      <c r="BO16" s="1105">
        <v>25</v>
      </c>
      <c r="BP16" s="1103">
        <v>4</v>
      </c>
      <c r="BQ16" s="1106">
        <v>6</v>
      </c>
      <c r="BR16" s="1106">
        <v>7</v>
      </c>
      <c r="BS16" s="1106">
        <v>5</v>
      </c>
      <c r="BT16" s="1105">
        <v>22</v>
      </c>
      <c r="BU16" s="1103">
        <v>8</v>
      </c>
      <c r="BV16" s="1104">
        <v>5</v>
      </c>
      <c r="BW16" s="1104">
        <v>19</v>
      </c>
      <c r="BX16" s="1104">
        <v>7</v>
      </c>
      <c r="BY16" s="1105">
        <v>39</v>
      </c>
      <c r="BZ16" s="1103">
        <v>8</v>
      </c>
      <c r="CA16" s="1104">
        <v>7</v>
      </c>
      <c r="CB16" s="1104">
        <v>18</v>
      </c>
      <c r="CC16" s="1087">
        <v>7</v>
      </c>
      <c r="CD16" s="1104">
        <v>40</v>
      </c>
      <c r="CF16" s="1092"/>
    </row>
    <row r="17" spans="1:84" ht="18" customHeight="1">
      <c r="A17" s="1102"/>
      <c r="B17" s="1115" t="s">
        <v>1737</v>
      </c>
      <c r="C17" s="1113">
        <v>2547</v>
      </c>
      <c r="D17" s="1114">
        <v>2864</v>
      </c>
      <c r="E17" s="1114">
        <v>3464</v>
      </c>
      <c r="F17" s="1114">
        <v>3673</v>
      </c>
      <c r="G17" s="1105">
        <v>12548</v>
      </c>
      <c r="H17" s="1116">
        <v>2094</v>
      </c>
      <c r="I17" s="1114">
        <v>2428</v>
      </c>
      <c r="J17" s="1117">
        <v>2944</v>
      </c>
      <c r="K17" s="1117">
        <v>3044</v>
      </c>
      <c r="L17" s="1105">
        <v>10510</v>
      </c>
      <c r="M17" s="1106">
        <v>2366</v>
      </c>
      <c r="N17" s="1104">
        <v>2508</v>
      </c>
      <c r="O17" s="1104">
        <v>2620</v>
      </c>
      <c r="P17" s="1104">
        <v>2495</v>
      </c>
      <c r="Q17" s="1105">
        <v>9989</v>
      </c>
      <c r="R17" s="1104">
        <v>2123</v>
      </c>
      <c r="S17" s="1104">
        <v>1823</v>
      </c>
      <c r="T17" s="1104">
        <v>2814</v>
      </c>
      <c r="U17" s="1104">
        <v>2437</v>
      </c>
      <c r="V17" s="1105">
        <v>9197</v>
      </c>
      <c r="W17" s="295">
        <v>2297</v>
      </c>
      <c r="X17" s="295">
        <v>2224</v>
      </c>
      <c r="Y17" s="295">
        <v>2175</v>
      </c>
      <c r="Z17" s="295">
        <v>2646</v>
      </c>
      <c r="AA17" s="1118">
        <v>9342</v>
      </c>
      <c r="AB17" s="294">
        <v>2447</v>
      </c>
      <c r="AC17" s="295">
        <v>2443</v>
      </c>
      <c r="AD17" s="295">
        <v>2999</v>
      </c>
      <c r="AE17" s="295">
        <v>3986</v>
      </c>
      <c r="AF17" s="1118">
        <v>11875</v>
      </c>
      <c r="AG17" s="294">
        <v>2727</v>
      </c>
      <c r="AH17" s="295">
        <v>3041</v>
      </c>
      <c r="AI17" s="295">
        <v>3416</v>
      </c>
      <c r="AJ17" s="295">
        <v>3650</v>
      </c>
      <c r="AK17" s="1118">
        <v>12834</v>
      </c>
      <c r="AL17" s="294">
        <v>2969</v>
      </c>
      <c r="AM17" s="295">
        <v>2597</v>
      </c>
      <c r="AN17" s="295">
        <v>3495</v>
      </c>
      <c r="AO17" s="295">
        <v>3487</v>
      </c>
      <c r="AP17" s="1119">
        <v>12548</v>
      </c>
      <c r="AQ17" s="1129">
        <v>648</v>
      </c>
      <c r="AR17" s="1114">
        <v>400</v>
      </c>
      <c r="AS17" s="1114">
        <v>739</v>
      </c>
      <c r="AT17" s="1114">
        <v>775</v>
      </c>
      <c r="AU17" s="1130">
        <v>2562</v>
      </c>
      <c r="AV17" s="1113">
        <v>360</v>
      </c>
      <c r="AW17" s="1114">
        <v>351</v>
      </c>
      <c r="AX17" s="1114">
        <v>1054</v>
      </c>
      <c r="AY17" s="1114">
        <v>859</v>
      </c>
      <c r="AZ17" s="1131">
        <v>2624</v>
      </c>
      <c r="BA17" s="1103">
        <v>462</v>
      </c>
      <c r="BB17" s="1104">
        <v>548</v>
      </c>
      <c r="BC17" s="1104">
        <v>585</v>
      </c>
      <c r="BD17" s="1104">
        <v>546</v>
      </c>
      <c r="BE17" s="1105">
        <v>2141</v>
      </c>
      <c r="BF17" s="1103">
        <v>600</v>
      </c>
      <c r="BG17" s="1104">
        <v>464</v>
      </c>
      <c r="BH17" s="1104">
        <v>784</v>
      </c>
      <c r="BI17" s="1104">
        <v>263</v>
      </c>
      <c r="BJ17" s="1105">
        <v>2111</v>
      </c>
      <c r="BK17" s="1103">
        <v>293</v>
      </c>
      <c r="BL17" s="1104">
        <v>440</v>
      </c>
      <c r="BM17" s="1104">
        <v>446</v>
      </c>
      <c r="BN17" s="1104">
        <v>395</v>
      </c>
      <c r="BO17" s="1105">
        <v>1574</v>
      </c>
      <c r="BP17" s="1103">
        <v>329</v>
      </c>
      <c r="BQ17" s="1106">
        <v>414</v>
      </c>
      <c r="BR17" s="1106">
        <v>486</v>
      </c>
      <c r="BS17" s="1106">
        <v>526</v>
      </c>
      <c r="BT17" s="1105">
        <v>1755</v>
      </c>
      <c r="BU17" s="1103">
        <v>456</v>
      </c>
      <c r="BV17" s="1104">
        <v>346</v>
      </c>
      <c r="BW17" s="1104">
        <v>1246</v>
      </c>
      <c r="BX17" s="1104">
        <v>742</v>
      </c>
      <c r="BY17" s="1105">
        <v>2790</v>
      </c>
      <c r="BZ17" s="1103">
        <v>581</v>
      </c>
      <c r="CA17" s="1104">
        <v>475</v>
      </c>
      <c r="CB17" s="1104">
        <v>1239</v>
      </c>
      <c r="CC17" s="1104">
        <v>705</v>
      </c>
      <c r="CD17" s="1104">
        <v>3000</v>
      </c>
      <c r="CF17" s="1092"/>
    </row>
    <row r="18" spans="1:84" ht="21.75" customHeight="1">
      <c r="A18" s="1102"/>
      <c r="B18" s="31" t="s">
        <v>1740</v>
      </c>
      <c r="C18" s="1103"/>
      <c r="D18" s="1104"/>
      <c r="E18" s="1104"/>
      <c r="F18" s="1104"/>
      <c r="G18" s="1105"/>
      <c r="H18" s="1116"/>
      <c r="I18" s="1114"/>
      <c r="J18" s="1117"/>
      <c r="K18" s="1117"/>
      <c r="L18" s="1105"/>
      <c r="M18" s="1106"/>
      <c r="N18" s="1104"/>
      <c r="O18" s="1104"/>
      <c r="P18" s="1104"/>
      <c r="Q18" s="1105"/>
      <c r="R18" s="1104"/>
      <c r="S18" s="1104"/>
      <c r="T18" s="1104"/>
      <c r="U18" s="1104"/>
      <c r="V18" s="1105"/>
      <c r="W18" s="1106"/>
      <c r="X18" s="1104"/>
      <c r="Y18" s="1104"/>
      <c r="Z18" s="1104"/>
      <c r="AA18" s="1105"/>
      <c r="AB18" s="1103"/>
      <c r="AC18" s="1104"/>
      <c r="AD18" s="1104"/>
      <c r="AE18" s="1104"/>
      <c r="AF18" s="1105"/>
      <c r="AG18" s="1103"/>
      <c r="AH18" s="1104"/>
      <c r="AI18" s="1104"/>
      <c r="AJ18" s="1104"/>
      <c r="AK18" s="1105"/>
      <c r="AL18" s="1103"/>
      <c r="AM18" s="1104"/>
      <c r="AN18" s="1104"/>
      <c r="AO18" s="1104"/>
      <c r="AP18" s="1108"/>
      <c r="AQ18" s="1129"/>
      <c r="AR18" s="1114"/>
      <c r="AS18" s="1114"/>
      <c r="AT18" s="1114"/>
      <c r="AU18" s="1130"/>
      <c r="AV18" s="1113"/>
      <c r="AW18" s="1114"/>
      <c r="AX18" s="1114"/>
      <c r="AY18" s="1114"/>
      <c r="AZ18" s="1131"/>
      <c r="BA18" s="1103"/>
      <c r="BB18" s="1104"/>
      <c r="BC18" s="1104"/>
      <c r="BD18" s="1104"/>
      <c r="BE18" s="1105"/>
      <c r="BF18" s="1103"/>
      <c r="BG18" s="1104"/>
      <c r="BH18" s="1104"/>
      <c r="BI18" s="1104"/>
      <c r="BJ18" s="1105"/>
      <c r="BK18" s="1103"/>
      <c r="BL18" s="1104"/>
      <c r="BM18" s="1104"/>
      <c r="BN18" s="1088"/>
      <c r="BO18" s="1105"/>
      <c r="BP18" s="1103"/>
      <c r="BQ18" s="1104"/>
      <c r="BR18" s="1104"/>
      <c r="BS18" s="1088"/>
      <c r="BT18" s="1105"/>
      <c r="BU18" s="1103"/>
      <c r="BV18" s="1104"/>
      <c r="BW18" s="1104"/>
      <c r="BX18" s="1088"/>
      <c r="BY18" s="1105"/>
      <c r="BZ18" s="1103"/>
      <c r="CA18" s="1104"/>
      <c r="CB18" s="1104"/>
      <c r="CC18" s="1087"/>
      <c r="CD18" s="1104"/>
      <c r="CF18" s="1092"/>
    </row>
    <row r="19" spans="1:84" ht="16.5" customHeight="1">
      <c r="A19" s="1102"/>
      <c r="B19" s="1115" t="s">
        <v>1736</v>
      </c>
      <c r="C19" s="1113">
        <v>74</v>
      </c>
      <c r="D19" s="1114">
        <v>49</v>
      </c>
      <c r="E19" s="1114">
        <v>24</v>
      </c>
      <c r="F19" s="1114">
        <v>50</v>
      </c>
      <c r="G19" s="1105">
        <v>197</v>
      </c>
      <c r="H19" s="1116">
        <v>26</v>
      </c>
      <c r="I19" s="1114">
        <v>43</v>
      </c>
      <c r="J19" s="1117">
        <v>40</v>
      </c>
      <c r="K19" s="1117">
        <v>19</v>
      </c>
      <c r="L19" s="1105">
        <v>128</v>
      </c>
      <c r="M19" s="1106">
        <v>57</v>
      </c>
      <c r="N19" s="1104">
        <v>31</v>
      </c>
      <c r="O19" s="1104">
        <v>33</v>
      </c>
      <c r="P19" s="1104">
        <v>33</v>
      </c>
      <c r="Q19" s="1105">
        <v>154</v>
      </c>
      <c r="R19" s="1104">
        <v>31</v>
      </c>
      <c r="S19" s="1104">
        <v>32</v>
      </c>
      <c r="T19" s="1104">
        <v>31</v>
      </c>
      <c r="U19" s="1104">
        <v>31</v>
      </c>
      <c r="V19" s="1105">
        <v>125</v>
      </c>
      <c r="W19" s="295">
        <v>63</v>
      </c>
      <c r="X19" s="1133">
        <v>0</v>
      </c>
      <c r="Y19" s="295">
        <v>60</v>
      </c>
      <c r="Z19" s="295">
        <v>40</v>
      </c>
      <c r="AA19" s="1118">
        <v>163</v>
      </c>
      <c r="AB19" s="294">
        <v>26</v>
      </c>
      <c r="AC19" s="295">
        <v>26</v>
      </c>
      <c r="AD19" s="295">
        <v>63</v>
      </c>
      <c r="AE19" s="295">
        <v>32</v>
      </c>
      <c r="AF19" s="1118">
        <v>147</v>
      </c>
      <c r="AG19" s="294">
        <v>27</v>
      </c>
      <c r="AH19" s="295">
        <v>33</v>
      </c>
      <c r="AI19" s="295">
        <v>33</v>
      </c>
      <c r="AJ19" s="295">
        <v>36</v>
      </c>
      <c r="AK19" s="1118">
        <v>129</v>
      </c>
      <c r="AL19" s="294">
        <v>25</v>
      </c>
      <c r="AM19" s="295">
        <v>48</v>
      </c>
      <c r="AN19" s="295">
        <v>54</v>
      </c>
      <c r="AO19" s="295">
        <v>23</v>
      </c>
      <c r="AP19" s="1119">
        <v>150</v>
      </c>
      <c r="AQ19" s="1120">
        <v>0</v>
      </c>
      <c r="AR19" s="1121">
        <v>0</v>
      </c>
      <c r="AS19" s="1121">
        <v>0</v>
      </c>
      <c r="AT19" s="1121">
        <v>0</v>
      </c>
      <c r="AU19" s="1122">
        <v>0</v>
      </c>
      <c r="AV19" s="1123">
        <v>0</v>
      </c>
      <c r="AW19" s="1121">
        <v>0</v>
      </c>
      <c r="AX19" s="1121">
        <v>0</v>
      </c>
      <c r="AY19" s="1121">
        <v>0</v>
      </c>
      <c r="AZ19" s="1124">
        <v>0</v>
      </c>
      <c r="BA19" s="1125">
        <v>0</v>
      </c>
      <c r="BB19" s="1126">
        <v>0</v>
      </c>
      <c r="BC19" s="1126">
        <v>0</v>
      </c>
      <c r="BD19" s="1126">
        <v>0</v>
      </c>
      <c r="BE19" s="1127">
        <v>0</v>
      </c>
      <c r="BF19" s="1125">
        <v>0</v>
      </c>
      <c r="BG19" s="1126">
        <v>0</v>
      </c>
      <c r="BH19" s="1126">
        <v>0</v>
      </c>
      <c r="BI19" s="1126">
        <v>0</v>
      </c>
      <c r="BJ19" s="1127">
        <v>0</v>
      </c>
      <c r="BK19" s="1126">
        <v>0</v>
      </c>
      <c r="BL19" s="1126">
        <v>0</v>
      </c>
      <c r="BM19" s="1126">
        <v>0</v>
      </c>
      <c r="BN19" s="1126">
        <v>0</v>
      </c>
      <c r="BO19" s="1127">
        <v>0</v>
      </c>
      <c r="BP19" s="1126">
        <v>0</v>
      </c>
      <c r="BQ19" s="1126">
        <v>0</v>
      </c>
      <c r="BR19" s="1126">
        <v>0</v>
      </c>
      <c r="BS19" s="1126">
        <v>0</v>
      </c>
      <c r="BT19" s="1127">
        <v>0</v>
      </c>
      <c r="BU19" s="1126">
        <v>0</v>
      </c>
      <c r="BV19" s="1126">
        <v>0</v>
      </c>
      <c r="BW19" s="1126">
        <v>0</v>
      </c>
      <c r="BX19" s="1126">
        <v>0</v>
      </c>
      <c r="BY19" s="1127">
        <v>0</v>
      </c>
      <c r="BZ19" s="1125">
        <v>0</v>
      </c>
      <c r="CA19" s="1126">
        <v>0</v>
      </c>
      <c r="CB19" s="1128">
        <v>0</v>
      </c>
      <c r="CC19" s="1128">
        <v>0</v>
      </c>
      <c r="CD19" s="1126">
        <v>0</v>
      </c>
      <c r="CF19" s="1092"/>
    </row>
    <row r="20" spans="1:84" ht="16.5" customHeight="1">
      <c r="A20" s="1102"/>
      <c r="B20" s="1115" t="s">
        <v>1737</v>
      </c>
      <c r="C20" s="1113">
        <v>593</v>
      </c>
      <c r="D20" s="1114">
        <v>397</v>
      </c>
      <c r="E20" s="1114">
        <v>182</v>
      </c>
      <c r="F20" s="1114">
        <v>424</v>
      </c>
      <c r="G20" s="1105">
        <v>1596</v>
      </c>
      <c r="H20" s="1116">
        <v>212</v>
      </c>
      <c r="I20" s="1114">
        <v>370</v>
      </c>
      <c r="J20" s="1117">
        <v>344</v>
      </c>
      <c r="K20" s="1117">
        <v>178</v>
      </c>
      <c r="L20" s="1105">
        <v>1104</v>
      </c>
      <c r="M20" s="1106">
        <v>583</v>
      </c>
      <c r="N20" s="1104">
        <v>345</v>
      </c>
      <c r="O20" s="1104">
        <v>336</v>
      </c>
      <c r="P20" s="1104">
        <v>338</v>
      </c>
      <c r="Q20" s="1105">
        <v>1602</v>
      </c>
      <c r="R20" s="1104">
        <v>307</v>
      </c>
      <c r="S20" s="1104">
        <v>323</v>
      </c>
      <c r="T20" s="1104">
        <v>340</v>
      </c>
      <c r="U20" s="1104">
        <v>306</v>
      </c>
      <c r="V20" s="1105">
        <v>1276</v>
      </c>
      <c r="W20" s="295">
        <v>793</v>
      </c>
      <c r="X20" s="1133">
        <v>0</v>
      </c>
      <c r="Y20" s="295">
        <v>770</v>
      </c>
      <c r="Z20" s="295">
        <v>688</v>
      </c>
      <c r="AA20" s="1118">
        <v>2251</v>
      </c>
      <c r="AB20" s="294">
        <v>452</v>
      </c>
      <c r="AC20" s="295">
        <v>477</v>
      </c>
      <c r="AD20" s="295">
        <v>1129</v>
      </c>
      <c r="AE20" s="295">
        <v>595</v>
      </c>
      <c r="AF20" s="1118">
        <v>2653</v>
      </c>
      <c r="AG20" s="294">
        <v>510</v>
      </c>
      <c r="AH20" s="295">
        <v>626</v>
      </c>
      <c r="AI20" s="295">
        <v>625</v>
      </c>
      <c r="AJ20" s="295">
        <v>609</v>
      </c>
      <c r="AK20" s="1118">
        <v>2370</v>
      </c>
      <c r="AL20" s="294">
        <v>375</v>
      </c>
      <c r="AM20" s="295">
        <v>752</v>
      </c>
      <c r="AN20" s="295">
        <v>830</v>
      </c>
      <c r="AO20" s="295">
        <v>344</v>
      </c>
      <c r="AP20" s="1119">
        <v>2301</v>
      </c>
      <c r="AQ20" s="1120">
        <v>0</v>
      </c>
      <c r="AR20" s="1121">
        <v>0</v>
      </c>
      <c r="AS20" s="1121">
        <v>0</v>
      </c>
      <c r="AT20" s="1121">
        <v>0</v>
      </c>
      <c r="AU20" s="1122">
        <v>0</v>
      </c>
      <c r="AV20" s="1123">
        <v>0</v>
      </c>
      <c r="AW20" s="1121">
        <v>0</v>
      </c>
      <c r="AX20" s="1121">
        <v>0</v>
      </c>
      <c r="AY20" s="1121">
        <v>0</v>
      </c>
      <c r="AZ20" s="1124">
        <v>0</v>
      </c>
      <c r="BA20" s="1125">
        <v>0</v>
      </c>
      <c r="BB20" s="1126">
        <v>0</v>
      </c>
      <c r="BC20" s="1126">
        <v>0</v>
      </c>
      <c r="BD20" s="1126">
        <v>0</v>
      </c>
      <c r="BE20" s="1127">
        <v>0</v>
      </c>
      <c r="BF20" s="1125">
        <v>0</v>
      </c>
      <c r="BG20" s="1126">
        <v>0</v>
      </c>
      <c r="BH20" s="1126">
        <v>0</v>
      </c>
      <c r="BI20" s="1126">
        <v>0</v>
      </c>
      <c r="BJ20" s="1127">
        <v>0</v>
      </c>
      <c r="BK20" s="1126">
        <v>0</v>
      </c>
      <c r="BL20" s="1126">
        <v>0</v>
      </c>
      <c r="BM20" s="1126">
        <v>0</v>
      </c>
      <c r="BN20" s="1126">
        <v>0</v>
      </c>
      <c r="BO20" s="1127">
        <v>0</v>
      </c>
      <c r="BP20" s="1126">
        <v>0</v>
      </c>
      <c r="BQ20" s="1126">
        <v>0</v>
      </c>
      <c r="BR20" s="1126">
        <v>0</v>
      </c>
      <c r="BS20" s="1126">
        <v>0</v>
      </c>
      <c r="BT20" s="1127">
        <v>0</v>
      </c>
      <c r="BU20" s="1126">
        <v>0</v>
      </c>
      <c r="BV20" s="1104">
        <v>2</v>
      </c>
      <c r="BW20" s="1126">
        <v>0</v>
      </c>
      <c r="BX20" s="1126">
        <v>0</v>
      </c>
      <c r="BY20" s="1105">
        <v>2</v>
      </c>
      <c r="BZ20" s="1125">
        <v>0</v>
      </c>
      <c r="CA20" s="1126">
        <v>0</v>
      </c>
      <c r="CB20" s="1128">
        <v>0</v>
      </c>
      <c r="CC20" s="1128">
        <v>0</v>
      </c>
      <c r="CD20" s="1126">
        <v>0</v>
      </c>
      <c r="CF20" s="1092"/>
    </row>
    <row r="21" spans="1:84" ht="21.75" customHeight="1">
      <c r="A21" s="1102"/>
      <c r="B21" s="31" t="s">
        <v>1741</v>
      </c>
      <c r="C21" s="1103"/>
      <c r="D21" s="1104"/>
      <c r="E21" s="1104"/>
      <c r="F21" s="1104"/>
      <c r="G21" s="1105"/>
      <c r="H21" s="1116"/>
      <c r="I21" s="1114"/>
      <c r="J21" s="1117"/>
      <c r="K21" s="1117"/>
      <c r="L21" s="1105"/>
      <c r="M21" s="1106"/>
      <c r="N21" s="1104"/>
      <c r="O21" s="1104"/>
      <c r="P21" s="1104"/>
      <c r="Q21" s="1105"/>
      <c r="R21" s="1104"/>
      <c r="S21" s="1104"/>
      <c r="T21" s="1104"/>
      <c r="U21" s="1104"/>
      <c r="V21" s="1105"/>
      <c r="W21" s="1106"/>
      <c r="X21" s="1104"/>
      <c r="Y21" s="1104"/>
      <c r="Z21" s="1104"/>
      <c r="AA21" s="1105"/>
      <c r="AB21" s="1103"/>
      <c r="AC21" s="1104"/>
      <c r="AD21" s="1104"/>
      <c r="AE21" s="1104"/>
      <c r="AF21" s="1105"/>
      <c r="AG21" s="1103"/>
      <c r="AH21" s="1104"/>
      <c r="AI21" s="1104"/>
      <c r="AJ21" s="1104"/>
      <c r="AK21" s="1105"/>
      <c r="AL21" s="1103"/>
      <c r="AM21" s="1104"/>
      <c r="AN21" s="1104"/>
      <c r="AO21" s="1104"/>
      <c r="AP21" s="1108"/>
      <c r="AQ21" s="1129"/>
      <c r="AR21" s="1114"/>
      <c r="AS21" s="1114"/>
      <c r="AT21" s="1114"/>
      <c r="AU21" s="1130"/>
      <c r="AV21" s="1113"/>
      <c r="AW21" s="1114"/>
      <c r="AX21" s="1114"/>
      <c r="AY21" s="1114"/>
      <c r="AZ21" s="1131"/>
      <c r="BA21" s="1103"/>
      <c r="BB21" s="1104"/>
      <c r="BC21" s="1104"/>
      <c r="BD21" s="1104"/>
      <c r="BE21" s="1105"/>
      <c r="BF21" s="1103"/>
      <c r="BG21" s="1104"/>
      <c r="BH21" s="1104"/>
      <c r="BI21" s="1104"/>
      <c r="BJ21" s="1105"/>
      <c r="BK21" s="1103"/>
      <c r="BL21" s="1104"/>
      <c r="BM21" s="1104"/>
      <c r="BN21" s="1088"/>
      <c r="BO21" s="1105"/>
      <c r="BP21" s="1103"/>
      <c r="BQ21" s="1104"/>
      <c r="BR21" s="1104"/>
      <c r="BS21" s="1088"/>
      <c r="BT21" s="1105"/>
      <c r="BU21" s="1103"/>
      <c r="BV21" s="1104"/>
      <c r="BW21" s="1104"/>
      <c r="BX21" s="1088"/>
      <c r="BY21" s="1105"/>
      <c r="BZ21" s="1125"/>
      <c r="CA21" s="1126"/>
      <c r="CB21" s="1128"/>
      <c r="CC21" s="1087"/>
      <c r="CD21" s="1104"/>
      <c r="CF21" s="1092"/>
    </row>
    <row r="22" spans="1:84" ht="16.5" customHeight="1">
      <c r="A22" s="1102"/>
      <c r="B22" s="1115" t="s">
        <v>1736</v>
      </c>
      <c r="C22" s="1113">
        <v>9</v>
      </c>
      <c r="D22" s="1114">
        <v>17</v>
      </c>
      <c r="E22" s="1114">
        <v>12</v>
      </c>
      <c r="F22" s="1114">
        <v>17</v>
      </c>
      <c r="G22" s="1105">
        <v>55</v>
      </c>
      <c r="H22" s="1116">
        <v>15</v>
      </c>
      <c r="I22" s="1114">
        <v>11</v>
      </c>
      <c r="J22" s="1117">
        <v>15</v>
      </c>
      <c r="K22" s="1117">
        <v>20</v>
      </c>
      <c r="L22" s="1105">
        <v>61</v>
      </c>
      <c r="M22" s="1106">
        <v>13</v>
      </c>
      <c r="N22" s="1104">
        <v>15</v>
      </c>
      <c r="O22" s="1104">
        <v>13</v>
      </c>
      <c r="P22" s="1104">
        <v>13</v>
      </c>
      <c r="Q22" s="1105">
        <v>54</v>
      </c>
      <c r="R22" s="1104">
        <v>15</v>
      </c>
      <c r="S22" s="1104">
        <v>24</v>
      </c>
      <c r="T22" s="1104">
        <v>14</v>
      </c>
      <c r="U22" s="1104">
        <v>12</v>
      </c>
      <c r="V22" s="1105">
        <v>65</v>
      </c>
      <c r="W22" s="295">
        <v>12</v>
      </c>
      <c r="X22" s="295">
        <v>13</v>
      </c>
      <c r="Y22" s="295">
        <v>14</v>
      </c>
      <c r="Z22" s="295">
        <v>16</v>
      </c>
      <c r="AA22" s="1118">
        <v>55</v>
      </c>
      <c r="AB22" s="294">
        <v>12</v>
      </c>
      <c r="AC22" s="295">
        <v>16</v>
      </c>
      <c r="AD22" s="295">
        <v>17</v>
      </c>
      <c r="AE22" s="295">
        <v>18</v>
      </c>
      <c r="AF22" s="1118">
        <v>63</v>
      </c>
      <c r="AG22" s="294">
        <v>13</v>
      </c>
      <c r="AH22" s="295">
        <v>10</v>
      </c>
      <c r="AI22" s="295">
        <v>11</v>
      </c>
      <c r="AJ22" s="295">
        <v>28</v>
      </c>
      <c r="AK22" s="1118">
        <v>62</v>
      </c>
      <c r="AL22" s="294">
        <v>27</v>
      </c>
      <c r="AM22" s="295">
        <v>11</v>
      </c>
      <c r="AN22" s="295">
        <v>14</v>
      </c>
      <c r="AO22" s="295">
        <v>23</v>
      </c>
      <c r="AP22" s="1119">
        <v>75</v>
      </c>
      <c r="AQ22" s="1120">
        <v>0</v>
      </c>
      <c r="AR22" s="1121">
        <v>0</v>
      </c>
      <c r="AS22" s="1121">
        <v>0</v>
      </c>
      <c r="AT22" s="1121">
        <v>0</v>
      </c>
      <c r="AU22" s="1122">
        <v>0</v>
      </c>
      <c r="AV22" s="1123">
        <v>0</v>
      </c>
      <c r="AW22" s="1121">
        <v>0</v>
      </c>
      <c r="AX22" s="1121">
        <v>0</v>
      </c>
      <c r="AY22" s="1121">
        <v>0</v>
      </c>
      <c r="AZ22" s="1124">
        <v>0</v>
      </c>
      <c r="BA22" s="1125">
        <v>0</v>
      </c>
      <c r="BB22" s="1126">
        <v>0</v>
      </c>
      <c r="BC22" s="1126">
        <v>0</v>
      </c>
      <c r="BD22" s="1126">
        <v>0</v>
      </c>
      <c r="BE22" s="1127">
        <v>0</v>
      </c>
      <c r="BF22" s="1125">
        <v>0</v>
      </c>
      <c r="BG22" s="1126">
        <v>0</v>
      </c>
      <c r="BH22" s="1126">
        <v>0</v>
      </c>
      <c r="BI22" s="1126">
        <v>0</v>
      </c>
      <c r="BJ22" s="1127">
        <v>0</v>
      </c>
      <c r="BK22" s="1126">
        <v>0</v>
      </c>
      <c r="BL22" s="1126">
        <v>0</v>
      </c>
      <c r="BM22" s="1126">
        <v>0</v>
      </c>
      <c r="BN22" s="1126">
        <v>0</v>
      </c>
      <c r="BO22" s="1127">
        <v>0</v>
      </c>
      <c r="BP22" s="1126">
        <v>0</v>
      </c>
      <c r="BQ22" s="1126">
        <v>0</v>
      </c>
      <c r="BR22" s="1126">
        <v>0</v>
      </c>
      <c r="BS22" s="1126">
        <v>0</v>
      </c>
      <c r="BT22" s="1127">
        <v>0</v>
      </c>
      <c r="BU22" s="1126">
        <v>0</v>
      </c>
      <c r="BV22" s="1126">
        <v>0</v>
      </c>
      <c r="BW22" s="1126">
        <v>0</v>
      </c>
      <c r="BX22" s="1126">
        <v>0</v>
      </c>
      <c r="BY22" s="1127">
        <v>0</v>
      </c>
      <c r="BZ22" s="1125">
        <v>0</v>
      </c>
      <c r="CA22" s="1126">
        <v>0</v>
      </c>
      <c r="CB22" s="1128">
        <v>0</v>
      </c>
      <c r="CC22" s="1128">
        <v>0</v>
      </c>
      <c r="CD22" s="1128">
        <v>0</v>
      </c>
      <c r="CF22" s="1092"/>
    </row>
    <row r="23" spans="1:84" ht="16.5" customHeight="1">
      <c r="A23" s="1102"/>
      <c r="B23" s="1115" t="s">
        <v>1737</v>
      </c>
      <c r="C23" s="1113">
        <v>267</v>
      </c>
      <c r="D23" s="1114">
        <v>412</v>
      </c>
      <c r="E23" s="1114">
        <v>352</v>
      </c>
      <c r="F23" s="1114">
        <v>525</v>
      </c>
      <c r="G23" s="1105">
        <v>1556</v>
      </c>
      <c r="H23" s="1116">
        <v>414</v>
      </c>
      <c r="I23" s="1114">
        <v>377</v>
      </c>
      <c r="J23" s="1117">
        <v>441</v>
      </c>
      <c r="K23" s="1117">
        <v>529</v>
      </c>
      <c r="L23" s="1105">
        <v>1761</v>
      </c>
      <c r="M23" s="1106">
        <v>421</v>
      </c>
      <c r="N23" s="1104">
        <v>468</v>
      </c>
      <c r="O23" s="1104">
        <v>420</v>
      </c>
      <c r="P23" s="1104">
        <v>431</v>
      </c>
      <c r="Q23" s="1105">
        <v>1740</v>
      </c>
      <c r="R23" s="1104">
        <v>458</v>
      </c>
      <c r="S23" s="1104">
        <v>837</v>
      </c>
      <c r="T23" s="1104">
        <v>457</v>
      </c>
      <c r="U23" s="1104">
        <v>403</v>
      </c>
      <c r="V23" s="1105">
        <v>2155</v>
      </c>
      <c r="W23" s="295">
        <v>351</v>
      </c>
      <c r="X23" s="295">
        <v>436</v>
      </c>
      <c r="Y23" s="295">
        <v>530</v>
      </c>
      <c r="Z23" s="295">
        <v>632</v>
      </c>
      <c r="AA23" s="1118">
        <v>1949</v>
      </c>
      <c r="AB23" s="294">
        <v>494</v>
      </c>
      <c r="AC23" s="295">
        <v>737</v>
      </c>
      <c r="AD23" s="295">
        <v>813</v>
      </c>
      <c r="AE23" s="295">
        <v>706</v>
      </c>
      <c r="AF23" s="1118">
        <v>2750</v>
      </c>
      <c r="AG23" s="294">
        <v>526</v>
      </c>
      <c r="AH23" s="295">
        <v>539</v>
      </c>
      <c r="AI23" s="295">
        <v>562</v>
      </c>
      <c r="AJ23" s="295">
        <v>1151</v>
      </c>
      <c r="AK23" s="1118">
        <v>2778</v>
      </c>
      <c r="AL23" s="294">
        <v>1050</v>
      </c>
      <c r="AM23" s="295">
        <v>613</v>
      </c>
      <c r="AN23" s="295">
        <v>713</v>
      </c>
      <c r="AO23" s="295">
        <v>927</v>
      </c>
      <c r="AP23" s="1119">
        <v>3303</v>
      </c>
      <c r="AQ23" s="1129">
        <v>1</v>
      </c>
      <c r="AR23" s="1114">
        <v>1</v>
      </c>
      <c r="AS23" s="1121">
        <v>0</v>
      </c>
      <c r="AT23" s="1114">
        <v>1</v>
      </c>
      <c r="AU23" s="1130">
        <v>3</v>
      </c>
      <c r="AV23" s="1113">
        <v>1</v>
      </c>
      <c r="AW23" s="1114">
        <v>1</v>
      </c>
      <c r="AX23" s="1121">
        <v>0</v>
      </c>
      <c r="AY23" s="1121">
        <v>0</v>
      </c>
      <c r="AZ23" s="1131">
        <v>2</v>
      </c>
      <c r="BA23" s="1103">
        <v>1</v>
      </c>
      <c r="BB23" s="1126">
        <v>0</v>
      </c>
      <c r="BC23" s="1104">
        <v>1</v>
      </c>
      <c r="BD23" s="1126">
        <v>0</v>
      </c>
      <c r="BE23" s="1105">
        <v>2</v>
      </c>
      <c r="BF23" s="1103">
        <v>1</v>
      </c>
      <c r="BG23" s="1126">
        <v>0</v>
      </c>
      <c r="BH23" s="1126">
        <v>0</v>
      </c>
      <c r="BI23" s="1126">
        <v>0</v>
      </c>
      <c r="BJ23" s="1105">
        <v>1</v>
      </c>
      <c r="BK23" s="1126">
        <v>0</v>
      </c>
      <c r="BL23" s="1126">
        <v>0</v>
      </c>
      <c r="BM23" s="1126">
        <v>0</v>
      </c>
      <c r="BN23" s="1126">
        <v>0</v>
      </c>
      <c r="BO23" s="1127">
        <v>0</v>
      </c>
      <c r="BP23" s="1126">
        <v>0</v>
      </c>
      <c r="BQ23" s="1126">
        <v>0</v>
      </c>
      <c r="BR23" s="1126">
        <v>0</v>
      </c>
      <c r="BS23" s="1106">
        <v>1</v>
      </c>
      <c r="BT23" s="1105">
        <v>1</v>
      </c>
      <c r="BU23" s="1126">
        <v>0</v>
      </c>
      <c r="BV23" s="1126">
        <v>0</v>
      </c>
      <c r="BW23" s="1126">
        <v>0</v>
      </c>
      <c r="BX23" s="1126">
        <v>0</v>
      </c>
      <c r="BY23" s="1127">
        <v>0</v>
      </c>
      <c r="BZ23" s="1125">
        <v>0</v>
      </c>
      <c r="CA23" s="1126">
        <v>0</v>
      </c>
      <c r="CB23" s="1128">
        <v>0</v>
      </c>
      <c r="CC23" s="1128">
        <v>0</v>
      </c>
      <c r="CD23" s="1128">
        <v>0</v>
      </c>
      <c r="CF23" s="1092"/>
    </row>
    <row r="24" spans="1:84" s="1138" customFormat="1" ht="21.75" customHeight="1">
      <c r="A24" s="1134"/>
      <c r="B24" s="147" t="s">
        <v>1742</v>
      </c>
      <c r="C24" s="1103">
        <v>1</v>
      </c>
      <c r="D24" s="1104">
        <v>1</v>
      </c>
      <c r="E24" s="1104">
        <v>1</v>
      </c>
      <c r="F24" s="1104">
        <v>3</v>
      </c>
      <c r="G24" s="1105">
        <v>6</v>
      </c>
      <c r="H24" s="1106">
        <v>2</v>
      </c>
      <c r="I24" s="1104">
        <v>1</v>
      </c>
      <c r="J24" s="1107">
        <v>4</v>
      </c>
      <c r="K24" s="1107">
        <v>2</v>
      </c>
      <c r="L24" s="1105">
        <v>9</v>
      </c>
      <c r="M24" s="1106">
        <v>3</v>
      </c>
      <c r="N24" s="1104">
        <v>3</v>
      </c>
      <c r="O24" s="1104">
        <v>2</v>
      </c>
      <c r="P24" s="1104">
        <v>5</v>
      </c>
      <c r="Q24" s="1105">
        <v>13</v>
      </c>
      <c r="R24" s="1104">
        <v>4</v>
      </c>
      <c r="S24" s="1104">
        <v>6</v>
      </c>
      <c r="T24" s="1104">
        <v>3</v>
      </c>
      <c r="U24" s="1104">
        <v>3</v>
      </c>
      <c r="V24" s="1105">
        <v>16</v>
      </c>
      <c r="W24" s="295">
        <v>3</v>
      </c>
      <c r="X24" s="295">
        <v>4</v>
      </c>
      <c r="Y24" s="295">
        <v>5</v>
      </c>
      <c r="Z24" s="295">
        <v>8</v>
      </c>
      <c r="AA24" s="1118">
        <v>20</v>
      </c>
      <c r="AB24" s="294">
        <v>3</v>
      </c>
      <c r="AC24" s="295">
        <v>7</v>
      </c>
      <c r="AD24" s="295">
        <v>2</v>
      </c>
      <c r="AE24" s="295">
        <v>4</v>
      </c>
      <c r="AF24" s="1118">
        <v>16</v>
      </c>
      <c r="AG24" s="294">
        <v>4</v>
      </c>
      <c r="AH24" s="295">
        <v>5</v>
      </c>
      <c r="AI24" s="295">
        <v>3</v>
      </c>
      <c r="AJ24" s="295">
        <v>6</v>
      </c>
      <c r="AK24" s="1118">
        <v>18</v>
      </c>
      <c r="AL24" s="294">
        <v>6</v>
      </c>
      <c r="AM24" s="295">
        <v>6</v>
      </c>
      <c r="AN24" s="295">
        <v>11</v>
      </c>
      <c r="AO24" s="295">
        <v>9</v>
      </c>
      <c r="AP24" s="1119">
        <v>32</v>
      </c>
      <c r="AQ24" s="1135">
        <v>0</v>
      </c>
      <c r="AR24" s="1126">
        <v>0</v>
      </c>
      <c r="AS24" s="1126">
        <v>0</v>
      </c>
      <c r="AT24" s="1126">
        <v>0</v>
      </c>
      <c r="AU24" s="1136">
        <v>0</v>
      </c>
      <c r="AV24" s="1125">
        <v>0</v>
      </c>
      <c r="AW24" s="1126">
        <v>0</v>
      </c>
      <c r="AX24" s="1126">
        <v>0</v>
      </c>
      <c r="AY24" s="1126">
        <v>0</v>
      </c>
      <c r="AZ24" s="1127">
        <v>0</v>
      </c>
      <c r="BA24" s="1125">
        <v>0</v>
      </c>
      <c r="BB24" s="1126">
        <v>0</v>
      </c>
      <c r="BC24" s="1126">
        <v>0</v>
      </c>
      <c r="BD24" s="1126">
        <v>0</v>
      </c>
      <c r="BE24" s="1127">
        <v>0</v>
      </c>
      <c r="BF24" s="1125">
        <v>0</v>
      </c>
      <c r="BG24" s="1126">
        <v>0</v>
      </c>
      <c r="BH24" s="1126">
        <v>0</v>
      </c>
      <c r="BI24" s="1126">
        <v>0</v>
      </c>
      <c r="BJ24" s="1127">
        <v>0</v>
      </c>
      <c r="BK24" s="1126">
        <v>0</v>
      </c>
      <c r="BL24" s="1126">
        <v>0</v>
      </c>
      <c r="BM24" s="1126">
        <v>0</v>
      </c>
      <c r="BN24" s="1126">
        <v>0</v>
      </c>
      <c r="BO24" s="1127">
        <v>0</v>
      </c>
      <c r="BP24" s="1126">
        <v>0</v>
      </c>
      <c r="BQ24" s="1126">
        <v>0</v>
      </c>
      <c r="BR24" s="1126">
        <v>0</v>
      </c>
      <c r="BS24" s="1126">
        <v>0</v>
      </c>
      <c r="BT24" s="1127">
        <v>0</v>
      </c>
      <c r="BU24" s="1126">
        <v>0</v>
      </c>
      <c r="BV24" s="1126">
        <v>0</v>
      </c>
      <c r="BW24" s="1126">
        <v>0</v>
      </c>
      <c r="BX24" s="1126">
        <v>0</v>
      </c>
      <c r="BY24" s="1127">
        <v>0</v>
      </c>
      <c r="BZ24" s="1125">
        <v>0</v>
      </c>
      <c r="CA24" s="1126">
        <v>0</v>
      </c>
      <c r="CB24" s="1126">
        <v>0</v>
      </c>
      <c r="CC24" s="1128">
        <v>0</v>
      </c>
      <c r="CD24" s="1126">
        <v>0</v>
      </c>
      <c r="CE24" s="1137"/>
      <c r="CF24" s="1092"/>
    </row>
    <row r="25" spans="1:84" ht="21.75" customHeight="1">
      <c r="A25" s="1102"/>
      <c r="B25" s="31" t="s">
        <v>1743</v>
      </c>
      <c r="C25" s="1103">
        <v>358</v>
      </c>
      <c r="D25" s="1104">
        <v>400</v>
      </c>
      <c r="E25" s="1104">
        <v>420</v>
      </c>
      <c r="F25" s="1104">
        <v>491</v>
      </c>
      <c r="G25" s="1105">
        <v>1669</v>
      </c>
      <c r="H25" s="1106">
        <v>335</v>
      </c>
      <c r="I25" s="1104">
        <v>463</v>
      </c>
      <c r="J25" s="1107">
        <v>468</v>
      </c>
      <c r="K25" s="1107">
        <v>519</v>
      </c>
      <c r="L25" s="1105">
        <v>1785</v>
      </c>
      <c r="M25" s="1106">
        <v>448</v>
      </c>
      <c r="N25" s="1104">
        <v>441</v>
      </c>
      <c r="O25" s="1104">
        <v>461</v>
      </c>
      <c r="P25" s="1104">
        <v>585</v>
      </c>
      <c r="Q25" s="1105">
        <v>1935</v>
      </c>
      <c r="R25" s="1104">
        <v>420</v>
      </c>
      <c r="S25" s="1104">
        <v>534</v>
      </c>
      <c r="T25" s="1104">
        <v>592</v>
      </c>
      <c r="U25" s="1104">
        <v>683</v>
      </c>
      <c r="V25" s="1105">
        <v>2229</v>
      </c>
      <c r="W25" s="295">
        <v>494</v>
      </c>
      <c r="X25" s="295">
        <v>509</v>
      </c>
      <c r="Y25" s="295">
        <v>608</v>
      </c>
      <c r="Z25" s="295">
        <v>771</v>
      </c>
      <c r="AA25" s="1118">
        <v>2382</v>
      </c>
      <c r="AB25" s="294">
        <v>659</v>
      </c>
      <c r="AC25" s="295">
        <v>665</v>
      </c>
      <c r="AD25" s="295">
        <v>764</v>
      </c>
      <c r="AE25" s="295">
        <v>924</v>
      </c>
      <c r="AF25" s="1118">
        <v>3012</v>
      </c>
      <c r="AG25" s="294">
        <v>711</v>
      </c>
      <c r="AH25" s="295">
        <v>744</v>
      </c>
      <c r="AI25" s="295">
        <v>855</v>
      </c>
      <c r="AJ25" s="295">
        <v>885</v>
      </c>
      <c r="AK25" s="1118">
        <v>3195</v>
      </c>
      <c r="AL25" s="294">
        <v>737</v>
      </c>
      <c r="AM25" s="295">
        <v>923</v>
      </c>
      <c r="AN25" s="295">
        <v>1115</v>
      </c>
      <c r="AO25" s="295">
        <v>1143</v>
      </c>
      <c r="AP25" s="1119">
        <v>3918</v>
      </c>
      <c r="AQ25" s="1109">
        <v>9</v>
      </c>
      <c r="AR25" s="1104">
        <v>2</v>
      </c>
      <c r="AS25" s="1126">
        <v>0</v>
      </c>
      <c r="AT25" s="1104">
        <v>1</v>
      </c>
      <c r="AU25" s="1139">
        <v>12</v>
      </c>
      <c r="AV25" s="1125">
        <v>0</v>
      </c>
      <c r="AW25" s="1126">
        <v>0</v>
      </c>
      <c r="AX25" s="1126">
        <v>0</v>
      </c>
      <c r="AY25" s="1104">
        <v>1</v>
      </c>
      <c r="AZ25" s="1105">
        <v>1</v>
      </c>
      <c r="BA25" s="1125">
        <v>0</v>
      </c>
      <c r="BB25" s="1126">
        <v>0</v>
      </c>
      <c r="BC25" s="1104">
        <v>1</v>
      </c>
      <c r="BD25" s="1126">
        <v>0</v>
      </c>
      <c r="BE25" s="1105">
        <v>1</v>
      </c>
      <c r="BF25" s="1103">
        <v>1</v>
      </c>
      <c r="BG25" s="1126">
        <v>0</v>
      </c>
      <c r="BH25" s="1104">
        <v>1</v>
      </c>
      <c r="BI25" s="1104">
        <v>1</v>
      </c>
      <c r="BJ25" s="1105">
        <v>3</v>
      </c>
      <c r="BK25" s="1103">
        <v>1</v>
      </c>
      <c r="BL25" s="1106">
        <v>1</v>
      </c>
      <c r="BM25" s="1104">
        <v>1</v>
      </c>
      <c r="BN25" s="1126">
        <v>0</v>
      </c>
      <c r="BO25" s="1105">
        <v>3</v>
      </c>
      <c r="BP25" s="1126">
        <v>0</v>
      </c>
      <c r="BQ25" s="1126">
        <v>0</v>
      </c>
      <c r="BR25" s="1126">
        <v>0</v>
      </c>
      <c r="BS25" s="1106">
        <v>1</v>
      </c>
      <c r="BT25" s="1105">
        <v>1</v>
      </c>
      <c r="BU25" s="1126">
        <v>0</v>
      </c>
      <c r="BV25" s="1104">
        <v>2</v>
      </c>
      <c r="BW25" s="1104">
        <v>1</v>
      </c>
      <c r="BX25" s="1104">
        <v>1</v>
      </c>
      <c r="BY25" s="1105">
        <v>4</v>
      </c>
      <c r="BZ25" s="1125">
        <v>0</v>
      </c>
      <c r="CA25" s="1126">
        <v>0</v>
      </c>
      <c r="CB25" s="1104">
        <v>1</v>
      </c>
      <c r="CC25" s="1128">
        <v>0</v>
      </c>
      <c r="CD25" s="1104">
        <v>1</v>
      </c>
      <c r="CF25" s="1092"/>
    </row>
    <row r="26" spans="1:84" ht="21.75" customHeight="1">
      <c r="A26" s="1102"/>
      <c r="B26" s="31" t="s">
        <v>1744</v>
      </c>
      <c r="C26" s="1103">
        <v>836</v>
      </c>
      <c r="D26" s="1104">
        <v>963</v>
      </c>
      <c r="E26" s="1104">
        <v>785</v>
      </c>
      <c r="F26" s="1104">
        <v>903</v>
      </c>
      <c r="G26" s="1105">
        <v>3487</v>
      </c>
      <c r="H26" s="1106">
        <v>981</v>
      </c>
      <c r="I26" s="1104">
        <v>1055</v>
      </c>
      <c r="J26" s="1107">
        <v>817</v>
      </c>
      <c r="K26" s="1107">
        <v>888</v>
      </c>
      <c r="L26" s="1105">
        <v>3741</v>
      </c>
      <c r="M26" s="1106">
        <v>970</v>
      </c>
      <c r="N26" s="1104">
        <v>1040</v>
      </c>
      <c r="O26" s="1104">
        <v>923</v>
      </c>
      <c r="P26" s="1104">
        <v>931</v>
      </c>
      <c r="Q26" s="1105">
        <v>3864</v>
      </c>
      <c r="R26" s="1104">
        <v>1048</v>
      </c>
      <c r="S26" s="1104">
        <v>1351</v>
      </c>
      <c r="T26" s="1104">
        <v>843</v>
      </c>
      <c r="U26" s="1104">
        <v>871</v>
      </c>
      <c r="V26" s="1105">
        <v>4113</v>
      </c>
      <c r="W26" s="295">
        <v>1040</v>
      </c>
      <c r="X26" s="295">
        <v>1025</v>
      </c>
      <c r="Y26" s="295">
        <v>964</v>
      </c>
      <c r="Z26" s="295">
        <v>1308</v>
      </c>
      <c r="AA26" s="1118">
        <v>4337</v>
      </c>
      <c r="AB26" s="294">
        <v>1349</v>
      </c>
      <c r="AC26" s="295">
        <v>1530</v>
      </c>
      <c r="AD26" s="295">
        <v>1463</v>
      </c>
      <c r="AE26" s="295">
        <v>1481</v>
      </c>
      <c r="AF26" s="1118">
        <v>5823</v>
      </c>
      <c r="AG26" s="294">
        <v>1581</v>
      </c>
      <c r="AH26" s="295">
        <v>1438</v>
      </c>
      <c r="AI26" s="295">
        <v>1326</v>
      </c>
      <c r="AJ26" s="295">
        <v>1483</v>
      </c>
      <c r="AK26" s="1118">
        <v>5828</v>
      </c>
      <c r="AL26" s="294">
        <v>1970</v>
      </c>
      <c r="AM26" s="295">
        <v>2017</v>
      </c>
      <c r="AN26" s="295">
        <v>1912</v>
      </c>
      <c r="AO26" s="295">
        <v>1668</v>
      </c>
      <c r="AP26" s="1119">
        <v>7567</v>
      </c>
      <c r="AQ26" s="1109">
        <v>4</v>
      </c>
      <c r="AR26" s="1104">
        <v>6</v>
      </c>
      <c r="AS26" s="1104">
        <v>1</v>
      </c>
      <c r="AT26" s="1104">
        <v>1</v>
      </c>
      <c r="AU26" s="1139">
        <v>12</v>
      </c>
      <c r="AV26" s="1125">
        <v>0</v>
      </c>
      <c r="AW26" s="1126">
        <v>0</v>
      </c>
      <c r="AX26" s="1104">
        <v>1</v>
      </c>
      <c r="AY26" s="1104">
        <v>4</v>
      </c>
      <c r="AZ26" s="1105">
        <v>5</v>
      </c>
      <c r="BA26" s="1103">
        <v>2</v>
      </c>
      <c r="BB26" s="1126">
        <v>0</v>
      </c>
      <c r="BC26" s="1104">
        <v>1</v>
      </c>
      <c r="BD26" s="1104">
        <v>1</v>
      </c>
      <c r="BE26" s="1105">
        <v>4</v>
      </c>
      <c r="BF26" s="1103">
        <v>1</v>
      </c>
      <c r="BG26" s="1126">
        <v>0</v>
      </c>
      <c r="BH26" s="1104">
        <v>1</v>
      </c>
      <c r="BI26" s="1104">
        <v>1</v>
      </c>
      <c r="BJ26" s="1105">
        <v>3</v>
      </c>
      <c r="BK26" s="1126" t="s">
        <v>493</v>
      </c>
      <c r="BL26" s="1126">
        <v>0</v>
      </c>
      <c r="BM26" s="1104">
        <v>1</v>
      </c>
      <c r="BN26" s="1104">
        <v>1</v>
      </c>
      <c r="BO26" s="1105">
        <v>2</v>
      </c>
      <c r="BP26" s="1103">
        <v>1</v>
      </c>
      <c r="BQ26" s="1126">
        <v>0</v>
      </c>
      <c r="BR26" s="1126">
        <v>0</v>
      </c>
      <c r="BS26" s="1106">
        <v>1</v>
      </c>
      <c r="BT26" s="1105">
        <v>2</v>
      </c>
      <c r="BU26" s="1103">
        <v>1</v>
      </c>
      <c r="BV26" s="1104">
        <v>1</v>
      </c>
      <c r="BW26" s="1126">
        <v>0</v>
      </c>
      <c r="BX26" s="1104">
        <v>2</v>
      </c>
      <c r="BY26" s="1105">
        <v>4</v>
      </c>
      <c r="BZ26" s="1125">
        <v>0</v>
      </c>
      <c r="CA26" s="1104">
        <v>1</v>
      </c>
      <c r="CB26" s="1104">
        <v>1</v>
      </c>
      <c r="CC26" s="1128">
        <v>0</v>
      </c>
      <c r="CD26" s="1104">
        <v>2</v>
      </c>
      <c r="CF26" s="1092"/>
    </row>
    <row r="27" spans="1:84" ht="21.75" customHeight="1">
      <c r="A27" s="1140"/>
      <c r="B27" s="31" t="s">
        <v>311</v>
      </c>
      <c r="C27" s="1103">
        <v>2900</v>
      </c>
      <c r="D27" s="1104">
        <v>2443</v>
      </c>
      <c r="E27" s="1104">
        <v>2292</v>
      </c>
      <c r="F27" s="1104">
        <v>2563</v>
      </c>
      <c r="G27" s="1105">
        <v>10198</v>
      </c>
      <c r="H27" s="1106">
        <v>1764</v>
      </c>
      <c r="I27" s="1104">
        <v>2392</v>
      </c>
      <c r="J27" s="1107">
        <v>1981</v>
      </c>
      <c r="K27" s="1107">
        <v>2813</v>
      </c>
      <c r="L27" s="1105">
        <v>8950</v>
      </c>
      <c r="M27" s="1106">
        <v>2531</v>
      </c>
      <c r="N27" s="1104">
        <v>1798</v>
      </c>
      <c r="O27" s="1104">
        <v>2211</v>
      </c>
      <c r="P27" s="1104">
        <v>3170</v>
      </c>
      <c r="Q27" s="1105">
        <v>9710</v>
      </c>
      <c r="R27" s="1104">
        <v>1678</v>
      </c>
      <c r="S27" s="1104">
        <v>2373</v>
      </c>
      <c r="T27" s="1104">
        <v>2614</v>
      </c>
      <c r="U27" s="1104">
        <v>2819</v>
      </c>
      <c r="V27" s="1105">
        <v>9484</v>
      </c>
      <c r="W27" s="295">
        <v>2393</v>
      </c>
      <c r="X27" s="295">
        <v>3386</v>
      </c>
      <c r="Y27" s="295">
        <v>3257</v>
      </c>
      <c r="Z27" s="295">
        <v>2775</v>
      </c>
      <c r="AA27" s="1118">
        <v>11811</v>
      </c>
      <c r="AB27" s="294">
        <v>3588</v>
      </c>
      <c r="AC27" s="1141">
        <v>3785</v>
      </c>
      <c r="AD27" s="1141">
        <v>4468</v>
      </c>
      <c r="AE27" s="1141">
        <v>4072</v>
      </c>
      <c r="AF27" s="1142">
        <v>15913</v>
      </c>
      <c r="AG27" s="294">
        <v>3546</v>
      </c>
      <c r="AH27" s="1141">
        <v>5084</v>
      </c>
      <c r="AI27" s="1141">
        <v>4661</v>
      </c>
      <c r="AJ27" s="1141">
        <v>4366</v>
      </c>
      <c r="AK27" s="1142">
        <v>17657</v>
      </c>
      <c r="AL27" s="294">
        <v>3027</v>
      </c>
      <c r="AM27" s="1141">
        <v>3901</v>
      </c>
      <c r="AN27" s="1141">
        <v>4643</v>
      </c>
      <c r="AO27" s="1141">
        <v>5197</v>
      </c>
      <c r="AP27" s="1143">
        <v>16768</v>
      </c>
      <c r="AQ27" s="1109">
        <v>956</v>
      </c>
      <c r="AR27" s="1104">
        <v>216</v>
      </c>
      <c r="AS27" s="1104">
        <v>35</v>
      </c>
      <c r="AT27" s="1104">
        <v>580</v>
      </c>
      <c r="AU27" s="1139">
        <v>1787</v>
      </c>
      <c r="AV27" s="1103">
        <v>166</v>
      </c>
      <c r="AW27" s="1104">
        <v>432</v>
      </c>
      <c r="AX27" s="1104">
        <v>106</v>
      </c>
      <c r="AY27" s="1104">
        <v>443</v>
      </c>
      <c r="AZ27" s="1105">
        <v>1147</v>
      </c>
      <c r="BA27" s="1103">
        <v>141</v>
      </c>
      <c r="BB27" s="1104">
        <v>81</v>
      </c>
      <c r="BC27" s="1104">
        <v>16</v>
      </c>
      <c r="BD27" s="1104">
        <v>376</v>
      </c>
      <c r="BE27" s="1105">
        <v>614</v>
      </c>
      <c r="BF27" s="1103">
        <v>52</v>
      </c>
      <c r="BG27" s="1104">
        <v>35</v>
      </c>
      <c r="BH27" s="1104">
        <v>9</v>
      </c>
      <c r="BI27" s="1104">
        <v>50</v>
      </c>
      <c r="BJ27" s="1105">
        <v>146</v>
      </c>
      <c r="BK27" s="1103">
        <v>10</v>
      </c>
      <c r="BL27" s="1104">
        <v>142</v>
      </c>
      <c r="BM27" s="1104">
        <v>1</v>
      </c>
      <c r="BN27" s="1104">
        <v>169</v>
      </c>
      <c r="BO27" s="1105">
        <v>322</v>
      </c>
      <c r="BP27" s="1103">
        <v>71</v>
      </c>
      <c r="BQ27" s="1104">
        <v>263</v>
      </c>
      <c r="BR27" s="1104">
        <v>7</v>
      </c>
      <c r="BS27" s="1104">
        <v>81</v>
      </c>
      <c r="BT27" s="1105">
        <v>422</v>
      </c>
      <c r="BU27" s="1103">
        <v>201</v>
      </c>
      <c r="BV27" s="1104">
        <v>6</v>
      </c>
      <c r="BW27" s="1104">
        <v>4</v>
      </c>
      <c r="BX27" s="1104">
        <v>5</v>
      </c>
      <c r="BY27" s="1105">
        <v>216</v>
      </c>
      <c r="BZ27" s="1103">
        <v>30</v>
      </c>
      <c r="CA27" s="1104">
        <v>2</v>
      </c>
      <c r="CB27" s="1104">
        <v>8</v>
      </c>
      <c r="CC27" s="1104">
        <v>8</v>
      </c>
      <c r="CD27" s="1104">
        <v>48</v>
      </c>
      <c r="CE27" s="1092"/>
      <c r="CF27" s="1092"/>
    </row>
    <row r="28" spans="1:84" ht="21.75" customHeight="1">
      <c r="A28" s="1093" t="s">
        <v>1745</v>
      </c>
      <c r="B28" s="1094"/>
      <c r="C28" s="1095">
        <v>806</v>
      </c>
      <c r="D28" s="1087">
        <v>960</v>
      </c>
      <c r="E28" s="1087">
        <v>880</v>
      </c>
      <c r="F28" s="1087">
        <v>1338</v>
      </c>
      <c r="G28" s="1096">
        <v>3984</v>
      </c>
      <c r="H28" s="1097">
        <v>810</v>
      </c>
      <c r="I28" s="1087">
        <v>983</v>
      </c>
      <c r="J28" s="1098">
        <v>949</v>
      </c>
      <c r="K28" s="1098">
        <v>1240</v>
      </c>
      <c r="L28" s="1096">
        <v>3982</v>
      </c>
      <c r="M28" s="1097">
        <v>765</v>
      </c>
      <c r="N28" s="1087">
        <v>1054</v>
      </c>
      <c r="O28" s="1087">
        <v>934</v>
      </c>
      <c r="P28" s="1087">
        <v>1300</v>
      </c>
      <c r="Q28" s="1096">
        <v>4053</v>
      </c>
      <c r="R28" s="1087">
        <v>695</v>
      </c>
      <c r="S28" s="1087">
        <v>1042</v>
      </c>
      <c r="T28" s="1087">
        <v>800</v>
      </c>
      <c r="U28" s="1087">
        <v>1082</v>
      </c>
      <c r="V28" s="1096">
        <v>3619</v>
      </c>
      <c r="W28" s="296">
        <v>724</v>
      </c>
      <c r="X28" s="296">
        <v>1097</v>
      </c>
      <c r="Y28" s="296">
        <v>848</v>
      </c>
      <c r="Z28" s="296">
        <v>1304</v>
      </c>
      <c r="AA28" s="1144">
        <v>3973</v>
      </c>
      <c r="AB28" s="297">
        <v>1195</v>
      </c>
      <c r="AC28" s="296">
        <v>1403</v>
      </c>
      <c r="AD28" s="296">
        <v>1420</v>
      </c>
      <c r="AE28" s="296">
        <v>1935</v>
      </c>
      <c r="AF28" s="1144">
        <v>5953</v>
      </c>
      <c r="AG28" s="297">
        <v>1563</v>
      </c>
      <c r="AH28" s="296">
        <v>3034</v>
      </c>
      <c r="AI28" s="296">
        <v>838</v>
      </c>
      <c r="AJ28" s="296">
        <v>1415</v>
      </c>
      <c r="AK28" s="1144">
        <v>6850</v>
      </c>
      <c r="AL28" s="297">
        <v>1074</v>
      </c>
      <c r="AM28" s="296">
        <v>1844</v>
      </c>
      <c r="AN28" s="296">
        <v>1425</v>
      </c>
      <c r="AO28" s="296">
        <v>1845</v>
      </c>
      <c r="AP28" s="1145">
        <v>6188</v>
      </c>
      <c r="AQ28" s="1100">
        <v>106</v>
      </c>
      <c r="AR28" s="1087">
        <v>143</v>
      </c>
      <c r="AS28" s="1087">
        <v>101</v>
      </c>
      <c r="AT28" s="1087">
        <v>119</v>
      </c>
      <c r="AU28" s="1101">
        <v>469</v>
      </c>
      <c r="AV28" s="1095">
        <v>81</v>
      </c>
      <c r="AW28" s="1087">
        <v>78</v>
      </c>
      <c r="AX28" s="1087">
        <v>55</v>
      </c>
      <c r="AY28" s="1087">
        <v>60</v>
      </c>
      <c r="AZ28" s="1096">
        <v>274</v>
      </c>
      <c r="BA28" s="1095">
        <v>5</v>
      </c>
      <c r="BB28" s="1087">
        <v>64</v>
      </c>
      <c r="BC28" s="1087">
        <v>83</v>
      </c>
      <c r="BD28" s="1087">
        <v>68</v>
      </c>
      <c r="BE28" s="1096">
        <v>220</v>
      </c>
      <c r="BF28" s="1095">
        <v>92</v>
      </c>
      <c r="BG28" s="1087">
        <v>38</v>
      </c>
      <c r="BH28" s="1087">
        <v>32</v>
      </c>
      <c r="BI28" s="1087">
        <v>55</v>
      </c>
      <c r="BJ28" s="1096">
        <v>217</v>
      </c>
      <c r="BK28" s="1095">
        <v>85</v>
      </c>
      <c r="BL28" s="1087">
        <v>91</v>
      </c>
      <c r="BM28" s="1087">
        <v>32</v>
      </c>
      <c r="BN28" s="1087">
        <v>78</v>
      </c>
      <c r="BO28" s="1096">
        <v>286</v>
      </c>
      <c r="BP28" s="1095">
        <v>115</v>
      </c>
      <c r="BQ28" s="1087">
        <v>115</v>
      </c>
      <c r="BR28" s="1087">
        <v>93</v>
      </c>
      <c r="BS28" s="1087">
        <v>146</v>
      </c>
      <c r="BT28" s="1096">
        <v>469</v>
      </c>
      <c r="BU28" s="1095">
        <v>121</v>
      </c>
      <c r="BV28" s="1087">
        <v>227</v>
      </c>
      <c r="BW28" s="1087">
        <v>137</v>
      </c>
      <c r="BX28" s="1087">
        <v>72</v>
      </c>
      <c r="BY28" s="1096">
        <v>557</v>
      </c>
      <c r="BZ28" s="1095">
        <v>83</v>
      </c>
      <c r="CA28" s="1087">
        <v>107</v>
      </c>
      <c r="CB28" s="1087">
        <v>88</v>
      </c>
      <c r="CC28" s="1087">
        <v>94</v>
      </c>
      <c r="CD28" s="1087">
        <v>372</v>
      </c>
      <c r="CF28" s="1092"/>
    </row>
    <row r="29" spans="1:84" ht="21.75" customHeight="1">
      <c r="A29" s="1102"/>
      <c r="B29" s="31" t="s">
        <v>1746</v>
      </c>
      <c r="C29" s="1103">
        <v>352</v>
      </c>
      <c r="D29" s="1104">
        <v>274</v>
      </c>
      <c r="E29" s="1104">
        <v>363</v>
      </c>
      <c r="F29" s="1104">
        <v>632</v>
      </c>
      <c r="G29" s="1105">
        <v>1621</v>
      </c>
      <c r="H29" s="1106">
        <v>412</v>
      </c>
      <c r="I29" s="1104">
        <v>416</v>
      </c>
      <c r="J29" s="1107">
        <v>399</v>
      </c>
      <c r="K29" s="1107">
        <v>561</v>
      </c>
      <c r="L29" s="1105">
        <v>1788</v>
      </c>
      <c r="M29" s="1106">
        <v>402</v>
      </c>
      <c r="N29" s="1104">
        <v>437</v>
      </c>
      <c r="O29" s="1104">
        <v>449</v>
      </c>
      <c r="P29" s="1104">
        <v>588</v>
      </c>
      <c r="Q29" s="1105">
        <v>1876</v>
      </c>
      <c r="R29" s="1104">
        <v>359</v>
      </c>
      <c r="S29" s="1104">
        <v>381</v>
      </c>
      <c r="T29" s="1104">
        <v>301</v>
      </c>
      <c r="U29" s="1104">
        <v>489</v>
      </c>
      <c r="V29" s="1105">
        <v>1530</v>
      </c>
      <c r="W29" s="295">
        <v>296</v>
      </c>
      <c r="X29" s="295">
        <v>358</v>
      </c>
      <c r="Y29" s="295">
        <v>372</v>
      </c>
      <c r="Z29" s="295">
        <v>578</v>
      </c>
      <c r="AA29" s="1118">
        <v>1604</v>
      </c>
      <c r="AB29" s="294">
        <v>542</v>
      </c>
      <c r="AC29" s="295">
        <v>572</v>
      </c>
      <c r="AD29" s="295">
        <v>834</v>
      </c>
      <c r="AE29" s="295">
        <v>882</v>
      </c>
      <c r="AF29" s="1118">
        <v>2830</v>
      </c>
      <c r="AG29" s="294">
        <v>822</v>
      </c>
      <c r="AH29" s="295">
        <v>938</v>
      </c>
      <c r="AI29" s="295">
        <v>633</v>
      </c>
      <c r="AJ29" s="295">
        <v>848</v>
      </c>
      <c r="AK29" s="1118">
        <v>3241</v>
      </c>
      <c r="AL29" s="294">
        <v>578</v>
      </c>
      <c r="AM29" s="295">
        <v>1052</v>
      </c>
      <c r="AN29" s="295">
        <v>1035</v>
      </c>
      <c r="AO29" s="295">
        <v>1062</v>
      </c>
      <c r="AP29" s="1119">
        <v>3727</v>
      </c>
      <c r="AQ29" s="1109">
        <v>49</v>
      </c>
      <c r="AR29" s="1104">
        <v>59</v>
      </c>
      <c r="AS29" s="1104">
        <v>34</v>
      </c>
      <c r="AT29" s="1104">
        <v>44</v>
      </c>
      <c r="AU29" s="1139">
        <v>186</v>
      </c>
      <c r="AV29" s="1103">
        <v>32</v>
      </c>
      <c r="AW29" s="1104">
        <v>6</v>
      </c>
      <c r="AX29" s="1104">
        <v>4</v>
      </c>
      <c r="AY29" s="1104">
        <v>3</v>
      </c>
      <c r="AZ29" s="1105">
        <v>45</v>
      </c>
      <c r="BA29" s="1103">
        <v>2</v>
      </c>
      <c r="BB29" s="1104">
        <v>26</v>
      </c>
      <c r="BC29" s="1104">
        <v>16</v>
      </c>
      <c r="BD29" s="1104">
        <v>2</v>
      </c>
      <c r="BE29" s="1105">
        <v>46</v>
      </c>
      <c r="BF29" s="1103">
        <v>32</v>
      </c>
      <c r="BG29" s="1104">
        <v>17</v>
      </c>
      <c r="BH29" s="1104">
        <v>22</v>
      </c>
      <c r="BI29" s="1104">
        <v>24</v>
      </c>
      <c r="BJ29" s="1105">
        <v>95</v>
      </c>
      <c r="BK29" s="1103">
        <v>48</v>
      </c>
      <c r="BL29" s="1104">
        <v>53</v>
      </c>
      <c r="BM29" s="1104">
        <v>23</v>
      </c>
      <c r="BN29" s="1104">
        <v>21</v>
      </c>
      <c r="BO29" s="1105">
        <v>145</v>
      </c>
      <c r="BP29" s="1103">
        <v>26</v>
      </c>
      <c r="BQ29" s="1104">
        <v>49</v>
      </c>
      <c r="BR29" s="1104">
        <v>37</v>
      </c>
      <c r="BS29" s="1104">
        <v>69</v>
      </c>
      <c r="BT29" s="1105">
        <v>181</v>
      </c>
      <c r="BU29" s="1103">
        <v>51</v>
      </c>
      <c r="BV29" s="1104">
        <v>23</v>
      </c>
      <c r="BW29" s="1104">
        <v>19</v>
      </c>
      <c r="BX29" s="1104">
        <v>13</v>
      </c>
      <c r="BY29" s="1105">
        <v>106</v>
      </c>
      <c r="BZ29" s="1103">
        <v>16</v>
      </c>
      <c r="CA29" s="1104">
        <v>30</v>
      </c>
      <c r="CB29" s="1104">
        <v>17</v>
      </c>
      <c r="CC29" s="1104">
        <v>30</v>
      </c>
      <c r="CD29" s="1104">
        <v>93</v>
      </c>
      <c r="CF29" s="1092"/>
    </row>
    <row r="30" spans="1:84" ht="21.75" customHeight="1">
      <c r="A30" s="1102"/>
      <c r="B30" s="31" t="s">
        <v>1747</v>
      </c>
      <c r="C30" s="1103">
        <v>454</v>
      </c>
      <c r="D30" s="1104">
        <v>686</v>
      </c>
      <c r="E30" s="1104">
        <v>517</v>
      </c>
      <c r="F30" s="1104">
        <v>706</v>
      </c>
      <c r="G30" s="1105">
        <v>2363</v>
      </c>
      <c r="H30" s="1106">
        <v>398</v>
      </c>
      <c r="I30" s="1104">
        <v>567</v>
      </c>
      <c r="J30" s="1107">
        <v>551</v>
      </c>
      <c r="K30" s="1107">
        <v>678</v>
      </c>
      <c r="L30" s="1105">
        <v>2194</v>
      </c>
      <c r="M30" s="1106">
        <v>363</v>
      </c>
      <c r="N30" s="1104">
        <v>617</v>
      </c>
      <c r="O30" s="1104">
        <v>485</v>
      </c>
      <c r="P30" s="1104">
        <v>712</v>
      </c>
      <c r="Q30" s="1105">
        <v>2177</v>
      </c>
      <c r="R30" s="1104">
        <v>336</v>
      </c>
      <c r="S30" s="1104">
        <v>661</v>
      </c>
      <c r="T30" s="1104">
        <v>499</v>
      </c>
      <c r="U30" s="1104">
        <v>593</v>
      </c>
      <c r="V30" s="1105">
        <v>2089</v>
      </c>
      <c r="W30" s="295">
        <v>428</v>
      </c>
      <c r="X30" s="295">
        <v>739</v>
      </c>
      <c r="Y30" s="295">
        <v>476</v>
      </c>
      <c r="Z30" s="295">
        <v>726</v>
      </c>
      <c r="AA30" s="1118">
        <v>2369</v>
      </c>
      <c r="AB30" s="294">
        <v>653</v>
      </c>
      <c r="AC30" s="295">
        <v>831</v>
      </c>
      <c r="AD30" s="295">
        <v>586</v>
      </c>
      <c r="AE30" s="295">
        <v>1053</v>
      </c>
      <c r="AF30" s="1118">
        <v>3123</v>
      </c>
      <c r="AG30" s="294">
        <v>741</v>
      </c>
      <c r="AH30" s="295">
        <v>2096</v>
      </c>
      <c r="AI30" s="295">
        <v>205</v>
      </c>
      <c r="AJ30" s="295">
        <v>567</v>
      </c>
      <c r="AK30" s="1118">
        <v>3609</v>
      </c>
      <c r="AL30" s="294">
        <v>496</v>
      </c>
      <c r="AM30" s="295">
        <v>792</v>
      </c>
      <c r="AN30" s="295">
        <v>390</v>
      </c>
      <c r="AO30" s="295">
        <v>783</v>
      </c>
      <c r="AP30" s="1119">
        <v>2461</v>
      </c>
      <c r="AQ30" s="1109">
        <v>57</v>
      </c>
      <c r="AR30" s="1104">
        <v>85</v>
      </c>
      <c r="AS30" s="1104">
        <v>67</v>
      </c>
      <c r="AT30" s="1104">
        <v>74</v>
      </c>
      <c r="AU30" s="1139">
        <v>283</v>
      </c>
      <c r="AV30" s="1103">
        <v>49</v>
      </c>
      <c r="AW30" s="1104">
        <v>72</v>
      </c>
      <c r="AX30" s="1104">
        <v>51</v>
      </c>
      <c r="AY30" s="1104">
        <v>57</v>
      </c>
      <c r="AZ30" s="1105">
        <v>229</v>
      </c>
      <c r="BA30" s="1103">
        <v>3</v>
      </c>
      <c r="BB30" s="1104">
        <v>38</v>
      </c>
      <c r="BC30" s="1104">
        <v>67</v>
      </c>
      <c r="BD30" s="1104">
        <v>66</v>
      </c>
      <c r="BE30" s="1105">
        <v>174</v>
      </c>
      <c r="BF30" s="1103">
        <v>60</v>
      </c>
      <c r="BG30" s="1104">
        <v>21</v>
      </c>
      <c r="BH30" s="1104">
        <v>10</v>
      </c>
      <c r="BI30" s="1104">
        <v>31</v>
      </c>
      <c r="BJ30" s="1105">
        <v>122</v>
      </c>
      <c r="BK30" s="1103">
        <v>37</v>
      </c>
      <c r="BL30" s="1104">
        <v>38</v>
      </c>
      <c r="BM30" s="1104">
        <v>9</v>
      </c>
      <c r="BN30" s="1104">
        <v>57</v>
      </c>
      <c r="BO30" s="1105">
        <v>141</v>
      </c>
      <c r="BP30" s="1103">
        <v>89</v>
      </c>
      <c r="BQ30" s="1104">
        <v>66</v>
      </c>
      <c r="BR30" s="1104">
        <v>56</v>
      </c>
      <c r="BS30" s="1104">
        <v>77</v>
      </c>
      <c r="BT30" s="1105">
        <v>288</v>
      </c>
      <c r="BU30" s="1103">
        <v>70</v>
      </c>
      <c r="BV30" s="1104">
        <v>204</v>
      </c>
      <c r="BW30" s="1104">
        <v>118</v>
      </c>
      <c r="BX30" s="1104">
        <v>59</v>
      </c>
      <c r="BY30" s="1105">
        <v>451</v>
      </c>
      <c r="BZ30" s="1103">
        <v>67</v>
      </c>
      <c r="CA30" s="1104">
        <v>77</v>
      </c>
      <c r="CB30" s="1104">
        <v>71</v>
      </c>
      <c r="CC30" s="1104">
        <v>64</v>
      </c>
      <c r="CD30" s="1104">
        <v>279</v>
      </c>
      <c r="CF30" s="1092"/>
    </row>
    <row r="31" spans="1:84" ht="21.75" customHeight="1">
      <c r="A31" s="1093" t="s">
        <v>1748</v>
      </c>
      <c r="B31" s="1094"/>
      <c r="C31" s="1095">
        <v>888</v>
      </c>
      <c r="D31" s="1087">
        <v>1606</v>
      </c>
      <c r="E31" s="1087">
        <v>1087</v>
      </c>
      <c r="F31" s="1087">
        <v>1146</v>
      </c>
      <c r="G31" s="1096">
        <v>4727</v>
      </c>
      <c r="H31" s="1097">
        <v>999</v>
      </c>
      <c r="I31" s="1087">
        <v>1052</v>
      </c>
      <c r="J31" s="1098">
        <v>1282</v>
      </c>
      <c r="K31" s="1098">
        <v>1246</v>
      </c>
      <c r="L31" s="1096">
        <v>4579</v>
      </c>
      <c r="M31" s="1097">
        <v>1438</v>
      </c>
      <c r="N31" s="1087">
        <v>1054</v>
      </c>
      <c r="O31" s="1087">
        <v>1219</v>
      </c>
      <c r="P31" s="1087">
        <v>1287</v>
      </c>
      <c r="Q31" s="1096">
        <v>4998</v>
      </c>
      <c r="R31" s="1087">
        <v>1079</v>
      </c>
      <c r="S31" s="1087">
        <v>779</v>
      </c>
      <c r="T31" s="1087">
        <v>915</v>
      </c>
      <c r="U31" s="1087">
        <v>1096</v>
      </c>
      <c r="V31" s="1096">
        <v>3869</v>
      </c>
      <c r="W31" s="296">
        <v>1054</v>
      </c>
      <c r="X31" s="296">
        <v>1104</v>
      </c>
      <c r="Y31" s="296">
        <v>1128</v>
      </c>
      <c r="Z31" s="296">
        <v>1746</v>
      </c>
      <c r="AA31" s="1144">
        <v>5032</v>
      </c>
      <c r="AB31" s="297">
        <v>1591</v>
      </c>
      <c r="AC31" s="296">
        <v>1808</v>
      </c>
      <c r="AD31" s="296">
        <v>2039</v>
      </c>
      <c r="AE31" s="296">
        <v>2025</v>
      </c>
      <c r="AF31" s="1144">
        <v>7463</v>
      </c>
      <c r="AG31" s="297">
        <v>1648</v>
      </c>
      <c r="AH31" s="296">
        <v>1165</v>
      </c>
      <c r="AI31" s="296">
        <v>1093</v>
      </c>
      <c r="AJ31" s="296">
        <v>1020</v>
      </c>
      <c r="AK31" s="1144">
        <v>4926</v>
      </c>
      <c r="AL31" s="297">
        <v>1110</v>
      </c>
      <c r="AM31" s="296">
        <v>1310</v>
      </c>
      <c r="AN31" s="296">
        <v>1343</v>
      </c>
      <c r="AO31" s="296">
        <v>1325</v>
      </c>
      <c r="AP31" s="1145">
        <v>5088</v>
      </c>
      <c r="AQ31" s="1100">
        <v>113</v>
      </c>
      <c r="AR31" s="1087">
        <v>774</v>
      </c>
      <c r="AS31" s="1087">
        <v>130</v>
      </c>
      <c r="AT31" s="1087">
        <v>96</v>
      </c>
      <c r="AU31" s="1101">
        <v>1113</v>
      </c>
      <c r="AV31" s="1095">
        <v>100</v>
      </c>
      <c r="AW31" s="1087">
        <v>145</v>
      </c>
      <c r="AX31" s="1087">
        <v>160</v>
      </c>
      <c r="AY31" s="1087">
        <v>113</v>
      </c>
      <c r="AZ31" s="1096">
        <v>518</v>
      </c>
      <c r="BA31" s="1095">
        <v>176</v>
      </c>
      <c r="BB31" s="1087">
        <v>139</v>
      </c>
      <c r="BC31" s="1087">
        <v>139</v>
      </c>
      <c r="BD31" s="1087">
        <v>128</v>
      </c>
      <c r="BE31" s="1096">
        <v>582</v>
      </c>
      <c r="BF31" s="1095">
        <v>163</v>
      </c>
      <c r="BG31" s="1087">
        <v>122</v>
      </c>
      <c r="BH31" s="1087">
        <v>140</v>
      </c>
      <c r="BI31" s="1087">
        <v>90</v>
      </c>
      <c r="BJ31" s="1096">
        <v>515</v>
      </c>
      <c r="BK31" s="1095">
        <v>87</v>
      </c>
      <c r="BL31" s="1087">
        <v>136</v>
      </c>
      <c r="BM31" s="1087">
        <v>177</v>
      </c>
      <c r="BN31" s="1087">
        <v>172</v>
      </c>
      <c r="BO31" s="1096">
        <v>572</v>
      </c>
      <c r="BP31" s="1095">
        <v>128</v>
      </c>
      <c r="BQ31" s="1087">
        <v>238</v>
      </c>
      <c r="BR31" s="1087">
        <v>312</v>
      </c>
      <c r="BS31" s="1087">
        <v>200</v>
      </c>
      <c r="BT31" s="1096">
        <v>878</v>
      </c>
      <c r="BU31" s="1095">
        <v>250</v>
      </c>
      <c r="BV31" s="1087">
        <v>69</v>
      </c>
      <c r="BW31" s="1087">
        <v>119</v>
      </c>
      <c r="BX31" s="1087">
        <v>49</v>
      </c>
      <c r="BY31" s="1096">
        <v>487</v>
      </c>
      <c r="BZ31" s="1095">
        <v>122</v>
      </c>
      <c r="CA31" s="1087">
        <v>183</v>
      </c>
      <c r="CB31" s="1087">
        <v>194</v>
      </c>
      <c r="CC31" s="1087">
        <v>151</v>
      </c>
      <c r="CD31" s="1087">
        <v>650</v>
      </c>
      <c r="CF31" s="1092"/>
    </row>
    <row r="32" spans="1:84" ht="21.75" customHeight="1">
      <c r="A32" s="1102"/>
      <c r="B32" s="31" t="s">
        <v>1749</v>
      </c>
      <c r="C32" s="1103">
        <v>197</v>
      </c>
      <c r="D32" s="1104">
        <v>175</v>
      </c>
      <c r="E32" s="1104">
        <v>242</v>
      </c>
      <c r="F32" s="1104">
        <v>223</v>
      </c>
      <c r="G32" s="1105">
        <v>837</v>
      </c>
      <c r="H32" s="1106">
        <v>146</v>
      </c>
      <c r="I32" s="1104">
        <v>237</v>
      </c>
      <c r="J32" s="1107">
        <v>275</v>
      </c>
      <c r="K32" s="1107">
        <v>255</v>
      </c>
      <c r="L32" s="1105">
        <v>913</v>
      </c>
      <c r="M32" s="1106">
        <v>216</v>
      </c>
      <c r="N32" s="1104">
        <v>272</v>
      </c>
      <c r="O32" s="1104">
        <v>275</v>
      </c>
      <c r="P32" s="1104">
        <v>235</v>
      </c>
      <c r="Q32" s="1105">
        <v>998</v>
      </c>
      <c r="R32" s="1104">
        <v>195</v>
      </c>
      <c r="S32" s="1104">
        <v>166</v>
      </c>
      <c r="T32" s="1104">
        <v>236</v>
      </c>
      <c r="U32" s="1104">
        <v>267</v>
      </c>
      <c r="V32" s="1105">
        <v>864</v>
      </c>
      <c r="W32" s="295">
        <v>218</v>
      </c>
      <c r="X32" s="295">
        <v>174</v>
      </c>
      <c r="Y32" s="295">
        <v>246</v>
      </c>
      <c r="Z32" s="295">
        <v>355</v>
      </c>
      <c r="AA32" s="1118">
        <v>993</v>
      </c>
      <c r="AB32" s="294">
        <v>305</v>
      </c>
      <c r="AC32" s="295">
        <v>263</v>
      </c>
      <c r="AD32" s="295">
        <v>322</v>
      </c>
      <c r="AE32" s="295">
        <v>377</v>
      </c>
      <c r="AF32" s="1118">
        <v>1267</v>
      </c>
      <c r="AG32" s="294">
        <v>325</v>
      </c>
      <c r="AH32" s="295">
        <v>311</v>
      </c>
      <c r="AI32" s="295">
        <v>309</v>
      </c>
      <c r="AJ32" s="295">
        <v>288</v>
      </c>
      <c r="AK32" s="1118">
        <v>1233</v>
      </c>
      <c r="AL32" s="294">
        <v>309</v>
      </c>
      <c r="AM32" s="295">
        <v>312</v>
      </c>
      <c r="AN32" s="295">
        <v>315</v>
      </c>
      <c r="AO32" s="295">
        <v>343</v>
      </c>
      <c r="AP32" s="1119">
        <v>1279</v>
      </c>
      <c r="AQ32" s="1135">
        <v>0</v>
      </c>
      <c r="AR32" s="1126">
        <v>0</v>
      </c>
      <c r="AS32" s="1126">
        <v>0</v>
      </c>
      <c r="AT32" s="1126">
        <v>0</v>
      </c>
      <c r="AU32" s="1136">
        <v>0</v>
      </c>
      <c r="AV32" s="1125">
        <v>0</v>
      </c>
      <c r="AW32" s="1126">
        <v>0</v>
      </c>
      <c r="AX32" s="1126">
        <v>0</v>
      </c>
      <c r="AY32" s="1126">
        <v>0</v>
      </c>
      <c r="AZ32" s="1127">
        <v>0</v>
      </c>
      <c r="BA32" s="1125">
        <v>0</v>
      </c>
      <c r="BB32" s="1126">
        <v>0</v>
      </c>
      <c r="BC32" s="1126">
        <v>0</v>
      </c>
      <c r="BD32" s="1126">
        <v>0</v>
      </c>
      <c r="BE32" s="1127">
        <v>0</v>
      </c>
      <c r="BF32" s="1125">
        <v>0</v>
      </c>
      <c r="BG32" s="1126">
        <v>0</v>
      </c>
      <c r="BH32" s="1126">
        <v>0</v>
      </c>
      <c r="BI32" s="1126">
        <v>0</v>
      </c>
      <c r="BJ32" s="1127">
        <v>0</v>
      </c>
      <c r="BK32" s="1126">
        <v>0</v>
      </c>
      <c r="BL32" s="1126">
        <v>0</v>
      </c>
      <c r="BM32" s="1126">
        <v>0</v>
      </c>
      <c r="BN32" s="1126">
        <v>0</v>
      </c>
      <c r="BO32" s="1127">
        <v>0</v>
      </c>
      <c r="BP32" s="1126">
        <v>0</v>
      </c>
      <c r="BQ32" s="1126">
        <v>0</v>
      </c>
      <c r="BR32" s="1104">
        <v>1</v>
      </c>
      <c r="BS32" s="1126">
        <v>0</v>
      </c>
      <c r="BT32" s="1105">
        <v>1</v>
      </c>
      <c r="BU32" s="1126">
        <v>0</v>
      </c>
      <c r="BV32" s="1126">
        <v>0</v>
      </c>
      <c r="BW32" s="1126">
        <v>0</v>
      </c>
      <c r="BX32" s="1126">
        <v>0</v>
      </c>
      <c r="BY32" s="1127">
        <v>0</v>
      </c>
      <c r="BZ32" s="1125">
        <v>0</v>
      </c>
      <c r="CA32" s="1128">
        <v>0</v>
      </c>
      <c r="CB32" s="1128">
        <v>0</v>
      </c>
      <c r="CC32" s="1128">
        <v>0</v>
      </c>
      <c r="CD32" s="1128">
        <v>0</v>
      </c>
      <c r="CF32" s="1092"/>
    </row>
    <row r="33" spans="1:84" ht="21.75" customHeight="1">
      <c r="A33" s="1102"/>
      <c r="B33" s="31" t="s">
        <v>1750</v>
      </c>
      <c r="C33" s="1103">
        <v>450</v>
      </c>
      <c r="D33" s="1104">
        <v>514</v>
      </c>
      <c r="E33" s="1104">
        <v>567</v>
      </c>
      <c r="F33" s="1104">
        <v>670</v>
      </c>
      <c r="G33" s="1105">
        <v>2201</v>
      </c>
      <c r="H33" s="1106">
        <v>627</v>
      </c>
      <c r="I33" s="1104">
        <v>455</v>
      </c>
      <c r="J33" s="1107">
        <v>663</v>
      </c>
      <c r="K33" s="1107">
        <v>607</v>
      </c>
      <c r="L33" s="1105">
        <v>2352</v>
      </c>
      <c r="M33" s="1106">
        <v>879</v>
      </c>
      <c r="N33" s="1104">
        <v>429</v>
      </c>
      <c r="O33" s="1104">
        <v>591</v>
      </c>
      <c r="P33" s="1104">
        <v>594</v>
      </c>
      <c r="Q33" s="1105">
        <v>2493</v>
      </c>
      <c r="R33" s="1104">
        <v>443</v>
      </c>
      <c r="S33" s="1104">
        <v>338</v>
      </c>
      <c r="T33" s="1104">
        <v>278</v>
      </c>
      <c r="U33" s="1104">
        <v>458</v>
      </c>
      <c r="V33" s="1105">
        <v>1517</v>
      </c>
      <c r="W33" s="295">
        <v>424</v>
      </c>
      <c r="X33" s="295">
        <v>465</v>
      </c>
      <c r="Y33" s="295">
        <v>404</v>
      </c>
      <c r="Z33" s="295">
        <v>838</v>
      </c>
      <c r="AA33" s="1118">
        <v>2131</v>
      </c>
      <c r="AB33" s="294">
        <v>878</v>
      </c>
      <c r="AC33" s="295">
        <v>824</v>
      </c>
      <c r="AD33" s="295">
        <v>1017</v>
      </c>
      <c r="AE33" s="295">
        <v>1061</v>
      </c>
      <c r="AF33" s="1118">
        <v>3780</v>
      </c>
      <c r="AG33" s="294">
        <v>757</v>
      </c>
      <c r="AH33" s="295">
        <v>514</v>
      </c>
      <c r="AI33" s="295">
        <v>471</v>
      </c>
      <c r="AJ33" s="295">
        <v>474</v>
      </c>
      <c r="AK33" s="1118">
        <v>2216</v>
      </c>
      <c r="AL33" s="294">
        <v>487</v>
      </c>
      <c r="AM33" s="295">
        <v>591</v>
      </c>
      <c r="AN33" s="295">
        <v>529</v>
      </c>
      <c r="AO33" s="295">
        <v>568</v>
      </c>
      <c r="AP33" s="1119">
        <v>2175</v>
      </c>
      <c r="AQ33" s="1135">
        <v>0</v>
      </c>
      <c r="AR33" s="1126">
        <v>0</v>
      </c>
      <c r="AS33" s="1126">
        <v>0</v>
      </c>
      <c r="AT33" s="1126">
        <v>0</v>
      </c>
      <c r="AU33" s="1136">
        <v>0</v>
      </c>
      <c r="AV33" s="1125">
        <v>0</v>
      </c>
      <c r="AW33" s="1104">
        <v>1</v>
      </c>
      <c r="AX33" s="1126">
        <v>0</v>
      </c>
      <c r="AY33" s="1126">
        <v>0</v>
      </c>
      <c r="AZ33" s="1105">
        <v>1</v>
      </c>
      <c r="BA33" s="1125">
        <v>0</v>
      </c>
      <c r="BB33" s="1126">
        <v>0</v>
      </c>
      <c r="BC33" s="1126">
        <v>0</v>
      </c>
      <c r="BD33" s="1126">
        <v>0</v>
      </c>
      <c r="BE33" s="1127">
        <v>0</v>
      </c>
      <c r="BF33" s="1125">
        <v>0</v>
      </c>
      <c r="BG33" s="1126">
        <v>0</v>
      </c>
      <c r="BH33" s="1126">
        <v>0</v>
      </c>
      <c r="BI33" s="1126">
        <v>0</v>
      </c>
      <c r="BJ33" s="1127">
        <v>0</v>
      </c>
      <c r="BK33" s="1126">
        <v>0</v>
      </c>
      <c r="BL33" s="1126">
        <v>0</v>
      </c>
      <c r="BM33" s="1126">
        <v>0</v>
      </c>
      <c r="BN33" s="1126">
        <v>1</v>
      </c>
      <c r="BO33" s="1105">
        <v>1</v>
      </c>
      <c r="BP33" s="1126">
        <v>0</v>
      </c>
      <c r="BQ33" s="1126">
        <v>0</v>
      </c>
      <c r="BR33" s="1126">
        <v>0</v>
      </c>
      <c r="BS33" s="1126">
        <v>0</v>
      </c>
      <c r="BT33" s="1127">
        <v>0</v>
      </c>
      <c r="BU33" s="1126">
        <v>0</v>
      </c>
      <c r="BV33" s="1104">
        <v>1</v>
      </c>
      <c r="BW33" s="1126">
        <v>0</v>
      </c>
      <c r="BX33" s="1126">
        <v>0</v>
      </c>
      <c r="BY33" s="1105">
        <v>1</v>
      </c>
      <c r="BZ33" s="1125">
        <v>0</v>
      </c>
      <c r="CA33" s="1128">
        <v>0</v>
      </c>
      <c r="CB33" s="1104">
        <v>2</v>
      </c>
      <c r="CC33" s="1128">
        <v>0</v>
      </c>
      <c r="CD33" s="1104">
        <v>2</v>
      </c>
      <c r="CF33" s="1092"/>
    </row>
    <row r="34" spans="1:84" ht="21.75" customHeight="1">
      <c r="A34" s="1140"/>
      <c r="B34" s="31" t="s">
        <v>311</v>
      </c>
      <c r="C34" s="1103">
        <v>241</v>
      </c>
      <c r="D34" s="1104">
        <v>917</v>
      </c>
      <c r="E34" s="1104">
        <v>278</v>
      </c>
      <c r="F34" s="1104">
        <v>253</v>
      </c>
      <c r="G34" s="1105">
        <v>1689</v>
      </c>
      <c r="H34" s="1106">
        <v>226</v>
      </c>
      <c r="I34" s="1104">
        <v>360</v>
      </c>
      <c r="J34" s="1107">
        <v>344</v>
      </c>
      <c r="K34" s="1107">
        <v>384</v>
      </c>
      <c r="L34" s="1105">
        <v>1314</v>
      </c>
      <c r="M34" s="1106">
        <v>343</v>
      </c>
      <c r="N34" s="1104">
        <v>353</v>
      </c>
      <c r="O34" s="1104">
        <v>353</v>
      </c>
      <c r="P34" s="1104">
        <v>458</v>
      </c>
      <c r="Q34" s="1105">
        <v>1507</v>
      </c>
      <c r="R34" s="1104">
        <v>441</v>
      </c>
      <c r="S34" s="1104">
        <v>275</v>
      </c>
      <c r="T34" s="1104">
        <v>401</v>
      </c>
      <c r="U34" s="1104">
        <v>371</v>
      </c>
      <c r="V34" s="1105">
        <v>1488</v>
      </c>
      <c r="W34" s="295">
        <v>412</v>
      </c>
      <c r="X34" s="295">
        <v>465</v>
      </c>
      <c r="Y34" s="295">
        <v>478</v>
      </c>
      <c r="Z34" s="295">
        <v>553</v>
      </c>
      <c r="AA34" s="1118">
        <v>1908</v>
      </c>
      <c r="AB34" s="294">
        <v>408</v>
      </c>
      <c r="AC34" s="1141">
        <v>721</v>
      </c>
      <c r="AD34" s="1141">
        <v>700</v>
      </c>
      <c r="AE34" s="1141">
        <v>587</v>
      </c>
      <c r="AF34" s="1142">
        <v>2416</v>
      </c>
      <c r="AG34" s="294">
        <v>566</v>
      </c>
      <c r="AH34" s="1141">
        <v>340</v>
      </c>
      <c r="AI34" s="1141">
        <v>313</v>
      </c>
      <c r="AJ34" s="1141">
        <v>258</v>
      </c>
      <c r="AK34" s="1142">
        <v>1477</v>
      </c>
      <c r="AL34" s="294">
        <v>314</v>
      </c>
      <c r="AM34" s="1141">
        <v>407</v>
      </c>
      <c r="AN34" s="1141">
        <v>499</v>
      </c>
      <c r="AO34" s="1141">
        <v>414</v>
      </c>
      <c r="AP34" s="1143">
        <v>1634</v>
      </c>
      <c r="AQ34" s="1109">
        <v>113</v>
      </c>
      <c r="AR34" s="1104">
        <v>774</v>
      </c>
      <c r="AS34" s="1104">
        <v>130</v>
      </c>
      <c r="AT34" s="1104">
        <v>96</v>
      </c>
      <c r="AU34" s="1139">
        <v>1113</v>
      </c>
      <c r="AV34" s="1103">
        <v>100</v>
      </c>
      <c r="AW34" s="1104">
        <v>144</v>
      </c>
      <c r="AX34" s="1104">
        <v>160</v>
      </c>
      <c r="AY34" s="1104">
        <v>113</v>
      </c>
      <c r="AZ34" s="1105">
        <v>517</v>
      </c>
      <c r="BA34" s="1103">
        <v>176</v>
      </c>
      <c r="BB34" s="1104">
        <v>139</v>
      </c>
      <c r="BC34" s="1104">
        <v>139</v>
      </c>
      <c r="BD34" s="1104">
        <v>128</v>
      </c>
      <c r="BE34" s="1105">
        <v>582</v>
      </c>
      <c r="BF34" s="1103">
        <v>163</v>
      </c>
      <c r="BG34" s="1104">
        <v>122</v>
      </c>
      <c r="BH34" s="1104">
        <v>140</v>
      </c>
      <c r="BI34" s="1104">
        <v>90</v>
      </c>
      <c r="BJ34" s="1105">
        <v>515</v>
      </c>
      <c r="BK34" s="1103">
        <v>87</v>
      </c>
      <c r="BL34" s="1104">
        <v>136</v>
      </c>
      <c r="BM34" s="1104">
        <v>177</v>
      </c>
      <c r="BN34" s="1104">
        <v>170</v>
      </c>
      <c r="BO34" s="1105">
        <v>570</v>
      </c>
      <c r="BP34" s="1103">
        <v>128</v>
      </c>
      <c r="BQ34" s="1104">
        <v>238</v>
      </c>
      <c r="BR34" s="1104">
        <v>311</v>
      </c>
      <c r="BS34" s="1104">
        <v>200</v>
      </c>
      <c r="BT34" s="1105">
        <v>877</v>
      </c>
      <c r="BU34" s="1103">
        <v>250</v>
      </c>
      <c r="BV34" s="1104">
        <v>68</v>
      </c>
      <c r="BW34" s="1104">
        <v>119</v>
      </c>
      <c r="BX34" s="1104">
        <v>49</v>
      </c>
      <c r="BY34" s="1105">
        <v>486</v>
      </c>
      <c r="BZ34" s="1103">
        <v>122</v>
      </c>
      <c r="CA34" s="1104">
        <v>183</v>
      </c>
      <c r="CB34" s="1106">
        <v>192</v>
      </c>
      <c r="CC34" s="1104">
        <v>151</v>
      </c>
      <c r="CD34" s="1104">
        <v>648</v>
      </c>
      <c r="CF34" s="1092"/>
    </row>
    <row r="35" spans="1:84" ht="21.75" customHeight="1">
      <c r="A35" s="1093" t="s">
        <v>1751</v>
      </c>
      <c r="B35" s="1094"/>
      <c r="C35" s="1095">
        <v>7971</v>
      </c>
      <c r="D35" s="1087">
        <v>6706</v>
      </c>
      <c r="E35" s="1087">
        <v>6922</v>
      </c>
      <c r="F35" s="1087">
        <v>8887</v>
      </c>
      <c r="G35" s="1096">
        <v>30486</v>
      </c>
      <c r="H35" s="1097">
        <v>8681</v>
      </c>
      <c r="I35" s="1087">
        <v>8987</v>
      </c>
      <c r="J35" s="1098">
        <v>9935</v>
      </c>
      <c r="K35" s="1098">
        <v>10791</v>
      </c>
      <c r="L35" s="1096">
        <v>38394</v>
      </c>
      <c r="M35" s="1097">
        <v>9033</v>
      </c>
      <c r="N35" s="1087">
        <v>8818</v>
      </c>
      <c r="O35" s="1087">
        <v>9838</v>
      </c>
      <c r="P35" s="1087">
        <v>8684</v>
      </c>
      <c r="Q35" s="1096">
        <v>36373</v>
      </c>
      <c r="R35" s="1087">
        <v>10498</v>
      </c>
      <c r="S35" s="1087">
        <v>3813</v>
      </c>
      <c r="T35" s="1087">
        <v>4692</v>
      </c>
      <c r="U35" s="1087">
        <v>5568</v>
      </c>
      <c r="V35" s="1096">
        <v>24571</v>
      </c>
      <c r="W35" s="296">
        <v>7722</v>
      </c>
      <c r="X35" s="296">
        <v>7894</v>
      </c>
      <c r="Y35" s="296">
        <v>9090</v>
      </c>
      <c r="Z35" s="296">
        <v>12347</v>
      </c>
      <c r="AA35" s="1144">
        <v>37053</v>
      </c>
      <c r="AB35" s="297">
        <v>13813</v>
      </c>
      <c r="AC35" s="296">
        <v>21602</v>
      </c>
      <c r="AD35" s="296">
        <v>15261</v>
      </c>
      <c r="AE35" s="296">
        <v>16059</v>
      </c>
      <c r="AF35" s="1144">
        <v>66735</v>
      </c>
      <c r="AG35" s="297">
        <v>15433</v>
      </c>
      <c r="AH35" s="296">
        <v>13570</v>
      </c>
      <c r="AI35" s="296">
        <v>14664</v>
      </c>
      <c r="AJ35" s="296">
        <v>14398</v>
      </c>
      <c r="AK35" s="1144">
        <v>58065</v>
      </c>
      <c r="AL35" s="297">
        <v>17834</v>
      </c>
      <c r="AM35" s="296">
        <v>18602</v>
      </c>
      <c r="AN35" s="296">
        <v>18972</v>
      </c>
      <c r="AO35" s="296">
        <v>16980</v>
      </c>
      <c r="AP35" s="1145">
        <v>72388</v>
      </c>
      <c r="AQ35" s="1100">
        <v>500</v>
      </c>
      <c r="AR35" s="1087">
        <v>434</v>
      </c>
      <c r="AS35" s="1087">
        <v>427</v>
      </c>
      <c r="AT35" s="1087">
        <v>494</v>
      </c>
      <c r="AU35" s="1101">
        <v>1855</v>
      </c>
      <c r="AV35" s="1095">
        <v>201</v>
      </c>
      <c r="AW35" s="1087">
        <v>512</v>
      </c>
      <c r="AX35" s="1087">
        <v>519</v>
      </c>
      <c r="AY35" s="1087">
        <v>767</v>
      </c>
      <c r="AZ35" s="1096">
        <v>1999</v>
      </c>
      <c r="BA35" s="1095">
        <v>548</v>
      </c>
      <c r="BB35" s="1087">
        <v>477</v>
      </c>
      <c r="BC35" s="1087">
        <v>406</v>
      </c>
      <c r="BD35" s="1087">
        <v>184</v>
      </c>
      <c r="BE35" s="1096">
        <v>1615</v>
      </c>
      <c r="BF35" s="1095">
        <v>4</v>
      </c>
      <c r="BG35" s="1087">
        <v>12</v>
      </c>
      <c r="BH35" s="1087">
        <v>1</v>
      </c>
      <c r="BI35" s="1087">
        <v>4</v>
      </c>
      <c r="BJ35" s="1096">
        <v>21</v>
      </c>
      <c r="BK35" s="1095">
        <v>1</v>
      </c>
      <c r="BL35" s="1087">
        <v>1</v>
      </c>
      <c r="BM35" s="1087">
        <v>1</v>
      </c>
      <c r="BN35" s="1088">
        <v>2</v>
      </c>
      <c r="BO35" s="1096">
        <v>5</v>
      </c>
      <c r="BP35" s="1126">
        <v>0</v>
      </c>
      <c r="BQ35" s="1126">
        <v>0</v>
      </c>
      <c r="BR35" s="1087">
        <v>4</v>
      </c>
      <c r="BS35" s="1087">
        <v>3</v>
      </c>
      <c r="BT35" s="1096">
        <v>7</v>
      </c>
      <c r="BU35" s="1095">
        <v>1</v>
      </c>
      <c r="BV35" s="1087">
        <v>2</v>
      </c>
      <c r="BW35" s="1087">
        <v>1</v>
      </c>
      <c r="BX35" s="1087">
        <v>2</v>
      </c>
      <c r="BY35" s="1096">
        <v>6</v>
      </c>
      <c r="BZ35" s="1095">
        <v>4</v>
      </c>
      <c r="CA35" s="1087">
        <v>2</v>
      </c>
      <c r="CB35" s="1087">
        <v>4</v>
      </c>
      <c r="CC35" s="1087">
        <v>2</v>
      </c>
      <c r="CD35" s="1087">
        <v>12</v>
      </c>
      <c r="CF35" s="1092"/>
    </row>
    <row r="36" spans="1:84" ht="21.75" customHeight="1">
      <c r="A36" s="1140"/>
      <c r="B36" s="31" t="s">
        <v>1752</v>
      </c>
      <c r="C36" s="1103"/>
      <c r="D36" s="1104"/>
      <c r="E36" s="1104"/>
      <c r="F36" s="1104"/>
      <c r="G36" s="1105"/>
      <c r="H36" s="1106"/>
      <c r="I36" s="1104"/>
      <c r="J36" s="1107"/>
      <c r="K36" s="1107"/>
      <c r="L36" s="1105"/>
      <c r="M36" s="1106"/>
      <c r="N36" s="1104"/>
      <c r="O36" s="1104"/>
      <c r="P36" s="1104"/>
      <c r="Q36" s="1105"/>
      <c r="R36" s="1104"/>
      <c r="S36" s="1104"/>
      <c r="T36" s="1104"/>
      <c r="U36" s="1104"/>
      <c r="V36" s="1105"/>
      <c r="W36" s="1106"/>
      <c r="X36" s="1104"/>
      <c r="Y36" s="1104"/>
      <c r="Z36" s="1104"/>
      <c r="AA36" s="1105"/>
      <c r="AB36" s="1103"/>
      <c r="AC36" s="1104"/>
      <c r="AD36" s="1104"/>
      <c r="AE36" s="295"/>
      <c r="AF36" s="1105"/>
      <c r="AG36" s="1103"/>
      <c r="AH36" s="1104"/>
      <c r="AI36" s="1104"/>
      <c r="AJ36" s="295"/>
      <c r="AK36" s="1105"/>
      <c r="AL36" s="1103"/>
      <c r="AM36" s="1104"/>
      <c r="AN36" s="1104"/>
      <c r="AO36" s="295"/>
      <c r="AP36" s="1108"/>
      <c r="AQ36" s="1129"/>
      <c r="AR36" s="1114"/>
      <c r="AS36" s="1114"/>
      <c r="AT36" s="1114"/>
      <c r="AU36" s="1130"/>
      <c r="AV36" s="1113"/>
      <c r="AW36" s="1114"/>
      <c r="AX36" s="1114"/>
      <c r="AY36" s="1114"/>
      <c r="AZ36" s="1131"/>
      <c r="BA36" s="1113"/>
      <c r="BB36" s="1114"/>
      <c r="BC36" s="1114"/>
      <c r="BD36" s="1104"/>
      <c r="BE36" s="1131"/>
      <c r="BF36" s="1103"/>
      <c r="BG36" s="1104"/>
      <c r="BH36" s="1104"/>
      <c r="BI36" s="1104"/>
      <c r="BJ36" s="1105"/>
      <c r="BK36" s="1103"/>
      <c r="BL36" s="1104"/>
      <c r="BM36" s="1104"/>
      <c r="BN36" s="1088"/>
      <c r="BO36" s="1105"/>
      <c r="BP36" s="1103"/>
      <c r="BQ36" s="1104"/>
      <c r="BR36" s="1104"/>
      <c r="BS36" s="1088"/>
      <c r="BT36" s="1105"/>
      <c r="BU36" s="1103"/>
      <c r="BV36" s="1104"/>
      <c r="BW36" s="1104"/>
      <c r="BX36" s="1088"/>
      <c r="BY36" s="1105"/>
      <c r="BZ36" s="1103"/>
      <c r="CA36" s="1104"/>
      <c r="CB36" s="1104"/>
      <c r="CC36" s="1087"/>
      <c r="CD36" s="1104"/>
      <c r="CF36" s="1092"/>
    </row>
    <row r="37" spans="1:84" ht="18.75" customHeight="1">
      <c r="A37" s="1140"/>
      <c r="B37" s="1146" t="s">
        <v>1753</v>
      </c>
      <c r="C37" s="1113" t="s">
        <v>1754</v>
      </c>
      <c r="D37" s="1114" t="s">
        <v>1754</v>
      </c>
      <c r="E37" s="1114" t="s">
        <v>1754</v>
      </c>
      <c r="F37" s="1114" t="s">
        <v>1754</v>
      </c>
      <c r="G37" s="1105" t="s">
        <v>1754</v>
      </c>
      <c r="H37" s="1116" t="s">
        <v>1754</v>
      </c>
      <c r="I37" s="1114" t="s">
        <v>1754</v>
      </c>
      <c r="J37" s="1117" t="s">
        <v>1754</v>
      </c>
      <c r="K37" s="1117" t="s">
        <v>1754</v>
      </c>
      <c r="L37" s="1105" t="s">
        <v>1754</v>
      </c>
      <c r="M37" s="1116" t="s">
        <v>1754</v>
      </c>
      <c r="N37" s="1114" t="s">
        <v>1754</v>
      </c>
      <c r="O37" s="1114" t="s">
        <v>1754</v>
      </c>
      <c r="P37" s="1114" t="s">
        <v>1754</v>
      </c>
      <c r="Q37" s="1114" t="s">
        <v>1754</v>
      </c>
      <c r="R37" s="1114" t="s">
        <v>1754</v>
      </c>
      <c r="S37" s="1114" t="s">
        <v>1754</v>
      </c>
      <c r="T37" s="1114" t="s">
        <v>1754</v>
      </c>
      <c r="U37" s="1114" t="s">
        <v>1754</v>
      </c>
      <c r="V37" s="1131" t="s">
        <v>1754</v>
      </c>
      <c r="W37" s="1116" t="s">
        <v>1754</v>
      </c>
      <c r="X37" s="1114" t="s">
        <v>1754</v>
      </c>
      <c r="Y37" s="1114" t="s">
        <v>1754</v>
      </c>
      <c r="Z37" s="1114" t="s">
        <v>1754</v>
      </c>
      <c r="AA37" s="1131" t="s">
        <v>1754</v>
      </c>
      <c r="AB37" s="1113" t="s">
        <v>1754</v>
      </c>
      <c r="AC37" s="1114" t="s">
        <v>1754</v>
      </c>
      <c r="AD37" s="1114" t="s">
        <v>1754</v>
      </c>
      <c r="AE37" s="1114" t="s">
        <v>1754</v>
      </c>
      <c r="AF37" s="1131" t="s">
        <v>1754</v>
      </c>
      <c r="AG37" s="1113" t="s">
        <v>1754</v>
      </c>
      <c r="AH37" s="1114" t="s">
        <v>1754</v>
      </c>
      <c r="AI37" s="1114" t="s">
        <v>1754</v>
      </c>
      <c r="AJ37" s="1114" t="s">
        <v>1754</v>
      </c>
      <c r="AK37" s="1131" t="s">
        <v>1754</v>
      </c>
      <c r="AL37" s="1113" t="s">
        <v>1754</v>
      </c>
      <c r="AM37" s="1114" t="s">
        <v>1754</v>
      </c>
      <c r="AN37" s="1114" t="s">
        <v>1754</v>
      </c>
      <c r="AO37" s="1114" t="s">
        <v>1754</v>
      </c>
      <c r="AP37" s="1147" t="s">
        <v>1754</v>
      </c>
      <c r="AQ37" s="1129" t="s">
        <v>1754</v>
      </c>
      <c r="AR37" s="1114" t="s">
        <v>1754</v>
      </c>
      <c r="AS37" s="1114" t="s">
        <v>1754</v>
      </c>
      <c r="AT37" s="1114" t="s">
        <v>1754</v>
      </c>
      <c r="AU37" s="1130" t="s">
        <v>1754</v>
      </c>
      <c r="AV37" s="1113" t="s">
        <v>1754</v>
      </c>
      <c r="AW37" s="1114" t="s">
        <v>1754</v>
      </c>
      <c r="AX37" s="1114" t="s">
        <v>1754</v>
      </c>
      <c r="AY37" s="1114" t="s">
        <v>1754</v>
      </c>
      <c r="AZ37" s="1131" t="s">
        <v>1754</v>
      </c>
      <c r="BA37" s="1113" t="s">
        <v>1754</v>
      </c>
      <c r="BB37" s="1114" t="s">
        <v>1754</v>
      </c>
      <c r="BC37" s="1114" t="s">
        <v>1754</v>
      </c>
      <c r="BD37" s="1114" t="s">
        <v>1754</v>
      </c>
      <c r="BE37" s="1131" t="s">
        <v>1754</v>
      </c>
      <c r="BF37" s="1113" t="s">
        <v>1754</v>
      </c>
      <c r="BG37" s="1114" t="s">
        <v>1754</v>
      </c>
      <c r="BH37" s="1114" t="s">
        <v>1754</v>
      </c>
      <c r="BI37" s="1114" t="s">
        <v>1754</v>
      </c>
      <c r="BJ37" s="1131" t="s">
        <v>1754</v>
      </c>
      <c r="BK37" s="1114" t="s">
        <v>1754</v>
      </c>
      <c r="BL37" s="1114" t="s">
        <v>1754</v>
      </c>
      <c r="BM37" s="1114" t="s">
        <v>1754</v>
      </c>
      <c r="BN37" s="1114" t="s">
        <v>1754</v>
      </c>
      <c r="BO37" s="1131" t="s">
        <v>1754</v>
      </c>
      <c r="BP37" s="1114" t="s">
        <v>1754</v>
      </c>
      <c r="BQ37" s="1114" t="s">
        <v>1754</v>
      </c>
      <c r="BR37" s="1114" t="s">
        <v>1754</v>
      </c>
      <c r="BS37" s="1114" t="s">
        <v>1754</v>
      </c>
      <c r="BT37" s="1131" t="s">
        <v>1754</v>
      </c>
      <c r="BU37" s="1114" t="s">
        <v>1754</v>
      </c>
      <c r="BV37" s="1114" t="s">
        <v>1754</v>
      </c>
      <c r="BW37" s="1114" t="s">
        <v>1754</v>
      </c>
      <c r="BX37" s="1114" t="s">
        <v>1754</v>
      </c>
      <c r="BY37" s="1131" t="s">
        <v>1754</v>
      </c>
      <c r="BZ37" s="1114" t="s">
        <v>1754</v>
      </c>
      <c r="CA37" s="1114" t="s">
        <v>1754</v>
      </c>
      <c r="CB37" s="1114" t="s">
        <v>1754</v>
      </c>
      <c r="CC37" s="1114" t="s">
        <v>1754</v>
      </c>
      <c r="CD37" s="1114" t="s">
        <v>1754</v>
      </c>
      <c r="CF37" s="1092"/>
    </row>
    <row r="38" spans="1:84" ht="18.75" customHeight="1">
      <c r="A38" s="1140"/>
      <c r="B38" s="1115" t="s">
        <v>1737</v>
      </c>
      <c r="C38" s="1113">
        <v>6138</v>
      </c>
      <c r="D38" s="1114">
        <v>5184</v>
      </c>
      <c r="E38" s="1114">
        <v>5571</v>
      </c>
      <c r="F38" s="1114">
        <v>7297</v>
      </c>
      <c r="G38" s="1105">
        <v>24190</v>
      </c>
      <c r="H38" s="1116">
        <v>7415</v>
      </c>
      <c r="I38" s="1114">
        <v>7290</v>
      </c>
      <c r="J38" s="1117">
        <v>8280</v>
      </c>
      <c r="K38" s="1117">
        <v>9011</v>
      </c>
      <c r="L38" s="1105">
        <v>31996</v>
      </c>
      <c r="M38" s="1106">
        <v>7051</v>
      </c>
      <c r="N38" s="1104">
        <v>7316</v>
      </c>
      <c r="O38" s="1104">
        <v>8736</v>
      </c>
      <c r="P38" s="1104">
        <v>7542</v>
      </c>
      <c r="Q38" s="1105">
        <v>30645</v>
      </c>
      <c r="R38" s="1104">
        <v>9169</v>
      </c>
      <c r="S38" s="1104">
        <v>2687</v>
      </c>
      <c r="T38" s="1104">
        <v>4069</v>
      </c>
      <c r="U38" s="1104">
        <v>4617</v>
      </c>
      <c r="V38" s="1105">
        <v>20542</v>
      </c>
      <c r="W38" s="295">
        <v>6106</v>
      </c>
      <c r="X38" s="295">
        <v>6477</v>
      </c>
      <c r="Y38" s="295">
        <v>7106</v>
      </c>
      <c r="Z38" s="295">
        <v>10634</v>
      </c>
      <c r="AA38" s="1118">
        <v>30323</v>
      </c>
      <c r="AB38" s="294">
        <v>9981</v>
      </c>
      <c r="AC38" s="295">
        <v>18955</v>
      </c>
      <c r="AD38" s="295">
        <v>13263</v>
      </c>
      <c r="AE38" s="295">
        <v>13432</v>
      </c>
      <c r="AF38" s="1118">
        <v>55631</v>
      </c>
      <c r="AG38" s="294">
        <v>13637</v>
      </c>
      <c r="AH38" s="295">
        <v>11524</v>
      </c>
      <c r="AI38" s="295">
        <v>13172</v>
      </c>
      <c r="AJ38" s="295">
        <v>12234</v>
      </c>
      <c r="AK38" s="1118">
        <v>50567</v>
      </c>
      <c r="AL38" s="294">
        <v>15712</v>
      </c>
      <c r="AM38" s="295">
        <v>16703</v>
      </c>
      <c r="AN38" s="295">
        <v>16961</v>
      </c>
      <c r="AO38" s="295">
        <v>14604</v>
      </c>
      <c r="AP38" s="1119">
        <v>63980</v>
      </c>
      <c r="AQ38" s="1129">
        <v>6</v>
      </c>
      <c r="AR38" s="1114">
        <v>7</v>
      </c>
      <c r="AS38" s="1121">
        <v>0</v>
      </c>
      <c r="AT38" s="1114">
        <v>1</v>
      </c>
      <c r="AU38" s="1130">
        <v>14</v>
      </c>
      <c r="AV38" s="1113">
        <v>1</v>
      </c>
      <c r="AW38" s="1114">
        <v>2</v>
      </c>
      <c r="AX38" s="1114">
        <v>1</v>
      </c>
      <c r="AY38" s="1121">
        <v>0</v>
      </c>
      <c r="AZ38" s="1131">
        <v>4</v>
      </c>
      <c r="BA38" s="1113">
        <v>2</v>
      </c>
      <c r="BB38" s="1114">
        <v>2</v>
      </c>
      <c r="BC38" s="1114">
        <v>1</v>
      </c>
      <c r="BD38" s="1104">
        <v>2</v>
      </c>
      <c r="BE38" s="1131">
        <v>7</v>
      </c>
      <c r="BF38" s="1103">
        <v>4</v>
      </c>
      <c r="BG38" s="1104">
        <v>12</v>
      </c>
      <c r="BH38" s="1104">
        <v>1</v>
      </c>
      <c r="BI38" s="1104">
        <v>4</v>
      </c>
      <c r="BJ38" s="1105">
        <v>21</v>
      </c>
      <c r="BK38" s="1103">
        <v>1</v>
      </c>
      <c r="BL38" s="1104">
        <v>1</v>
      </c>
      <c r="BM38" s="1104">
        <v>1</v>
      </c>
      <c r="BN38" s="1104">
        <v>2</v>
      </c>
      <c r="BO38" s="1105">
        <v>5</v>
      </c>
      <c r="BP38" s="1126">
        <v>0</v>
      </c>
      <c r="BQ38" s="1126">
        <v>0</v>
      </c>
      <c r="BR38" s="1104">
        <v>4</v>
      </c>
      <c r="BS38" s="1104">
        <v>3</v>
      </c>
      <c r="BT38" s="1105">
        <v>7</v>
      </c>
      <c r="BU38" s="1103">
        <v>1</v>
      </c>
      <c r="BV38" s="1104">
        <v>1</v>
      </c>
      <c r="BW38" s="1104">
        <v>1</v>
      </c>
      <c r="BX38" s="1104">
        <v>2</v>
      </c>
      <c r="BY38" s="1105">
        <v>5</v>
      </c>
      <c r="BZ38" s="1103">
        <v>4</v>
      </c>
      <c r="CA38" s="1104">
        <v>2</v>
      </c>
      <c r="CB38" s="1104">
        <v>4</v>
      </c>
      <c r="CC38" s="1104">
        <v>2</v>
      </c>
      <c r="CD38" s="1104">
        <v>12</v>
      </c>
      <c r="CF38" s="1092"/>
    </row>
    <row r="39" spans="1:84" ht="21.75" customHeight="1">
      <c r="A39" s="1140"/>
      <c r="B39" s="31" t="s">
        <v>1755</v>
      </c>
      <c r="C39" s="1103">
        <v>818</v>
      </c>
      <c r="D39" s="1104">
        <v>737</v>
      </c>
      <c r="E39" s="1104">
        <v>752</v>
      </c>
      <c r="F39" s="1104">
        <v>883</v>
      </c>
      <c r="G39" s="1105">
        <v>3190</v>
      </c>
      <c r="H39" s="1106">
        <v>507</v>
      </c>
      <c r="I39" s="1104">
        <v>866</v>
      </c>
      <c r="J39" s="1107">
        <v>982</v>
      </c>
      <c r="K39" s="1107">
        <v>1163</v>
      </c>
      <c r="L39" s="1105">
        <v>3518</v>
      </c>
      <c r="M39" s="1106">
        <v>887</v>
      </c>
      <c r="N39" s="1104">
        <v>854</v>
      </c>
      <c r="O39" s="1104">
        <v>735</v>
      </c>
      <c r="P39" s="1104">
        <v>624</v>
      </c>
      <c r="Q39" s="1105">
        <v>3100</v>
      </c>
      <c r="R39" s="1104">
        <v>508</v>
      </c>
      <c r="S39" s="1104">
        <v>247</v>
      </c>
      <c r="T39" s="1104">
        <v>347</v>
      </c>
      <c r="U39" s="1104">
        <v>283</v>
      </c>
      <c r="V39" s="1105">
        <v>1385</v>
      </c>
      <c r="W39" s="295">
        <v>609</v>
      </c>
      <c r="X39" s="295">
        <v>146</v>
      </c>
      <c r="Y39" s="295">
        <v>732</v>
      </c>
      <c r="Z39" s="295">
        <v>572</v>
      </c>
      <c r="AA39" s="1118">
        <v>2059</v>
      </c>
      <c r="AB39" s="294">
        <v>931</v>
      </c>
      <c r="AC39" s="295">
        <v>811</v>
      </c>
      <c r="AD39" s="295">
        <v>606</v>
      </c>
      <c r="AE39" s="295">
        <v>668</v>
      </c>
      <c r="AF39" s="1118">
        <v>3016</v>
      </c>
      <c r="AG39" s="294">
        <v>647</v>
      </c>
      <c r="AH39" s="295">
        <v>525</v>
      </c>
      <c r="AI39" s="295">
        <v>546</v>
      </c>
      <c r="AJ39" s="295">
        <v>911</v>
      </c>
      <c r="AK39" s="1118">
        <v>2629</v>
      </c>
      <c r="AL39" s="294">
        <v>692</v>
      </c>
      <c r="AM39" s="295">
        <v>631</v>
      </c>
      <c r="AN39" s="295">
        <v>979</v>
      </c>
      <c r="AO39" s="295">
        <v>933</v>
      </c>
      <c r="AP39" s="1119">
        <v>3235</v>
      </c>
      <c r="AQ39" s="1109">
        <v>494</v>
      </c>
      <c r="AR39" s="1104">
        <v>427</v>
      </c>
      <c r="AS39" s="1104">
        <v>427</v>
      </c>
      <c r="AT39" s="1104">
        <v>493</v>
      </c>
      <c r="AU39" s="1139">
        <v>1841</v>
      </c>
      <c r="AV39" s="1103">
        <v>200</v>
      </c>
      <c r="AW39" s="1104">
        <v>510</v>
      </c>
      <c r="AX39" s="1104">
        <v>518</v>
      </c>
      <c r="AY39" s="1104">
        <v>767</v>
      </c>
      <c r="AZ39" s="1105">
        <v>1995</v>
      </c>
      <c r="BA39" s="1103">
        <v>546</v>
      </c>
      <c r="BB39" s="1104">
        <v>475</v>
      </c>
      <c r="BC39" s="1104">
        <v>405</v>
      </c>
      <c r="BD39" s="1104">
        <v>181</v>
      </c>
      <c r="BE39" s="1105">
        <v>1607</v>
      </c>
      <c r="BF39" s="1125">
        <v>0</v>
      </c>
      <c r="BG39" s="1126">
        <v>0</v>
      </c>
      <c r="BH39" s="1126">
        <v>0</v>
      </c>
      <c r="BI39" s="1126">
        <v>0</v>
      </c>
      <c r="BJ39" s="1127">
        <v>0</v>
      </c>
      <c r="BK39" s="1126">
        <v>0</v>
      </c>
      <c r="BL39" s="1126">
        <v>0</v>
      </c>
      <c r="BM39" s="1126">
        <v>0</v>
      </c>
      <c r="BN39" s="1126">
        <v>0</v>
      </c>
      <c r="BO39" s="1127">
        <v>0</v>
      </c>
      <c r="BP39" s="1126">
        <v>0</v>
      </c>
      <c r="BQ39" s="1126">
        <v>0</v>
      </c>
      <c r="BR39" s="1126">
        <v>0</v>
      </c>
      <c r="BS39" s="1126">
        <v>0</v>
      </c>
      <c r="BT39" s="1127">
        <v>0</v>
      </c>
      <c r="BU39" s="1126">
        <v>0</v>
      </c>
      <c r="BV39" s="1104">
        <v>1</v>
      </c>
      <c r="BW39" s="1126">
        <v>0</v>
      </c>
      <c r="BX39" s="1126">
        <v>0</v>
      </c>
      <c r="BY39" s="1105">
        <v>1</v>
      </c>
      <c r="BZ39" s="1125">
        <v>0</v>
      </c>
      <c r="CA39" s="1126">
        <v>0</v>
      </c>
      <c r="CB39" s="1126">
        <v>0</v>
      </c>
      <c r="CC39" s="1126">
        <v>0</v>
      </c>
      <c r="CD39" s="1128">
        <v>0</v>
      </c>
      <c r="CF39" s="1092"/>
    </row>
    <row r="40" spans="1:84" ht="21.75" customHeight="1">
      <c r="A40" s="1140"/>
      <c r="B40" s="31" t="s">
        <v>311</v>
      </c>
      <c r="C40" s="1103">
        <v>1015</v>
      </c>
      <c r="D40" s="1104">
        <v>785</v>
      </c>
      <c r="E40" s="1104">
        <v>599</v>
      </c>
      <c r="F40" s="1104">
        <v>706</v>
      </c>
      <c r="G40" s="1105">
        <v>3105</v>
      </c>
      <c r="H40" s="1106">
        <v>759</v>
      </c>
      <c r="I40" s="1104">
        <v>831</v>
      </c>
      <c r="J40" s="1107">
        <v>673</v>
      </c>
      <c r="K40" s="1107">
        <v>617</v>
      </c>
      <c r="L40" s="1105">
        <v>2880</v>
      </c>
      <c r="M40" s="1106">
        <v>1095</v>
      </c>
      <c r="N40" s="1104">
        <v>648</v>
      </c>
      <c r="O40" s="1104">
        <v>367</v>
      </c>
      <c r="P40" s="1104">
        <v>518</v>
      </c>
      <c r="Q40" s="1105">
        <v>2628</v>
      </c>
      <c r="R40" s="1104">
        <v>821</v>
      </c>
      <c r="S40" s="1104">
        <v>879</v>
      </c>
      <c r="T40" s="1104">
        <v>276</v>
      </c>
      <c r="U40" s="1104">
        <v>668</v>
      </c>
      <c r="V40" s="1105">
        <v>2644</v>
      </c>
      <c r="W40" s="295">
        <v>1007</v>
      </c>
      <c r="X40" s="295">
        <v>1271</v>
      </c>
      <c r="Y40" s="295">
        <v>1252</v>
      </c>
      <c r="Z40" s="295">
        <v>1141</v>
      </c>
      <c r="AA40" s="1118">
        <v>4671</v>
      </c>
      <c r="AB40" s="294">
        <v>2901</v>
      </c>
      <c r="AC40" s="1141">
        <v>1836</v>
      </c>
      <c r="AD40" s="1141">
        <v>1392</v>
      </c>
      <c r="AE40" s="1141">
        <v>1959</v>
      </c>
      <c r="AF40" s="1142">
        <v>8088</v>
      </c>
      <c r="AG40" s="294">
        <v>1149</v>
      </c>
      <c r="AH40" s="1141">
        <v>1521</v>
      </c>
      <c r="AI40" s="1141">
        <v>946</v>
      </c>
      <c r="AJ40" s="1141">
        <v>1253</v>
      </c>
      <c r="AK40" s="1142">
        <v>4869</v>
      </c>
      <c r="AL40" s="294">
        <v>1430</v>
      </c>
      <c r="AM40" s="1141">
        <v>1268</v>
      </c>
      <c r="AN40" s="1141">
        <v>1032</v>
      </c>
      <c r="AO40" s="1141">
        <v>1443</v>
      </c>
      <c r="AP40" s="1143">
        <v>5173</v>
      </c>
      <c r="AQ40" s="1135">
        <v>0</v>
      </c>
      <c r="AR40" s="1126">
        <v>0</v>
      </c>
      <c r="AS40" s="1126">
        <v>0</v>
      </c>
      <c r="AT40" s="1126">
        <v>0</v>
      </c>
      <c r="AU40" s="1136">
        <v>0</v>
      </c>
      <c r="AV40" s="1125">
        <v>0</v>
      </c>
      <c r="AW40" s="1126">
        <v>0</v>
      </c>
      <c r="AX40" s="1126">
        <v>0</v>
      </c>
      <c r="AY40" s="1126">
        <v>0</v>
      </c>
      <c r="AZ40" s="1127">
        <v>0</v>
      </c>
      <c r="BA40" s="1125">
        <v>0</v>
      </c>
      <c r="BB40" s="1126">
        <v>0</v>
      </c>
      <c r="BC40" s="1126">
        <v>0</v>
      </c>
      <c r="BD40" s="1104">
        <v>1</v>
      </c>
      <c r="BE40" s="1105">
        <v>1</v>
      </c>
      <c r="BF40" s="1125">
        <v>0</v>
      </c>
      <c r="BG40" s="1126">
        <v>0</v>
      </c>
      <c r="BH40" s="1126">
        <v>0</v>
      </c>
      <c r="BI40" s="1126">
        <v>0</v>
      </c>
      <c r="BJ40" s="1127">
        <v>0</v>
      </c>
      <c r="BK40" s="1126">
        <v>0</v>
      </c>
      <c r="BL40" s="1126">
        <v>0</v>
      </c>
      <c r="BM40" s="1126">
        <v>0</v>
      </c>
      <c r="BN40" s="1126">
        <v>0</v>
      </c>
      <c r="BO40" s="1127">
        <v>0</v>
      </c>
      <c r="BP40" s="1126">
        <v>0</v>
      </c>
      <c r="BQ40" s="1126">
        <v>0</v>
      </c>
      <c r="BR40" s="1126">
        <v>0</v>
      </c>
      <c r="BS40" s="1126">
        <v>0</v>
      </c>
      <c r="BT40" s="1127">
        <v>0</v>
      </c>
      <c r="BU40" s="1126">
        <v>0</v>
      </c>
      <c r="BV40" s="1126">
        <v>0</v>
      </c>
      <c r="BW40" s="1126">
        <v>0</v>
      </c>
      <c r="BX40" s="1126">
        <v>0</v>
      </c>
      <c r="BY40" s="1127">
        <v>0</v>
      </c>
      <c r="BZ40" s="1125">
        <v>0</v>
      </c>
      <c r="CA40" s="1126">
        <v>0</v>
      </c>
      <c r="CB40" s="1128">
        <v>0</v>
      </c>
      <c r="CC40" s="1128">
        <v>0</v>
      </c>
      <c r="CD40" s="1128">
        <v>0</v>
      </c>
      <c r="CF40" s="1092"/>
    </row>
    <row r="41" spans="1:84" ht="21.75" customHeight="1">
      <c r="A41" s="1093" t="s">
        <v>1756</v>
      </c>
      <c r="B41" s="1094"/>
      <c r="C41" s="1095">
        <v>493</v>
      </c>
      <c r="D41" s="1087">
        <v>371</v>
      </c>
      <c r="E41" s="1087">
        <v>300</v>
      </c>
      <c r="F41" s="1087">
        <v>428</v>
      </c>
      <c r="G41" s="1096">
        <v>1592</v>
      </c>
      <c r="H41" s="1097">
        <v>369</v>
      </c>
      <c r="I41" s="1087">
        <v>389</v>
      </c>
      <c r="J41" s="1098">
        <v>389</v>
      </c>
      <c r="K41" s="1098">
        <v>394</v>
      </c>
      <c r="L41" s="1096">
        <v>1541</v>
      </c>
      <c r="M41" s="1097">
        <v>221</v>
      </c>
      <c r="N41" s="1087">
        <v>378</v>
      </c>
      <c r="O41" s="1087">
        <v>300</v>
      </c>
      <c r="P41" s="1087">
        <v>396</v>
      </c>
      <c r="Q41" s="1096">
        <v>1295</v>
      </c>
      <c r="R41" s="1087">
        <v>349</v>
      </c>
      <c r="S41" s="1087">
        <v>463</v>
      </c>
      <c r="T41" s="1087">
        <v>327</v>
      </c>
      <c r="U41" s="1087">
        <v>273</v>
      </c>
      <c r="V41" s="1096">
        <v>1412</v>
      </c>
      <c r="W41" s="296">
        <v>373</v>
      </c>
      <c r="X41" s="296">
        <v>521</v>
      </c>
      <c r="Y41" s="296">
        <v>663</v>
      </c>
      <c r="Z41" s="296">
        <v>774</v>
      </c>
      <c r="AA41" s="1144">
        <v>2331</v>
      </c>
      <c r="AB41" s="297">
        <v>738</v>
      </c>
      <c r="AC41" s="296">
        <v>752</v>
      </c>
      <c r="AD41" s="296">
        <v>1338</v>
      </c>
      <c r="AE41" s="296">
        <v>698</v>
      </c>
      <c r="AF41" s="1144">
        <v>3526</v>
      </c>
      <c r="AG41" s="297">
        <v>385</v>
      </c>
      <c r="AH41" s="296">
        <v>898</v>
      </c>
      <c r="AI41" s="296">
        <v>707</v>
      </c>
      <c r="AJ41" s="296">
        <v>591</v>
      </c>
      <c r="AK41" s="1144">
        <v>2581</v>
      </c>
      <c r="AL41" s="297">
        <v>342</v>
      </c>
      <c r="AM41" s="296">
        <v>845</v>
      </c>
      <c r="AN41" s="296">
        <v>735</v>
      </c>
      <c r="AO41" s="296">
        <v>616</v>
      </c>
      <c r="AP41" s="1145">
        <v>2538</v>
      </c>
      <c r="AQ41" s="1148">
        <v>0</v>
      </c>
      <c r="AR41" s="1149">
        <v>0</v>
      </c>
      <c r="AS41" s="1149">
        <v>0</v>
      </c>
      <c r="AT41" s="1087">
        <v>1</v>
      </c>
      <c r="AU41" s="1101">
        <v>1</v>
      </c>
      <c r="AV41" s="1150">
        <v>0</v>
      </c>
      <c r="AW41" s="1149">
        <v>0</v>
      </c>
      <c r="AX41" s="1149">
        <v>0</v>
      </c>
      <c r="AY41" s="1149">
        <v>0</v>
      </c>
      <c r="AZ41" s="1151">
        <v>0</v>
      </c>
      <c r="BA41" s="1125">
        <v>0</v>
      </c>
      <c r="BB41" s="1087">
        <v>17</v>
      </c>
      <c r="BC41" s="1126">
        <v>0</v>
      </c>
      <c r="BD41" s="1087">
        <v>32</v>
      </c>
      <c r="BE41" s="1096">
        <v>49</v>
      </c>
      <c r="BF41" s="1125">
        <v>0</v>
      </c>
      <c r="BG41" s="1126">
        <v>0</v>
      </c>
      <c r="BH41" s="1087">
        <v>34</v>
      </c>
      <c r="BI41" s="1126">
        <v>0</v>
      </c>
      <c r="BJ41" s="1096">
        <v>34</v>
      </c>
      <c r="BK41" s="1126">
        <v>0</v>
      </c>
      <c r="BL41" s="1087">
        <v>24</v>
      </c>
      <c r="BM41" s="1087">
        <v>57</v>
      </c>
      <c r="BN41" s="1087">
        <v>1</v>
      </c>
      <c r="BO41" s="1096">
        <v>82</v>
      </c>
      <c r="BP41" s="1087">
        <v>19</v>
      </c>
      <c r="BQ41" s="1126">
        <v>0</v>
      </c>
      <c r="BR41" s="1087">
        <v>44</v>
      </c>
      <c r="BS41" s="1087">
        <v>17</v>
      </c>
      <c r="BT41" s="1096">
        <v>80</v>
      </c>
      <c r="BU41" s="1126">
        <v>0</v>
      </c>
      <c r="BV41" s="1126">
        <v>0</v>
      </c>
      <c r="BW41" s="1087">
        <v>87</v>
      </c>
      <c r="BX41" s="1126">
        <v>0</v>
      </c>
      <c r="BY41" s="1096">
        <v>87</v>
      </c>
      <c r="BZ41" s="1095">
        <v>41</v>
      </c>
      <c r="CA41" s="1126">
        <v>0</v>
      </c>
      <c r="CB41" s="1087">
        <v>64</v>
      </c>
      <c r="CC41" s="1128">
        <v>0</v>
      </c>
      <c r="CD41" s="1087">
        <v>105</v>
      </c>
      <c r="CF41" s="1092"/>
    </row>
    <row r="42" spans="1:84" ht="21.75" customHeight="1">
      <c r="A42" s="1140"/>
      <c r="B42" s="31" t="s">
        <v>1757</v>
      </c>
      <c r="C42" s="1103"/>
      <c r="D42" s="1104"/>
      <c r="E42" s="1104"/>
      <c r="F42" s="1104"/>
      <c r="G42" s="1105"/>
      <c r="H42" s="1106"/>
      <c r="I42" s="1104"/>
      <c r="J42" s="1107"/>
      <c r="K42" s="1107"/>
      <c r="L42" s="1105"/>
      <c r="M42" s="1106"/>
      <c r="N42" s="1104"/>
      <c r="O42" s="1104"/>
      <c r="P42" s="1104"/>
      <c r="Q42" s="1105"/>
      <c r="R42" s="1104"/>
      <c r="S42" s="1104"/>
      <c r="T42" s="1104"/>
      <c r="U42" s="1104"/>
      <c r="V42" s="1105"/>
      <c r="W42" s="295"/>
      <c r="X42" s="295"/>
      <c r="Y42" s="295"/>
      <c r="Z42" s="295"/>
      <c r="AA42" s="1105"/>
      <c r="AB42" s="294"/>
      <c r="AC42" s="295"/>
      <c r="AD42" s="295"/>
      <c r="AE42" s="296"/>
      <c r="AF42" s="1105"/>
      <c r="AG42" s="294"/>
      <c r="AH42" s="295"/>
      <c r="AI42" s="295"/>
      <c r="AJ42" s="296"/>
      <c r="AK42" s="1105"/>
      <c r="AL42" s="294"/>
      <c r="AM42" s="295"/>
      <c r="AN42" s="295"/>
      <c r="AO42" s="296"/>
      <c r="AP42" s="1108"/>
      <c r="AQ42" s="1129"/>
      <c r="AR42" s="1114"/>
      <c r="AS42" s="1114"/>
      <c r="AT42" s="1114"/>
      <c r="AU42" s="1130"/>
      <c r="AV42" s="1113"/>
      <c r="AW42" s="1114"/>
      <c r="AX42" s="1114"/>
      <c r="AY42" s="1114"/>
      <c r="AZ42" s="1131"/>
      <c r="BA42" s="1113"/>
      <c r="BB42" s="1114"/>
      <c r="BC42" s="1114"/>
      <c r="BD42" s="1104"/>
      <c r="BE42" s="1131"/>
      <c r="BF42" s="1103"/>
      <c r="BG42" s="1104"/>
      <c r="BH42" s="1104"/>
      <c r="BI42" s="1104"/>
      <c r="BJ42" s="1105"/>
      <c r="BK42" s="1103"/>
      <c r="BL42" s="1104"/>
      <c r="BM42" s="1104"/>
      <c r="BN42" s="1126"/>
      <c r="BO42" s="1105"/>
      <c r="BP42" s="1103"/>
      <c r="BQ42" s="1104"/>
      <c r="BR42" s="1104"/>
      <c r="BS42" s="1126"/>
      <c r="BT42" s="1105"/>
      <c r="BU42" s="1103"/>
      <c r="BV42" s="1104"/>
      <c r="BW42" s="1104"/>
      <c r="BX42" s="1126"/>
      <c r="BY42" s="1105"/>
      <c r="BZ42" s="1103"/>
      <c r="CA42" s="1104"/>
      <c r="CB42" s="1104"/>
      <c r="CC42" s="1087"/>
      <c r="CD42" s="1104"/>
      <c r="CF42" s="1092"/>
    </row>
    <row r="43" spans="1:84" ht="16.5" customHeight="1">
      <c r="A43" s="1140"/>
      <c r="B43" s="1115" t="s">
        <v>1736</v>
      </c>
      <c r="C43" s="1113">
        <v>13</v>
      </c>
      <c r="D43" s="1114">
        <v>9</v>
      </c>
      <c r="E43" s="1114">
        <v>8</v>
      </c>
      <c r="F43" s="1114">
        <v>11</v>
      </c>
      <c r="G43" s="1105">
        <v>41</v>
      </c>
      <c r="H43" s="1116">
        <v>10</v>
      </c>
      <c r="I43" s="1114">
        <v>10</v>
      </c>
      <c r="J43" s="1117">
        <v>11</v>
      </c>
      <c r="K43" s="1117">
        <v>12</v>
      </c>
      <c r="L43" s="1105">
        <v>43</v>
      </c>
      <c r="M43" s="1106">
        <v>5</v>
      </c>
      <c r="N43" s="1104">
        <v>11</v>
      </c>
      <c r="O43" s="1104">
        <v>9</v>
      </c>
      <c r="P43" s="1104">
        <v>10</v>
      </c>
      <c r="Q43" s="1105">
        <v>35</v>
      </c>
      <c r="R43" s="1104">
        <v>10</v>
      </c>
      <c r="S43" s="1104">
        <v>13</v>
      </c>
      <c r="T43" s="1104">
        <v>8</v>
      </c>
      <c r="U43" s="1104">
        <v>6</v>
      </c>
      <c r="V43" s="1105">
        <v>37</v>
      </c>
      <c r="W43" s="295">
        <v>9</v>
      </c>
      <c r="X43" s="295">
        <v>11</v>
      </c>
      <c r="Y43" s="295">
        <v>10</v>
      </c>
      <c r="Z43" s="295">
        <v>12</v>
      </c>
      <c r="AA43" s="1118">
        <v>42</v>
      </c>
      <c r="AB43" s="294">
        <v>9</v>
      </c>
      <c r="AC43" s="295">
        <v>8</v>
      </c>
      <c r="AD43" s="295">
        <v>15</v>
      </c>
      <c r="AE43" s="1152">
        <v>8</v>
      </c>
      <c r="AF43" s="1118">
        <v>40</v>
      </c>
      <c r="AG43" s="294">
        <v>4</v>
      </c>
      <c r="AH43" s="295">
        <v>13</v>
      </c>
      <c r="AI43" s="295">
        <v>9</v>
      </c>
      <c r="AJ43" s="1152">
        <v>9</v>
      </c>
      <c r="AK43" s="1118">
        <v>35</v>
      </c>
      <c r="AL43" s="294">
        <v>4</v>
      </c>
      <c r="AM43" s="295">
        <v>13</v>
      </c>
      <c r="AN43" s="295">
        <v>9</v>
      </c>
      <c r="AO43" s="1152">
        <v>7</v>
      </c>
      <c r="AP43" s="1119">
        <v>33</v>
      </c>
      <c r="AQ43" s="1120">
        <v>0</v>
      </c>
      <c r="AR43" s="1121">
        <v>0</v>
      </c>
      <c r="AS43" s="1121">
        <v>0</v>
      </c>
      <c r="AT43" s="1121">
        <v>0</v>
      </c>
      <c r="AU43" s="1122">
        <v>0</v>
      </c>
      <c r="AV43" s="1123">
        <v>0</v>
      </c>
      <c r="AW43" s="1121">
        <v>0</v>
      </c>
      <c r="AX43" s="1121">
        <v>0</v>
      </c>
      <c r="AY43" s="1121">
        <v>0</v>
      </c>
      <c r="AZ43" s="1124">
        <v>0</v>
      </c>
      <c r="BA43" s="1123">
        <v>0</v>
      </c>
      <c r="BB43" s="1121">
        <v>0</v>
      </c>
      <c r="BC43" s="1121">
        <v>0</v>
      </c>
      <c r="BD43" s="1121">
        <v>0</v>
      </c>
      <c r="BE43" s="1124">
        <v>0</v>
      </c>
      <c r="BF43" s="1123">
        <v>0</v>
      </c>
      <c r="BG43" s="1121">
        <v>0</v>
      </c>
      <c r="BH43" s="1121">
        <v>0</v>
      </c>
      <c r="BI43" s="1121">
        <v>0</v>
      </c>
      <c r="BJ43" s="1124">
        <v>0</v>
      </c>
      <c r="BK43" s="1123">
        <v>0</v>
      </c>
      <c r="BL43" s="1121">
        <v>0</v>
      </c>
      <c r="BM43" s="1121">
        <v>0</v>
      </c>
      <c r="BN43" s="1126">
        <v>0</v>
      </c>
      <c r="BO43" s="1124">
        <v>0</v>
      </c>
      <c r="BP43" s="1126">
        <v>0</v>
      </c>
      <c r="BQ43" s="1126">
        <v>0</v>
      </c>
      <c r="BR43" s="1126">
        <v>0</v>
      </c>
      <c r="BS43" s="1126">
        <v>0</v>
      </c>
      <c r="BT43" s="1127">
        <v>0</v>
      </c>
      <c r="BU43" s="1126">
        <v>0</v>
      </c>
      <c r="BV43" s="1126">
        <v>0</v>
      </c>
      <c r="BW43" s="1126">
        <v>0</v>
      </c>
      <c r="BX43" s="1126">
        <v>0</v>
      </c>
      <c r="BY43" s="1127">
        <v>0</v>
      </c>
      <c r="BZ43" s="1125">
        <v>0</v>
      </c>
      <c r="CA43" s="1128">
        <v>0</v>
      </c>
      <c r="CB43" s="1128">
        <v>0</v>
      </c>
      <c r="CC43" s="1128">
        <v>0</v>
      </c>
      <c r="CD43" s="1128">
        <v>0</v>
      </c>
      <c r="CF43" s="1092"/>
    </row>
    <row r="44" spans="1:84" ht="16.5" customHeight="1">
      <c r="A44" s="1140"/>
      <c r="B44" s="1115" t="s">
        <v>1737</v>
      </c>
      <c r="C44" s="1113">
        <v>459</v>
      </c>
      <c r="D44" s="1114">
        <v>329</v>
      </c>
      <c r="E44" s="1114">
        <v>266</v>
      </c>
      <c r="F44" s="1114">
        <v>374</v>
      </c>
      <c r="G44" s="1105">
        <v>1428</v>
      </c>
      <c r="H44" s="1116">
        <v>331</v>
      </c>
      <c r="I44" s="1114">
        <v>367</v>
      </c>
      <c r="J44" s="1117">
        <v>341</v>
      </c>
      <c r="K44" s="1117">
        <v>349</v>
      </c>
      <c r="L44" s="1105">
        <v>1388</v>
      </c>
      <c r="M44" s="1106">
        <v>179</v>
      </c>
      <c r="N44" s="1104">
        <v>327</v>
      </c>
      <c r="O44" s="1104">
        <v>277</v>
      </c>
      <c r="P44" s="1104">
        <v>343</v>
      </c>
      <c r="Q44" s="1105">
        <v>1126</v>
      </c>
      <c r="R44" s="1104">
        <v>337</v>
      </c>
      <c r="S44" s="1104">
        <v>449</v>
      </c>
      <c r="T44" s="1104">
        <v>280</v>
      </c>
      <c r="U44" s="1104">
        <v>243</v>
      </c>
      <c r="V44" s="1105">
        <v>1309</v>
      </c>
      <c r="W44" s="295">
        <v>355</v>
      </c>
      <c r="X44" s="295">
        <v>476</v>
      </c>
      <c r="Y44" s="295">
        <v>562</v>
      </c>
      <c r="Z44" s="295">
        <v>732</v>
      </c>
      <c r="AA44" s="1118">
        <v>2125</v>
      </c>
      <c r="AB44" s="294">
        <v>680</v>
      </c>
      <c r="AC44" s="295">
        <v>699</v>
      </c>
      <c r="AD44" s="295">
        <v>1238</v>
      </c>
      <c r="AE44" s="295">
        <v>646</v>
      </c>
      <c r="AF44" s="1118">
        <v>3263</v>
      </c>
      <c r="AG44" s="294">
        <v>357</v>
      </c>
      <c r="AH44" s="295">
        <v>876</v>
      </c>
      <c r="AI44" s="295">
        <v>600</v>
      </c>
      <c r="AJ44" s="295">
        <v>568</v>
      </c>
      <c r="AK44" s="1118">
        <v>2401</v>
      </c>
      <c r="AL44" s="294">
        <v>275</v>
      </c>
      <c r="AM44" s="295">
        <v>817</v>
      </c>
      <c r="AN44" s="295">
        <v>641</v>
      </c>
      <c r="AO44" s="295">
        <v>591</v>
      </c>
      <c r="AP44" s="1119">
        <v>2324</v>
      </c>
      <c r="AQ44" s="1120">
        <v>0</v>
      </c>
      <c r="AR44" s="1121">
        <v>0</v>
      </c>
      <c r="AS44" s="1121">
        <v>0</v>
      </c>
      <c r="AT44" s="1121">
        <v>0</v>
      </c>
      <c r="AU44" s="1122">
        <v>0</v>
      </c>
      <c r="AV44" s="1123">
        <v>0</v>
      </c>
      <c r="AW44" s="1121">
        <v>0</v>
      </c>
      <c r="AX44" s="1121">
        <v>0</v>
      </c>
      <c r="AY44" s="1121">
        <v>0</v>
      </c>
      <c r="AZ44" s="1124">
        <v>0</v>
      </c>
      <c r="BA44" s="1123">
        <v>0</v>
      </c>
      <c r="BB44" s="1121">
        <v>0</v>
      </c>
      <c r="BC44" s="1121">
        <v>0</v>
      </c>
      <c r="BD44" s="1121">
        <v>0</v>
      </c>
      <c r="BE44" s="1124">
        <v>0</v>
      </c>
      <c r="BF44" s="1123">
        <v>0</v>
      </c>
      <c r="BG44" s="1121">
        <v>0</v>
      </c>
      <c r="BH44" s="1121">
        <v>0</v>
      </c>
      <c r="BI44" s="1121">
        <v>0</v>
      </c>
      <c r="BJ44" s="1124">
        <v>0</v>
      </c>
      <c r="BK44" s="1126">
        <v>0</v>
      </c>
      <c r="BL44" s="1126">
        <v>0</v>
      </c>
      <c r="BM44" s="1126">
        <v>0</v>
      </c>
      <c r="BN44" s="1126">
        <v>0</v>
      </c>
      <c r="BO44" s="1127">
        <v>0</v>
      </c>
      <c r="BP44" s="1126">
        <v>0</v>
      </c>
      <c r="BQ44" s="1126">
        <v>0</v>
      </c>
      <c r="BR44" s="1126">
        <v>0</v>
      </c>
      <c r="BS44" s="1126">
        <v>0</v>
      </c>
      <c r="BT44" s="1127">
        <v>0</v>
      </c>
      <c r="BU44" s="1126">
        <v>0</v>
      </c>
      <c r="BV44" s="1126">
        <v>0</v>
      </c>
      <c r="BW44" s="1126">
        <v>0</v>
      </c>
      <c r="BX44" s="1126">
        <v>0</v>
      </c>
      <c r="BY44" s="1127">
        <v>0</v>
      </c>
      <c r="BZ44" s="1125">
        <v>0</v>
      </c>
      <c r="CA44" s="1128">
        <v>0</v>
      </c>
      <c r="CB44" s="1128">
        <v>0</v>
      </c>
      <c r="CC44" s="1128">
        <v>0</v>
      </c>
      <c r="CD44" s="1128">
        <v>0</v>
      </c>
      <c r="CF44" s="1092"/>
    </row>
    <row r="45" spans="1:84" ht="21.75" customHeight="1">
      <c r="A45" s="1140"/>
      <c r="B45" s="31" t="s">
        <v>311</v>
      </c>
      <c r="C45" s="1103">
        <v>34</v>
      </c>
      <c r="D45" s="1104">
        <v>42</v>
      </c>
      <c r="E45" s="1104">
        <v>34</v>
      </c>
      <c r="F45" s="1104">
        <v>54</v>
      </c>
      <c r="G45" s="1105">
        <v>164</v>
      </c>
      <c r="H45" s="1106">
        <v>38</v>
      </c>
      <c r="I45" s="1104">
        <v>22</v>
      </c>
      <c r="J45" s="1107">
        <v>48</v>
      </c>
      <c r="K45" s="1107">
        <v>45</v>
      </c>
      <c r="L45" s="1105">
        <v>153</v>
      </c>
      <c r="M45" s="1106">
        <v>42</v>
      </c>
      <c r="N45" s="1104">
        <v>51</v>
      </c>
      <c r="O45" s="1104">
        <v>23</v>
      </c>
      <c r="P45" s="1104">
        <v>53</v>
      </c>
      <c r="Q45" s="1105">
        <v>169</v>
      </c>
      <c r="R45" s="1104">
        <v>12</v>
      </c>
      <c r="S45" s="1104">
        <v>14</v>
      </c>
      <c r="T45" s="1104">
        <v>47</v>
      </c>
      <c r="U45" s="1104">
        <v>30</v>
      </c>
      <c r="V45" s="1105">
        <v>103</v>
      </c>
      <c r="W45" s="1152">
        <v>18</v>
      </c>
      <c r="X45" s="1152">
        <v>45</v>
      </c>
      <c r="Y45" s="295">
        <v>101</v>
      </c>
      <c r="Z45" s="295">
        <v>42</v>
      </c>
      <c r="AA45" s="1118">
        <v>206</v>
      </c>
      <c r="AB45" s="1153">
        <v>58</v>
      </c>
      <c r="AC45" s="1152">
        <v>53</v>
      </c>
      <c r="AD45" s="1152">
        <v>100</v>
      </c>
      <c r="AE45" s="295">
        <v>52</v>
      </c>
      <c r="AF45" s="1154">
        <v>263</v>
      </c>
      <c r="AG45" s="1153">
        <v>28</v>
      </c>
      <c r="AH45" s="1152">
        <v>22</v>
      </c>
      <c r="AI45" s="1152">
        <v>107</v>
      </c>
      <c r="AJ45" s="295">
        <v>23</v>
      </c>
      <c r="AK45" s="1154">
        <v>180</v>
      </c>
      <c r="AL45" s="1153">
        <v>67</v>
      </c>
      <c r="AM45" s="1152">
        <v>28</v>
      </c>
      <c r="AN45" s="1152">
        <v>94</v>
      </c>
      <c r="AO45" s="295">
        <v>25</v>
      </c>
      <c r="AP45" s="1155">
        <v>214</v>
      </c>
      <c r="AQ45" s="1135">
        <v>0</v>
      </c>
      <c r="AR45" s="1126">
        <v>0</v>
      </c>
      <c r="AS45" s="1126">
        <v>0</v>
      </c>
      <c r="AT45" s="1104">
        <v>1</v>
      </c>
      <c r="AU45" s="1139">
        <v>1</v>
      </c>
      <c r="AV45" s="1125">
        <v>0</v>
      </c>
      <c r="AW45" s="1126">
        <v>0</v>
      </c>
      <c r="AX45" s="1126">
        <v>0</v>
      </c>
      <c r="AY45" s="1126">
        <v>0</v>
      </c>
      <c r="AZ45" s="1127">
        <v>0</v>
      </c>
      <c r="BA45" s="1125">
        <v>0</v>
      </c>
      <c r="BB45" s="1104">
        <v>17</v>
      </c>
      <c r="BC45" s="1126">
        <v>0</v>
      </c>
      <c r="BD45" s="1104">
        <v>32</v>
      </c>
      <c r="BE45" s="1127">
        <v>49</v>
      </c>
      <c r="BF45" s="1123">
        <v>0</v>
      </c>
      <c r="BG45" s="1121">
        <v>0</v>
      </c>
      <c r="BH45" s="1104">
        <v>34</v>
      </c>
      <c r="BI45" s="1126">
        <v>0</v>
      </c>
      <c r="BJ45" s="1105">
        <v>34</v>
      </c>
      <c r="BK45" s="1125">
        <v>0</v>
      </c>
      <c r="BL45" s="1104">
        <v>25</v>
      </c>
      <c r="BM45" s="1106">
        <v>57</v>
      </c>
      <c r="BN45" s="1126">
        <v>0</v>
      </c>
      <c r="BO45" s="1105">
        <v>82</v>
      </c>
      <c r="BP45" s="1103">
        <v>19</v>
      </c>
      <c r="BQ45" s="1126">
        <v>0</v>
      </c>
      <c r="BR45" s="1104">
        <v>44</v>
      </c>
      <c r="BS45" s="1104">
        <v>17</v>
      </c>
      <c r="BT45" s="1105">
        <v>80</v>
      </c>
      <c r="BU45" s="1126">
        <v>0</v>
      </c>
      <c r="BV45" s="1126">
        <v>0</v>
      </c>
      <c r="BW45" s="1104">
        <v>87</v>
      </c>
      <c r="BX45" s="1126">
        <v>0</v>
      </c>
      <c r="BY45" s="1105">
        <v>87</v>
      </c>
      <c r="BZ45" s="1103">
        <v>41</v>
      </c>
      <c r="CA45" s="1128">
        <v>0</v>
      </c>
      <c r="CB45" s="1104">
        <v>64</v>
      </c>
      <c r="CC45" s="1128">
        <v>0</v>
      </c>
      <c r="CD45" s="1104">
        <v>105</v>
      </c>
      <c r="CF45" s="1092"/>
    </row>
    <row r="46" spans="1:84" ht="21.75" customHeight="1">
      <c r="A46" s="1093" t="s">
        <v>1758</v>
      </c>
      <c r="B46" s="1094"/>
      <c r="C46" s="1095">
        <v>3233</v>
      </c>
      <c r="D46" s="1087">
        <v>3821</v>
      </c>
      <c r="E46" s="1087">
        <v>3747</v>
      </c>
      <c r="F46" s="1087">
        <v>4270</v>
      </c>
      <c r="G46" s="1096">
        <v>15071</v>
      </c>
      <c r="H46" s="1097">
        <v>3448</v>
      </c>
      <c r="I46" s="1087">
        <v>4266</v>
      </c>
      <c r="J46" s="1098">
        <v>4152</v>
      </c>
      <c r="K46" s="1098">
        <v>4565</v>
      </c>
      <c r="L46" s="1096">
        <v>16431</v>
      </c>
      <c r="M46" s="1097">
        <v>4157</v>
      </c>
      <c r="N46" s="1087">
        <v>4394</v>
      </c>
      <c r="O46" s="1087">
        <v>4392</v>
      </c>
      <c r="P46" s="1087">
        <v>4382</v>
      </c>
      <c r="Q46" s="1096">
        <v>17325</v>
      </c>
      <c r="R46" s="1087">
        <v>3679</v>
      </c>
      <c r="S46" s="1087">
        <v>3665</v>
      </c>
      <c r="T46" s="1087">
        <v>4280</v>
      </c>
      <c r="U46" s="1087">
        <v>5023</v>
      </c>
      <c r="V46" s="1096">
        <v>16647</v>
      </c>
      <c r="W46" s="296">
        <v>4044</v>
      </c>
      <c r="X46" s="296">
        <v>7149</v>
      </c>
      <c r="Y46" s="296">
        <v>5826</v>
      </c>
      <c r="Z46" s="296">
        <v>7727</v>
      </c>
      <c r="AA46" s="1144">
        <v>24746</v>
      </c>
      <c r="AB46" s="297">
        <v>5281</v>
      </c>
      <c r="AC46" s="296">
        <v>6144</v>
      </c>
      <c r="AD46" s="296">
        <v>7044</v>
      </c>
      <c r="AE46" s="296">
        <v>6369</v>
      </c>
      <c r="AF46" s="1144">
        <v>24838</v>
      </c>
      <c r="AG46" s="297">
        <v>5471</v>
      </c>
      <c r="AH46" s="296">
        <v>5964</v>
      </c>
      <c r="AI46" s="296">
        <v>6463</v>
      </c>
      <c r="AJ46" s="296">
        <v>6451</v>
      </c>
      <c r="AK46" s="1144">
        <v>24349</v>
      </c>
      <c r="AL46" s="297">
        <v>5539</v>
      </c>
      <c r="AM46" s="296">
        <v>6722</v>
      </c>
      <c r="AN46" s="296">
        <v>7602</v>
      </c>
      <c r="AO46" s="296">
        <v>7794</v>
      </c>
      <c r="AP46" s="1145">
        <v>27657</v>
      </c>
      <c r="AQ46" s="1100">
        <v>431</v>
      </c>
      <c r="AR46" s="1087">
        <v>494</v>
      </c>
      <c r="AS46" s="1087">
        <v>364</v>
      </c>
      <c r="AT46" s="1087">
        <v>555</v>
      </c>
      <c r="AU46" s="1101">
        <v>1844</v>
      </c>
      <c r="AV46" s="1095">
        <v>528</v>
      </c>
      <c r="AW46" s="1087">
        <v>387</v>
      </c>
      <c r="AX46" s="1087">
        <v>426</v>
      </c>
      <c r="AY46" s="1087">
        <v>644</v>
      </c>
      <c r="AZ46" s="1096">
        <v>1985</v>
      </c>
      <c r="BA46" s="1095">
        <v>549</v>
      </c>
      <c r="BB46" s="1087">
        <v>352</v>
      </c>
      <c r="BC46" s="1087">
        <v>416</v>
      </c>
      <c r="BD46" s="1087">
        <v>376</v>
      </c>
      <c r="BE46" s="1096">
        <v>1693</v>
      </c>
      <c r="BF46" s="1095">
        <v>335</v>
      </c>
      <c r="BG46" s="1087">
        <v>302</v>
      </c>
      <c r="BH46" s="1087">
        <v>329</v>
      </c>
      <c r="BI46" s="1087">
        <v>308</v>
      </c>
      <c r="BJ46" s="1096">
        <v>1274</v>
      </c>
      <c r="BK46" s="1095">
        <v>391</v>
      </c>
      <c r="BL46" s="1087">
        <v>2930</v>
      </c>
      <c r="BM46" s="1087">
        <v>1116</v>
      </c>
      <c r="BN46" s="1087">
        <v>662</v>
      </c>
      <c r="BO46" s="1096">
        <v>5099</v>
      </c>
      <c r="BP46" s="1095">
        <v>607</v>
      </c>
      <c r="BQ46" s="1087">
        <v>499</v>
      </c>
      <c r="BR46" s="1087">
        <v>699</v>
      </c>
      <c r="BS46" s="1087">
        <v>667</v>
      </c>
      <c r="BT46" s="1096">
        <v>2472</v>
      </c>
      <c r="BU46" s="1095">
        <v>560</v>
      </c>
      <c r="BV46" s="1087">
        <v>797</v>
      </c>
      <c r="BW46" s="1087">
        <v>746</v>
      </c>
      <c r="BX46" s="1087">
        <v>617</v>
      </c>
      <c r="BY46" s="1096">
        <v>2720</v>
      </c>
      <c r="BZ46" s="1095">
        <v>690</v>
      </c>
      <c r="CA46" s="1087">
        <v>709</v>
      </c>
      <c r="CB46" s="1087">
        <v>809</v>
      </c>
      <c r="CC46" s="1087">
        <v>1184</v>
      </c>
      <c r="CD46" s="1087">
        <v>3392</v>
      </c>
      <c r="CF46" s="1092"/>
    </row>
    <row r="47" spans="1:84" ht="21.75" customHeight="1">
      <c r="A47" s="1140"/>
      <c r="B47" s="31" t="s">
        <v>1759</v>
      </c>
      <c r="C47" s="1103">
        <v>224</v>
      </c>
      <c r="D47" s="1104">
        <v>297</v>
      </c>
      <c r="E47" s="1104">
        <v>312</v>
      </c>
      <c r="F47" s="1104">
        <v>303</v>
      </c>
      <c r="G47" s="1105">
        <v>1136</v>
      </c>
      <c r="H47" s="1106">
        <v>214</v>
      </c>
      <c r="I47" s="1104">
        <v>331</v>
      </c>
      <c r="J47" s="1107">
        <v>345</v>
      </c>
      <c r="K47" s="1107">
        <v>357</v>
      </c>
      <c r="L47" s="1105">
        <v>1247</v>
      </c>
      <c r="M47" s="1106">
        <v>305</v>
      </c>
      <c r="N47" s="1104">
        <v>340</v>
      </c>
      <c r="O47" s="1104">
        <v>326</v>
      </c>
      <c r="P47" s="1104">
        <v>323</v>
      </c>
      <c r="Q47" s="1105">
        <v>1294</v>
      </c>
      <c r="R47" s="1104">
        <v>265</v>
      </c>
      <c r="S47" s="1104">
        <v>238</v>
      </c>
      <c r="T47" s="1104">
        <v>264</v>
      </c>
      <c r="U47" s="1104">
        <v>371</v>
      </c>
      <c r="V47" s="1105">
        <v>1138</v>
      </c>
      <c r="W47" s="295">
        <v>318</v>
      </c>
      <c r="X47" s="295">
        <v>365</v>
      </c>
      <c r="Y47" s="295">
        <v>381</v>
      </c>
      <c r="Z47" s="295">
        <v>497</v>
      </c>
      <c r="AA47" s="1118">
        <v>1561</v>
      </c>
      <c r="AB47" s="294">
        <v>394</v>
      </c>
      <c r="AC47" s="295">
        <v>419</v>
      </c>
      <c r="AD47" s="295">
        <v>483</v>
      </c>
      <c r="AE47" s="295">
        <v>395</v>
      </c>
      <c r="AF47" s="1118">
        <v>1691</v>
      </c>
      <c r="AG47" s="294">
        <v>320</v>
      </c>
      <c r="AH47" s="295">
        <v>381</v>
      </c>
      <c r="AI47" s="295">
        <v>395</v>
      </c>
      <c r="AJ47" s="295">
        <v>382</v>
      </c>
      <c r="AK47" s="1118">
        <v>1478</v>
      </c>
      <c r="AL47" s="294">
        <v>356</v>
      </c>
      <c r="AM47" s="295">
        <v>436</v>
      </c>
      <c r="AN47" s="295">
        <v>505</v>
      </c>
      <c r="AO47" s="295">
        <v>458</v>
      </c>
      <c r="AP47" s="1119">
        <v>1755</v>
      </c>
      <c r="AQ47" s="1109">
        <v>38</v>
      </c>
      <c r="AR47" s="1104">
        <v>18</v>
      </c>
      <c r="AS47" s="1104">
        <v>31</v>
      </c>
      <c r="AT47" s="1104">
        <v>17</v>
      </c>
      <c r="AU47" s="1139">
        <v>104</v>
      </c>
      <c r="AV47" s="1103">
        <v>17</v>
      </c>
      <c r="AW47" s="1104">
        <v>26</v>
      </c>
      <c r="AX47" s="1104">
        <v>40</v>
      </c>
      <c r="AY47" s="1104">
        <v>39</v>
      </c>
      <c r="AZ47" s="1105">
        <v>122</v>
      </c>
      <c r="BA47" s="1103">
        <v>27</v>
      </c>
      <c r="BB47" s="1104">
        <v>23</v>
      </c>
      <c r="BC47" s="1104">
        <v>20</v>
      </c>
      <c r="BD47" s="1104">
        <v>25</v>
      </c>
      <c r="BE47" s="1105">
        <v>95</v>
      </c>
      <c r="BF47" s="1103">
        <v>25</v>
      </c>
      <c r="BG47" s="1104">
        <v>17</v>
      </c>
      <c r="BH47" s="1104">
        <v>12</v>
      </c>
      <c r="BI47" s="1104">
        <v>23</v>
      </c>
      <c r="BJ47" s="1105">
        <v>77</v>
      </c>
      <c r="BK47" s="1103">
        <v>27</v>
      </c>
      <c r="BL47" s="1104">
        <v>29</v>
      </c>
      <c r="BM47" s="1104">
        <v>17</v>
      </c>
      <c r="BN47" s="1104">
        <v>26</v>
      </c>
      <c r="BO47" s="1105">
        <v>99</v>
      </c>
      <c r="BP47" s="1103">
        <v>34</v>
      </c>
      <c r="BQ47" s="1104">
        <v>39</v>
      </c>
      <c r="BR47" s="1104">
        <v>42</v>
      </c>
      <c r="BS47" s="1104">
        <v>29</v>
      </c>
      <c r="BT47" s="1105">
        <v>144</v>
      </c>
      <c r="BU47" s="1103">
        <v>35</v>
      </c>
      <c r="BV47" s="1104">
        <v>47</v>
      </c>
      <c r="BW47" s="1104">
        <v>34</v>
      </c>
      <c r="BX47" s="1104">
        <v>20</v>
      </c>
      <c r="BY47" s="1105">
        <v>136</v>
      </c>
      <c r="BZ47" s="1103">
        <v>25</v>
      </c>
      <c r="CA47" s="1104">
        <v>35</v>
      </c>
      <c r="CB47" s="1104">
        <v>22</v>
      </c>
      <c r="CC47" s="1104">
        <v>25</v>
      </c>
      <c r="CD47" s="1104">
        <v>107</v>
      </c>
      <c r="CF47" s="1092"/>
    </row>
    <row r="48" spans="1:84" ht="21.75" customHeight="1">
      <c r="A48" s="1140"/>
      <c r="B48" s="31" t="s">
        <v>1760</v>
      </c>
      <c r="C48" s="1103"/>
      <c r="D48" s="1104"/>
      <c r="E48" s="1104"/>
      <c r="F48" s="1104"/>
      <c r="G48" s="1105"/>
      <c r="H48" s="1106"/>
      <c r="I48" s="1104"/>
      <c r="J48" s="1107"/>
      <c r="K48" s="1107"/>
      <c r="L48" s="1105"/>
      <c r="M48" s="1106"/>
      <c r="N48" s="1104"/>
      <c r="O48" s="1104"/>
      <c r="P48" s="1104"/>
      <c r="Q48" s="1105"/>
      <c r="R48" s="1104"/>
      <c r="S48" s="1104"/>
      <c r="T48" s="1104"/>
      <c r="U48" s="1104"/>
      <c r="V48" s="1105"/>
      <c r="W48" s="295"/>
      <c r="X48" s="295"/>
      <c r="Y48" s="295"/>
      <c r="Z48" s="295"/>
      <c r="AA48" s="1118"/>
      <c r="AB48" s="294"/>
      <c r="AC48" s="295"/>
      <c r="AD48" s="295"/>
      <c r="AE48" s="295"/>
      <c r="AF48" s="1118"/>
      <c r="AG48" s="294"/>
      <c r="AH48" s="295"/>
      <c r="AI48" s="295"/>
      <c r="AJ48" s="295"/>
      <c r="AK48" s="1118"/>
      <c r="AL48" s="294"/>
      <c r="AM48" s="295"/>
      <c r="AN48" s="295"/>
      <c r="AO48" s="295"/>
      <c r="AP48" s="1119"/>
      <c r="AQ48" s="1109"/>
      <c r="AR48" s="1104"/>
      <c r="AS48" s="1104"/>
      <c r="AT48" s="1104"/>
      <c r="AU48" s="1139"/>
      <c r="AV48" s="1103"/>
      <c r="AW48" s="1104"/>
      <c r="AX48" s="1104"/>
      <c r="AY48" s="1104"/>
      <c r="AZ48" s="1105"/>
      <c r="BA48" s="1103"/>
      <c r="BB48" s="1104"/>
      <c r="BC48" s="1104"/>
      <c r="BD48" s="1104"/>
      <c r="BE48" s="1105"/>
      <c r="BF48" s="1103"/>
      <c r="BG48" s="1104"/>
      <c r="BH48" s="1104"/>
      <c r="BI48" s="1104"/>
      <c r="BJ48" s="1105"/>
      <c r="BK48" s="1103"/>
      <c r="BL48" s="1104"/>
      <c r="BM48" s="1104"/>
      <c r="BN48" s="1088"/>
      <c r="BO48" s="1105"/>
      <c r="BP48" s="1103"/>
      <c r="BQ48" s="1104"/>
      <c r="BR48" s="1104"/>
      <c r="BS48" s="1088"/>
      <c r="BT48" s="1105"/>
      <c r="BU48" s="1103"/>
      <c r="BV48" s="1104"/>
      <c r="BW48" s="1104"/>
      <c r="BX48" s="1156"/>
      <c r="BY48" s="1105"/>
      <c r="BZ48" s="1103"/>
      <c r="CA48" s="1104"/>
      <c r="CB48" s="1104"/>
      <c r="CC48" s="1087"/>
      <c r="CD48" s="1104"/>
      <c r="CF48" s="1092"/>
    </row>
    <row r="49" spans="1:84" ht="18.75" customHeight="1">
      <c r="A49" s="1140"/>
      <c r="B49" s="1115" t="s">
        <v>1736</v>
      </c>
      <c r="C49" s="1113">
        <v>2</v>
      </c>
      <c r="D49" s="1114">
        <v>1</v>
      </c>
      <c r="E49" s="1114">
        <v>1</v>
      </c>
      <c r="F49" s="1114">
        <v>1</v>
      </c>
      <c r="G49" s="1105">
        <v>5</v>
      </c>
      <c r="H49" s="1116">
        <v>2</v>
      </c>
      <c r="I49" s="1114">
        <v>2</v>
      </c>
      <c r="J49" s="1117">
        <v>2</v>
      </c>
      <c r="K49" s="1117">
        <v>1</v>
      </c>
      <c r="L49" s="1105">
        <v>7</v>
      </c>
      <c r="M49" s="1106">
        <v>1</v>
      </c>
      <c r="N49" s="1139">
        <v>1</v>
      </c>
      <c r="O49" s="1149">
        <v>0</v>
      </c>
      <c r="P49" s="1104">
        <v>1</v>
      </c>
      <c r="Q49" s="1105">
        <v>3</v>
      </c>
      <c r="R49" s="1104">
        <v>1</v>
      </c>
      <c r="S49" s="1104">
        <v>1</v>
      </c>
      <c r="T49" s="1104">
        <v>1</v>
      </c>
      <c r="U49" s="1104">
        <v>2</v>
      </c>
      <c r="V49" s="1105">
        <v>5</v>
      </c>
      <c r="W49" s="295">
        <v>1</v>
      </c>
      <c r="X49" s="295">
        <v>1</v>
      </c>
      <c r="Y49" s="295">
        <v>1</v>
      </c>
      <c r="Z49" s="295">
        <v>1</v>
      </c>
      <c r="AA49" s="1118">
        <v>4</v>
      </c>
      <c r="AB49" s="294">
        <v>1</v>
      </c>
      <c r="AC49" s="295">
        <v>2</v>
      </c>
      <c r="AD49" s="295">
        <v>2</v>
      </c>
      <c r="AE49" s="295">
        <v>1</v>
      </c>
      <c r="AF49" s="1118">
        <v>6</v>
      </c>
      <c r="AG49" s="294">
        <v>2</v>
      </c>
      <c r="AH49" s="295">
        <v>2</v>
      </c>
      <c r="AI49" s="295">
        <v>2</v>
      </c>
      <c r="AJ49" s="295">
        <v>1</v>
      </c>
      <c r="AK49" s="1118">
        <v>7</v>
      </c>
      <c r="AL49" s="294">
        <v>1</v>
      </c>
      <c r="AM49" s="295">
        <v>2</v>
      </c>
      <c r="AN49" s="295">
        <v>2</v>
      </c>
      <c r="AO49" s="295">
        <v>1</v>
      </c>
      <c r="AP49" s="1119">
        <v>6</v>
      </c>
      <c r="AQ49" s="1120">
        <v>0</v>
      </c>
      <c r="AR49" s="1121">
        <v>0</v>
      </c>
      <c r="AS49" s="1121">
        <v>0</v>
      </c>
      <c r="AT49" s="1121">
        <v>0</v>
      </c>
      <c r="AU49" s="1122">
        <v>0</v>
      </c>
      <c r="AV49" s="1123">
        <v>0</v>
      </c>
      <c r="AW49" s="1121">
        <v>0</v>
      </c>
      <c r="AX49" s="1121">
        <v>0</v>
      </c>
      <c r="AY49" s="1121">
        <v>0</v>
      </c>
      <c r="AZ49" s="1124">
        <v>0</v>
      </c>
      <c r="BA49" s="1123">
        <v>0</v>
      </c>
      <c r="BB49" s="1121">
        <v>0</v>
      </c>
      <c r="BC49" s="1121">
        <v>0</v>
      </c>
      <c r="BD49" s="1121">
        <v>0</v>
      </c>
      <c r="BE49" s="1124">
        <v>0</v>
      </c>
      <c r="BF49" s="1123">
        <v>0</v>
      </c>
      <c r="BG49" s="1121">
        <v>0</v>
      </c>
      <c r="BH49" s="1121">
        <v>0</v>
      </c>
      <c r="BI49" s="1121">
        <v>0</v>
      </c>
      <c r="BJ49" s="1124">
        <v>0</v>
      </c>
      <c r="BK49" s="1123">
        <v>0</v>
      </c>
      <c r="BL49" s="1121">
        <v>0</v>
      </c>
      <c r="BM49" s="1121">
        <v>0</v>
      </c>
      <c r="BN49" s="1121">
        <v>0</v>
      </c>
      <c r="BO49" s="1124">
        <v>0</v>
      </c>
      <c r="BP49" s="1121">
        <v>0</v>
      </c>
      <c r="BQ49" s="1121">
        <v>0</v>
      </c>
      <c r="BR49" s="1121">
        <v>0</v>
      </c>
      <c r="BS49" s="1121">
        <v>0</v>
      </c>
      <c r="BT49" s="1124">
        <v>0</v>
      </c>
      <c r="BU49" s="1121">
        <v>0</v>
      </c>
      <c r="BV49" s="1121">
        <v>0</v>
      </c>
      <c r="BW49" s="1121">
        <v>0</v>
      </c>
      <c r="BX49" s="1121">
        <v>0</v>
      </c>
      <c r="BY49" s="1124">
        <v>0</v>
      </c>
      <c r="BZ49" s="1125">
        <v>0</v>
      </c>
      <c r="CA49" s="1126">
        <v>0</v>
      </c>
      <c r="CB49" s="1128">
        <v>0</v>
      </c>
      <c r="CC49" s="1128">
        <v>0</v>
      </c>
      <c r="CD49" s="1128">
        <v>0</v>
      </c>
      <c r="CF49" s="1092"/>
    </row>
    <row r="50" spans="1:84" ht="18.75" customHeight="1">
      <c r="A50" s="1140"/>
      <c r="B50" s="1115" t="s">
        <v>1737</v>
      </c>
      <c r="C50" s="1113">
        <v>946</v>
      </c>
      <c r="D50" s="1114">
        <v>1073</v>
      </c>
      <c r="E50" s="1114">
        <v>1085</v>
      </c>
      <c r="F50" s="1114">
        <v>1044</v>
      </c>
      <c r="G50" s="1105">
        <v>4148</v>
      </c>
      <c r="H50" s="1116">
        <v>1051</v>
      </c>
      <c r="I50" s="1114">
        <v>1300</v>
      </c>
      <c r="J50" s="1117">
        <v>1136</v>
      </c>
      <c r="K50" s="1117">
        <v>1165</v>
      </c>
      <c r="L50" s="1105">
        <v>4652</v>
      </c>
      <c r="M50" s="1106">
        <v>1369</v>
      </c>
      <c r="N50" s="1104">
        <v>1340</v>
      </c>
      <c r="O50" s="1104">
        <v>1250</v>
      </c>
      <c r="P50" s="1104">
        <v>1416</v>
      </c>
      <c r="Q50" s="1105">
        <v>5375</v>
      </c>
      <c r="R50" s="1104">
        <v>1431</v>
      </c>
      <c r="S50" s="1104">
        <v>1309</v>
      </c>
      <c r="T50" s="1104">
        <v>1715</v>
      </c>
      <c r="U50" s="1104">
        <v>1635</v>
      </c>
      <c r="V50" s="1105">
        <v>6090</v>
      </c>
      <c r="W50" s="295">
        <v>1225</v>
      </c>
      <c r="X50" s="295">
        <v>4083</v>
      </c>
      <c r="Y50" s="295">
        <v>2229</v>
      </c>
      <c r="Z50" s="295">
        <v>2622</v>
      </c>
      <c r="AA50" s="1118">
        <v>10159</v>
      </c>
      <c r="AB50" s="294">
        <v>1765</v>
      </c>
      <c r="AC50" s="295">
        <v>1851</v>
      </c>
      <c r="AD50" s="295">
        <v>2006</v>
      </c>
      <c r="AE50" s="295">
        <v>2046</v>
      </c>
      <c r="AF50" s="1118">
        <v>7668</v>
      </c>
      <c r="AG50" s="294">
        <v>1862</v>
      </c>
      <c r="AH50" s="295">
        <v>2201</v>
      </c>
      <c r="AI50" s="295">
        <v>2297</v>
      </c>
      <c r="AJ50" s="295">
        <v>2137</v>
      </c>
      <c r="AK50" s="1118">
        <v>8497</v>
      </c>
      <c r="AL50" s="294">
        <v>1825</v>
      </c>
      <c r="AM50" s="295">
        <v>2219</v>
      </c>
      <c r="AN50" s="295">
        <v>2220</v>
      </c>
      <c r="AO50" s="295">
        <v>2334</v>
      </c>
      <c r="AP50" s="1119">
        <v>8598</v>
      </c>
      <c r="AQ50" s="1129">
        <v>115</v>
      </c>
      <c r="AR50" s="1114">
        <v>138</v>
      </c>
      <c r="AS50" s="1114">
        <v>118</v>
      </c>
      <c r="AT50" s="1114">
        <v>120</v>
      </c>
      <c r="AU50" s="1130">
        <v>491</v>
      </c>
      <c r="AV50" s="1113">
        <v>141</v>
      </c>
      <c r="AW50" s="1114">
        <v>113</v>
      </c>
      <c r="AX50" s="1114">
        <v>99</v>
      </c>
      <c r="AY50" s="1114">
        <v>142</v>
      </c>
      <c r="AZ50" s="1131">
        <v>495</v>
      </c>
      <c r="BA50" s="1103">
        <v>219</v>
      </c>
      <c r="BB50" s="1104">
        <v>196</v>
      </c>
      <c r="BC50" s="1104">
        <v>192</v>
      </c>
      <c r="BD50" s="1104">
        <v>195</v>
      </c>
      <c r="BE50" s="1105">
        <v>802</v>
      </c>
      <c r="BF50" s="1103">
        <v>160</v>
      </c>
      <c r="BG50" s="1104">
        <v>131</v>
      </c>
      <c r="BH50" s="1104">
        <v>239</v>
      </c>
      <c r="BI50" s="1104">
        <v>190</v>
      </c>
      <c r="BJ50" s="1105">
        <v>720</v>
      </c>
      <c r="BK50" s="1103">
        <v>191</v>
      </c>
      <c r="BL50" s="1104">
        <v>2757</v>
      </c>
      <c r="BM50" s="1104">
        <v>907</v>
      </c>
      <c r="BN50" s="1104">
        <v>275</v>
      </c>
      <c r="BO50" s="1105">
        <v>4130</v>
      </c>
      <c r="BP50" s="1103">
        <v>417</v>
      </c>
      <c r="BQ50" s="1104">
        <v>211</v>
      </c>
      <c r="BR50" s="1104">
        <v>231</v>
      </c>
      <c r="BS50" s="1104">
        <v>338</v>
      </c>
      <c r="BT50" s="1105">
        <v>1197</v>
      </c>
      <c r="BU50" s="1103">
        <v>274</v>
      </c>
      <c r="BV50" s="1104">
        <v>508</v>
      </c>
      <c r="BW50" s="1104">
        <v>361</v>
      </c>
      <c r="BX50" s="1104">
        <v>289</v>
      </c>
      <c r="BY50" s="1105">
        <v>1432</v>
      </c>
      <c r="BZ50" s="1103">
        <v>293</v>
      </c>
      <c r="CA50" s="1104">
        <v>297</v>
      </c>
      <c r="CB50" s="1104">
        <v>358</v>
      </c>
      <c r="CC50" s="1104">
        <v>542</v>
      </c>
      <c r="CD50" s="1104">
        <v>1490</v>
      </c>
      <c r="CF50" s="1092"/>
    </row>
    <row r="51" spans="1:84" ht="21.75" customHeight="1">
      <c r="A51" s="1140"/>
      <c r="B51" s="31" t="s">
        <v>1761</v>
      </c>
      <c r="C51" s="1157">
        <v>68</v>
      </c>
      <c r="D51" s="1104">
        <v>103</v>
      </c>
      <c r="E51" s="1104">
        <v>149</v>
      </c>
      <c r="F51" s="1104">
        <v>167</v>
      </c>
      <c r="G51" s="1105">
        <v>487</v>
      </c>
      <c r="H51" s="1106">
        <v>82</v>
      </c>
      <c r="I51" s="1104">
        <v>45</v>
      </c>
      <c r="J51" s="1107">
        <v>130</v>
      </c>
      <c r="K51" s="1107">
        <v>149</v>
      </c>
      <c r="L51" s="1105">
        <v>406</v>
      </c>
      <c r="M51" s="1106">
        <v>74</v>
      </c>
      <c r="N51" s="1104">
        <v>124</v>
      </c>
      <c r="O51" s="1104">
        <v>87</v>
      </c>
      <c r="P51" s="1104">
        <v>153</v>
      </c>
      <c r="Q51" s="1105">
        <v>438</v>
      </c>
      <c r="R51" s="1104">
        <v>56</v>
      </c>
      <c r="S51" s="1104">
        <v>79</v>
      </c>
      <c r="T51" s="1104">
        <v>120</v>
      </c>
      <c r="U51" s="1104">
        <v>124</v>
      </c>
      <c r="V51" s="1105">
        <v>379</v>
      </c>
      <c r="W51" s="295">
        <v>128</v>
      </c>
      <c r="X51" s="295">
        <v>65</v>
      </c>
      <c r="Y51" s="295">
        <v>113</v>
      </c>
      <c r="Z51" s="295">
        <v>644</v>
      </c>
      <c r="AA51" s="1118">
        <v>950</v>
      </c>
      <c r="AB51" s="294">
        <v>147</v>
      </c>
      <c r="AC51" s="295">
        <v>226</v>
      </c>
      <c r="AD51" s="295">
        <v>364</v>
      </c>
      <c r="AE51" s="295">
        <v>263</v>
      </c>
      <c r="AF51" s="1118">
        <v>1000</v>
      </c>
      <c r="AG51" s="294">
        <v>198</v>
      </c>
      <c r="AH51" s="295">
        <v>141</v>
      </c>
      <c r="AI51" s="295">
        <v>211</v>
      </c>
      <c r="AJ51" s="295">
        <v>176</v>
      </c>
      <c r="AK51" s="1118">
        <v>726</v>
      </c>
      <c r="AL51" s="294">
        <v>83</v>
      </c>
      <c r="AM51" s="295">
        <v>118</v>
      </c>
      <c r="AN51" s="295">
        <v>211</v>
      </c>
      <c r="AO51" s="295">
        <v>295</v>
      </c>
      <c r="AP51" s="1119">
        <v>707</v>
      </c>
      <c r="AQ51" s="1135">
        <v>0</v>
      </c>
      <c r="AR51" s="1126">
        <v>0</v>
      </c>
      <c r="AS51" s="1126">
        <v>0</v>
      </c>
      <c r="AT51" s="1126">
        <v>0</v>
      </c>
      <c r="AU51" s="1136">
        <v>0</v>
      </c>
      <c r="AV51" s="1103">
        <v>8</v>
      </c>
      <c r="AW51" s="1126">
        <v>0</v>
      </c>
      <c r="AX51" s="1104">
        <v>1</v>
      </c>
      <c r="AY51" s="1104">
        <v>1</v>
      </c>
      <c r="AZ51" s="1105">
        <v>10</v>
      </c>
      <c r="BA51" s="1123">
        <v>0</v>
      </c>
      <c r="BB51" s="1121">
        <v>0</v>
      </c>
      <c r="BC51" s="1121">
        <v>0</v>
      </c>
      <c r="BD51" s="1121">
        <v>0</v>
      </c>
      <c r="BE51" s="1124">
        <v>0</v>
      </c>
      <c r="BF51" s="1123">
        <v>0</v>
      </c>
      <c r="BG51" s="1121">
        <v>0</v>
      </c>
      <c r="BH51" s="1121">
        <v>0</v>
      </c>
      <c r="BI51" s="1121">
        <v>0</v>
      </c>
      <c r="BJ51" s="1124">
        <v>0</v>
      </c>
      <c r="BK51" s="1123">
        <v>0</v>
      </c>
      <c r="BL51" s="1121">
        <v>0</v>
      </c>
      <c r="BM51" s="1121">
        <v>0</v>
      </c>
      <c r="BN51" s="1121">
        <v>0</v>
      </c>
      <c r="BO51" s="1124">
        <v>0</v>
      </c>
      <c r="BP51" s="1121">
        <v>0</v>
      </c>
      <c r="BQ51" s="1121">
        <v>0</v>
      </c>
      <c r="BR51" s="1121">
        <v>0</v>
      </c>
      <c r="BS51" s="1121">
        <v>0</v>
      </c>
      <c r="BT51" s="1124">
        <v>0</v>
      </c>
      <c r="BU51" s="1121">
        <v>0</v>
      </c>
      <c r="BV51" s="1121">
        <v>0</v>
      </c>
      <c r="BW51" s="1121">
        <v>0</v>
      </c>
      <c r="BX51" s="1121">
        <v>0</v>
      </c>
      <c r="BY51" s="1124">
        <v>0</v>
      </c>
      <c r="BZ51" s="1125">
        <v>0</v>
      </c>
      <c r="CA51" s="1126">
        <v>0</v>
      </c>
      <c r="CB51" s="1126">
        <v>0</v>
      </c>
      <c r="CC51" s="1126">
        <v>0</v>
      </c>
      <c r="CD51" s="1128">
        <v>0</v>
      </c>
      <c r="CF51" s="1092"/>
    </row>
    <row r="52" spans="1:84" ht="21.75" customHeight="1">
      <c r="A52" s="1140"/>
      <c r="B52" s="31" t="s">
        <v>1762</v>
      </c>
      <c r="C52" s="1103">
        <v>395</v>
      </c>
      <c r="D52" s="1104">
        <v>469</v>
      </c>
      <c r="E52" s="1104">
        <v>394</v>
      </c>
      <c r="F52" s="1104">
        <v>593</v>
      </c>
      <c r="G52" s="1105">
        <v>1851</v>
      </c>
      <c r="H52" s="1106">
        <v>403</v>
      </c>
      <c r="I52" s="1104">
        <v>524</v>
      </c>
      <c r="J52" s="1107">
        <v>579</v>
      </c>
      <c r="K52" s="1107">
        <v>712</v>
      </c>
      <c r="L52" s="1105">
        <v>2218</v>
      </c>
      <c r="M52" s="1106">
        <v>430</v>
      </c>
      <c r="N52" s="1104">
        <v>462</v>
      </c>
      <c r="O52" s="1104">
        <v>513</v>
      </c>
      <c r="P52" s="1104">
        <v>466</v>
      </c>
      <c r="Q52" s="1105">
        <v>1871</v>
      </c>
      <c r="R52" s="1104">
        <v>361</v>
      </c>
      <c r="S52" s="1104">
        <v>304</v>
      </c>
      <c r="T52" s="1104">
        <v>358</v>
      </c>
      <c r="U52" s="1104">
        <v>469</v>
      </c>
      <c r="V52" s="1105">
        <v>1492</v>
      </c>
      <c r="W52" s="295">
        <v>504</v>
      </c>
      <c r="X52" s="295">
        <v>498</v>
      </c>
      <c r="Y52" s="295">
        <v>673</v>
      </c>
      <c r="Z52" s="295">
        <v>963</v>
      </c>
      <c r="AA52" s="1118">
        <v>2638</v>
      </c>
      <c r="AB52" s="294">
        <v>649</v>
      </c>
      <c r="AC52" s="295">
        <v>846</v>
      </c>
      <c r="AD52" s="295">
        <v>1059</v>
      </c>
      <c r="AE52" s="295">
        <v>648</v>
      </c>
      <c r="AF52" s="1118">
        <v>3202</v>
      </c>
      <c r="AG52" s="294">
        <v>608</v>
      </c>
      <c r="AH52" s="295">
        <v>652</v>
      </c>
      <c r="AI52" s="295">
        <v>805</v>
      </c>
      <c r="AJ52" s="295">
        <v>710</v>
      </c>
      <c r="AK52" s="1118">
        <v>2775</v>
      </c>
      <c r="AL52" s="294">
        <v>638</v>
      </c>
      <c r="AM52" s="295">
        <v>780</v>
      </c>
      <c r="AN52" s="295">
        <v>973</v>
      </c>
      <c r="AO52" s="295">
        <v>923</v>
      </c>
      <c r="AP52" s="1119">
        <v>3314</v>
      </c>
      <c r="AQ52" s="1109">
        <v>117</v>
      </c>
      <c r="AR52" s="1104">
        <v>146</v>
      </c>
      <c r="AS52" s="1104">
        <v>89</v>
      </c>
      <c r="AT52" s="1104">
        <v>210</v>
      </c>
      <c r="AU52" s="1139">
        <v>562</v>
      </c>
      <c r="AV52" s="1103">
        <v>162</v>
      </c>
      <c r="AW52" s="1104">
        <v>150</v>
      </c>
      <c r="AX52" s="1104">
        <v>168</v>
      </c>
      <c r="AY52" s="1104">
        <v>321</v>
      </c>
      <c r="AZ52" s="1105">
        <v>801</v>
      </c>
      <c r="BA52" s="1103">
        <v>151</v>
      </c>
      <c r="BB52" s="1104">
        <v>60</v>
      </c>
      <c r="BC52" s="1104">
        <v>155</v>
      </c>
      <c r="BD52" s="1104">
        <v>120</v>
      </c>
      <c r="BE52" s="1105">
        <v>486</v>
      </c>
      <c r="BF52" s="1103">
        <v>97</v>
      </c>
      <c r="BG52" s="1104">
        <v>63</v>
      </c>
      <c r="BH52" s="1104">
        <v>31</v>
      </c>
      <c r="BI52" s="1104">
        <v>65</v>
      </c>
      <c r="BJ52" s="1105">
        <v>256</v>
      </c>
      <c r="BK52" s="1103">
        <v>125</v>
      </c>
      <c r="BL52" s="1104">
        <v>105</v>
      </c>
      <c r="BM52" s="1104">
        <v>117</v>
      </c>
      <c r="BN52" s="1104">
        <v>291</v>
      </c>
      <c r="BO52" s="1105">
        <v>638</v>
      </c>
      <c r="BP52" s="1103">
        <v>112</v>
      </c>
      <c r="BQ52" s="1104">
        <v>170</v>
      </c>
      <c r="BR52" s="1104">
        <v>310</v>
      </c>
      <c r="BS52" s="1104">
        <v>166</v>
      </c>
      <c r="BT52" s="1105">
        <v>758</v>
      </c>
      <c r="BU52" s="1103">
        <v>160</v>
      </c>
      <c r="BV52" s="1104">
        <v>127</v>
      </c>
      <c r="BW52" s="1104">
        <v>224</v>
      </c>
      <c r="BX52" s="1104">
        <v>173</v>
      </c>
      <c r="BY52" s="1105">
        <v>684</v>
      </c>
      <c r="BZ52" s="1103">
        <v>225</v>
      </c>
      <c r="CA52" s="1104">
        <v>185</v>
      </c>
      <c r="CB52" s="1104">
        <v>263</v>
      </c>
      <c r="CC52" s="1104">
        <v>400</v>
      </c>
      <c r="CD52" s="1104">
        <v>1073</v>
      </c>
      <c r="CF52" s="1092"/>
    </row>
    <row r="53" spans="1:84" ht="21.75" customHeight="1">
      <c r="A53" s="1140"/>
      <c r="B53" s="31" t="s">
        <v>1763</v>
      </c>
      <c r="C53" s="1103">
        <v>286</v>
      </c>
      <c r="D53" s="1104">
        <v>275</v>
      </c>
      <c r="E53" s="1104">
        <v>306</v>
      </c>
      <c r="F53" s="1104">
        <v>333</v>
      </c>
      <c r="G53" s="1105">
        <v>1200</v>
      </c>
      <c r="H53" s="1106">
        <v>259</v>
      </c>
      <c r="I53" s="1104">
        <v>370</v>
      </c>
      <c r="J53" s="1107">
        <v>317</v>
      </c>
      <c r="K53" s="1107">
        <v>427</v>
      </c>
      <c r="L53" s="1105">
        <v>1373</v>
      </c>
      <c r="M53" s="1106">
        <v>391</v>
      </c>
      <c r="N53" s="1104">
        <v>400</v>
      </c>
      <c r="O53" s="1104">
        <v>504</v>
      </c>
      <c r="P53" s="1104">
        <v>346</v>
      </c>
      <c r="Q53" s="1105">
        <v>1641</v>
      </c>
      <c r="R53" s="1104">
        <v>281</v>
      </c>
      <c r="S53" s="1104">
        <v>324</v>
      </c>
      <c r="T53" s="1104">
        <v>341</v>
      </c>
      <c r="U53" s="1104">
        <v>375</v>
      </c>
      <c r="V53" s="1105">
        <v>1321</v>
      </c>
      <c r="W53" s="295">
        <v>363</v>
      </c>
      <c r="X53" s="295">
        <v>330</v>
      </c>
      <c r="Y53" s="295">
        <v>468</v>
      </c>
      <c r="Z53" s="295">
        <v>495</v>
      </c>
      <c r="AA53" s="1118">
        <v>1656</v>
      </c>
      <c r="AB53" s="294">
        <v>398</v>
      </c>
      <c r="AC53" s="295">
        <v>531</v>
      </c>
      <c r="AD53" s="295">
        <v>594</v>
      </c>
      <c r="AE53" s="295">
        <v>474</v>
      </c>
      <c r="AF53" s="1118">
        <v>1997</v>
      </c>
      <c r="AG53" s="294">
        <v>422</v>
      </c>
      <c r="AH53" s="295">
        <v>452</v>
      </c>
      <c r="AI53" s="295">
        <v>526</v>
      </c>
      <c r="AJ53" s="295">
        <v>473</v>
      </c>
      <c r="AK53" s="1118">
        <v>1873</v>
      </c>
      <c r="AL53" s="294">
        <v>521</v>
      </c>
      <c r="AM53" s="295">
        <v>504</v>
      </c>
      <c r="AN53" s="295">
        <v>564</v>
      </c>
      <c r="AO53" s="295">
        <v>537</v>
      </c>
      <c r="AP53" s="1119">
        <v>2126</v>
      </c>
      <c r="AQ53" s="1109">
        <v>32</v>
      </c>
      <c r="AR53" s="1104">
        <v>39</v>
      </c>
      <c r="AS53" s="1104">
        <v>28</v>
      </c>
      <c r="AT53" s="1104">
        <v>27</v>
      </c>
      <c r="AU53" s="1139">
        <v>126</v>
      </c>
      <c r="AV53" s="1103">
        <v>36</v>
      </c>
      <c r="AW53" s="1104">
        <v>40</v>
      </c>
      <c r="AX53" s="1104">
        <v>25</v>
      </c>
      <c r="AY53" s="1104">
        <v>42</v>
      </c>
      <c r="AZ53" s="1105">
        <v>143</v>
      </c>
      <c r="BA53" s="1103">
        <v>36</v>
      </c>
      <c r="BB53" s="1104">
        <v>20</v>
      </c>
      <c r="BC53" s="1104">
        <v>30</v>
      </c>
      <c r="BD53" s="1104">
        <v>26</v>
      </c>
      <c r="BE53" s="1105">
        <v>112</v>
      </c>
      <c r="BF53" s="1103">
        <v>45</v>
      </c>
      <c r="BG53" s="1104">
        <v>34</v>
      </c>
      <c r="BH53" s="1104">
        <v>37</v>
      </c>
      <c r="BI53" s="1104">
        <v>25</v>
      </c>
      <c r="BJ53" s="1105">
        <v>141</v>
      </c>
      <c r="BK53" s="1103">
        <v>38</v>
      </c>
      <c r="BL53" s="1104">
        <v>27</v>
      </c>
      <c r="BM53" s="1104">
        <v>66</v>
      </c>
      <c r="BN53" s="1104">
        <v>27</v>
      </c>
      <c r="BO53" s="1105">
        <v>158</v>
      </c>
      <c r="BP53" s="1103">
        <v>15</v>
      </c>
      <c r="BQ53" s="1104">
        <v>55</v>
      </c>
      <c r="BR53" s="1104">
        <v>74</v>
      </c>
      <c r="BS53" s="1104">
        <v>33</v>
      </c>
      <c r="BT53" s="1105">
        <v>177</v>
      </c>
      <c r="BU53" s="1103">
        <v>10</v>
      </c>
      <c r="BV53" s="1104">
        <v>17</v>
      </c>
      <c r="BW53" s="1104">
        <v>20</v>
      </c>
      <c r="BX53" s="1104">
        <v>25</v>
      </c>
      <c r="BY53" s="1105">
        <v>72</v>
      </c>
      <c r="BZ53" s="1103">
        <v>18</v>
      </c>
      <c r="CA53" s="1106">
        <v>29</v>
      </c>
      <c r="CB53" s="1104">
        <v>15</v>
      </c>
      <c r="CC53" s="1104">
        <v>7</v>
      </c>
      <c r="CD53" s="1104">
        <v>69</v>
      </c>
      <c r="CF53" s="1092"/>
    </row>
    <row r="54" spans="1:84" ht="21.75" customHeight="1">
      <c r="A54" s="1140"/>
      <c r="B54" s="31" t="s">
        <v>311</v>
      </c>
      <c r="C54" s="1103">
        <v>1314</v>
      </c>
      <c r="D54" s="1104">
        <v>1604</v>
      </c>
      <c r="E54" s="1104">
        <v>1501</v>
      </c>
      <c r="F54" s="1104">
        <v>1830</v>
      </c>
      <c r="G54" s="1105">
        <v>6249</v>
      </c>
      <c r="H54" s="1106">
        <v>1439</v>
      </c>
      <c r="I54" s="1104">
        <v>1696</v>
      </c>
      <c r="J54" s="1107">
        <v>1645</v>
      </c>
      <c r="K54" s="1107">
        <v>1755</v>
      </c>
      <c r="L54" s="1105">
        <v>6535</v>
      </c>
      <c r="M54" s="1106">
        <v>1588</v>
      </c>
      <c r="N54" s="1104">
        <v>1728</v>
      </c>
      <c r="O54" s="1104">
        <v>1712</v>
      </c>
      <c r="P54" s="1104">
        <v>1678</v>
      </c>
      <c r="Q54" s="1105">
        <v>6706</v>
      </c>
      <c r="R54" s="1104">
        <v>1285</v>
      </c>
      <c r="S54" s="1104">
        <v>1411</v>
      </c>
      <c r="T54" s="1104">
        <v>1482</v>
      </c>
      <c r="U54" s="1104">
        <v>2049</v>
      </c>
      <c r="V54" s="1105">
        <v>6227</v>
      </c>
      <c r="W54" s="295">
        <v>1506</v>
      </c>
      <c r="X54" s="295">
        <v>1808</v>
      </c>
      <c r="Y54" s="295">
        <v>1962</v>
      </c>
      <c r="Z54" s="295">
        <v>2506</v>
      </c>
      <c r="AA54" s="1118">
        <v>7782</v>
      </c>
      <c r="AB54" s="294">
        <v>1928</v>
      </c>
      <c r="AC54" s="1141">
        <v>2271</v>
      </c>
      <c r="AD54" s="1141">
        <v>2538</v>
      </c>
      <c r="AE54" s="1141">
        <v>2543</v>
      </c>
      <c r="AF54" s="1142">
        <v>9280</v>
      </c>
      <c r="AG54" s="294">
        <v>2061</v>
      </c>
      <c r="AH54" s="1141">
        <v>2137</v>
      </c>
      <c r="AI54" s="1141">
        <v>2229</v>
      </c>
      <c r="AJ54" s="1141">
        <v>2573</v>
      </c>
      <c r="AK54" s="1142">
        <v>9000</v>
      </c>
      <c r="AL54" s="294">
        <v>2116</v>
      </c>
      <c r="AM54" s="1141">
        <v>2665</v>
      </c>
      <c r="AN54" s="1141">
        <v>3129</v>
      </c>
      <c r="AO54" s="1141">
        <v>3247</v>
      </c>
      <c r="AP54" s="1143">
        <v>11157</v>
      </c>
      <c r="AQ54" s="1109">
        <v>129</v>
      </c>
      <c r="AR54" s="1104">
        <v>153</v>
      </c>
      <c r="AS54" s="1104">
        <v>98</v>
      </c>
      <c r="AT54" s="1104">
        <v>181</v>
      </c>
      <c r="AU54" s="1139">
        <v>561</v>
      </c>
      <c r="AV54" s="1103">
        <v>164</v>
      </c>
      <c r="AW54" s="1104">
        <v>58</v>
      </c>
      <c r="AX54" s="1104">
        <v>93</v>
      </c>
      <c r="AY54" s="1104">
        <v>99</v>
      </c>
      <c r="AZ54" s="1105">
        <v>414</v>
      </c>
      <c r="BA54" s="1103">
        <v>116</v>
      </c>
      <c r="BB54" s="1104">
        <v>53</v>
      </c>
      <c r="BC54" s="1104">
        <v>19</v>
      </c>
      <c r="BD54" s="1104">
        <v>10</v>
      </c>
      <c r="BE54" s="1105">
        <v>198</v>
      </c>
      <c r="BF54" s="1103">
        <v>8</v>
      </c>
      <c r="BG54" s="1104">
        <v>57</v>
      </c>
      <c r="BH54" s="1104">
        <v>10</v>
      </c>
      <c r="BI54" s="1104">
        <v>5</v>
      </c>
      <c r="BJ54" s="1105">
        <v>80</v>
      </c>
      <c r="BK54" s="1103">
        <v>10</v>
      </c>
      <c r="BL54" s="1104">
        <v>12</v>
      </c>
      <c r="BM54" s="1104">
        <v>9</v>
      </c>
      <c r="BN54" s="1104">
        <v>43</v>
      </c>
      <c r="BO54" s="1105">
        <v>74</v>
      </c>
      <c r="BP54" s="1103">
        <v>29</v>
      </c>
      <c r="BQ54" s="1104">
        <v>24</v>
      </c>
      <c r="BR54" s="1104">
        <v>42</v>
      </c>
      <c r="BS54" s="1104">
        <v>101</v>
      </c>
      <c r="BT54" s="1105">
        <v>196</v>
      </c>
      <c r="BU54" s="1103">
        <v>81</v>
      </c>
      <c r="BV54" s="1104">
        <v>98</v>
      </c>
      <c r="BW54" s="1104">
        <v>107</v>
      </c>
      <c r="BX54" s="1104">
        <v>110</v>
      </c>
      <c r="BY54" s="1105">
        <v>396</v>
      </c>
      <c r="BZ54" s="1103">
        <v>129</v>
      </c>
      <c r="CA54" s="1104">
        <v>163</v>
      </c>
      <c r="CB54" s="1104">
        <v>151</v>
      </c>
      <c r="CC54" s="1104">
        <v>210</v>
      </c>
      <c r="CD54" s="1104">
        <v>653</v>
      </c>
      <c r="CF54" s="1092"/>
    </row>
    <row r="55" spans="1:84" ht="21.75" customHeight="1">
      <c r="A55" s="1093" t="s">
        <v>1764</v>
      </c>
      <c r="B55" s="1094"/>
      <c r="C55" s="1095">
        <v>5665</v>
      </c>
      <c r="D55" s="1087">
        <v>6971</v>
      </c>
      <c r="E55" s="1087">
        <v>6849</v>
      </c>
      <c r="F55" s="1087">
        <v>7933</v>
      </c>
      <c r="G55" s="1096">
        <v>27418</v>
      </c>
      <c r="H55" s="1097">
        <v>5941</v>
      </c>
      <c r="I55" s="1087">
        <v>7573</v>
      </c>
      <c r="J55" s="1098">
        <v>8397</v>
      </c>
      <c r="K55" s="1098">
        <v>7976</v>
      </c>
      <c r="L55" s="1096">
        <v>29887</v>
      </c>
      <c r="M55" s="1097">
        <v>7845</v>
      </c>
      <c r="N55" s="1087">
        <v>8252</v>
      </c>
      <c r="O55" s="1087">
        <v>7969</v>
      </c>
      <c r="P55" s="1087">
        <v>7840</v>
      </c>
      <c r="Q55" s="1096">
        <v>31906</v>
      </c>
      <c r="R55" s="1087">
        <v>6160</v>
      </c>
      <c r="S55" s="1087">
        <v>5559</v>
      </c>
      <c r="T55" s="1087">
        <v>7006</v>
      </c>
      <c r="U55" s="1087">
        <v>8125</v>
      </c>
      <c r="V55" s="1096">
        <v>26850</v>
      </c>
      <c r="W55" s="296">
        <v>6896</v>
      </c>
      <c r="X55" s="296">
        <v>7801</v>
      </c>
      <c r="Y55" s="296">
        <v>11042</v>
      </c>
      <c r="Z55" s="296">
        <v>11960</v>
      </c>
      <c r="AA55" s="1144">
        <v>37699</v>
      </c>
      <c r="AB55" s="297">
        <v>9938</v>
      </c>
      <c r="AC55" s="296">
        <v>11617</v>
      </c>
      <c r="AD55" s="296">
        <v>13606</v>
      </c>
      <c r="AE55" s="296">
        <v>11290</v>
      </c>
      <c r="AF55" s="1144">
        <v>46451</v>
      </c>
      <c r="AG55" s="297">
        <v>8929</v>
      </c>
      <c r="AH55" s="296">
        <v>9725</v>
      </c>
      <c r="AI55" s="296">
        <v>9720</v>
      </c>
      <c r="AJ55" s="296">
        <v>9537</v>
      </c>
      <c r="AK55" s="1144">
        <v>37911</v>
      </c>
      <c r="AL55" s="297">
        <v>8183</v>
      </c>
      <c r="AM55" s="296">
        <v>9460</v>
      </c>
      <c r="AN55" s="296">
        <v>11050</v>
      </c>
      <c r="AO55" s="296">
        <v>11240</v>
      </c>
      <c r="AP55" s="1145">
        <v>39933</v>
      </c>
      <c r="AQ55" s="1100">
        <v>56</v>
      </c>
      <c r="AR55" s="1087">
        <v>144</v>
      </c>
      <c r="AS55" s="1087">
        <v>101</v>
      </c>
      <c r="AT55" s="1087">
        <v>107</v>
      </c>
      <c r="AU55" s="1101">
        <v>408</v>
      </c>
      <c r="AV55" s="1095">
        <v>82</v>
      </c>
      <c r="AW55" s="1087">
        <v>100</v>
      </c>
      <c r="AX55" s="1087">
        <v>95</v>
      </c>
      <c r="AY55" s="1087">
        <v>72</v>
      </c>
      <c r="AZ55" s="1096">
        <v>349</v>
      </c>
      <c r="BA55" s="1095">
        <v>91</v>
      </c>
      <c r="BB55" s="1087">
        <v>120</v>
      </c>
      <c r="BC55" s="1087">
        <v>86</v>
      </c>
      <c r="BD55" s="1087">
        <v>95</v>
      </c>
      <c r="BE55" s="1096">
        <v>392</v>
      </c>
      <c r="BF55" s="1095">
        <v>114</v>
      </c>
      <c r="BG55" s="1087">
        <v>81</v>
      </c>
      <c r="BH55" s="1087">
        <v>130</v>
      </c>
      <c r="BI55" s="1087">
        <v>157</v>
      </c>
      <c r="BJ55" s="1096">
        <v>482</v>
      </c>
      <c r="BK55" s="1095">
        <v>190</v>
      </c>
      <c r="BL55" s="1087">
        <v>172</v>
      </c>
      <c r="BM55" s="1087">
        <v>206</v>
      </c>
      <c r="BN55" s="1087">
        <v>241</v>
      </c>
      <c r="BO55" s="1096">
        <v>809</v>
      </c>
      <c r="BP55" s="1095">
        <v>277</v>
      </c>
      <c r="BQ55" s="1087">
        <v>218</v>
      </c>
      <c r="BR55" s="1087">
        <v>279</v>
      </c>
      <c r="BS55" s="1087">
        <v>217</v>
      </c>
      <c r="BT55" s="1096">
        <v>991</v>
      </c>
      <c r="BU55" s="1095">
        <v>150</v>
      </c>
      <c r="BV55" s="1087">
        <v>178</v>
      </c>
      <c r="BW55" s="1087">
        <v>195</v>
      </c>
      <c r="BX55" s="1087">
        <v>126</v>
      </c>
      <c r="BY55" s="1096">
        <v>649</v>
      </c>
      <c r="BZ55" s="1095">
        <v>184</v>
      </c>
      <c r="CA55" s="1087">
        <v>184</v>
      </c>
      <c r="CB55" s="1087">
        <v>154</v>
      </c>
      <c r="CC55" s="1087">
        <v>168</v>
      </c>
      <c r="CD55" s="1087">
        <v>690</v>
      </c>
      <c r="CF55" s="1092"/>
    </row>
    <row r="56" spans="1:84" ht="21.75" customHeight="1">
      <c r="A56" s="1140"/>
      <c r="B56" s="31" t="s">
        <v>1765</v>
      </c>
      <c r="C56" s="1103">
        <v>462</v>
      </c>
      <c r="D56" s="1104">
        <v>514</v>
      </c>
      <c r="E56" s="1104">
        <v>535</v>
      </c>
      <c r="F56" s="1104">
        <v>634</v>
      </c>
      <c r="G56" s="1105">
        <v>2145</v>
      </c>
      <c r="H56" s="1106">
        <v>490</v>
      </c>
      <c r="I56" s="1104">
        <v>633</v>
      </c>
      <c r="J56" s="1107">
        <v>633</v>
      </c>
      <c r="K56" s="1107">
        <v>591</v>
      </c>
      <c r="L56" s="1105">
        <v>2347</v>
      </c>
      <c r="M56" s="1106">
        <v>558</v>
      </c>
      <c r="N56" s="1104">
        <v>631</v>
      </c>
      <c r="O56" s="1104">
        <v>650</v>
      </c>
      <c r="P56" s="1104">
        <v>606</v>
      </c>
      <c r="Q56" s="1105">
        <v>2445</v>
      </c>
      <c r="R56" s="1104">
        <v>470</v>
      </c>
      <c r="S56" s="1104">
        <v>527</v>
      </c>
      <c r="T56" s="1104">
        <v>460</v>
      </c>
      <c r="U56" s="1104">
        <v>574</v>
      </c>
      <c r="V56" s="1105">
        <v>2031</v>
      </c>
      <c r="W56" s="295">
        <v>594</v>
      </c>
      <c r="X56" s="295">
        <v>639</v>
      </c>
      <c r="Y56" s="295">
        <v>751</v>
      </c>
      <c r="Z56" s="295">
        <v>879</v>
      </c>
      <c r="AA56" s="1118">
        <v>2863</v>
      </c>
      <c r="AB56" s="294">
        <v>807</v>
      </c>
      <c r="AC56" s="295">
        <v>978</v>
      </c>
      <c r="AD56" s="295">
        <v>1067</v>
      </c>
      <c r="AE56" s="295">
        <v>1173</v>
      </c>
      <c r="AF56" s="1118">
        <v>4025</v>
      </c>
      <c r="AG56" s="294">
        <v>865</v>
      </c>
      <c r="AH56" s="295">
        <v>799</v>
      </c>
      <c r="AI56" s="295">
        <v>780</v>
      </c>
      <c r="AJ56" s="295">
        <v>886</v>
      </c>
      <c r="AK56" s="1118">
        <v>3330</v>
      </c>
      <c r="AL56" s="294">
        <v>769</v>
      </c>
      <c r="AM56" s="295">
        <v>826</v>
      </c>
      <c r="AN56" s="295">
        <v>1046</v>
      </c>
      <c r="AO56" s="295">
        <v>1041</v>
      </c>
      <c r="AP56" s="1119">
        <v>3682</v>
      </c>
      <c r="AQ56" s="1109">
        <v>10</v>
      </c>
      <c r="AR56" s="1104">
        <v>10</v>
      </c>
      <c r="AS56" s="1104">
        <v>6</v>
      </c>
      <c r="AT56" s="1104">
        <v>16</v>
      </c>
      <c r="AU56" s="1139">
        <v>42</v>
      </c>
      <c r="AV56" s="1103">
        <v>11</v>
      </c>
      <c r="AW56" s="1104">
        <v>23</v>
      </c>
      <c r="AX56" s="1104">
        <v>9</v>
      </c>
      <c r="AY56" s="1104">
        <v>13</v>
      </c>
      <c r="AZ56" s="1105">
        <v>56</v>
      </c>
      <c r="BA56" s="1103">
        <v>10</v>
      </c>
      <c r="BB56" s="1104">
        <v>11</v>
      </c>
      <c r="BC56" s="1104">
        <v>9</v>
      </c>
      <c r="BD56" s="1104">
        <v>8</v>
      </c>
      <c r="BE56" s="1105">
        <v>38</v>
      </c>
      <c r="BF56" s="1103">
        <v>9</v>
      </c>
      <c r="BG56" s="1104">
        <v>4</v>
      </c>
      <c r="BH56" s="1104">
        <v>4</v>
      </c>
      <c r="BI56" s="1104">
        <v>7</v>
      </c>
      <c r="BJ56" s="1105">
        <v>24</v>
      </c>
      <c r="BK56" s="1103">
        <v>6</v>
      </c>
      <c r="BL56" s="1104">
        <v>6</v>
      </c>
      <c r="BM56" s="1104">
        <v>3</v>
      </c>
      <c r="BN56" s="1104">
        <v>15</v>
      </c>
      <c r="BO56" s="1105">
        <v>30</v>
      </c>
      <c r="BP56" s="1103">
        <v>7</v>
      </c>
      <c r="BQ56" s="1104">
        <v>3</v>
      </c>
      <c r="BR56" s="1104">
        <v>9</v>
      </c>
      <c r="BS56" s="1104">
        <v>40</v>
      </c>
      <c r="BT56" s="1105">
        <v>59</v>
      </c>
      <c r="BU56" s="1103">
        <v>12</v>
      </c>
      <c r="BV56" s="1104">
        <v>9</v>
      </c>
      <c r="BW56" s="1104">
        <v>13</v>
      </c>
      <c r="BX56" s="1104">
        <v>12</v>
      </c>
      <c r="BY56" s="1105">
        <v>46</v>
      </c>
      <c r="BZ56" s="1103">
        <v>9</v>
      </c>
      <c r="CA56" s="1104">
        <v>13</v>
      </c>
      <c r="CB56" s="1104">
        <v>21</v>
      </c>
      <c r="CC56" s="1104">
        <v>14</v>
      </c>
      <c r="CD56" s="1104">
        <v>57</v>
      </c>
      <c r="CF56" s="1092"/>
    </row>
    <row r="57" spans="1:84" ht="21.75" customHeight="1">
      <c r="A57" s="1140"/>
      <c r="B57" s="31" t="s">
        <v>1766</v>
      </c>
      <c r="C57" s="1103">
        <v>480</v>
      </c>
      <c r="D57" s="1104">
        <v>698</v>
      </c>
      <c r="E57" s="1104">
        <v>680</v>
      </c>
      <c r="F57" s="1104">
        <v>733</v>
      </c>
      <c r="G57" s="1105">
        <v>2591</v>
      </c>
      <c r="H57" s="1106">
        <v>519</v>
      </c>
      <c r="I57" s="1104">
        <v>623</v>
      </c>
      <c r="J57" s="1107">
        <v>691</v>
      </c>
      <c r="K57" s="1107">
        <v>590</v>
      </c>
      <c r="L57" s="1105">
        <v>2423</v>
      </c>
      <c r="M57" s="1106">
        <v>531</v>
      </c>
      <c r="N57" s="1104">
        <v>708</v>
      </c>
      <c r="O57" s="1104">
        <v>632</v>
      </c>
      <c r="P57" s="1104">
        <v>512</v>
      </c>
      <c r="Q57" s="1105">
        <v>2383</v>
      </c>
      <c r="R57" s="1104">
        <v>415</v>
      </c>
      <c r="S57" s="1104">
        <v>370</v>
      </c>
      <c r="T57" s="1104">
        <v>581</v>
      </c>
      <c r="U57" s="1104">
        <v>705</v>
      </c>
      <c r="V57" s="1105">
        <v>2071</v>
      </c>
      <c r="W57" s="295">
        <v>757</v>
      </c>
      <c r="X57" s="295">
        <v>859</v>
      </c>
      <c r="Y57" s="295">
        <v>1105</v>
      </c>
      <c r="Z57" s="295">
        <v>882</v>
      </c>
      <c r="AA57" s="1118">
        <v>3603</v>
      </c>
      <c r="AB57" s="294">
        <v>639</v>
      </c>
      <c r="AC57" s="295">
        <v>1413</v>
      </c>
      <c r="AD57" s="295">
        <v>981</v>
      </c>
      <c r="AE57" s="295">
        <v>965</v>
      </c>
      <c r="AF57" s="1118">
        <v>3998</v>
      </c>
      <c r="AG57" s="294">
        <v>669</v>
      </c>
      <c r="AH57" s="295">
        <v>708</v>
      </c>
      <c r="AI57" s="295">
        <v>594</v>
      </c>
      <c r="AJ57" s="295">
        <v>557</v>
      </c>
      <c r="AK57" s="1118">
        <v>2528</v>
      </c>
      <c r="AL57" s="294">
        <v>678</v>
      </c>
      <c r="AM57" s="295">
        <v>784</v>
      </c>
      <c r="AN57" s="295">
        <v>928</v>
      </c>
      <c r="AO57" s="295">
        <v>671</v>
      </c>
      <c r="AP57" s="1119">
        <v>3061</v>
      </c>
      <c r="AQ57" s="1135">
        <v>0</v>
      </c>
      <c r="AR57" s="1104">
        <v>6</v>
      </c>
      <c r="AS57" s="1126">
        <v>0</v>
      </c>
      <c r="AT57" s="1104">
        <v>2</v>
      </c>
      <c r="AU57" s="1139">
        <v>8</v>
      </c>
      <c r="AV57" s="1103">
        <v>1</v>
      </c>
      <c r="AW57" s="1104">
        <v>1</v>
      </c>
      <c r="AX57" s="1104">
        <v>1</v>
      </c>
      <c r="AY57" s="1104">
        <v>1</v>
      </c>
      <c r="AZ57" s="1105">
        <v>4</v>
      </c>
      <c r="BA57" s="1103">
        <v>2</v>
      </c>
      <c r="BB57" s="1121">
        <v>0</v>
      </c>
      <c r="BC57" s="1104">
        <v>2</v>
      </c>
      <c r="BD57" s="1104">
        <v>1</v>
      </c>
      <c r="BE57" s="1105">
        <v>5</v>
      </c>
      <c r="BF57" s="1103">
        <v>1</v>
      </c>
      <c r="BG57" s="1121">
        <v>0</v>
      </c>
      <c r="BH57" s="1104">
        <v>2</v>
      </c>
      <c r="BI57" s="1104">
        <v>1</v>
      </c>
      <c r="BJ57" s="1105">
        <v>4</v>
      </c>
      <c r="BK57" s="1103">
        <v>4</v>
      </c>
      <c r="BL57" s="1104">
        <v>1</v>
      </c>
      <c r="BM57" s="1104">
        <v>2</v>
      </c>
      <c r="BN57" s="1104">
        <v>1</v>
      </c>
      <c r="BO57" s="1105">
        <v>8</v>
      </c>
      <c r="BP57" s="1103">
        <v>2</v>
      </c>
      <c r="BQ57" s="1104">
        <v>3</v>
      </c>
      <c r="BR57" s="1104">
        <v>1</v>
      </c>
      <c r="BS57" s="1104">
        <v>2</v>
      </c>
      <c r="BT57" s="1105">
        <v>8</v>
      </c>
      <c r="BU57" s="1103">
        <v>1</v>
      </c>
      <c r="BV57" s="1104">
        <v>6</v>
      </c>
      <c r="BW57" s="1104">
        <v>2</v>
      </c>
      <c r="BX57" s="1121">
        <v>0</v>
      </c>
      <c r="BY57" s="1105">
        <v>9</v>
      </c>
      <c r="BZ57" s="1103">
        <v>1</v>
      </c>
      <c r="CA57" s="1126">
        <v>0</v>
      </c>
      <c r="CB57" s="1104">
        <v>1</v>
      </c>
      <c r="CC57" s="1126">
        <v>0</v>
      </c>
      <c r="CD57" s="1104">
        <v>2</v>
      </c>
      <c r="CF57" s="1092"/>
    </row>
    <row r="58" spans="1:84" ht="21.75" customHeight="1">
      <c r="A58" s="1140"/>
      <c r="B58" s="31" t="s">
        <v>1767</v>
      </c>
      <c r="C58" s="1103"/>
      <c r="D58" s="1104"/>
      <c r="E58" s="1104"/>
      <c r="F58" s="1104"/>
      <c r="G58" s="1105"/>
      <c r="H58" s="1106"/>
      <c r="I58" s="1104"/>
      <c r="J58" s="1107"/>
      <c r="K58" s="1107"/>
      <c r="L58" s="1105"/>
      <c r="M58" s="1106"/>
      <c r="N58" s="1104"/>
      <c r="O58" s="1104"/>
      <c r="P58" s="1104"/>
      <c r="Q58" s="1105"/>
      <c r="R58" s="1104"/>
      <c r="S58" s="1104"/>
      <c r="T58" s="1104"/>
      <c r="U58" s="1104"/>
      <c r="V58" s="1105"/>
      <c r="W58" s="295"/>
      <c r="X58" s="295"/>
      <c r="Y58" s="295"/>
      <c r="Z58" s="295"/>
      <c r="AA58" s="1105"/>
      <c r="AB58" s="294"/>
      <c r="AC58" s="295"/>
      <c r="AD58" s="295"/>
      <c r="AE58" s="295"/>
      <c r="AF58" s="1105"/>
      <c r="AG58" s="294"/>
      <c r="AH58" s="295"/>
      <c r="AI58" s="295"/>
      <c r="AJ58" s="295"/>
      <c r="AK58" s="1105"/>
      <c r="AL58" s="294"/>
      <c r="AM58" s="295"/>
      <c r="AN58" s="295"/>
      <c r="AO58" s="295"/>
      <c r="AP58" s="1108"/>
      <c r="AQ58" s="1109"/>
      <c r="AR58" s="1104"/>
      <c r="AS58" s="1104"/>
      <c r="AT58" s="1104"/>
      <c r="AU58" s="1139"/>
      <c r="AV58" s="1103"/>
      <c r="AW58" s="1104"/>
      <c r="AX58" s="1104"/>
      <c r="AY58" s="1104"/>
      <c r="AZ58" s="1105"/>
      <c r="BA58" s="1103"/>
      <c r="BB58" s="1104"/>
      <c r="BC58" s="1104"/>
      <c r="BD58" s="1104"/>
      <c r="BE58" s="1105"/>
      <c r="BF58" s="1103"/>
      <c r="BG58" s="1104"/>
      <c r="BH58" s="1104"/>
      <c r="BI58" s="1104"/>
      <c r="BJ58" s="1105"/>
      <c r="BK58" s="1103"/>
      <c r="BL58" s="1104"/>
      <c r="BM58" s="1104"/>
      <c r="BN58" s="1088"/>
      <c r="BO58" s="1105"/>
      <c r="BP58" s="1103"/>
      <c r="BQ58" s="1104"/>
      <c r="BR58" s="1104"/>
      <c r="BS58" s="1088"/>
      <c r="BT58" s="1105"/>
      <c r="BU58" s="1103"/>
      <c r="BV58" s="1104"/>
      <c r="BW58" s="1104"/>
      <c r="BX58" s="1088"/>
      <c r="BY58" s="1105"/>
      <c r="BZ58" s="1103"/>
      <c r="CA58" s="1104"/>
      <c r="CB58" s="1104"/>
      <c r="CC58" s="1104"/>
      <c r="CD58" s="1104"/>
      <c r="CF58" s="1092"/>
    </row>
    <row r="59" spans="1:84" ht="16.5" customHeight="1">
      <c r="A59" s="1140"/>
      <c r="B59" s="1115" t="s">
        <v>1736</v>
      </c>
      <c r="C59" s="1113">
        <v>1</v>
      </c>
      <c r="D59" s="1114">
        <v>2</v>
      </c>
      <c r="E59" s="1114">
        <v>2</v>
      </c>
      <c r="F59" s="1114">
        <v>2</v>
      </c>
      <c r="G59" s="1105">
        <v>7</v>
      </c>
      <c r="H59" s="1116">
        <v>2</v>
      </c>
      <c r="I59" s="1114">
        <v>2</v>
      </c>
      <c r="J59" s="1117">
        <v>2</v>
      </c>
      <c r="K59" s="1117">
        <v>2</v>
      </c>
      <c r="L59" s="1105">
        <v>8</v>
      </c>
      <c r="M59" s="1106">
        <v>2</v>
      </c>
      <c r="N59" s="1104">
        <v>2</v>
      </c>
      <c r="O59" s="1104">
        <v>1</v>
      </c>
      <c r="P59" s="1104">
        <v>2</v>
      </c>
      <c r="Q59" s="1105">
        <v>7</v>
      </c>
      <c r="R59" s="1104">
        <v>1</v>
      </c>
      <c r="S59" s="1104">
        <v>1</v>
      </c>
      <c r="T59" s="1104">
        <v>1</v>
      </c>
      <c r="U59" s="1104">
        <v>1</v>
      </c>
      <c r="V59" s="1105">
        <v>4</v>
      </c>
      <c r="W59" s="295">
        <v>1</v>
      </c>
      <c r="X59" s="295">
        <v>1</v>
      </c>
      <c r="Y59" s="295">
        <v>1</v>
      </c>
      <c r="Z59" s="1133">
        <v>0</v>
      </c>
      <c r="AA59" s="1118">
        <v>3</v>
      </c>
      <c r="AB59" s="294">
        <v>1</v>
      </c>
      <c r="AC59" s="295">
        <v>1</v>
      </c>
      <c r="AD59" s="295">
        <v>1</v>
      </c>
      <c r="AE59" s="295">
        <v>1</v>
      </c>
      <c r="AF59" s="1118">
        <v>4</v>
      </c>
      <c r="AG59" s="294">
        <v>1</v>
      </c>
      <c r="AH59" s="295">
        <v>1</v>
      </c>
      <c r="AI59" s="295">
        <v>1</v>
      </c>
      <c r="AJ59" s="295">
        <v>1</v>
      </c>
      <c r="AK59" s="1118">
        <v>4</v>
      </c>
      <c r="AL59" s="294">
        <v>1</v>
      </c>
      <c r="AM59" s="295">
        <v>1</v>
      </c>
      <c r="AN59" s="295">
        <v>1</v>
      </c>
      <c r="AO59" s="295">
        <v>1</v>
      </c>
      <c r="AP59" s="1119">
        <v>4</v>
      </c>
      <c r="AQ59" s="1120">
        <v>0</v>
      </c>
      <c r="AR59" s="1121">
        <v>0</v>
      </c>
      <c r="AS59" s="1121">
        <v>0</v>
      </c>
      <c r="AT59" s="1121">
        <v>0</v>
      </c>
      <c r="AU59" s="1122">
        <v>0</v>
      </c>
      <c r="AV59" s="1123">
        <v>0</v>
      </c>
      <c r="AW59" s="1121">
        <v>0</v>
      </c>
      <c r="AX59" s="1121">
        <v>0</v>
      </c>
      <c r="AY59" s="1121">
        <v>0</v>
      </c>
      <c r="AZ59" s="1124">
        <v>0</v>
      </c>
      <c r="BA59" s="1123">
        <v>0</v>
      </c>
      <c r="BB59" s="1121">
        <v>0</v>
      </c>
      <c r="BC59" s="1121">
        <v>0</v>
      </c>
      <c r="BD59" s="1121">
        <v>0</v>
      </c>
      <c r="BE59" s="1124">
        <v>0</v>
      </c>
      <c r="BF59" s="1123">
        <v>0</v>
      </c>
      <c r="BG59" s="1121">
        <v>0</v>
      </c>
      <c r="BH59" s="1121">
        <v>0</v>
      </c>
      <c r="BI59" s="1121">
        <v>0</v>
      </c>
      <c r="BJ59" s="1124">
        <v>0</v>
      </c>
      <c r="BK59" s="1123">
        <v>0</v>
      </c>
      <c r="BL59" s="1121">
        <v>0</v>
      </c>
      <c r="BM59" s="1121">
        <v>0</v>
      </c>
      <c r="BN59" s="1121">
        <v>0</v>
      </c>
      <c r="BO59" s="1124">
        <v>0</v>
      </c>
      <c r="BP59" s="1121">
        <v>0</v>
      </c>
      <c r="BQ59" s="1121">
        <v>0</v>
      </c>
      <c r="BR59" s="1121">
        <v>0</v>
      </c>
      <c r="BS59" s="1121">
        <v>0</v>
      </c>
      <c r="BT59" s="1124">
        <v>0</v>
      </c>
      <c r="BU59" s="1121">
        <v>0</v>
      </c>
      <c r="BV59" s="1121">
        <v>0</v>
      </c>
      <c r="BW59" s="1121">
        <v>0</v>
      </c>
      <c r="BX59" s="1121">
        <v>0</v>
      </c>
      <c r="BY59" s="1124">
        <v>0</v>
      </c>
      <c r="BZ59" s="1125">
        <v>0</v>
      </c>
      <c r="CA59" s="1126">
        <v>0</v>
      </c>
      <c r="CB59" s="1126">
        <v>0</v>
      </c>
      <c r="CC59" s="1126">
        <v>0</v>
      </c>
      <c r="CD59" s="1126">
        <v>0</v>
      </c>
      <c r="CE59" s="1158"/>
      <c r="CF59" s="1092"/>
    </row>
    <row r="60" spans="1:84" ht="16.5" customHeight="1">
      <c r="A60" s="1140"/>
      <c r="B60" s="1115" t="s">
        <v>1737</v>
      </c>
      <c r="C60" s="1113">
        <v>501</v>
      </c>
      <c r="D60" s="1114">
        <v>675</v>
      </c>
      <c r="E60" s="1114">
        <v>553</v>
      </c>
      <c r="F60" s="1114">
        <v>713</v>
      </c>
      <c r="G60" s="1105">
        <v>2442</v>
      </c>
      <c r="H60" s="1116">
        <v>544</v>
      </c>
      <c r="I60" s="1114">
        <v>722</v>
      </c>
      <c r="J60" s="1117">
        <v>808</v>
      </c>
      <c r="K60" s="1117">
        <v>679</v>
      </c>
      <c r="L60" s="1105">
        <v>2753</v>
      </c>
      <c r="M60" s="1106">
        <v>570</v>
      </c>
      <c r="N60" s="1104">
        <v>677</v>
      </c>
      <c r="O60" s="1104">
        <v>552</v>
      </c>
      <c r="P60" s="1104">
        <v>626</v>
      </c>
      <c r="Q60" s="1105">
        <v>2425</v>
      </c>
      <c r="R60" s="1104">
        <v>465</v>
      </c>
      <c r="S60" s="1104">
        <v>464</v>
      </c>
      <c r="T60" s="1104">
        <v>208</v>
      </c>
      <c r="U60" s="1104">
        <v>302</v>
      </c>
      <c r="V60" s="1105">
        <v>1439</v>
      </c>
      <c r="W60" s="295">
        <v>239</v>
      </c>
      <c r="X60" s="295">
        <v>287</v>
      </c>
      <c r="Y60" s="295">
        <v>305</v>
      </c>
      <c r="Z60" s="295">
        <v>443</v>
      </c>
      <c r="AA60" s="1118">
        <v>1274</v>
      </c>
      <c r="AB60" s="294">
        <v>362</v>
      </c>
      <c r="AC60" s="295">
        <v>564</v>
      </c>
      <c r="AD60" s="295">
        <v>544</v>
      </c>
      <c r="AE60" s="295">
        <v>428</v>
      </c>
      <c r="AF60" s="1118">
        <v>1898</v>
      </c>
      <c r="AG60" s="294">
        <v>372</v>
      </c>
      <c r="AH60" s="295">
        <v>476</v>
      </c>
      <c r="AI60" s="295">
        <v>394</v>
      </c>
      <c r="AJ60" s="295">
        <v>344</v>
      </c>
      <c r="AK60" s="1118">
        <v>1586</v>
      </c>
      <c r="AL60" s="294">
        <v>331</v>
      </c>
      <c r="AM60" s="295">
        <v>416</v>
      </c>
      <c r="AN60" s="295">
        <v>412</v>
      </c>
      <c r="AO60" s="295">
        <v>441</v>
      </c>
      <c r="AP60" s="1119">
        <v>1600</v>
      </c>
      <c r="AQ60" s="1120">
        <v>0</v>
      </c>
      <c r="AR60" s="1121">
        <v>0</v>
      </c>
      <c r="AS60" s="1114">
        <v>2</v>
      </c>
      <c r="AT60" s="1121">
        <v>0</v>
      </c>
      <c r="AU60" s="1130">
        <v>2</v>
      </c>
      <c r="AV60" s="1113">
        <v>1</v>
      </c>
      <c r="AW60" s="1121">
        <v>0</v>
      </c>
      <c r="AX60" s="1121">
        <v>0</v>
      </c>
      <c r="AY60" s="1121">
        <v>0</v>
      </c>
      <c r="AZ60" s="1131">
        <v>1</v>
      </c>
      <c r="BA60" s="1123">
        <v>0</v>
      </c>
      <c r="BB60" s="1121">
        <v>0</v>
      </c>
      <c r="BC60" s="1121">
        <v>0</v>
      </c>
      <c r="BD60" s="1121">
        <v>0</v>
      </c>
      <c r="BE60" s="1124">
        <v>0</v>
      </c>
      <c r="BF60" s="1123">
        <v>0</v>
      </c>
      <c r="BG60" s="1121">
        <v>0</v>
      </c>
      <c r="BH60" s="1121">
        <v>0</v>
      </c>
      <c r="BI60" s="1104">
        <v>1</v>
      </c>
      <c r="BJ60" s="1105">
        <v>1</v>
      </c>
      <c r="BK60" s="1123">
        <v>0</v>
      </c>
      <c r="BL60" s="1121">
        <v>0</v>
      </c>
      <c r="BM60" s="1121">
        <v>0</v>
      </c>
      <c r="BN60" s="1121">
        <v>0</v>
      </c>
      <c r="BO60" s="1124">
        <v>0</v>
      </c>
      <c r="BP60" s="1121">
        <v>0</v>
      </c>
      <c r="BQ60" s="1121">
        <v>0</v>
      </c>
      <c r="BR60" s="1104">
        <v>1</v>
      </c>
      <c r="BS60" s="1121">
        <v>0</v>
      </c>
      <c r="BT60" s="1105">
        <v>1</v>
      </c>
      <c r="BU60" s="1121">
        <v>0</v>
      </c>
      <c r="BV60" s="1104">
        <v>2</v>
      </c>
      <c r="BW60" s="1121">
        <v>0</v>
      </c>
      <c r="BX60" s="1104">
        <v>2</v>
      </c>
      <c r="BY60" s="1105">
        <v>4</v>
      </c>
      <c r="BZ60" s="1126">
        <v>0</v>
      </c>
      <c r="CA60" s="1126">
        <v>0</v>
      </c>
      <c r="CB60" s="1126">
        <v>0</v>
      </c>
      <c r="CC60" s="1126">
        <v>0</v>
      </c>
      <c r="CD60" s="1126">
        <v>0</v>
      </c>
      <c r="CF60" s="1092"/>
    </row>
    <row r="61" spans="1:84" ht="21.75" customHeight="1">
      <c r="A61" s="1159"/>
      <c r="B61" s="31" t="s">
        <v>1768</v>
      </c>
      <c r="C61" s="1103">
        <v>623</v>
      </c>
      <c r="D61" s="1104">
        <v>880</v>
      </c>
      <c r="E61" s="1104">
        <v>777</v>
      </c>
      <c r="F61" s="1104">
        <v>903</v>
      </c>
      <c r="G61" s="1105">
        <v>3183</v>
      </c>
      <c r="H61" s="1106">
        <v>542</v>
      </c>
      <c r="I61" s="1104">
        <v>753</v>
      </c>
      <c r="J61" s="1107">
        <v>759</v>
      </c>
      <c r="K61" s="1107">
        <v>894</v>
      </c>
      <c r="L61" s="1105">
        <v>2948</v>
      </c>
      <c r="M61" s="1106">
        <v>574</v>
      </c>
      <c r="N61" s="1104">
        <v>704</v>
      </c>
      <c r="O61" s="1104">
        <v>708</v>
      </c>
      <c r="P61" s="1104">
        <v>786</v>
      </c>
      <c r="Q61" s="1105">
        <v>2772</v>
      </c>
      <c r="R61" s="1104">
        <v>488</v>
      </c>
      <c r="S61" s="1104">
        <v>1004</v>
      </c>
      <c r="T61" s="1104">
        <v>603</v>
      </c>
      <c r="U61" s="1104">
        <v>811</v>
      </c>
      <c r="V61" s="1105">
        <v>2906</v>
      </c>
      <c r="W61" s="295">
        <v>623</v>
      </c>
      <c r="X61" s="295">
        <v>763</v>
      </c>
      <c r="Y61" s="295">
        <v>970</v>
      </c>
      <c r="Z61" s="295">
        <v>1229</v>
      </c>
      <c r="AA61" s="1118">
        <v>3585</v>
      </c>
      <c r="AB61" s="294">
        <v>867</v>
      </c>
      <c r="AC61" s="295">
        <v>1021</v>
      </c>
      <c r="AD61" s="295">
        <v>1213</v>
      </c>
      <c r="AE61" s="295">
        <v>1064</v>
      </c>
      <c r="AF61" s="1118">
        <v>4165</v>
      </c>
      <c r="AG61" s="294">
        <v>780</v>
      </c>
      <c r="AH61" s="295">
        <v>917</v>
      </c>
      <c r="AI61" s="295">
        <v>1025</v>
      </c>
      <c r="AJ61" s="295">
        <v>1088</v>
      </c>
      <c r="AK61" s="1118">
        <v>3810</v>
      </c>
      <c r="AL61" s="294">
        <v>803</v>
      </c>
      <c r="AM61" s="295">
        <v>1215</v>
      </c>
      <c r="AN61" s="295">
        <v>1135</v>
      </c>
      <c r="AO61" s="295">
        <v>1216</v>
      </c>
      <c r="AP61" s="1119">
        <v>4369</v>
      </c>
      <c r="AQ61" s="1135">
        <v>0</v>
      </c>
      <c r="AR61" s="1126">
        <v>0</v>
      </c>
      <c r="AS61" s="1126">
        <v>0</v>
      </c>
      <c r="AT61" s="1104">
        <v>1</v>
      </c>
      <c r="AU61" s="1139">
        <v>1</v>
      </c>
      <c r="AV61" s="1103">
        <v>16</v>
      </c>
      <c r="AW61" s="1104">
        <v>17</v>
      </c>
      <c r="AX61" s="1104">
        <v>25</v>
      </c>
      <c r="AY61" s="1104">
        <v>10</v>
      </c>
      <c r="AZ61" s="1105">
        <v>68</v>
      </c>
      <c r="BA61" s="1103">
        <v>17</v>
      </c>
      <c r="BB61" s="1104">
        <v>24</v>
      </c>
      <c r="BC61" s="1104">
        <v>15</v>
      </c>
      <c r="BD61" s="1104">
        <v>8</v>
      </c>
      <c r="BE61" s="1105">
        <v>64</v>
      </c>
      <c r="BF61" s="1103">
        <v>9</v>
      </c>
      <c r="BG61" s="1104">
        <v>17</v>
      </c>
      <c r="BH61" s="1104">
        <v>46</v>
      </c>
      <c r="BI61" s="1104">
        <v>38</v>
      </c>
      <c r="BJ61" s="1105">
        <v>110</v>
      </c>
      <c r="BK61" s="1103">
        <v>69</v>
      </c>
      <c r="BL61" s="1104">
        <v>63</v>
      </c>
      <c r="BM61" s="1104">
        <v>52</v>
      </c>
      <c r="BN61" s="1104">
        <v>66</v>
      </c>
      <c r="BO61" s="1105">
        <v>250</v>
      </c>
      <c r="BP61" s="1103">
        <v>77</v>
      </c>
      <c r="BQ61" s="1104">
        <v>64</v>
      </c>
      <c r="BR61" s="1104">
        <v>79</v>
      </c>
      <c r="BS61" s="1104">
        <v>36</v>
      </c>
      <c r="BT61" s="1105">
        <v>256</v>
      </c>
      <c r="BU61" s="1103">
        <v>36</v>
      </c>
      <c r="BV61" s="1104">
        <v>53</v>
      </c>
      <c r="BW61" s="1104">
        <v>75</v>
      </c>
      <c r="BX61" s="1104">
        <v>35</v>
      </c>
      <c r="BY61" s="1105">
        <v>199</v>
      </c>
      <c r="BZ61" s="1103">
        <v>66</v>
      </c>
      <c r="CA61" s="1104">
        <v>54</v>
      </c>
      <c r="CB61" s="1104">
        <v>40</v>
      </c>
      <c r="CC61" s="1104">
        <v>41</v>
      </c>
      <c r="CD61" s="1104">
        <v>201</v>
      </c>
      <c r="CE61" s="1092"/>
      <c r="CF61" s="1092"/>
    </row>
    <row r="62" spans="1:84" ht="21.75" customHeight="1">
      <c r="A62" s="1160"/>
      <c r="B62" s="31" t="s">
        <v>1769</v>
      </c>
      <c r="C62" s="1103"/>
      <c r="D62" s="1104"/>
      <c r="E62" s="1104"/>
      <c r="F62" s="1104"/>
      <c r="G62" s="1105"/>
      <c r="H62" s="1106"/>
      <c r="I62" s="1104"/>
      <c r="J62" s="1107"/>
      <c r="K62" s="1107"/>
      <c r="L62" s="1105"/>
      <c r="M62" s="1106"/>
      <c r="N62" s="1104"/>
      <c r="O62" s="1104"/>
      <c r="P62" s="1104"/>
      <c r="Q62" s="1105"/>
      <c r="R62" s="1104"/>
      <c r="S62" s="1104"/>
      <c r="T62" s="1104"/>
      <c r="U62" s="1104"/>
      <c r="V62" s="1105"/>
      <c r="W62" s="1106"/>
      <c r="X62" s="1104"/>
      <c r="Y62" s="1104"/>
      <c r="Z62" s="1104"/>
      <c r="AA62" s="1105"/>
      <c r="AB62" s="1103"/>
      <c r="AC62" s="1104"/>
      <c r="AD62" s="1104"/>
      <c r="AE62" s="1104"/>
      <c r="AF62" s="1105"/>
      <c r="AG62" s="1103"/>
      <c r="AH62" s="1104"/>
      <c r="AI62" s="1104"/>
      <c r="AJ62" s="1104"/>
      <c r="AK62" s="1105"/>
      <c r="AL62" s="1103"/>
      <c r="AM62" s="1104"/>
      <c r="AN62" s="1104"/>
      <c r="AO62" s="1104"/>
      <c r="AP62" s="1108"/>
      <c r="AQ62" s="1109"/>
      <c r="AR62" s="1104"/>
      <c r="AS62" s="1104"/>
      <c r="AT62" s="1104"/>
      <c r="AU62" s="1139"/>
      <c r="AV62" s="1103"/>
      <c r="AW62" s="1104"/>
      <c r="AX62" s="1104"/>
      <c r="AY62" s="1104"/>
      <c r="AZ62" s="1105"/>
      <c r="BA62" s="1103"/>
      <c r="BB62" s="1104"/>
      <c r="BC62" s="1104"/>
      <c r="BD62" s="1104"/>
      <c r="BE62" s="1105"/>
      <c r="BF62" s="1103"/>
      <c r="BG62" s="1104"/>
      <c r="BH62" s="1104"/>
      <c r="BI62" s="1104"/>
      <c r="BJ62" s="1105"/>
      <c r="BK62" s="1103"/>
      <c r="BL62" s="1104"/>
      <c r="BM62" s="1104"/>
      <c r="BN62" s="1088"/>
      <c r="BO62" s="1105"/>
      <c r="BP62" s="1103"/>
      <c r="BQ62" s="1104"/>
      <c r="BR62" s="1104"/>
      <c r="BS62" s="1088"/>
      <c r="BT62" s="1105"/>
      <c r="BU62" s="1103"/>
      <c r="BV62" s="1104"/>
      <c r="BW62" s="1104"/>
      <c r="BX62" s="1088"/>
      <c r="BY62" s="1105"/>
      <c r="BZ62" s="1103"/>
      <c r="CA62" s="1104"/>
      <c r="CB62" s="1104"/>
      <c r="CC62" s="1104"/>
      <c r="CD62" s="1104"/>
      <c r="CF62" s="1092"/>
    </row>
    <row r="63" spans="1:84" ht="15.75" customHeight="1">
      <c r="A63" s="1160"/>
      <c r="B63" s="1115" t="s">
        <v>1736</v>
      </c>
      <c r="C63" s="1113">
        <v>90</v>
      </c>
      <c r="D63" s="1114">
        <v>172</v>
      </c>
      <c r="E63" s="1114">
        <v>160</v>
      </c>
      <c r="F63" s="1114">
        <v>156</v>
      </c>
      <c r="G63" s="1105">
        <v>578</v>
      </c>
      <c r="H63" s="1116">
        <v>140</v>
      </c>
      <c r="I63" s="1114">
        <v>140</v>
      </c>
      <c r="J63" s="1117">
        <v>202</v>
      </c>
      <c r="K63" s="1117">
        <v>142</v>
      </c>
      <c r="L63" s="1105">
        <v>624</v>
      </c>
      <c r="M63" s="1106">
        <v>212</v>
      </c>
      <c r="N63" s="1104">
        <v>205</v>
      </c>
      <c r="O63" s="1104">
        <v>243</v>
      </c>
      <c r="P63" s="1104">
        <v>211</v>
      </c>
      <c r="Q63" s="1105">
        <v>871</v>
      </c>
      <c r="R63" s="1104">
        <v>210</v>
      </c>
      <c r="S63" s="1104">
        <v>67</v>
      </c>
      <c r="T63" s="1104">
        <v>285</v>
      </c>
      <c r="U63" s="1104">
        <v>269</v>
      </c>
      <c r="V63" s="1105">
        <v>831</v>
      </c>
      <c r="W63" s="295">
        <v>203</v>
      </c>
      <c r="X63" s="295">
        <v>259</v>
      </c>
      <c r="Y63" s="295">
        <v>260</v>
      </c>
      <c r="Z63" s="295">
        <v>267</v>
      </c>
      <c r="AA63" s="1118">
        <v>989</v>
      </c>
      <c r="AB63" s="294">
        <v>258</v>
      </c>
      <c r="AC63" s="295">
        <v>415</v>
      </c>
      <c r="AD63" s="295">
        <v>329</v>
      </c>
      <c r="AE63" s="295">
        <v>315</v>
      </c>
      <c r="AF63" s="1118">
        <v>1317</v>
      </c>
      <c r="AG63" s="294">
        <v>259</v>
      </c>
      <c r="AH63" s="295">
        <v>333</v>
      </c>
      <c r="AI63" s="295">
        <v>338</v>
      </c>
      <c r="AJ63" s="295">
        <v>234</v>
      </c>
      <c r="AK63" s="1118">
        <v>1164</v>
      </c>
      <c r="AL63" s="294">
        <v>259</v>
      </c>
      <c r="AM63" s="295">
        <v>318</v>
      </c>
      <c r="AN63" s="295">
        <v>322</v>
      </c>
      <c r="AO63" s="295">
        <v>414</v>
      </c>
      <c r="AP63" s="1119">
        <v>1313</v>
      </c>
      <c r="AQ63" s="1120">
        <v>0</v>
      </c>
      <c r="AR63" s="1121">
        <v>0</v>
      </c>
      <c r="AS63" s="1121">
        <v>0</v>
      </c>
      <c r="AT63" s="1121">
        <v>0</v>
      </c>
      <c r="AU63" s="1122">
        <v>0</v>
      </c>
      <c r="AV63" s="1123">
        <v>0</v>
      </c>
      <c r="AW63" s="1121">
        <v>0</v>
      </c>
      <c r="AX63" s="1121">
        <v>0</v>
      </c>
      <c r="AY63" s="1121">
        <v>0</v>
      </c>
      <c r="AZ63" s="1124">
        <v>0</v>
      </c>
      <c r="BA63" s="1123">
        <v>0</v>
      </c>
      <c r="BB63" s="1121">
        <v>0</v>
      </c>
      <c r="BC63" s="1121">
        <v>0</v>
      </c>
      <c r="BD63" s="1121">
        <v>0</v>
      </c>
      <c r="BE63" s="1124">
        <v>0</v>
      </c>
      <c r="BF63" s="1123">
        <v>0</v>
      </c>
      <c r="BG63" s="1121">
        <v>0</v>
      </c>
      <c r="BH63" s="1121">
        <v>0</v>
      </c>
      <c r="BI63" s="1121">
        <v>0</v>
      </c>
      <c r="BJ63" s="1124">
        <v>0</v>
      </c>
      <c r="BK63" s="1123">
        <v>0</v>
      </c>
      <c r="BL63" s="1121">
        <v>0</v>
      </c>
      <c r="BM63" s="1121">
        <v>0</v>
      </c>
      <c r="BN63" s="1121">
        <v>0</v>
      </c>
      <c r="BO63" s="1124">
        <v>0</v>
      </c>
      <c r="BP63" s="1121">
        <v>0</v>
      </c>
      <c r="BQ63" s="1121">
        <v>0</v>
      </c>
      <c r="BR63" s="1121">
        <v>0</v>
      </c>
      <c r="BS63" s="1121">
        <v>0</v>
      </c>
      <c r="BT63" s="1124">
        <v>0</v>
      </c>
      <c r="BU63" s="1121">
        <v>0</v>
      </c>
      <c r="BV63" s="1121">
        <v>0</v>
      </c>
      <c r="BW63" s="1121">
        <v>0</v>
      </c>
      <c r="BX63" s="1121">
        <v>0</v>
      </c>
      <c r="BY63" s="1124">
        <v>0</v>
      </c>
      <c r="BZ63" s="1128">
        <v>0</v>
      </c>
      <c r="CA63" s="1126">
        <v>0</v>
      </c>
      <c r="CB63" s="1126">
        <v>0</v>
      </c>
      <c r="CC63" s="1126">
        <v>0</v>
      </c>
      <c r="CD63" s="1126">
        <v>0</v>
      </c>
      <c r="CF63" s="1092"/>
    </row>
    <row r="64" spans="1:84" ht="15.75" customHeight="1">
      <c r="A64" s="1160"/>
      <c r="B64" s="1115" t="s">
        <v>1737</v>
      </c>
      <c r="C64" s="1113">
        <v>183</v>
      </c>
      <c r="D64" s="1114">
        <v>346</v>
      </c>
      <c r="E64" s="1114">
        <v>321</v>
      </c>
      <c r="F64" s="1114">
        <v>315</v>
      </c>
      <c r="G64" s="1105">
        <v>1165</v>
      </c>
      <c r="H64" s="1116">
        <v>282</v>
      </c>
      <c r="I64" s="1114">
        <v>281</v>
      </c>
      <c r="J64" s="1117">
        <v>404</v>
      </c>
      <c r="K64" s="1117">
        <v>284</v>
      </c>
      <c r="L64" s="1105">
        <v>1251</v>
      </c>
      <c r="M64" s="1106">
        <v>425</v>
      </c>
      <c r="N64" s="1104">
        <v>411</v>
      </c>
      <c r="O64" s="1104">
        <v>486</v>
      </c>
      <c r="P64" s="1104">
        <v>422</v>
      </c>
      <c r="Q64" s="1105">
        <v>1744</v>
      </c>
      <c r="R64" s="1104">
        <v>421</v>
      </c>
      <c r="S64" s="1104">
        <v>135</v>
      </c>
      <c r="T64" s="1104">
        <v>570</v>
      </c>
      <c r="U64" s="1104">
        <v>538</v>
      </c>
      <c r="V64" s="1105">
        <v>1664</v>
      </c>
      <c r="W64" s="295">
        <v>410</v>
      </c>
      <c r="X64" s="295">
        <v>519</v>
      </c>
      <c r="Y64" s="295">
        <v>521</v>
      </c>
      <c r="Z64" s="295">
        <v>536</v>
      </c>
      <c r="AA64" s="1118">
        <v>1986</v>
      </c>
      <c r="AB64" s="294">
        <v>519</v>
      </c>
      <c r="AC64" s="295">
        <v>834</v>
      </c>
      <c r="AD64" s="295">
        <v>662</v>
      </c>
      <c r="AE64" s="295">
        <v>630</v>
      </c>
      <c r="AF64" s="1118">
        <v>2645</v>
      </c>
      <c r="AG64" s="294">
        <v>519</v>
      </c>
      <c r="AH64" s="295">
        <v>669</v>
      </c>
      <c r="AI64" s="295">
        <v>677</v>
      </c>
      <c r="AJ64" s="295">
        <v>471</v>
      </c>
      <c r="AK64" s="1118">
        <v>2336</v>
      </c>
      <c r="AL64" s="294">
        <v>518</v>
      </c>
      <c r="AM64" s="295">
        <v>636</v>
      </c>
      <c r="AN64" s="295">
        <v>644</v>
      </c>
      <c r="AO64" s="295">
        <v>831</v>
      </c>
      <c r="AP64" s="1119">
        <v>2629</v>
      </c>
      <c r="AQ64" s="1129">
        <v>2</v>
      </c>
      <c r="AR64" s="1114">
        <v>1</v>
      </c>
      <c r="AS64" s="1121">
        <v>0</v>
      </c>
      <c r="AT64" s="1114">
        <v>1</v>
      </c>
      <c r="AU64" s="1130">
        <v>4</v>
      </c>
      <c r="AV64" s="1123">
        <v>0</v>
      </c>
      <c r="AW64" s="1121">
        <v>0</v>
      </c>
      <c r="AX64" s="1121">
        <v>0</v>
      </c>
      <c r="AY64" s="1121">
        <v>0</v>
      </c>
      <c r="AZ64" s="1124">
        <v>0</v>
      </c>
      <c r="BA64" s="1123">
        <v>0</v>
      </c>
      <c r="BB64" s="1121">
        <v>0</v>
      </c>
      <c r="BC64" s="1121">
        <v>0</v>
      </c>
      <c r="BD64" s="1121">
        <v>0</v>
      </c>
      <c r="BE64" s="1124">
        <v>0</v>
      </c>
      <c r="BF64" s="1123">
        <v>0</v>
      </c>
      <c r="BG64" s="1121">
        <v>0</v>
      </c>
      <c r="BH64" s="1121">
        <v>0</v>
      </c>
      <c r="BI64" s="1121">
        <v>0</v>
      </c>
      <c r="BJ64" s="1124">
        <v>0</v>
      </c>
      <c r="BK64" s="1123">
        <v>0</v>
      </c>
      <c r="BL64" s="1121">
        <v>0</v>
      </c>
      <c r="BM64" s="1121">
        <v>0</v>
      </c>
      <c r="BN64" s="1121">
        <v>0</v>
      </c>
      <c r="BO64" s="1124">
        <v>0</v>
      </c>
      <c r="BP64" s="1121">
        <v>0</v>
      </c>
      <c r="BQ64" s="1121">
        <v>0</v>
      </c>
      <c r="BR64" s="1121">
        <v>0</v>
      </c>
      <c r="BS64" s="1121">
        <v>0</v>
      </c>
      <c r="BT64" s="1124">
        <v>0</v>
      </c>
      <c r="BU64" s="1121">
        <v>0</v>
      </c>
      <c r="BV64" s="1121">
        <v>0</v>
      </c>
      <c r="BW64" s="1121">
        <v>0</v>
      </c>
      <c r="BX64" s="1121">
        <v>0</v>
      </c>
      <c r="BY64" s="1124">
        <v>0</v>
      </c>
      <c r="BZ64" s="1128">
        <v>0</v>
      </c>
      <c r="CA64" s="1126">
        <v>0</v>
      </c>
      <c r="CB64" s="1126">
        <v>0</v>
      </c>
      <c r="CC64" s="1126">
        <v>0</v>
      </c>
      <c r="CD64" s="1126">
        <v>0</v>
      </c>
      <c r="CF64" s="1092"/>
    </row>
    <row r="65" spans="1:84" ht="21.75" customHeight="1">
      <c r="A65" s="1140"/>
      <c r="B65" s="31" t="s">
        <v>1770</v>
      </c>
      <c r="C65" s="1103">
        <v>541</v>
      </c>
      <c r="D65" s="1104">
        <v>492</v>
      </c>
      <c r="E65" s="1104">
        <v>670</v>
      </c>
      <c r="F65" s="1104">
        <v>771</v>
      </c>
      <c r="G65" s="1105">
        <v>2474</v>
      </c>
      <c r="H65" s="1106">
        <v>763</v>
      </c>
      <c r="I65" s="1104">
        <v>825</v>
      </c>
      <c r="J65" s="1107">
        <v>832</v>
      </c>
      <c r="K65" s="1107">
        <v>916</v>
      </c>
      <c r="L65" s="1105">
        <v>3336</v>
      </c>
      <c r="M65" s="1106">
        <v>826</v>
      </c>
      <c r="N65" s="1104">
        <v>839</v>
      </c>
      <c r="O65" s="1104">
        <v>807</v>
      </c>
      <c r="P65" s="1104">
        <v>812</v>
      </c>
      <c r="Q65" s="1105">
        <v>3284</v>
      </c>
      <c r="R65" s="1104">
        <v>595</v>
      </c>
      <c r="S65" s="1104">
        <v>145</v>
      </c>
      <c r="T65" s="1104">
        <v>709</v>
      </c>
      <c r="U65" s="1104">
        <v>457</v>
      </c>
      <c r="V65" s="1105">
        <v>1906</v>
      </c>
      <c r="W65" s="295">
        <v>403</v>
      </c>
      <c r="X65" s="295">
        <v>882</v>
      </c>
      <c r="Y65" s="295">
        <v>1117</v>
      </c>
      <c r="Z65" s="295">
        <v>1103</v>
      </c>
      <c r="AA65" s="1118">
        <v>3505</v>
      </c>
      <c r="AB65" s="294">
        <v>1163</v>
      </c>
      <c r="AC65" s="295">
        <v>1335</v>
      </c>
      <c r="AD65" s="295">
        <v>1363</v>
      </c>
      <c r="AE65" s="295">
        <v>1223</v>
      </c>
      <c r="AF65" s="1118">
        <v>5084</v>
      </c>
      <c r="AG65" s="294">
        <v>972</v>
      </c>
      <c r="AH65" s="295">
        <v>1058</v>
      </c>
      <c r="AI65" s="295">
        <v>910</v>
      </c>
      <c r="AJ65" s="295">
        <v>869</v>
      </c>
      <c r="AK65" s="1118">
        <v>3809</v>
      </c>
      <c r="AL65" s="294">
        <v>268</v>
      </c>
      <c r="AM65" s="295">
        <v>403</v>
      </c>
      <c r="AN65" s="295">
        <v>278</v>
      </c>
      <c r="AO65" s="295">
        <v>256</v>
      </c>
      <c r="AP65" s="1119">
        <v>1205</v>
      </c>
      <c r="AQ65" s="1109">
        <v>2</v>
      </c>
      <c r="AR65" s="1104">
        <v>5</v>
      </c>
      <c r="AS65" s="1104">
        <v>2</v>
      </c>
      <c r="AT65" s="1104">
        <v>1</v>
      </c>
      <c r="AU65" s="1139">
        <v>10</v>
      </c>
      <c r="AV65" s="1103">
        <v>2</v>
      </c>
      <c r="AW65" s="1104">
        <v>2</v>
      </c>
      <c r="AX65" s="1126">
        <v>0</v>
      </c>
      <c r="AY65" s="1104">
        <v>1</v>
      </c>
      <c r="AZ65" s="1105">
        <v>5</v>
      </c>
      <c r="BA65" s="1103">
        <v>4</v>
      </c>
      <c r="BB65" s="1104">
        <v>1</v>
      </c>
      <c r="BC65" s="1121">
        <v>0</v>
      </c>
      <c r="BD65" s="1104">
        <v>1</v>
      </c>
      <c r="BE65" s="1105">
        <v>6</v>
      </c>
      <c r="BF65" s="1123">
        <v>0</v>
      </c>
      <c r="BG65" s="1121">
        <v>0</v>
      </c>
      <c r="BH65" s="1121">
        <v>0</v>
      </c>
      <c r="BI65" s="1104">
        <v>1</v>
      </c>
      <c r="BJ65" s="1105">
        <v>1</v>
      </c>
      <c r="BK65" s="1123">
        <v>0</v>
      </c>
      <c r="BL65" s="1121">
        <v>0</v>
      </c>
      <c r="BM65" s="1121">
        <v>0</v>
      </c>
      <c r="BN65" s="1104">
        <v>1</v>
      </c>
      <c r="BO65" s="1105">
        <v>1</v>
      </c>
      <c r="BP65" s="1121">
        <v>0</v>
      </c>
      <c r="BQ65" s="1121">
        <v>0</v>
      </c>
      <c r="BR65" s="1121">
        <v>0</v>
      </c>
      <c r="BS65" s="1104">
        <v>3</v>
      </c>
      <c r="BT65" s="1105">
        <v>3</v>
      </c>
      <c r="BU65" s="1121">
        <v>0</v>
      </c>
      <c r="BV65" s="1104">
        <v>1</v>
      </c>
      <c r="BW65" s="1104">
        <v>6</v>
      </c>
      <c r="BX65" s="1104">
        <v>1</v>
      </c>
      <c r="BY65" s="1105">
        <v>8</v>
      </c>
      <c r="BZ65" s="1103">
        <v>1</v>
      </c>
      <c r="CA65" s="1104">
        <v>1</v>
      </c>
      <c r="CB65" s="1104">
        <v>1</v>
      </c>
      <c r="CC65" s="1104">
        <v>1</v>
      </c>
      <c r="CD65" s="1104">
        <v>4</v>
      </c>
      <c r="CF65" s="1092"/>
    </row>
    <row r="66" spans="1:84" ht="18.600000000000001" customHeight="1">
      <c r="A66" s="1140"/>
      <c r="B66" s="31" t="s">
        <v>1771</v>
      </c>
      <c r="C66" s="1103"/>
      <c r="D66" s="1104"/>
      <c r="E66" s="1104"/>
      <c r="F66" s="1104"/>
      <c r="G66" s="1105"/>
      <c r="H66" s="1106"/>
      <c r="I66" s="1104"/>
      <c r="J66" s="1107"/>
      <c r="K66" s="1107"/>
      <c r="L66" s="1105"/>
      <c r="M66" s="1106"/>
      <c r="N66" s="1104"/>
      <c r="O66" s="1104"/>
      <c r="P66" s="1104"/>
      <c r="Q66" s="1105"/>
      <c r="R66" s="1104"/>
      <c r="S66" s="1104"/>
      <c r="T66" s="1104"/>
      <c r="U66" s="1104"/>
      <c r="V66" s="1105"/>
      <c r="W66" s="1106"/>
      <c r="X66" s="1104"/>
      <c r="Y66" s="1104"/>
      <c r="Z66" s="1104"/>
      <c r="AA66" s="1105"/>
      <c r="AB66" s="1103"/>
      <c r="AC66" s="1104"/>
      <c r="AD66" s="1104"/>
      <c r="AE66" s="1104"/>
      <c r="AF66" s="1105"/>
      <c r="AG66" s="1103"/>
      <c r="AH66" s="1104"/>
      <c r="AI66" s="1104"/>
      <c r="AJ66" s="1104"/>
      <c r="AK66" s="1105"/>
      <c r="AL66" s="1103"/>
      <c r="AM66" s="1104"/>
      <c r="AN66" s="1104"/>
      <c r="AO66" s="1104"/>
      <c r="AP66" s="1108"/>
      <c r="AQ66" s="1109"/>
      <c r="AR66" s="1104"/>
      <c r="AS66" s="1104"/>
      <c r="AT66" s="1104"/>
      <c r="AU66" s="1139"/>
      <c r="AV66" s="1103"/>
      <c r="AW66" s="1104"/>
      <c r="AX66" s="1104"/>
      <c r="AY66" s="1104"/>
      <c r="AZ66" s="1105"/>
      <c r="BA66" s="1103"/>
      <c r="BB66" s="1104"/>
      <c r="BC66" s="1104"/>
      <c r="BD66" s="1104"/>
      <c r="BE66" s="1105"/>
      <c r="BF66" s="1103"/>
      <c r="BG66" s="1104"/>
      <c r="BH66" s="1104"/>
      <c r="BI66" s="1104"/>
      <c r="BJ66" s="1105"/>
      <c r="BK66" s="1103"/>
      <c r="BL66" s="1104"/>
      <c r="BM66" s="1104"/>
      <c r="BN66" s="1088"/>
      <c r="BO66" s="1105"/>
      <c r="BP66" s="1103"/>
      <c r="BQ66" s="1104"/>
      <c r="BR66" s="1104"/>
      <c r="BS66" s="1088"/>
      <c r="BT66" s="1105"/>
      <c r="BU66" s="1103"/>
      <c r="BV66" s="1104"/>
      <c r="BW66" s="1104"/>
      <c r="BX66" s="1088"/>
      <c r="BY66" s="1105"/>
      <c r="BZ66" s="1103"/>
      <c r="CA66" s="1104"/>
      <c r="CB66" s="1104"/>
      <c r="CC66" s="1104"/>
      <c r="CD66" s="1104"/>
      <c r="CF66" s="1092"/>
    </row>
    <row r="67" spans="1:84" ht="17.25" customHeight="1">
      <c r="A67" s="1140"/>
      <c r="B67" s="1115" t="s">
        <v>1736</v>
      </c>
      <c r="C67" s="1113">
        <v>34</v>
      </c>
      <c r="D67" s="1114">
        <v>35</v>
      </c>
      <c r="E67" s="1114">
        <v>28</v>
      </c>
      <c r="F67" s="1114">
        <v>36</v>
      </c>
      <c r="G67" s="1105">
        <v>133</v>
      </c>
      <c r="H67" s="1116">
        <v>26</v>
      </c>
      <c r="I67" s="1114">
        <v>33</v>
      </c>
      <c r="J67" s="1117">
        <v>45</v>
      </c>
      <c r="K67" s="1117">
        <v>31</v>
      </c>
      <c r="L67" s="1105">
        <v>135</v>
      </c>
      <c r="M67" s="1106">
        <v>39</v>
      </c>
      <c r="N67" s="1104">
        <v>41</v>
      </c>
      <c r="O67" s="1104">
        <v>30</v>
      </c>
      <c r="P67" s="1104">
        <v>34</v>
      </c>
      <c r="Q67" s="1105">
        <v>144</v>
      </c>
      <c r="R67" s="1104">
        <v>34</v>
      </c>
      <c r="S67" s="1104">
        <v>29</v>
      </c>
      <c r="T67" s="1104">
        <v>30</v>
      </c>
      <c r="U67" s="1104">
        <v>40</v>
      </c>
      <c r="V67" s="1105">
        <v>133</v>
      </c>
      <c r="W67" s="295">
        <v>36</v>
      </c>
      <c r="X67" s="295">
        <v>37</v>
      </c>
      <c r="Y67" s="295">
        <v>41</v>
      </c>
      <c r="Z67" s="295">
        <v>130</v>
      </c>
      <c r="AA67" s="1118">
        <v>244</v>
      </c>
      <c r="AB67" s="294">
        <v>45</v>
      </c>
      <c r="AC67" s="295">
        <v>29</v>
      </c>
      <c r="AD67" s="295">
        <v>64</v>
      </c>
      <c r="AE67" s="295">
        <v>26</v>
      </c>
      <c r="AF67" s="1118">
        <v>164</v>
      </c>
      <c r="AG67" s="294">
        <v>26</v>
      </c>
      <c r="AH67" s="295">
        <v>26</v>
      </c>
      <c r="AI67" s="295">
        <v>28</v>
      </c>
      <c r="AJ67" s="295">
        <v>30</v>
      </c>
      <c r="AK67" s="1118">
        <v>110</v>
      </c>
      <c r="AL67" s="294">
        <v>28</v>
      </c>
      <c r="AM67" s="295">
        <v>33</v>
      </c>
      <c r="AN67" s="295">
        <v>37</v>
      </c>
      <c r="AO67" s="295">
        <v>42</v>
      </c>
      <c r="AP67" s="1119">
        <v>140</v>
      </c>
      <c r="AQ67" s="1120">
        <v>0</v>
      </c>
      <c r="AR67" s="1114">
        <v>1</v>
      </c>
      <c r="AS67" s="1121">
        <v>0</v>
      </c>
      <c r="AT67" s="1121">
        <v>0</v>
      </c>
      <c r="AU67" s="1130">
        <v>1</v>
      </c>
      <c r="AV67" s="1123">
        <v>0</v>
      </c>
      <c r="AW67" s="1121">
        <v>0</v>
      </c>
      <c r="AX67" s="1121">
        <v>0</v>
      </c>
      <c r="AY67" s="1114">
        <v>1</v>
      </c>
      <c r="AZ67" s="1131">
        <v>1</v>
      </c>
      <c r="BA67" s="1123">
        <v>0</v>
      </c>
      <c r="BB67" s="1114">
        <v>1</v>
      </c>
      <c r="BC67" s="1121">
        <v>0</v>
      </c>
      <c r="BD67" s="1121">
        <v>0</v>
      </c>
      <c r="BE67" s="1131">
        <v>1</v>
      </c>
      <c r="BF67" s="1103">
        <v>1</v>
      </c>
      <c r="BG67" s="1121">
        <v>0</v>
      </c>
      <c r="BH67" s="1104">
        <v>1</v>
      </c>
      <c r="BI67" s="1121">
        <v>0</v>
      </c>
      <c r="BJ67" s="1105">
        <v>2</v>
      </c>
      <c r="BK67" s="1123">
        <v>0</v>
      </c>
      <c r="BL67" s="1121">
        <v>0</v>
      </c>
      <c r="BM67" s="1104">
        <v>1</v>
      </c>
      <c r="BN67" s="1121">
        <v>0</v>
      </c>
      <c r="BO67" s="1105">
        <v>1</v>
      </c>
      <c r="BP67" s="1103">
        <v>1</v>
      </c>
      <c r="BQ67" s="1104">
        <v>1</v>
      </c>
      <c r="BR67" s="1121">
        <v>0</v>
      </c>
      <c r="BS67" s="1104">
        <v>1</v>
      </c>
      <c r="BT67" s="1105">
        <v>3</v>
      </c>
      <c r="BU67" s="1121">
        <v>0</v>
      </c>
      <c r="BV67" s="1121">
        <v>0</v>
      </c>
      <c r="BW67" s="1121">
        <v>0</v>
      </c>
      <c r="BX67" s="1121">
        <v>0</v>
      </c>
      <c r="BY67" s="1124">
        <v>0</v>
      </c>
      <c r="BZ67" s="1126">
        <v>0</v>
      </c>
      <c r="CA67" s="1126">
        <v>0</v>
      </c>
      <c r="CB67" s="1126">
        <v>0</v>
      </c>
      <c r="CC67" s="1104">
        <v>1</v>
      </c>
      <c r="CD67" s="1104">
        <v>1</v>
      </c>
      <c r="CF67" s="1092"/>
    </row>
    <row r="68" spans="1:84" ht="17.25" customHeight="1">
      <c r="A68" s="1140"/>
      <c r="B68" s="1115" t="s">
        <v>1737</v>
      </c>
      <c r="C68" s="1113">
        <v>695</v>
      </c>
      <c r="D68" s="1114">
        <v>786</v>
      </c>
      <c r="E68" s="1114">
        <v>693</v>
      </c>
      <c r="F68" s="1114">
        <v>860</v>
      </c>
      <c r="G68" s="1105">
        <v>3034</v>
      </c>
      <c r="H68" s="1116">
        <v>705</v>
      </c>
      <c r="I68" s="1114">
        <v>903</v>
      </c>
      <c r="J68" s="1117">
        <v>1287</v>
      </c>
      <c r="K68" s="1117">
        <v>993</v>
      </c>
      <c r="L68" s="1105">
        <v>3888</v>
      </c>
      <c r="M68" s="1106">
        <v>1144</v>
      </c>
      <c r="N68" s="1104">
        <v>1092</v>
      </c>
      <c r="O68" s="1104">
        <v>915</v>
      </c>
      <c r="P68" s="1104">
        <v>930</v>
      </c>
      <c r="Q68" s="1105">
        <v>4081</v>
      </c>
      <c r="R68" s="1104">
        <v>949</v>
      </c>
      <c r="S68" s="1104">
        <v>799</v>
      </c>
      <c r="T68" s="1104">
        <v>991</v>
      </c>
      <c r="U68" s="1104">
        <v>1073</v>
      </c>
      <c r="V68" s="1105">
        <v>3812</v>
      </c>
      <c r="W68" s="295">
        <v>1031</v>
      </c>
      <c r="X68" s="295">
        <v>1104</v>
      </c>
      <c r="Y68" s="295">
        <v>2369</v>
      </c>
      <c r="Z68" s="295">
        <v>1756</v>
      </c>
      <c r="AA68" s="1118">
        <v>6260</v>
      </c>
      <c r="AB68" s="294">
        <v>1796</v>
      </c>
      <c r="AC68" s="295">
        <v>1389</v>
      </c>
      <c r="AD68" s="295">
        <v>2408</v>
      </c>
      <c r="AE68" s="295">
        <v>1258</v>
      </c>
      <c r="AF68" s="1118">
        <v>6851</v>
      </c>
      <c r="AG68" s="294">
        <v>1278</v>
      </c>
      <c r="AH68" s="295">
        <v>1224</v>
      </c>
      <c r="AI68" s="295">
        <v>1215</v>
      </c>
      <c r="AJ68" s="295">
        <v>1200</v>
      </c>
      <c r="AK68" s="1118">
        <v>4917</v>
      </c>
      <c r="AL68" s="294">
        <v>1123</v>
      </c>
      <c r="AM68" s="295">
        <v>1276</v>
      </c>
      <c r="AN68" s="295">
        <v>1592</v>
      </c>
      <c r="AO68" s="295">
        <v>1715</v>
      </c>
      <c r="AP68" s="1119">
        <v>5706</v>
      </c>
      <c r="AQ68" s="1129">
        <v>9</v>
      </c>
      <c r="AR68" s="1114">
        <v>26</v>
      </c>
      <c r="AS68" s="1114">
        <v>16</v>
      </c>
      <c r="AT68" s="1114">
        <v>23</v>
      </c>
      <c r="AU68" s="1130">
        <v>74</v>
      </c>
      <c r="AV68" s="1113">
        <v>15</v>
      </c>
      <c r="AW68" s="1114">
        <v>11</v>
      </c>
      <c r="AX68" s="1114">
        <v>19</v>
      </c>
      <c r="AY68" s="1114">
        <v>17</v>
      </c>
      <c r="AZ68" s="1131">
        <v>62</v>
      </c>
      <c r="BA68" s="1103">
        <v>16</v>
      </c>
      <c r="BB68" s="1104">
        <v>28</v>
      </c>
      <c r="BC68" s="1104">
        <v>12</v>
      </c>
      <c r="BD68" s="1104">
        <v>10</v>
      </c>
      <c r="BE68" s="1105">
        <v>66</v>
      </c>
      <c r="BF68" s="1103">
        <v>23</v>
      </c>
      <c r="BG68" s="1104">
        <v>12</v>
      </c>
      <c r="BH68" s="1104">
        <v>22</v>
      </c>
      <c r="BI68" s="1104">
        <v>21</v>
      </c>
      <c r="BJ68" s="1105">
        <v>78</v>
      </c>
      <c r="BK68" s="1103">
        <v>14</v>
      </c>
      <c r="BL68" s="1104">
        <v>19</v>
      </c>
      <c r="BM68" s="1104">
        <v>38</v>
      </c>
      <c r="BN68" s="1104">
        <v>32</v>
      </c>
      <c r="BO68" s="1105">
        <v>103</v>
      </c>
      <c r="BP68" s="1103">
        <v>57</v>
      </c>
      <c r="BQ68" s="1104">
        <v>66</v>
      </c>
      <c r="BR68" s="1104">
        <v>49</v>
      </c>
      <c r="BS68" s="1104">
        <v>47</v>
      </c>
      <c r="BT68" s="1105">
        <v>219</v>
      </c>
      <c r="BU68" s="1103">
        <v>35</v>
      </c>
      <c r="BV68" s="1104">
        <v>37</v>
      </c>
      <c r="BW68" s="1104">
        <v>26</v>
      </c>
      <c r="BX68" s="1104">
        <v>26</v>
      </c>
      <c r="BY68" s="1105">
        <v>124</v>
      </c>
      <c r="BZ68" s="1103">
        <v>29</v>
      </c>
      <c r="CA68" s="1104">
        <v>22</v>
      </c>
      <c r="CB68" s="1104">
        <v>19</v>
      </c>
      <c r="CC68" s="1104">
        <v>43</v>
      </c>
      <c r="CD68" s="1104">
        <v>113</v>
      </c>
      <c r="CF68" s="1092"/>
    </row>
    <row r="69" spans="1:84" ht="21.75" customHeight="1">
      <c r="A69" s="1140"/>
      <c r="B69" s="31" t="s">
        <v>1772</v>
      </c>
      <c r="C69" s="1103">
        <v>924</v>
      </c>
      <c r="D69" s="1104">
        <v>1022</v>
      </c>
      <c r="E69" s="1104">
        <v>1046</v>
      </c>
      <c r="F69" s="1104">
        <v>1276</v>
      </c>
      <c r="G69" s="1105">
        <v>4268</v>
      </c>
      <c r="H69" s="1106">
        <v>835</v>
      </c>
      <c r="I69" s="1104">
        <v>1153</v>
      </c>
      <c r="J69" s="1107">
        <v>1192</v>
      </c>
      <c r="K69" s="1107">
        <v>1307</v>
      </c>
      <c r="L69" s="1105">
        <v>4487</v>
      </c>
      <c r="M69" s="1106">
        <v>1683</v>
      </c>
      <c r="N69" s="1104">
        <v>1390</v>
      </c>
      <c r="O69" s="1104">
        <v>1373</v>
      </c>
      <c r="P69" s="1104">
        <v>1353</v>
      </c>
      <c r="Q69" s="1105">
        <v>5799</v>
      </c>
      <c r="R69" s="1104">
        <v>1048</v>
      </c>
      <c r="S69" s="1104">
        <v>957</v>
      </c>
      <c r="T69" s="1104">
        <v>1313</v>
      </c>
      <c r="U69" s="1104">
        <v>1445</v>
      </c>
      <c r="V69" s="1105">
        <v>4763</v>
      </c>
      <c r="W69" s="295">
        <v>1122</v>
      </c>
      <c r="X69" s="295">
        <v>1226</v>
      </c>
      <c r="Y69" s="295">
        <v>1362</v>
      </c>
      <c r="Z69" s="295">
        <v>2031</v>
      </c>
      <c r="AA69" s="1118">
        <v>5741</v>
      </c>
      <c r="AB69" s="294">
        <v>1531</v>
      </c>
      <c r="AC69" s="295">
        <v>1566</v>
      </c>
      <c r="AD69" s="295">
        <v>2163</v>
      </c>
      <c r="AE69" s="295">
        <v>1905</v>
      </c>
      <c r="AF69" s="1118">
        <v>7165</v>
      </c>
      <c r="AG69" s="294">
        <v>1362</v>
      </c>
      <c r="AH69" s="295">
        <v>1542</v>
      </c>
      <c r="AI69" s="295">
        <v>1637</v>
      </c>
      <c r="AJ69" s="295">
        <v>1671</v>
      </c>
      <c r="AK69" s="1118">
        <v>6212</v>
      </c>
      <c r="AL69" s="294">
        <v>1599</v>
      </c>
      <c r="AM69" s="295">
        <v>1587</v>
      </c>
      <c r="AN69" s="295">
        <v>1970</v>
      </c>
      <c r="AO69" s="295">
        <v>2171</v>
      </c>
      <c r="AP69" s="1119">
        <v>7327</v>
      </c>
      <c r="AQ69" s="1109">
        <v>17</v>
      </c>
      <c r="AR69" s="1104">
        <v>31</v>
      </c>
      <c r="AS69" s="1104">
        <v>40</v>
      </c>
      <c r="AT69" s="1104">
        <v>23</v>
      </c>
      <c r="AU69" s="1139">
        <v>111</v>
      </c>
      <c r="AV69" s="1103">
        <v>17</v>
      </c>
      <c r="AW69" s="1104">
        <v>31</v>
      </c>
      <c r="AX69" s="1104">
        <v>20</v>
      </c>
      <c r="AY69" s="1104">
        <v>17</v>
      </c>
      <c r="AZ69" s="1105">
        <v>85</v>
      </c>
      <c r="BA69" s="1103">
        <v>29</v>
      </c>
      <c r="BB69" s="1104">
        <v>47</v>
      </c>
      <c r="BC69" s="1104">
        <v>32</v>
      </c>
      <c r="BD69" s="1104">
        <v>49</v>
      </c>
      <c r="BE69" s="1105">
        <v>157</v>
      </c>
      <c r="BF69" s="1103">
        <v>57</v>
      </c>
      <c r="BG69" s="1104">
        <v>39</v>
      </c>
      <c r="BH69" s="1104">
        <v>43</v>
      </c>
      <c r="BI69" s="1104">
        <v>51</v>
      </c>
      <c r="BJ69" s="1105">
        <v>190</v>
      </c>
      <c r="BK69" s="1103">
        <v>67</v>
      </c>
      <c r="BL69" s="1104">
        <v>64</v>
      </c>
      <c r="BM69" s="1104">
        <v>91</v>
      </c>
      <c r="BN69" s="1104">
        <v>100</v>
      </c>
      <c r="BO69" s="1105">
        <v>322</v>
      </c>
      <c r="BP69" s="1103">
        <v>78</v>
      </c>
      <c r="BQ69" s="1104">
        <v>52</v>
      </c>
      <c r="BR69" s="1104">
        <v>107</v>
      </c>
      <c r="BS69" s="1104">
        <v>73</v>
      </c>
      <c r="BT69" s="1105">
        <v>310</v>
      </c>
      <c r="BU69" s="1103">
        <v>54</v>
      </c>
      <c r="BV69" s="1104">
        <v>59</v>
      </c>
      <c r="BW69" s="1104">
        <v>46</v>
      </c>
      <c r="BX69" s="1104">
        <v>31</v>
      </c>
      <c r="BY69" s="1105">
        <v>190</v>
      </c>
      <c r="BZ69" s="1103">
        <v>48</v>
      </c>
      <c r="CA69" s="1104">
        <v>63</v>
      </c>
      <c r="CB69" s="1104">
        <v>34</v>
      </c>
      <c r="CC69" s="1104">
        <v>36</v>
      </c>
      <c r="CD69" s="1104">
        <v>181</v>
      </c>
      <c r="CF69" s="1092"/>
    </row>
    <row r="70" spans="1:84" ht="21.75" customHeight="1">
      <c r="A70" s="1140"/>
      <c r="B70" s="31" t="s">
        <v>311</v>
      </c>
      <c r="C70" s="1103">
        <v>1256</v>
      </c>
      <c r="D70" s="1104">
        <v>1558</v>
      </c>
      <c r="E70" s="1104">
        <v>1574</v>
      </c>
      <c r="F70" s="1104">
        <v>1728</v>
      </c>
      <c r="G70" s="1105">
        <v>6116</v>
      </c>
      <c r="H70" s="1106">
        <v>1261</v>
      </c>
      <c r="I70" s="1104">
        <v>1680</v>
      </c>
      <c r="J70" s="1107">
        <v>1791</v>
      </c>
      <c r="K70" s="1107">
        <v>1722</v>
      </c>
      <c r="L70" s="1105">
        <v>6454</v>
      </c>
      <c r="M70" s="1106">
        <v>1534</v>
      </c>
      <c r="N70" s="1104">
        <v>1800</v>
      </c>
      <c r="O70" s="1104">
        <v>1846</v>
      </c>
      <c r="P70" s="1104">
        <v>1793</v>
      </c>
      <c r="Q70" s="1105">
        <v>6973</v>
      </c>
      <c r="R70" s="1104">
        <v>1309</v>
      </c>
      <c r="S70" s="1104">
        <v>1158</v>
      </c>
      <c r="T70" s="1104">
        <v>1571</v>
      </c>
      <c r="U70" s="1104">
        <v>2220</v>
      </c>
      <c r="V70" s="1105">
        <v>6258</v>
      </c>
      <c r="W70" s="295">
        <v>1717</v>
      </c>
      <c r="X70" s="295">
        <v>1522</v>
      </c>
      <c r="Y70" s="295">
        <v>2542</v>
      </c>
      <c r="Z70" s="295">
        <v>3101</v>
      </c>
      <c r="AA70" s="1118">
        <v>8882</v>
      </c>
      <c r="AB70" s="294">
        <v>2254</v>
      </c>
      <c r="AC70" s="1141">
        <v>2517</v>
      </c>
      <c r="AD70" s="1141">
        <v>3205</v>
      </c>
      <c r="AE70" s="1141">
        <v>2644</v>
      </c>
      <c r="AF70" s="1142">
        <v>10620</v>
      </c>
      <c r="AG70" s="294">
        <v>2112</v>
      </c>
      <c r="AH70" s="1141">
        <v>2332</v>
      </c>
      <c r="AI70" s="1141">
        <v>2488</v>
      </c>
      <c r="AJ70" s="1141">
        <v>2451</v>
      </c>
      <c r="AK70" s="1142">
        <v>9383</v>
      </c>
      <c r="AL70" s="294">
        <v>2094</v>
      </c>
      <c r="AM70" s="1141">
        <v>2317</v>
      </c>
      <c r="AN70" s="1141">
        <v>3045</v>
      </c>
      <c r="AO70" s="1141">
        <v>2898</v>
      </c>
      <c r="AP70" s="1143">
        <v>10354</v>
      </c>
      <c r="AQ70" s="1109">
        <v>16</v>
      </c>
      <c r="AR70" s="1104">
        <v>65</v>
      </c>
      <c r="AS70" s="1104">
        <v>35</v>
      </c>
      <c r="AT70" s="1104">
        <v>40</v>
      </c>
      <c r="AU70" s="1139">
        <v>156</v>
      </c>
      <c r="AV70" s="1103">
        <v>19</v>
      </c>
      <c r="AW70" s="1104">
        <v>15</v>
      </c>
      <c r="AX70" s="1104">
        <v>21</v>
      </c>
      <c r="AY70" s="1104">
        <v>13</v>
      </c>
      <c r="AZ70" s="1105">
        <v>68</v>
      </c>
      <c r="BA70" s="1103">
        <v>13</v>
      </c>
      <c r="BB70" s="1104">
        <v>9</v>
      </c>
      <c r="BC70" s="1104">
        <v>16</v>
      </c>
      <c r="BD70" s="1104">
        <v>18</v>
      </c>
      <c r="BE70" s="1105">
        <v>56</v>
      </c>
      <c r="BF70" s="1103">
        <v>15</v>
      </c>
      <c r="BG70" s="1104">
        <v>9</v>
      </c>
      <c r="BH70" s="1104">
        <v>13</v>
      </c>
      <c r="BI70" s="1104">
        <v>37</v>
      </c>
      <c r="BJ70" s="1105">
        <v>74</v>
      </c>
      <c r="BK70" s="1103">
        <v>30</v>
      </c>
      <c r="BL70" s="1104">
        <v>19</v>
      </c>
      <c r="BM70" s="1104">
        <v>20</v>
      </c>
      <c r="BN70" s="1104">
        <v>26</v>
      </c>
      <c r="BO70" s="1105">
        <v>95</v>
      </c>
      <c r="BP70" s="1103">
        <v>56</v>
      </c>
      <c r="BQ70" s="1104">
        <v>30</v>
      </c>
      <c r="BR70" s="1104">
        <v>33</v>
      </c>
      <c r="BS70" s="1104">
        <v>16</v>
      </c>
      <c r="BT70" s="1105">
        <v>135</v>
      </c>
      <c r="BU70" s="1103">
        <v>12</v>
      </c>
      <c r="BV70" s="1104">
        <v>11</v>
      </c>
      <c r="BW70" s="1104">
        <v>27</v>
      </c>
      <c r="BX70" s="1104">
        <v>19</v>
      </c>
      <c r="BY70" s="1105">
        <v>69</v>
      </c>
      <c r="BZ70" s="1103">
        <v>30</v>
      </c>
      <c r="CA70" s="1104">
        <v>31</v>
      </c>
      <c r="CB70" s="1104">
        <v>38</v>
      </c>
      <c r="CC70" s="1104">
        <v>33</v>
      </c>
      <c r="CD70" s="1104">
        <v>132</v>
      </c>
      <c r="CF70" s="1092"/>
    </row>
    <row r="71" spans="1:84" ht="21.75" customHeight="1">
      <c r="A71" s="1093" t="s">
        <v>1773</v>
      </c>
      <c r="B71" s="1074"/>
      <c r="C71" s="1095">
        <v>9606</v>
      </c>
      <c r="D71" s="1087">
        <v>10470</v>
      </c>
      <c r="E71" s="1087">
        <v>10007</v>
      </c>
      <c r="F71" s="1087">
        <v>11881</v>
      </c>
      <c r="G71" s="1096">
        <v>41964</v>
      </c>
      <c r="H71" s="1097">
        <v>8297</v>
      </c>
      <c r="I71" s="1087">
        <v>10981</v>
      </c>
      <c r="J71" s="1098">
        <v>12110</v>
      </c>
      <c r="K71" s="1098">
        <v>12729</v>
      </c>
      <c r="L71" s="1096">
        <v>44117</v>
      </c>
      <c r="M71" s="1097">
        <v>10140</v>
      </c>
      <c r="N71" s="1087">
        <v>11247</v>
      </c>
      <c r="O71" s="1087">
        <v>12753</v>
      </c>
      <c r="P71" s="1087">
        <v>13016</v>
      </c>
      <c r="Q71" s="1096">
        <v>47156</v>
      </c>
      <c r="R71" s="1087">
        <v>10436</v>
      </c>
      <c r="S71" s="1087">
        <v>7045</v>
      </c>
      <c r="T71" s="1087">
        <v>8434</v>
      </c>
      <c r="U71" s="1087">
        <v>10696</v>
      </c>
      <c r="V71" s="1096">
        <v>36611</v>
      </c>
      <c r="W71" s="296">
        <v>9685</v>
      </c>
      <c r="X71" s="296">
        <v>8935</v>
      </c>
      <c r="Y71" s="296">
        <v>10244</v>
      </c>
      <c r="Z71" s="296">
        <v>13230</v>
      </c>
      <c r="AA71" s="1144">
        <v>42094</v>
      </c>
      <c r="AB71" s="297">
        <v>12600</v>
      </c>
      <c r="AC71" s="296">
        <v>13048</v>
      </c>
      <c r="AD71" s="296">
        <v>14524</v>
      </c>
      <c r="AE71" s="296">
        <v>16375</v>
      </c>
      <c r="AF71" s="1144">
        <v>56547</v>
      </c>
      <c r="AG71" s="297">
        <v>14325</v>
      </c>
      <c r="AH71" s="296">
        <v>17492</v>
      </c>
      <c r="AI71" s="296">
        <v>17814</v>
      </c>
      <c r="AJ71" s="296">
        <v>17302</v>
      </c>
      <c r="AK71" s="1144">
        <v>66933</v>
      </c>
      <c r="AL71" s="297">
        <v>16871</v>
      </c>
      <c r="AM71" s="296">
        <v>17367</v>
      </c>
      <c r="AN71" s="296">
        <v>20016</v>
      </c>
      <c r="AO71" s="296">
        <v>20919</v>
      </c>
      <c r="AP71" s="1145">
        <v>75173</v>
      </c>
      <c r="AQ71" s="1100">
        <v>503</v>
      </c>
      <c r="AR71" s="1087">
        <v>534</v>
      </c>
      <c r="AS71" s="1087">
        <v>394</v>
      </c>
      <c r="AT71" s="1087">
        <v>348</v>
      </c>
      <c r="AU71" s="1101">
        <v>1779</v>
      </c>
      <c r="AV71" s="1095">
        <v>268</v>
      </c>
      <c r="AW71" s="1087">
        <v>580</v>
      </c>
      <c r="AX71" s="1087">
        <v>397</v>
      </c>
      <c r="AY71" s="1087">
        <v>378</v>
      </c>
      <c r="AZ71" s="1096">
        <v>1623</v>
      </c>
      <c r="BA71" s="1095">
        <v>365</v>
      </c>
      <c r="BB71" s="1087">
        <v>218</v>
      </c>
      <c r="BC71" s="1087">
        <v>154</v>
      </c>
      <c r="BD71" s="1087">
        <v>232</v>
      </c>
      <c r="BE71" s="1096">
        <v>969</v>
      </c>
      <c r="BF71" s="1095">
        <v>204</v>
      </c>
      <c r="BG71" s="1087">
        <v>160</v>
      </c>
      <c r="BH71" s="1087">
        <v>226</v>
      </c>
      <c r="BI71" s="1087">
        <v>332</v>
      </c>
      <c r="BJ71" s="1096">
        <v>922</v>
      </c>
      <c r="BK71" s="1095">
        <v>310</v>
      </c>
      <c r="BL71" s="1087">
        <v>619</v>
      </c>
      <c r="BM71" s="1087">
        <v>398</v>
      </c>
      <c r="BN71" s="1087">
        <v>335</v>
      </c>
      <c r="BO71" s="1096">
        <v>1662</v>
      </c>
      <c r="BP71" s="1095">
        <v>483</v>
      </c>
      <c r="BQ71" s="1087">
        <v>522</v>
      </c>
      <c r="BR71" s="1087">
        <v>490</v>
      </c>
      <c r="BS71" s="1087">
        <v>491</v>
      </c>
      <c r="BT71" s="1096">
        <v>1986</v>
      </c>
      <c r="BU71" s="1095">
        <v>341</v>
      </c>
      <c r="BV71" s="1087">
        <v>276</v>
      </c>
      <c r="BW71" s="1087">
        <v>362</v>
      </c>
      <c r="BX71" s="1087">
        <v>284</v>
      </c>
      <c r="BY71" s="1096">
        <v>1263</v>
      </c>
      <c r="BZ71" s="1095">
        <v>340</v>
      </c>
      <c r="CA71" s="1087">
        <v>325</v>
      </c>
      <c r="CB71" s="1087">
        <v>376</v>
      </c>
      <c r="CC71" s="1087">
        <v>357</v>
      </c>
      <c r="CD71" s="1087">
        <v>1398</v>
      </c>
      <c r="CF71" s="1092"/>
    </row>
    <row r="72" spans="1:84" ht="21.75" customHeight="1">
      <c r="A72" s="1140"/>
      <c r="B72" s="31" t="s">
        <v>1774</v>
      </c>
      <c r="C72" s="1103">
        <v>1377</v>
      </c>
      <c r="D72" s="1104">
        <v>306</v>
      </c>
      <c r="E72" s="1104">
        <v>281</v>
      </c>
      <c r="F72" s="1104">
        <v>590</v>
      </c>
      <c r="G72" s="1105">
        <v>2554</v>
      </c>
      <c r="H72" s="1106">
        <v>264</v>
      </c>
      <c r="I72" s="1104">
        <v>819</v>
      </c>
      <c r="J72" s="1107">
        <v>664</v>
      </c>
      <c r="K72" s="1107">
        <v>481</v>
      </c>
      <c r="L72" s="1105">
        <v>2228</v>
      </c>
      <c r="M72" s="1106">
        <v>308</v>
      </c>
      <c r="N72" s="1104">
        <v>248</v>
      </c>
      <c r="O72" s="1104">
        <v>337</v>
      </c>
      <c r="P72" s="1104">
        <v>416</v>
      </c>
      <c r="Q72" s="1105">
        <v>1309</v>
      </c>
      <c r="R72" s="1104">
        <v>300</v>
      </c>
      <c r="S72" s="1104">
        <v>165</v>
      </c>
      <c r="T72" s="1104">
        <v>201</v>
      </c>
      <c r="U72" s="1104">
        <v>247</v>
      </c>
      <c r="V72" s="1105">
        <v>913</v>
      </c>
      <c r="W72" s="295">
        <v>213</v>
      </c>
      <c r="X72" s="295">
        <v>230</v>
      </c>
      <c r="Y72" s="295">
        <v>304</v>
      </c>
      <c r="Z72" s="295">
        <v>387</v>
      </c>
      <c r="AA72" s="1118">
        <v>1134</v>
      </c>
      <c r="AB72" s="294">
        <v>344</v>
      </c>
      <c r="AC72" s="295">
        <v>330</v>
      </c>
      <c r="AD72" s="295">
        <v>427</v>
      </c>
      <c r="AE72" s="1141">
        <v>684</v>
      </c>
      <c r="AF72" s="1118">
        <v>1785</v>
      </c>
      <c r="AG72" s="294">
        <v>454</v>
      </c>
      <c r="AH72" s="295">
        <v>470</v>
      </c>
      <c r="AI72" s="295">
        <v>449</v>
      </c>
      <c r="AJ72" s="1141">
        <v>453</v>
      </c>
      <c r="AK72" s="1118">
        <v>1826</v>
      </c>
      <c r="AL72" s="294">
        <v>444</v>
      </c>
      <c r="AM72" s="295">
        <v>637</v>
      </c>
      <c r="AN72" s="295">
        <v>484</v>
      </c>
      <c r="AO72" s="1141">
        <v>556</v>
      </c>
      <c r="AP72" s="1119">
        <v>2121</v>
      </c>
      <c r="AQ72" s="1109">
        <v>32</v>
      </c>
      <c r="AR72" s="1104">
        <v>93</v>
      </c>
      <c r="AS72" s="1104">
        <v>46</v>
      </c>
      <c r="AT72" s="1104">
        <v>59</v>
      </c>
      <c r="AU72" s="1139">
        <v>230</v>
      </c>
      <c r="AV72" s="1103">
        <v>45</v>
      </c>
      <c r="AW72" s="1104">
        <v>246</v>
      </c>
      <c r="AX72" s="1104">
        <v>63</v>
      </c>
      <c r="AY72" s="1104">
        <v>54</v>
      </c>
      <c r="AZ72" s="1105">
        <v>408</v>
      </c>
      <c r="BA72" s="1103">
        <v>78</v>
      </c>
      <c r="BB72" s="1104">
        <v>45</v>
      </c>
      <c r="BC72" s="1104">
        <v>26</v>
      </c>
      <c r="BD72" s="1104">
        <v>43</v>
      </c>
      <c r="BE72" s="1105">
        <v>192</v>
      </c>
      <c r="BF72" s="1103">
        <v>50</v>
      </c>
      <c r="BG72" s="1104">
        <v>49</v>
      </c>
      <c r="BH72" s="1104">
        <v>19</v>
      </c>
      <c r="BI72" s="1104">
        <v>45</v>
      </c>
      <c r="BJ72" s="1105">
        <v>163</v>
      </c>
      <c r="BK72" s="1103">
        <v>29</v>
      </c>
      <c r="BL72" s="1104">
        <v>60</v>
      </c>
      <c r="BM72" s="1104">
        <v>74</v>
      </c>
      <c r="BN72" s="1104">
        <v>66</v>
      </c>
      <c r="BO72" s="1105">
        <v>229</v>
      </c>
      <c r="BP72" s="1103">
        <v>92</v>
      </c>
      <c r="BQ72" s="1104">
        <v>73</v>
      </c>
      <c r="BR72" s="1104">
        <v>109</v>
      </c>
      <c r="BS72" s="1104">
        <v>157</v>
      </c>
      <c r="BT72" s="1105">
        <v>431</v>
      </c>
      <c r="BU72" s="1103">
        <v>44</v>
      </c>
      <c r="BV72" s="1104">
        <v>69</v>
      </c>
      <c r="BW72" s="1104">
        <v>66</v>
      </c>
      <c r="BX72" s="1104">
        <v>47</v>
      </c>
      <c r="BY72" s="1105">
        <v>226</v>
      </c>
      <c r="BZ72" s="1103">
        <v>58</v>
      </c>
      <c r="CA72" s="1104">
        <v>77</v>
      </c>
      <c r="CB72" s="1104">
        <v>49</v>
      </c>
      <c r="CC72" s="1104">
        <v>64</v>
      </c>
      <c r="CD72" s="1104">
        <v>248</v>
      </c>
      <c r="CF72" s="1092"/>
    </row>
    <row r="73" spans="1:84" ht="21.75" customHeight="1">
      <c r="A73" s="1140"/>
      <c r="B73" s="31" t="s">
        <v>1775</v>
      </c>
      <c r="C73" s="1103">
        <v>590</v>
      </c>
      <c r="D73" s="1104">
        <v>614</v>
      </c>
      <c r="E73" s="1104">
        <v>707</v>
      </c>
      <c r="F73" s="1104">
        <v>665</v>
      </c>
      <c r="G73" s="1105">
        <v>2576</v>
      </c>
      <c r="H73" s="1106">
        <v>594</v>
      </c>
      <c r="I73" s="1104">
        <v>850</v>
      </c>
      <c r="J73" s="1107">
        <v>813</v>
      </c>
      <c r="K73" s="1107">
        <v>946</v>
      </c>
      <c r="L73" s="1105">
        <v>3203</v>
      </c>
      <c r="M73" s="1106">
        <v>797</v>
      </c>
      <c r="N73" s="1104">
        <v>1001</v>
      </c>
      <c r="O73" s="1104">
        <v>1014</v>
      </c>
      <c r="P73" s="1104">
        <v>1043</v>
      </c>
      <c r="Q73" s="1105">
        <v>3855</v>
      </c>
      <c r="R73" s="1104">
        <v>726</v>
      </c>
      <c r="S73" s="1104">
        <v>551</v>
      </c>
      <c r="T73" s="1104">
        <v>671</v>
      </c>
      <c r="U73" s="1104">
        <v>641</v>
      </c>
      <c r="V73" s="1105">
        <v>2589</v>
      </c>
      <c r="W73" s="295">
        <v>505</v>
      </c>
      <c r="X73" s="295">
        <v>657</v>
      </c>
      <c r="Y73" s="295">
        <v>623</v>
      </c>
      <c r="Z73" s="295">
        <v>898</v>
      </c>
      <c r="AA73" s="1118">
        <v>2683</v>
      </c>
      <c r="AB73" s="294">
        <v>916</v>
      </c>
      <c r="AC73" s="295">
        <v>962</v>
      </c>
      <c r="AD73" s="295">
        <v>1169</v>
      </c>
      <c r="AE73" s="1141">
        <v>918</v>
      </c>
      <c r="AF73" s="1118">
        <v>3965</v>
      </c>
      <c r="AG73" s="294">
        <v>959</v>
      </c>
      <c r="AH73" s="295">
        <v>1174</v>
      </c>
      <c r="AI73" s="295">
        <v>1484</v>
      </c>
      <c r="AJ73" s="1141">
        <v>1004</v>
      </c>
      <c r="AK73" s="1118">
        <v>4621</v>
      </c>
      <c r="AL73" s="294">
        <v>1016</v>
      </c>
      <c r="AM73" s="295">
        <v>1029</v>
      </c>
      <c r="AN73" s="295">
        <v>1314</v>
      </c>
      <c r="AO73" s="1141">
        <v>1084</v>
      </c>
      <c r="AP73" s="1119">
        <v>4443</v>
      </c>
      <c r="AQ73" s="1109">
        <v>27</v>
      </c>
      <c r="AR73" s="1104">
        <v>30</v>
      </c>
      <c r="AS73" s="1104">
        <v>15</v>
      </c>
      <c r="AT73" s="1104">
        <v>7</v>
      </c>
      <c r="AU73" s="1139">
        <v>79</v>
      </c>
      <c r="AV73" s="1103">
        <v>11</v>
      </c>
      <c r="AW73" s="1104">
        <v>20</v>
      </c>
      <c r="AX73" s="1104">
        <v>33</v>
      </c>
      <c r="AY73" s="1104">
        <v>23</v>
      </c>
      <c r="AZ73" s="1105">
        <v>87</v>
      </c>
      <c r="BA73" s="1103">
        <v>20</v>
      </c>
      <c r="BB73" s="1104">
        <v>23</v>
      </c>
      <c r="BC73" s="1104">
        <v>9</v>
      </c>
      <c r="BD73" s="1104">
        <v>46</v>
      </c>
      <c r="BE73" s="1105">
        <v>98</v>
      </c>
      <c r="BF73" s="1103">
        <v>5</v>
      </c>
      <c r="BG73" s="1104">
        <v>18</v>
      </c>
      <c r="BH73" s="1104">
        <v>3</v>
      </c>
      <c r="BI73" s="1104">
        <v>2</v>
      </c>
      <c r="BJ73" s="1105">
        <v>28</v>
      </c>
      <c r="BK73" s="1103">
        <v>3</v>
      </c>
      <c r="BL73" s="1104">
        <v>8</v>
      </c>
      <c r="BM73" s="1104">
        <v>6</v>
      </c>
      <c r="BN73" s="1104">
        <v>13</v>
      </c>
      <c r="BO73" s="1105">
        <v>30</v>
      </c>
      <c r="BP73" s="1103">
        <v>11</v>
      </c>
      <c r="BQ73" s="1104">
        <v>36</v>
      </c>
      <c r="BR73" s="1104">
        <v>18</v>
      </c>
      <c r="BS73" s="1104">
        <v>11</v>
      </c>
      <c r="BT73" s="1105">
        <v>76</v>
      </c>
      <c r="BU73" s="1103">
        <v>38</v>
      </c>
      <c r="BV73" s="1104">
        <v>11</v>
      </c>
      <c r="BW73" s="1104">
        <v>8</v>
      </c>
      <c r="BX73" s="1104">
        <v>8</v>
      </c>
      <c r="BY73" s="1105">
        <v>65</v>
      </c>
      <c r="BZ73" s="1103">
        <v>20</v>
      </c>
      <c r="CA73" s="1104">
        <v>12</v>
      </c>
      <c r="CB73" s="1104">
        <v>10</v>
      </c>
      <c r="CC73" s="1104">
        <v>8</v>
      </c>
      <c r="CD73" s="1104">
        <v>50</v>
      </c>
      <c r="CF73" s="1092"/>
    </row>
    <row r="74" spans="1:84" ht="47.25" customHeight="1">
      <c r="A74" s="1140"/>
      <c r="B74" s="1161" t="s">
        <v>1776</v>
      </c>
      <c r="C74" s="1103">
        <v>1102</v>
      </c>
      <c r="D74" s="1104">
        <v>1666</v>
      </c>
      <c r="E74" s="1104">
        <v>1454</v>
      </c>
      <c r="F74" s="1104">
        <v>2176</v>
      </c>
      <c r="G74" s="1105">
        <v>6398</v>
      </c>
      <c r="H74" s="1106">
        <v>1031</v>
      </c>
      <c r="I74" s="1104">
        <v>1303</v>
      </c>
      <c r="J74" s="1107">
        <v>1715</v>
      </c>
      <c r="K74" s="1107">
        <v>1789</v>
      </c>
      <c r="L74" s="1105">
        <v>5838</v>
      </c>
      <c r="M74" s="1106">
        <v>1399</v>
      </c>
      <c r="N74" s="1104">
        <v>1505</v>
      </c>
      <c r="O74" s="1104">
        <v>2082</v>
      </c>
      <c r="P74" s="1104">
        <v>1594</v>
      </c>
      <c r="Q74" s="1105">
        <v>6580</v>
      </c>
      <c r="R74" s="1104">
        <v>1338</v>
      </c>
      <c r="S74" s="1104">
        <v>1188</v>
      </c>
      <c r="T74" s="1104">
        <v>1365</v>
      </c>
      <c r="U74" s="1104">
        <v>1939</v>
      </c>
      <c r="V74" s="1105">
        <v>5830</v>
      </c>
      <c r="W74" s="295">
        <v>1274</v>
      </c>
      <c r="X74" s="295">
        <v>1465</v>
      </c>
      <c r="Y74" s="295">
        <v>1532</v>
      </c>
      <c r="Z74" s="295">
        <v>2116</v>
      </c>
      <c r="AA74" s="1118">
        <v>6387</v>
      </c>
      <c r="AB74" s="294">
        <v>1682</v>
      </c>
      <c r="AC74" s="295">
        <v>1607</v>
      </c>
      <c r="AD74" s="295">
        <v>2084</v>
      </c>
      <c r="AE74" s="1141">
        <v>2338</v>
      </c>
      <c r="AF74" s="1118">
        <v>7711</v>
      </c>
      <c r="AG74" s="294">
        <v>1794</v>
      </c>
      <c r="AH74" s="295">
        <v>2167</v>
      </c>
      <c r="AI74" s="295">
        <v>2334</v>
      </c>
      <c r="AJ74" s="1141">
        <v>2398</v>
      </c>
      <c r="AK74" s="1118">
        <v>8693</v>
      </c>
      <c r="AL74" s="294">
        <v>2203</v>
      </c>
      <c r="AM74" s="295">
        <v>2312</v>
      </c>
      <c r="AN74" s="295">
        <v>2695</v>
      </c>
      <c r="AO74" s="1141">
        <v>2717</v>
      </c>
      <c r="AP74" s="1119">
        <v>9927</v>
      </c>
      <c r="AQ74" s="1109">
        <v>54</v>
      </c>
      <c r="AR74" s="1104">
        <v>99</v>
      </c>
      <c r="AS74" s="1104">
        <v>66</v>
      </c>
      <c r="AT74" s="1104">
        <v>35</v>
      </c>
      <c r="AU74" s="1139">
        <v>254</v>
      </c>
      <c r="AV74" s="1103">
        <v>53</v>
      </c>
      <c r="AW74" s="1104">
        <v>35</v>
      </c>
      <c r="AX74" s="1104">
        <v>76</v>
      </c>
      <c r="AY74" s="1104">
        <v>43</v>
      </c>
      <c r="AZ74" s="1105">
        <v>207</v>
      </c>
      <c r="BA74" s="1103">
        <v>40</v>
      </c>
      <c r="BB74" s="1104">
        <v>46</v>
      </c>
      <c r="BC74" s="1104">
        <v>46</v>
      </c>
      <c r="BD74" s="1104">
        <v>46</v>
      </c>
      <c r="BE74" s="1105">
        <v>178</v>
      </c>
      <c r="BF74" s="1103">
        <v>38</v>
      </c>
      <c r="BG74" s="1104">
        <v>26</v>
      </c>
      <c r="BH74" s="1104">
        <v>72</v>
      </c>
      <c r="BI74" s="1104">
        <v>112</v>
      </c>
      <c r="BJ74" s="1105">
        <v>248</v>
      </c>
      <c r="BK74" s="1103">
        <v>58</v>
      </c>
      <c r="BL74" s="1104">
        <v>357</v>
      </c>
      <c r="BM74" s="1104">
        <v>36</v>
      </c>
      <c r="BN74" s="1104">
        <v>32</v>
      </c>
      <c r="BO74" s="1105">
        <v>483</v>
      </c>
      <c r="BP74" s="1103">
        <v>76</v>
      </c>
      <c r="BQ74" s="1104">
        <v>54</v>
      </c>
      <c r="BR74" s="1104">
        <v>77</v>
      </c>
      <c r="BS74" s="1104">
        <v>105</v>
      </c>
      <c r="BT74" s="1105">
        <v>312</v>
      </c>
      <c r="BU74" s="1103">
        <v>46</v>
      </c>
      <c r="BV74" s="1104">
        <v>32</v>
      </c>
      <c r="BW74" s="1104">
        <v>85</v>
      </c>
      <c r="BX74" s="1104">
        <v>40</v>
      </c>
      <c r="BY74" s="1105">
        <v>203</v>
      </c>
      <c r="BZ74" s="1103">
        <v>46</v>
      </c>
      <c r="CA74" s="1104">
        <v>63</v>
      </c>
      <c r="CB74" s="1104">
        <v>76</v>
      </c>
      <c r="CC74" s="1104">
        <v>49</v>
      </c>
      <c r="CD74" s="1104">
        <v>234</v>
      </c>
      <c r="CF74" s="1092"/>
    </row>
    <row r="75" spans="1:84" ht="33.75" customHeight="1">
      <c r="A75" s="1140"/>
      <c r="B75" s="1161" t="s">
        <v>1777</v>
      </c>
      <c r="C75" s="1103">
        <v>640</v>
      </c>
      <c r="D75" s="1104">
        <v>828</v>
      </c>
      <c r="E75" s="1104">
        <v>627</v>
      </c>
      <c r="F75" s="1104">
        <v>1103</v>
      </c>
      <c r="G75" s="1105">
        <v>3198</v>
      </c>
      <c r="H75" s="1106">
        <v>604</v>
      </c>
      <c r="I75" s="1104">
        <v>817</v>
      </c>
      <c r="J75" s="1107">
        <v>823</v>
      </c>
      <c r="K75" s="1107">
        <v>998</v>
      </c>
      <c r="L75" s="1105">
        <v>3242</v>
      </c>
      <c r="M75" s="1106">
        <v>736</v>
      </c>
      <c r="N75" s="1104">
        <v>920</v>
      </c>
      <c r="O75" s="1104">
        <v>846</v>
      </c>
      <c r="P75" s="1104">
        <v>902</v>
      </c>
      <c r="Q75" s="1105">
        <v>3404</v>
      </c>
      <c r="R75" s="1104">
        <v>868</v>
      </c>
      <c r="S75" s="1104">
        <v>538</v>
      </c>
      <c r="T75" s="1104">
        <v>746</v>
      </c>
      <c r="U75" s="1104">
        <v>831</v>
      </c>
      <c r="V75" s="1105">
        <v>2983</v>
      </c>
      <c r="W75" s="295">
        <v>715</v>
      </c>
      <c r="X75" s="295">
        <v>658</v>
      </c>
      <c r="Y75" s="295">
        <v>1244</v>
      </c>
      <c r="Z75" s="295">
        <v>1422</v>
      </c>
      <c r="AA75" s="1118">
        <v>4039</v>
      </c>
      <c r="AB75" s="294">
        <v>1176</v>
      </c>
      <c r="AC75" s="295">
        <v>987</v>
      </c>
      <c r="AD75" s="295">
        <v>960</v>
      </c>
      <c r="AE75" s="1141">
        <v>985</v>
      </c>
      <c r="AF75" s="1118">
        <v>4108</v>
      </c>
      <c r="AG75" s="294">
        <v>981</v>
      </c>
      <c r="AH75" s="295">
        <v>1158</v>
      </c>
      <c r="AI75" s="295">
        <v>1191</v>
      </c>
      <c r="AJ75" s="1141">
        <v>1011</v>
      </c>
      <c r="AK75" s="1118">
        <v>4341</v>
      </c>
      <c r="AL75" s="294">
        <v>797</v>
      </c>
      <c r="AM75" s="295">
        <v>1033</v>
      </c>
      <c r="AN75" s="295">
        <v>1053</v>
      </c>
      <c r="AO75" s="1141">
        <v>1180</v>
      </c>
      <c r="AP75" s="1119">
        <v>4063</v>
      </c>
      <c r="AQ75" s="1109">
        <v>6</v>
      </c>
      <c r="AR75" s="1104">
        <v>13</v>
      </c>
      <c r="AS75" s="1104">
        <v>19</v>
      </c>
      <c r="AT75" s="1104">
        <v>39</v>
      </c>
      <c r="AU75" s="1139">
        <v>77</v>
      </c>
      <c r="AV75" s="1103">
        <v>3</v>
      </c>
      <c r="AW75" s="1104">
        <v>8</v>
      </c>
      <c r="AX75" s="1104">
        <v>8</v>
      </c>
      <c r="AY75" s="1104">
        <v>50</v>
      </c>
      <c r="AZ75" s="1105">
        <v>69</v>
      </c>
      <c r="BA75" s="1103">
        <v>9</v>
      </c>
      <c r="BB75" s="1104">
        <v>6</v>
      </c>
      <c r="BC75" s="1104">
        <v>6</v>
      </c>
      <c r="BD75" s="1104">
        <v>10</v>
      </c>
      <c r="BE75" s="1105">
        <v>31</v>
      </c>
      <c r="BF75" s="1103">
        <v>5</v>
      </c>
      <c r="BG75" s="1104">
        <v>8</v>
      </c>
      <c r="BH75" s="1104">
        <v>11</v>
      </c>
      <c r="BI75" s="1104">
        <v>14</v>
      </c>
      <c r="BJ75" s="1105">
        <v>38</v>
      </c>
      <c r="BK75" s="1103">
        <v>15</v>
      </c>
      <c r="BL75" s="1104">
        <v>12</v>
      </c>
      <c r="BM75" s="1104">
        <v>21</v>
      </c>
      <c r="BN75" s="1104">
        <v>24</v>
      </c>
      <c r="BO75" s="1105">
        <v>71</v>
      </c>
      <c r="BP75" s="1103">
        <v>27</v>
      </c>
      <c r="BQ75" s="1104">
        <v>12</v>
      </c>
      <c r="BR75" s="1104">
        <v>16</v>
      </c>
      <c r="BS75" s="1104">
        <v>10</v>
      </c>
      <c r="BT75" s="1105">
        <v>65</v>
      </c>
      <c r="BU75" s="1103">
        <v>3</v>
      </c>
      <c r="BV75" s="1104">
        <v>5</v>
      </c>
      <c r="BW75" s="1104">
        <v>3</v>
      </c>
      <c r="BX75" s="1104">
        <v>3</v>
      </c>
      <c r="BY75" s="1105">
        <v>14</v>
      </c>
      <c r="BZ75" s="1103">
        <v>2</v>
      </c>
      <c r="CA75" s="1104">
        <v>4</v>
      </c>
      <c r="CB75" s="1104">
        <v>5</v>
      </c>
      <c r="CC75" s="1104">
        <v>11</v>
      </c>
      <c r="CD75" s="1104">
        <v>22</v>
      </c>
      <c r="CF75" s="1092"/>
    </row>
    <row r="76" spans="1:84" ht="24" customHeight="1">
      <c r="A76" s="1140"/>
      <c r="B76" s="1161" t="s">
        <v>1778</v>
      </c>
      <c r="C76" s="1103">
        <v>1336</v>
      </c>
      <c r="D76" s="1104">
        <v>1558</v>
      </c>
      <c r="E76" s="1104">
        <v>1402</v>
      </c>
      <c r="F76" s="1104">
        <v>2053</v>
      </c>
      <c r="G76" s="1105">
        <v>6349</v>
      </c>
      <c r="H76" s="1106">
        <v>1877</v>
      </c>
      <c r="I76" s="1104">
        <v>1968</v>
      </c>
      <c r="J76" s="1107">
        <v>1539</v>
      </c>
      <c r="K76" s="1107">
        <v>2367</v>
      </c>
      <c r="L76" s="1105">
        <v>7751</v>
      </c>
      <c r="M76" s="1106">
        <v>1891</v>
      </c>
      <c r="N76" s="1104">
        <v>1666</v>
      </c>
      <c r="O76" s="1104">
        <v>1658</v>
      </c>
      <c r="P76" s="1104">
        <v>2832</v>
      </c>
      <c r="Q76" s="1105">
        <v>8047</v>
      </c>
      <c r="R76" s="1104">
        <v>1522</v>
      </c>
      <c r="S76" s="1104">
        <v>1016</v>
      </c>
      <c r="T76" s="1104">
        <v>1549</v>
      </c>
      <c r="U76" s="1104">
        <v>1714</v>
      </c>
      <c r="V76" s="1105">
        <v>5801</v>
      </c>
      <c r="W76" s="295">
        <v>1736</v>
      </c>
      <c r="X76" s="295">
        <v>1114</v>
      </c>
      <c r="Y76" s="295">
        <v>1937</v>
      </c>
      <c r="Z76" s="295">
        <v>2216</v>
      </c>
      <c r="AA76" s="1118">
        <v>7003</v>
      </c>
      <c r="AB76" s="294">
        <v>2611</v>
      </c>
      <c r="AC76" s="295">
        <v>2423</v>
      </c>
      <c r="AD76" s="295">
        <v>2219</v>
      </c>
      <c r="AE76" s="1141">
        <v>3135</v>
      </c>
      <c r="AF76" s="1118">
        <v>10388</v>
      </c>
      <c r="AG76" s="294">
        <v>2775</v>
      </c>
      <c r="AH76" s="295">
        <v>2325</v>
      </c>
      <c r="AI76" s="295">
        <v>2023</v>
      </c>
      <c r="AJ76" s="1141">
        <v>2833</v>
      </c>
      <c r="AK76" s="1118">
        <v>9956</v>
      </c>
      <c r="AL76" s="294">
        <v>2487</v>
      </c>
      <c r="AM76" s="295">
        <v>2315</v>
      </c>
      <c r="AN76" s="295">
        <v>2917</v>
      </c>
      <c r="AO76" s="1141">
        <v>2962</v>
      </c>
      <c r="AP76" s="1119">
        <v>10681</v>
      </c>
      <c r="AQ76" s="1109">
        <v>211</v>
      </c>
      <c r="AR76" s="1104">
        <v>157</v>
      </c>
      <c r="AS76" s="1104">
        <v>120</v>
      </c>
      <c r="AT76" s="1104">
        <v>108</v>
      </c>
      <c r="AU76" s="1139">
        <v>596</v>
      </c>
      <c r="AV76" s="1103">
        <v>65</v>
      </c>
      <c r="AW76" s="1104">
        <v>105</v>
      </c>
      <c r="AX76" s="1104">
        <v>115</v>
      </c>
      <c r="AY76" s="1104">
        <v>104</v>
      </c>
      <c r="AZ76" s="1105">
        <v>389</v>
      </c>
      <c r="BA76" s="1103">
        <v>127</v>
      </c>
      <c r="BB76" s="1104">
        <v>74</v>
      </c>
      <c r="BC76" s="1104">
        <v>47</v>
      </c>
      <c r="BD76" s="1104">
        <v>63</v>
      </c>
      <c r="BE76" s="1105">
        <v>311</v>
      </c>
      <c r="BF76" s="1103">
        <v>59</v>
      </c>
      <c r="BG76" s="1104">
        <v>33</v>
      </c>
      <c r="BH76" s="1104">
        <v>37</v>
      </c>
      <c r="BI76" s="1104">
        <v>53</v>
      </c>
      <c r="BJ76" s="1105">
        <v>182</v>
      </c>
      <c r="BK76" s="1103">
        <v>49</v>
      </c>
      <c r="BL76" s="1104">
        <v>54</v>
      </c>
      <c r="BM76" s="1104">
        <v>127</v>
      </c>
      <c r="BN76" s="1104">
        <v>89</v>
      </c>
      <c r="BO76" s="1105">
        <v>319</v>
      </c>
      <c r="BP76" s="1103">
        <v>36</v>
      </c>
      <c r="BQ76" s="1104">
        <v>67</v>
      </c>
      <c r="BR76" s="1104">
        <v>53</v>
      </c>
      <c r="BS76" s="1104">
        <v>60</v>
      </c>
      <c r="BT76" s="1105">
        <v>216</v>
      </c>
      <c r="BU76" s="1103">
        <v>70</v>
      </c>
      <c r="BV76" s="1104">
        <v>36</v>
      </c>
      <c r="BW76" s="1104">
        <v>68</v>
      </c>
      <c r="BX76" s="1104">
        <v>70</v>
      </c>
      <c r="BY76" s="1105">
        <v>244</v>
      </c>
      <c r="BZ76" s="1103">
        <v>84</v>
      </c>
      <c r="CA76" s="1104">
        <v>112</v>
      </c>
      <c r="CB76" s="1104">
        <v>164</v>
      </c>
      <c r="CC76" s="1104">
        <v>130</v>
      </c>
      <c r="CD76" s="1104">
        <v>490</v>
      </c>
      <c r="CF76" s="1092"/>
    </row>
    <row r="77" spans="1:84" ht="48.6" customHeight="1">
      <c r="A77" s="1140"/>
      <c r="B77" s="1161" t="s">
        <v>1779</v>
      </c>
      <c r="C77" s="1103">
        <v>1591</v>
      </c>
      <c r="D77" s="1104">
        <v>1824</v>
      </c>
      <c r="E77" s="1104">
        <v>1695</v>
      </c>
      <c r="F77" s="1104">
        <v>1758</v>
      </c>
      <c r="G77" s="1105">
        <v>6868</v>
      </c>
      <c r="H77" s="1106">
        <v>1222</v>
      </c>
      <c r="I77" s="1104">
        <v>2211</v>
      </c>
      <c r="J77" s="1107">
        <v>2229</v>
      </c>
      <c r="K77" s="1107">
        <v>2227</v>
      </c>
      <c r="L77" s="1105">
        <v>7889</v>
      </c>
      <c r="M77" s="1106">
        <v>1680</v>
      </c>
      <c r="N77" s="1104">
        <v>2129</v>
      </c>
      <c r="O77" s="1104">
        <v>1688</v>
      </c>
      <c r="P77" s="1104">
        <v>1552</v>
      </c>
      <c r="Q77" s="1105">
        <v>7049</v>
      </c>
      <c r="R77" s="1104">
        <v>1248</v>
      </c>
      <c r="S77" s="1104">
        <v>995</v>
      </c>
      <c r="T77" s="1104">
        <v>1105</v>
      </c>
      <c r="U77" s="1104">
        <v>2107</v>
      </c>
      <c r="V77" s="1105">
        <v>5455</v>
      </c>
      <c r="W77" s="295">
        <v>1366</v>
      </c>
      <c r="X77" s="295">
        <v>1320</v>
      </c>
      <c r="Y77" s="295">
        <v>1483</v>
      </c>
      <c r="Z77" s="295">
        <v>2464</v>
      </c>
      <c r="AA77" s="1118">
        <v>6633</v>
      </c>
      <c r="AB77" s="294">
        <v>1716</v>
      </c>
      <c r="AC77" s="295">
        <v>2108</v>
      </c>
      <c r="AD77" s="295">
        <v>2317</v>
      </c>
      <c r="AE77" s="1141">
        <v>2582</v>
      </c>
      <c r="AF77" s="1118">
        <v>8723</v>
      </c>
      <c r="AG77" s="294">
        <v>1813</v>
      </c>
      <c r="AH77" s="295">
        <v>2612</v>
      </c>
      <c r="AI77" s="295">
        <v>2702</v>
      </c>
      <c r="AJ77" s="1141">
        <v>2467</v>
      </c>
      <c r="AK77" s="1118">
        <v>9594</v>
      </c>
      <c r="AL77" s="294">
        <v>2178</v>
      </c>
      <c r="AM77" s="295">
        <v>2260</v>
      </c>
      <c r="AN77" s="295">
        <v>2849</v>
      </c>
      <c r="AO77" s="1141">
        <v>2817</v>
      </c>
      <c r="AP77" s="1119">
        <v>10104</v>
      </c>
      <c r="AQ77" s="1109">
        <v>154</v>
      </c>
      <c r="AR77" s="1104">
        <v>139</v>
      </c>
      <c r="AS77" s="1104">
        <v>119</v>
      </c>
      <c r="AT77" s="1104">
        <v>97</v>
      </c>
      <c r="AU77" s="1139">
        <v>509</v>
      </c>
      <c r="AV77" s="1103">
        <v>83</v>
      </c>
      <c r="AW77" s="1104">
        <v>154</v>
      </c>
      <c r="AX77" s="1104">
        <v>77</v>
      </c>
      <c r="AY77" s="1104">
        <v>101</v>
      </c>
      <c r="AZ77" s="1105">
        <v>415</v>
      </c>
      <c r="BA77" s="1103">
        <v>68</v>
      </c>
      <c r="BB77" s="1104">
        <v>18</v>
      </c>
      <c r="BC77" s="1104">
        <v>18</v>
      </c>
      <c r="BD77" s="1104">
        <v>19</v>
      </c>
      <c r="BE77" s="1105">
        <v>123</v>
      </c>
      <c r="BF77" s="1103">
        <v>43</v>
      </c>
      <c r="BG77" s="1104">
        <v>24</v>
      </c>
      <c r="BH77" s="1104">
        <v>20</v>
      </c>
      <c r="BI77" s="1104">
        <v>15</v>
      </c>
      <c r="BJ77" s="1105">
        <v>102</v>
      </c>
      <c r="BK77" s="1103">
        <v>23</v>
      </c>
      <c r="BL77" s="1104">
        <v>39</v>
      </c>
      <c r="BM77" s="1104">
        <v>32</v>
      </c>
      <c r="BN77" s="1104">
        <v>40</v>
      </c>
      <c r="BO77" s="1105">
        <v>134</v>
      </c>
      <c r="BP77" s="1103">
        <v>29</v>
      </c>
      <c r="BQ77" s="1104">
        <v>28</v>
      </c>
      <c r="BR77" s="1104">
        <v>40</v>
      </c>
      <c r="BS77" s="1104">
        <v>39</v>
      </c>
      <c r="BT77" s="1105">
        <v>136</v>
      </c>
      <c r="BU77" s="1103">
        <v>57</v>
      </c>
      <c r="BV77" s="1104">
        <v>24</v>
      </c>
      <c r="BW77" s="1104">
        <v>68</v>
      </c>
      <c r="BX77" s="1104">
        <v>39</v>
      </c>
      <c r="BY77" s="1105">
        <v>188</v>
      </c>
      <c r="BZ77" s="1103">
        <v>31</v>
      </c>
      <c r="CA77" s="1104">
        <v>27</v>
      </c>
      <c r="CB77" s="1104">
        <v>58</v>
      </c>
      <c r="CC77" s="1087">
        <v>72</v>
      </c>
      <c r="CD77" s="1104">
        <v>188</v>
      </c>
      <c r="CF77" s="1092"/>
    </row>
    <row r="78" spans="1:84" ht="21.75" customHeight="1">
      <c r="A78" s="1140"/>
      <c r="B78" s="31" t="s">
        <v>1780</v>
      </c>
      <c r="C78" s="1103">
        <v>2773</v>
      </c>
      <c r="D78" s="1104">
        <v>3078</v>
      </c>
      <c r="E78" s="1104">
        <v>3074</v>
      </c>
      <c r="F78" s="1104">
        <v>3191</v>
      </c>
      <c r="G78" s="1105">
        <v>12116</v>
      </c>
      <c r="H78" s="1106">
        <v>2484</v>
      </c>
      <c r="I78" s="1104">
        <v>2770</v>
      </c>
      <c r="J78" s="1107">
        <v>4027</v>
      </c>
      <c r="K78" s="1107">
        <v>3704</v>
      </c>
      <c r="L78" s="1105">
        <v>12985</v>
      </c>
      <c r="M78" s="1106">
        <v>3087</v>
      </c>
      <c r="N78" s="1104">
        <v>3295</v>
      </c>
      <c r="O78" s="1104">
        <v>3810</v>
      </c>
      <c r="P78" s="1104">
        <v>3938</v>
      </c>
      <c r="Q78" s="1105">
        <v>14130</v>
      </c>
      <c r="R78" s="1104">
        <v>3171</v>
      </c>
      <c r="S78" s="1104">
        <v>2143</v>
      </c>
      <c r="T78" s="1104">
        <v>2531</v>
      </c>
      <c r="U78" s="1104">
        <v>3037</v>
      </c>
      <c r="V78" s="1105">
        <v>10882</v>
      </c>
      <c r="W78" s="295">
        <v>3321</v>
      </c>
      <c r="X78" s="295">
        <v>3340</v>
      </c>
      <c r="Y78" s="295">
        <v>2966</v>
      </c>
      <c r="Z78" s="295">
        <v>3514</v>
      </c>
      <c r="AA78" s="1118">
        <v>13141</v>
      </c>
      <c r="AB78" s="294">
        <v>3645</v>
      </c>
      <c r="AC78" s="295">
        <v>4318</v>
      </c>
      <c r="AD78" s="295">
        <v>4995</v>
      </c>
      <c r="AE78" s="1141">
        <v>5380</v>
      </c>
      <c r="AF78" s="1118">
        <v>18338</v>
      </c>
      <c r="AG78" s="294">
        <v>4452</v>
      </c>
      <c r="AH78" s="295">
        <v>7357</v>
      </c>
      <c r="AI78" s="295">
        <v>7343</v>
      </c>
      <c r="AJ78" s="1141">
        <v>6243</v>
      </c>
      <c r="AK78" s="1118">
        <v>25395</v>
      </c>
      <c r="AL78" s="294">
        <v>6338</v>
      </c>
      <c r="AM78" s="295">
        <v>7488</v>
      </c>
      <c r="AN78" s="295">
        <v>8115</v>
      </c>
      <c r="AO78" s="1141">
        <v>9285</v>
      </c>
      <c r="AP78" s="1119">
        <v>31226</v>
      </c>
      <c r="AQ78" s="1109">
        <v>3</v>
      </c>
      <c r="AR78" s="1104">
        <v>2</v>
      </c>
      <c r="AS78" s="1104">
        <v>5</v>
      </c>
      <c r="AT78" s="1126">
        <v>0</v>
      </c>
      <c r="AU78" s="1139">
        <v>10</v>
      </c>
      <c r="AV78" s="1103">
        <v>1</v>
      </c>
      <c r="AW78" s="1104">
        <v>7</v>
      </c>
      <c r="AX78" s="1126">
        <v>0</v>
      </c>
      <c r="AY78" s="1104">
        <v>1</v>
      </c>
      <c r="AZ78" s="1105">
        <v>9</v>
      </c>
      <c r="BA78" s="1125">
        <v>0</v>
      </c>
      <c r="BB78" s="1104">
        <v>1</v>
      </c>
      <c r="BC78" s="1126">
        <v>0</v>
      </c>
      <c r="BD78" s="1104">
        <v>3</v>
      </c>
      <c r="BE78" s="1105">
        <v>4</v>
      </c>
      <c r="BF78" s="1123">
        <v>0</v>
      </c>
      <c r="BG78" s="1121">
        <v>0</v>
      </c>
      <c r="BH78" s="1104">
        <v>45</v>
      </c>
      <c r="BI78" s="1104">
        <v>84</v>
      </c>
      <c r="BJ78" s="1105">
        <v>129</v>
      </c>
      <c r="BK78" s="1103">
        <v>111</v>
      </c>
      <c r="BL78" s="1104">
        <v>87</v>
      </c>
      <c r="BM78" s="1104">
        <v>99</v>
      </c>
      <c r="BN78" s="1104">
        <v>65</v>
      </c>
      <c r="BO78" s="1105">
        <v>362</v>
      </c>
      <c r="BP78" s="1103">
        <v>196</v>
      </c>
      <c r="BQ78" s="1104">
        <v>248</v>
      </c>
      <c r="BR78" s="1104">
        <v>174</v>
      </c>
      <c r="BS78" s="1104">
        <v>101</v>
      </c>
      <c r="BT78" s="1105">
        <v>719</v>
      </c>
      <c r="BU78" s="1103">
        <v>72</v>
      </c>
      <c r="BV78" s="1104">
        <v>90</v>
      </c>
      <c r="BW78" s="1104">
        <v>60</v>
      </c>
      <c r="BX78" s="1104">
        <v>74</v>
      </c>
      <c r="BY78" s="1105">
        <v>296</v>
      </c>
      <c r="BZ78" s="1103">
        <v>89</v>
      </c>
      <c r="CA78" s="1104">
        <v>13</v>
      </c>
      <c r="CB78" s="1104">
        <v>11</v>
      </c>
      <c r="CC78" s="1104">
        <v>17</v>
      </c>
      <c r="CD78" s="1104">
        <v>130</v>
      </c>
      <c r="CF78" s="1092"/>
    </row>
    <row r="79" spans="1:84" ht="22.15" customHeight="1">
      <c r="A79" s="1140"/>
      <c r="B79" s="1162" t="s">
        <v>1781</v>
      </c>
      <c r="C79" s="1103"/>
      <c r="D79" s="1104"/>
      <c r="E79" s="1104"/>
      <c r="F79" s="1104"/>
      <c r="G79" s="1105"/>
      <c r="H79" s="1106"/>
      <c r="I79" s="1104"/>
      <c r="J79" s="1107"/>
      <c r="K79" s="1107"/>
      <c r="L79" s="1105"/>
      <c r="M79" s="1106"/>
      <c r="N79" s="1104"/>
      <c r="O79" s="1104"/>
      <c r="P79" s="1104"/>
      <c r="Q79" s="1105"/>
      <c r="R79" s="1104"/>
      <c r="S79" s="1104"/>
      <c r="T79" s="1104"/>
      <c r="U79" s="1104"/>
      <c r="V79" s="1105"/>
      <c r="W79" s="1106"/>
      <c r="X79" s="1104"/>
      <c r="Y79" s="1104"/>
      <c r="Z79" s="1104"/>
      <c r="AA79" s="1105"/>
      <c r="AB79" s="1103"/>
      <c r="AC79" s="1104"/>
      <c r="AD79" s="1104"/>
      <c r="AE79" s="1141"/>
      <c r="AF79" s="1105"/>
      <c r="AG79" s="1103"/>
      <c r="AH79" s="1104"/>
      <c r="AI79" s="1104"/>
      <c r="AJ79" s="1141"/>
      <c r="AK79" s="1105"/>
      <c r="AL79" s="1103"/>
      <c r="AM79" s="1104"/>
      <c r="AN79" s="1104"/>
      <c r="AO79" s="1141"/>
      <c r="AP79" s="1108"/>
      <c r="AQ79" s="1109"/>
      <c r="AR79" s="1104"/>
      <c r="AS79" s="1104"/>
      <c r="AT79" s="1104"/>
      <c r="AU79" s="1139"/>
      <c r="AV79" s="1103"/>
      <c r="AW79" s="1104"/>
      <c r="AX79" s="1104"/>
      <c r="AY79" s="1104"/>
      <c r="AZ79" s="1105"/>
      <c r="BA79" s="1103"/>
      <c r="BB79" s="1104"/>
      <c r="BC79" s="1104"/>
      <c r="BD79" s="1104"/>
      <c r="BE79" s="1105"/>
      <c r="BF79" s="1103"/>
      <c r="BG79" s="1104"/>
      <c r="BH79" s="1104"/>
      <c r="BI79" s="1104"/>
      <c r="BJ79" s="1105"/>
      <c r="BK79" s="1103"/>
      <c r="BL79" s="1104"/>
      <c r="BM79" s="1104"/>
      <c r="BN79" s="1088"/>
      <c r="BO79" s="1105"/>
      <c r="BP79" s="1103"/>
      <c r="BQ79" s="1104"/>
      <c r="BR79" s="1104"/>
      <c r="BS79" s="1088"/>
      <c r="BT79" s="1105"/>
      <c r="BU79" s="1103"/>
      <c r="BV79" s="1104"/>
      <c r="BW79" s="1104"/>
      <c r="BX79" s="1088"/>
      <c r="BY79" s="1105"/>
      <c r="BZ79" s="1103"/>
      <c r="CA79" s="1104"/>
      <c r="CB79" s="1104"/>
      <c r="CC79" s="1087"/>
      <c r="CD79" s="1104"/>
      <c r="CF79" s="1092"/>
    </row>
    <row r="80" spans="1:84" ht="40.9" customHeight="1">
      <c r="A80" s="1140"/>
      <c r="B80" s="1161" t="s">
        <v>1782</v>
      </c>
      <c r="C80" s="1103"/>
      <c r="D80" s="1104"/>
      <c r="E80" s="1104"/>
      <c r="F80" s="1104"/>
      <c r="G80" s="1105"/>
      <c r="H80" s="1106"/>
      <c r="I80" s="1104"/>
      <c r="J80" s="1107"/>
      <c r="K80" s="1107"/>
      <c r="L80" s="1105"/>
      <c r="M80" s="1106"/>
      <c r="N80" s="1104"/>
      <c r="O80" s="1104"/>
      <c r="P80" s="1104"/>
      <c r="Q80" s="1105"/>
      <c r="R80" s="1104"/>
      <c r="S80" s="1104"/>
      <c r="T80" s="1104"/>
      <c r="U80" s="1104"/>
      <c r="V80" s="1105"/>
      <c r="W80" s="1106"/>
      <c r="X80" s="1104"/>
      <c r="Y80" s="1104"/>
      <c r="Z80" s="1104"/>
      <c r="AA80" s="1105"/>
      <c r="AB80" s="1103"/>
      <c r="AC80" s="1104"/>
      <c r="AD80" s="1104"/>
      <c r="AE80" s="1141"/>
      <c r="AF80" s="1105"/>
      <c r="AG80" s="1103"/>
      <c r="AH80" s="1104"/>
      <c r="AI80" s="1104"/>
      <c r="AJ80" s="1141"/>
      <c r="AK80" s="1105"/>
      <c r="AL80" s="1103"/>
      <c r="AM80" s="1104"/>
      <c r="AN80" s="1104"/>
      <c r="AO80" s="1141"/>
      <c r="AP80" s="1108"/>
      <c r="AQ80" s="1109"/>
      <c r="AR80" s="1104"/>
      <c r="AS80" s="1104"/>
      <c r="AT80" s="1104"/>
      <c r="AU80" s="1139"/>
      <c r="AV80" s="1103"/>
      <c r="AW80" s="1104"/>
      <c r="AX80" s="1104"/>
      <c r="AY80" s="1104"/>
      <c r="AZ80" s="1105"/>
      <c r="BA80" s="1103"/>
      <c r="BB80" s="1104"/>
      <c r="BC80" s="1104"/>
      <c r="BD80" s="1104"/>
      <c r="BE80" s="1105"/>
      <c r="BF80" s="1103"/>
      <c r="BG80" s="1104"/>
      <c r="BH80" s="1104"/>
      <c r="BI80" s="1104"/>
      <c r="BJ80" s="1105"/>
      <c r="BK80" s="1103"/>
      <c r="BL80" s="1104"/>
      <c r="BM80" s="1104"/>
      <c r="BN80" s="1121"/>
      <c r="BO80" s="1105"/>
      <c r="BP80" s="1103"/>
      <c r="BQ80" s="1104"/>
      <c r="BR80" s="1104"/>
      <c r="BS80" s="1121"/>
      <c r="BT80" s="1105"/>
      <c r="BU80" s="1103"/>
      <c r="BV80" s="1104"/>
      <c r="BW80" s="1104"/>
      <c r="BX80" s="1121"/>
      <c r="BY80" s="1105"/>
      <c r="BZ80" s="1103"/>
      <c r="CA80" s="1104"/>
      <c r="CB80" s="1104"/>
      <c r="CC80" s="1087"/>
      <c r="CD80" s="1104"/>
      <c r="CF80" s="1092"/>
    </row>
    <row r="81" spans="1:84" ht="19.5" customHeight="1">
      <c r="A81" s="1140"/>
      <c r="B81" s="1115" t="s">
        <v>1783</v>
      </c>
      <c r="C81" s="1113">
        <v>4</v>
      </c>
      <c r="D81" s="1114">
        <v>5</v>
      </c>
      <c r="E81" s="1114">
        <v>5</v>
      </c>
      <c r="F81" s="1114">
        <v>4</v>
      </c>
      <c r="G81" s="1105">
        <v>18</v>
      </c>
      <c r="H81" s="1116">
        <v>3</v>
      </c>
      <c r="I81" s="1114">
        <v>4</v>
      </c>
      <c r="J81" s="1117">
        <v>6</v>
      </c>
      <c r="K81" s="1117">
        <v>5</v>
      </c>
      <c r="L81" s="1105">
        <v>18</v>
      </c>
      <c r="M81" s="1106">
        <v>4</v>
      </c>
      <c r="N81" s="1104">
        <v>5</v>
      </c>
      <c r="O81" s="1104">
        <v>5</v>
      </c>
      <c r="P81" s="1104">
        <v>5</v>
      </c>
      <c r="Q81" s="1105">
        <v>19</v>
      </c>
      <c r="R81" s="1104">
        <v>4</v>
      </c>
      <c r="S81" s="1104">
        <v>2</v>
      </c>
      <c r="T81" s="1104">
        <v>3</v>
      </c>
      <c r="U81" s="1104">
        <v>4</v>
      </c>
      <c r="V81" s="1105">
        <v>13</v>
      </c>
      <c r="W81" s="295">
        <v>4</v>
      </c>
      <c r="X81" s="295">
        <v>3</v>
      </c>
      <c r="Y81" s="295">
        <v>3</v>
      </c>
      <c r="Z81" s="295">
        <v>4</v>
      </c>
      <c r="AA81" s="1118">
        <v>14</v>
      </c>
      <c r="AB81" s="294">
        <v>3</v>
      </c>
      <c r="AC81" s="295">
        <v>4</v>
      </c>
      <c r="AD81" s="295">
        <v>5</v>
      </c>
      <c r="AE81" s="1141">
        <v>6</v>
      </c>
      <c r="AF81" s="1118">
        <v>18</v>
      </c>
      <c r="AG81" s="294">
        <v>4</v>
      </c>
      <c r="AH81" s="295">
        <v>7</v>
      </c>
      <c r="AI81" s="295">
        <v>6</v>
      </c>
      <c r="AJ81" s="1141">
        <v>7</v>
      </c>
      <c r="AK81" s="1118">
        <v>24</v>
      </c>
      <c r="AL81" s="294">
        <v>6</v>
      </c>
      <c r="AM81" s="295">
        <v>7</v>
      </c>
      <c r="AN81" s="295">
        <v>7</v>
      </c>
      <c r="AO81" s="1141">
        <v>8</v>
      </c>
      <c r="AP81" s="1119">
        <v>28</v>
      </c>
      <c r="AQ81" s="1120">
        <v>0</v>
      </c>
      <c r="AR81" s="1121">
        <v>0</v>
      </c>
      <c r="AS81" s="1121">
        <v>0</v>
      </c>
      <c r="AT81" s="1121">
        <v>0</v>
      </c>
      <c r="AU81" s="1122">
        <v>0</v>
      </c>
      <c r="AV81" s="1123">
        <v>0</v>
      </c>
      <c r="AW81" s="1121">
        <v>0</v>
      </c>
      <c r="AX81" s="1121">
        <v>0</v>
      </c>
      <c r="AY81" s="1121">
        <v>0</v>
      </c>
      <c r="AZ81" s="1124">
        <v>0</v>
      </c>
      <c r="BA81" s="1123">
        <v>0</v>
      </c>
      <c r="BB81" s="1121">
        <v>0</v>
      </c>
      <c r="BC81" s="1121">
        <v>0</v>
      </c>
      <c r="BD81" s="1121">
        <v>0</v>
      </c>
      <c r="BE81" s="1124">
        <v>0</v>
      </c>
      <c r="BF81" s="1123">
        <v>0</v>
      </c>
      <c r="BG81" s="1121">
        <v>0</v>
      </c>
      <c r="BH81" s="1121">
        <v>0</v>
      </c>
      <c r="BI81" s="1121">
        <v>0</v>
      </c>
      <c r="BJ81" s="1124">
        <v>0</v>
      </c>
      <c r="BK81" s="1123">
        <v>0</v>
      </c>
      <c r="BL81" s="1121">
        <v>0</v>
      </c>
      <c r="BM81" s="1121">
        <v>0</v>
      </c>
      <c r="BN81" s="1121">
        <v>0</v>
      </c>
      <c r="BO81" s="1124">
        <v>0</v>
      </c>
      <c r="BP81" s="1121">
        <v>0</v>
      </c>
      <c r="BQ81" s="1121">
        <v>0</v>
      </c>
      <c r="BR81" s="1121">
        <v>0</v>
      </c>
      <c r="BS81" s="1121">
        <v>0</v>
      </c>
      <c r="BT81" s="1124">
        <v>0</v>
      </c>
      <c r="BU81" s="1121">
        <v>0</v>
      </c>
      <c r="BV81" s="1121">
        <v>0</v>
      </c>
      <c r="BW81" s="1121">
        <v>0</v>
      </c>
      <c r="BX81" s="1121">
        <v>0</v>
      </c>
      <c r="BY81" s="1124">
        <v>0</v>
      </c>
      <c r="BZ81" s="1123">
        <v>0</v>
      </c>
      <c r="CA81" s="1121">
        <v>0</v>
      </c>
      <c r="CB81" s="1121">
        <v>0</v>
      </c>
      <c r="CC81" s="1121">
        <v>0</v>
      </c>
      <c r="CD81" s="1121">
        <v>0</v>
      </c>
      <c r="CF81" s="1092"/>
    </row>
    <row r="82" spans="1:84" ht="19.5" customHeight="1">
      <c r="A82" s="1140"/>
      <c r="B82" s="1115" t="s">
        <v>1737</v>
      </c>
      <c r="C82" s="1113">
        <v>1908</v>
      </c>
      <c r="D82" s="1114">
        <v>2135</v>
      </c>
      <c r="E82" s="1114">
        <v>2218</v>
      </c>
      <c r="F82" s="1114">
        <v>1894</v>
      </c>
      <c r="G82" s="1105">
        <v>8155</v>
      </c>
      <c r="H82" s="1116">
        <v>1684</v>
      </c>
      <c r="I82" s="1114">
        <v>1738</v>
      </c>
      <c r="J82" s="1117">
        <v>2686</v>
      </c>
      <c r="K82" s="1117">
        <v>2387</v>
      </c>
      <c r="L82" s="1105">
        <v>8495</v>
      </c>
      <c r="M82" s="1106">
        <v>2005</v>
      </c>
      <c r="N82" s="1104">
        <v>1979</v>
      </c>
      <c r="O82" s="1104">
        <v>2299</v>
      </c>
      <c r="P82" s="1104">
        <v>2391</v>
      </c>
      <c r="Q82" s="1105">
        <v>8674</v>
      </c>
      <c r="R82" s="1104">
        <v>1932</v>
      </c>
      <c r="S82" s="1104">
        <v>1340</v>
      </c>
      <c r="T82" s="1104">
        <v>1629</v>
      </c>
      <c r="U82" s="1104">
        <v>1937</v>
      </c>
      <c r="V82" s="1139">
        <v>6838</v>
      </c>
      <c r="W82" s="295">
        <v>2319</v>
      </c>
      <c r="X82" s="295">
        <v>2043</v>
      </c>
      <c r="Y82" s="295">
        <v>1935</v>
      </c>
      <c r="Z82" s="295">
        <v>2129</v>
      </c>
      <c r="AA82" s="1118">
        <v>8426</v>
      </c>
      <c r="AB82" s="294">
        <v>2125</v>
      </c>
      <c r="AC82" s="295">
        <v>2622</v>
      </c>
      <c r="AD82" s="295">
        <v>3365</v>
      </c>
      <c r="AE82" s="1141">
        <v>3648</v>
      </c>
      <c r="AF82" s="1118">
        <v>11760</v>
      </c>
      <c r="AG82" s="294">
        <v>3260</v>
      </c>
      <c r="AH82" s="295">
        <v>5201</v>
      </c>
      <c r="AI82" s="295">
        <v>5333</v>
      </c>
      <c r="AJ82" s="1141">
        <v>4257</v>
      </c>
      <c r="AK82" s="1118">
        <v>18051</v>
      </c>
      <c r="AL82" s="294">
        <v>4509</v>
      </c>
      <c r="AM82" s="295">
        <v>5771</v>
      </c>
      <c r="AN82" s="295">
        <v>5915</v>
      </c>
      <c r="AO82" s="1141">
        <v>6690</v>
      </c>
      <c r="AP82" s="1119">
        <v>22885</v>
      </c>
      <c r="AQ82" s="1129">
        <v>2</v>
      </c>
      <c r="AR82" s="1121">
        <v>0</v>
      </c>
      <c r="AS82" s="1114">
        <v>5</v>
      </c>
      <c r="AT82" s="1121">
        <v>0</v>
      </c>
      <c r="AU82" s="1130">
        <v>7</v>
      </c>
      <c r="AV82" s="1123">
        <v>0</v>
      </c>
      <c r="AW82" s="1121">
        <v>0</v>
      </c>
      <c r="AX82" s="1121">
        <v>0</v>
      </c>
      <c r="AY82" s="1121">
        <v>0</v>
      </c>
      <c r="AZ82" s="1124">
        <v>0</v>
      </c>
      <c r="BA82" s="1123">
        <v>0</v>
      </c>
      <c r="BB82" s="1121">
        <v>0</v>
      </c>
      <c r="BC82" s="1121">
        <v>0</v>
      </c>
      <c r="BD82" s="1121">
        <v>0</v>
      </c>
      <c r="BE82" s="1124">
        <v>0</v>
      </c>
      <c r="BF82" s="1123">
        <v>0</v>
      </c>
      <c r="BG82" s="1121">
        <v>0</v>
      </c>
      <c r="BH82" s="1121">
        <v>0</v>
      </c>
      <c r="BI82" s="1121">
        <v>0</v>
      </c>
      <c r="BJ82" s="1124">
        <v>0</v>
      </c>
      <c r="BK82" s="1123">
        <v>0</v>
      </c>
      <c r="BL82" s="1121">
        <v>0</v>
      </c>
      <c r="BM82" s="1121">
        <v>0</v>
      </c>
      <c r="BN82" s="1121">
        <v>0</v>
      </c>
      <c r="BO82" s="1124">
        <v>0</v>
      </c>
      <c r="BP82" s="1121">
        <v>0</v>
      </c>
      <c r="BQ82" s="1121">
        <v>0</v>
      </c>
      <c r="BR82" s="1121">
        <v>0</v>
      </c>
      <c r="BS82" s="1121">
        <v>0</v>
      </c>
      <c r="BT82" s="1124">
        <v>0</v>
      </c>
      <c r="BU82" s="1121">
        <v>0</v>
      </c>
      <c r="BV82" s="1121">
        <v>0</v>
      </c>
      <c r="BW82" s="1121">
        <v>0</v>
      </c>
      <c r="BX82" s="1121">
        <v>0</v>
      </c>
      <c r="BY82" s="1124">
        <v>0</v>
      </c>
      <c r="BZ82" s="1123">
        <v>0</v>
      </c>
      <c r="CA82" s="1121">
        <v>0</v>
      </c>
      <c r="CB82" s="1121">
        <v>0</v>
      </c>
      <c r="CC82" s="1121">
        <v>0</v>
      </c>
      <c r="CD82" s="1121">
        <v>0</v>
      </c>
      <c r="CF82" s="1092"/>
    </row>
    <row r="83" spans="1:84" ht="21.75" customHeight="1">
      <c r="A83" s="1160"/>
      <c r="B83" s="1163" t="s">
        <v>1784</v>
      </c>
      <c r="C83" s="1103">
        <v>138</v>
      </c>
      <c r="D83" s="1104">
        <v>558</v>
      </c>
      <c r="E83" s="1104">
        <v>728</v>
      </c>
      <c r="F83" s="1104">
        <v>284</v>
      </c>
      <c r="G83" s="1105">
        <v>1708</v>
      </c>
      <c r="H83" s="1106">
        <v>176</v>
      </c>
      <c r="I83" s="1104">
        <v>172</v>
      </c>
      <c r="J83" s="1107">
        <v>180</v>
      </c>
      <c r="K83" s="1107">
        <v>126</v>
      </c>
      <c r="L83" s="1105">
        <v>654</v>
      </c>
      <c r="M83" s="1106">
        <v>170</v>
      </c>
      <c r="N83" s="1104">
        <v>178</v>
      </c>
      <c r="O83" s="1104">
        <v>305</v>
      </c>
      <c r="P83" s="1104">
        <v>183</v>
      </c>
      <c r="Q83" s="1105">
        <v>836</v>
      </c>
      <c r="R83" s="1104">
        <v>184</v>
      </c>
      <c r="S83" s="1104">
        <v>58</v>
      </c>
      <c r="T83" s="1104">
        <v>42</v>
      </c>
      <c r="U83" s="1104">
        <v>111</v>
      </c>
      <c r="V83" s="1105">
        <v>395</v>
      </c>
      <c r="W83" s="295">
        <v>79</v>
      </c>
      <c r="X83" s="295">
        <v>38</v>
      </c>
      <c r="Y83" s="295">
        <v>75</v>
      </c>
      <c r="Z83" s="295">
        <v>76</v>
      </c>
      <c r="AA83" s="1118">
        <v>268</v>
      </c>
      <c r="AB83" s="294">
        <v>412</v>
      </c>
      <c r="AC83" s="295">
        <v>199</v>
      </c>
      <c r="AD83" s="295">
        <v>114</v>
      </c>
      <c r="AE83" s="1141">
        <v>150</v>
      </c>
      <c r="AF83" s="1118">
        <v>875</v>
      </c>
      <c r="AG83" s="294">
        <v>1033</v>
      </c>
      <c r="AH83" s="295">
        <v>141</v>
      </c>
      <c r="AI83" s="295">
        <v>225</v>
      </c>
      <c r="AJ83" s="1141">
        <v>821</v>
      </c>
      <c r="AK83" s="1118">
        <v>2220</v>
      </c>
      <c r="AL83" s="294">
        <v>1317</v>
      </c>
      <c r="AM83" s="295">
        <v>223</v>
      </c>
      <c r="AN83" s="295">
        <v>497</v>
      </c>
      <c r="AO83" s="1141">
        <v>222</v>
      </c>
      <c r="AP83" s="1119">
        <v>2259</v>
      </c>
      <c r="AQ83" s="1135">
        <v>0</v>
      </c>
      <c r="AR83" s="1126">
        <v>0</v>
      </c>
      <c r="AS83" s="1126">
        <v>0</v>
      </c>
      <c r="AT83" s="1126">
        <v>0</v>
      </c>
      <c r="AU83" s="1136">
        <v>0</v>
      </c>
      <c r="AV83" s="1103">
        <v>6</v>
      </c>
      <c r="AW83" s="1104">
        <v>5</v>
      </c>
      <c r="AX83" s="1126">
        <v>0</v>
      </c>
      <c r="AY83" s="1104">
        <v>1</v>
      </c>
      <c r="AZ83" s="1105">
        <v>12</v>
      </c>
      <c r="BA83" s="1103">
        <v>19</v>
      </c>
      <c r="BB83" s="1104">
        <v>3</v>
      </c>
      <c r="BC83" s="1104">
        <v>2</v>
      </c>
      <c r="BD83" s="1104">
        <v>2</v>
      </c>
      <c r="BE83" s="1105">
        <v>26</v>
      </c>
      <c r="BF83" s="1103">
        <v>3</v>
      </c>
      <c r="BG83" s="1104">
        <v>2</v>
      </c>
      <c r="BH83" s="1104">
        <v>19</v>
      </c>
      <c r="BI83" s="1104">
        <v>6</v>
      </c>
      <c r="BJ83" s="1105">
        <v>30</v>
      </c>
      <c r="BK83" s="1103">
        <v>12</v>
      </c>
      <c r="BL83" s="1104">
        <v>3</v>
      </c>
      <c r="BM83" s="1104">
        <v>2</v>
      </c>
      <c r="BN83" s="1104">
        <v>6</v>
      </c>
      <c r="BO83" s="1105">
        <v>23</v>
      </c>
      <c r="BP83" s="1103">
        <v>3</v>
      </c>
      <c r="BQ83" s="1104">
        <v>3</v>
      </c>
      <c r="BR83" s="1104">
        <v>1</v>
      </c>
      <c r="BS83" s="1104">
        <v>2</v>
      </c>
      <c r="BT83" s="1105">
        <v>9</v>
      </c>
      <c r="BU83" s="1103">
        <v>10</v>
      </c>
      <c r="BV83" s="1104">
        <v>7</v>
      </c>
      <c r="BW83" s="1104">
        <v>4</v>
      </c>
      <c r="BX83" s="1104">
        <v>3</v>
      </c>
      <c r="BY83" s="1105">
        <v>24</v>
      </c>
      <c r="BZ83" s="1103">
        <v>7</v>
      </c>
      <c r="CA83" s="1104">
        <v>5</v>
      </c>
      <c r="CB83" s="1104">
        <v>1</v>
      </c>
      <c r="CC83" s="1104">
        <v>2</v>
      </c>
      <c r="CD83" s="1104">
        <v>15</v>
      </c>
      <c r="CF83" s="1092"/>
    </row>
    <row r="84" spans="1:84" ht="21.75" customHeight="1">
      <c r="A84" s="1140"/>
      <c r="B84" s="138" t="s">
        <v>311</v>
      </c>
      <c r="C84" s="1103">
        <v>59</v>
      </c>
      <c r="D84" s="1104">
        <v>38</v>
      </c>
      <c r="E84" s="1104">
        <v>39</v>
      </c>
      <c r="F84" s="1104">
        <v>61</v>
      </c>
      <c r="G84" s="1105">
        <v>197</v>
      </c>
      <c r="H84" s="1106">
        <v>45</v>
      </c>
      <c r="I84" s="1104">
        <v>71</v>
      </c>
      <c r="J84" s="1107">
        <v>120</v>
      </c>
      <c r="K84" s="1107">
        <v>91</v>
      </c>
      <c r="L84" s="1105">
        <v>327</v>
      </c>
      <c r="M84" s="1106">
        <v>72</v>
      </c>
      <c r="N84" s="1104">
        <v>305</v>
      </c>
      <c r="O84" s="1104">
        <v>1013</v>
      </c>
      <c r="P84" s="1104">
        <v>556</v>
      </c>
      <c r="Q84" s="1105">
        <v>1946</v>
      </c>
      <c r="R84" s="1104">
        <v>1079</v>
      </c>
      <c r="S84" s="1104">
        <v>391</v>
      </c>
      <c r="T84" s="1104">
        <v>224</v>
      </c>
      <c r="U84" s="1104">
        <v>69</v>
      </c>
      <c r="V84" s="1105">
        <v>1763</v>
      </c>
      <c r="W84" s="295">
        <v>476</v>
      </c>
      <c r="X84" s="295">
        <v>113</v>
      </c>
      <c r="Y84" s="295">
        <v>80</v>
      </c>
      <c r="Z84" s="295">
        <v>137</v>
      </c>
      <c r="AA84" s="1118">
        <v>806</v>
      </c>
      <c r="AB84" s="294">
        <v>98</v>
      </c>
      <c r="AC84" s="1141">
        <v>114</v>
      </c>
      <c r="AD84" s="1141">
        <v>239</v>
      </c>
      <c r="AE84" s="1141">
        <v>203</v>
      </c>
      <c r="AF84" s="1142">
        <v>654</v>
      </c>
      <c r="AG84" s="294">
        <v>64</v>
      </c>
      <c r="AH84" s="1141">
        <v>88</v>
      </c>
      <c r="AI84" s="1141">
        <v>63</v>
      </c>
      <c r="AJ84" s="1141">
        <v>72</v>
      </c>
      <c r="AK84" s="1142">
        <v>287</v>
      </c>
      <c r="AL84" s="294">
        <v>91</v>
      </c>
      <c r="AM84" s="1141">
        <v>70</v>
      </c>
      <c r="AN84" s="1141">
        <v>92</v>
      </c>
      <c r="AO84" s="1141">
        <v>96</v>
      </c>
      <c r="AP84" s="1143">
        <v>349</v>
      </c>
      <c r="AQ84" s="1109">
        <v>16</v>
      </c>
      <c r="AR84" s="1104">
        <v>1</v>
      </c>
      <c r="AS84" s="1104">
        <v>4</v>
      </c>
      <c r="AT84" s="1104">
        <v>3</v>
      </c>
      <c r="AU84" s="1139">
        <v>24</v>
      </c>
      <c r="AV84" s="1103">
        <v>1</v>
      </c>
      <c r="AW84" s="1126">
        <v>0</v>
      </c>
      <c r="AX84" s="1104">
        <v>25</v>
      </c>
      <c r="AY84" s="1104">
        <v>1</v>
      </c>
      <c r="AZ84" s="1105">
        <v>27</v>
      </c>
      <c r="BA84" s="1103">
        <v>4</v>
      </c>
      <c r="BB84" s="1104">
        <v>2</v>
      </c>
      <c r="BC84" s="1121">
        <v>0</v>
      </c>
      <c r="BD84" s="1121">
        <v>0</v>
      </c>
      <c r="BE84" s="1105">
        <v>6</v>
      </c>
      <c r="BF84" s="1103">
        <v>1</v>
      </c>
      <c r="BG84" s="1121">
        <v>0</v>
      </c>
      <c r="BH84" s="1121">
        <v>0</v>
      </c>
      <c r="BI84" s="1104">
        <v>1</v>
      </c>
      <c r="BJ84" s="1105">
        <v>2</v>
      </c>
      <c r="BK84" s="1103">
        <v>10</v>
      </c>
      <c r="BL84" s="1121">
        <v>0</v>
      </c>
      <c r="BM84" s="1104">
        <v>1</v>
      </c>
      <c r="BN84" s="1121">
        <v>0</v>
      </c>
      <c r="BO84" s="1105">
        <v>11</v>
      </c>
      <c r="BP84" s="1103">
        <v>13</v>
      </c>
      <c r="BQ84" s="1104">
        <v>1</v>
      </c>
      <c r="BR84" s="1104">
        <v>2</v>
      </c>
      <c r="BS84" s="1104">
        <v>6</v>
      </c>
      <c r="BT84" s="1105">
        <v>22</v>
      </c>
      <c r="BU84" s="1103">
        <v>1</v>
      </c>
      <c r="BV84" s="1104">
        <v>2</v>
      </c>
      <c r="BW84" s="1121">
        <v>0</v>
      </c>
      <c r="BX84" s="1121">
        <v>0</v>
      </c>
      <c r="BY84" s="1105">
        <v>3</v>
      </c>
      <c r="BZ84" s="1103">
        <v>3</v>
      </c>
      <c r="CA84" s="1104">
        <v>12</v>
      </c>
      <c r="CB84" s="1106">
        <v>2</v>
      </c>
      <c r="CC84" s="1104">
        <v>4</v>
      </c>
      <c r="CD84" s="1104">
        <v>21</v>
      </c>
      <c r="CE84" s="1092"/>
      <c r="CF84" s="1092"/>
    </row>
    <row r="85" spans="1:84" ht="21.75" customHeight="1">
      <c r="A85" s="1093" t="s">
        <v>1785</v>
      </c>
      <c r="B85" s="1074"/>
      <c r="C85" s="1095">
        <v>3164</v>
      </c>
      <c r="D85" s="1087">
        <v>4152</v>
      </c>
      <c r="E85" s="1087">
        <v>3996</v>
      </c>
      <c r="F85" s="1087">
        <v>5360</v>
      </c>
      <c r="G85" s="1096">
        <v>16672</v>
      </c>
      <c r="H85" s="1097">
        <v>3103</v>
      </c>
      <c r="I85" s="1087">
        <v>4637</v>
      </c>
      <c r="J85" s="1098">
        <v>4306</v>
      </c>
      <c r="K85" s="1098">
        <v>5793</v>
      </c>
      <c r="L85" s="1096">
        <v>17839</v>
      </c>
      <c r="M85" s="1097">
        <v>3641</v>
      </c>
      <c r="N85" s="1087">
        <v>4702</v>
      </c>
      <c r="O85" s="1087">
        <v>5186</v>
      </c>
      <c r="P85" s="1087">
        <v>5589</v>
      </c>
      <c r="Q85" s="1096">
        <v>19118</v>
      </c>
      <c r="R85" s="1087">
        <v>3285</v>
      </c>
      <c r="S85" s="1087">
        <v>2545</v>
      </c>
      <c r="T85" s="1087">
        <v>4157</v>
      </c>
      <c r="U85" s="1087">
        <v>5761</v>
      </c>
      <c r="V85" s="1096">
        <v>15748</v>
      </c>
      <c r="W85" s="296">
        <v>4584</v>
      </c>
      <c r="X85" s="296">
        <v>4409</v>
      </c>
      <c r="Y85" s="296">
        <v>5204</v>
      </c>
      <c r="Z85" s="296">
        <v>6995</v>
      </c>
      <c r="AA85" s="1144">
        <v>21192</v>
      </c>
      <c r="AB85" s="297">
        <v>5339</v>
      </c>
      <c r="AC85" s="296">
        <v>6394</v>
      </c>
      <c r="AD85" s="296">
        <v>7094</v>
      </c>
      <c r="AE85" s="296">
        <v>7727</v>
      </c>
      <c r="AF85" s="1144">
        <v>26554</v>
      </c>
      <c r="AG85" s="297">
        <v>5445</v>
      </c>
      <c r="AH85" s="296">
        <v>6706</v>
      </c>
      <c r="AI85" s="296">
        <v>6523</v>
      </c>
      <c r="AJ85" s="296">
        <v>7587</v>
      </c>
      <c r="AK85" s="1144">
        <v>26261</v>
      </c>
      <c r="AL85" s="297">
        <v>5969</v>
      </c>
      <c r="AM85" s="296">
        <v>6268</v>
      </c>
      <c r="AN85" s="296">
        <v>7850</v>
      </c>
      <c r="AO85" s="296">
        <v>9041</v>
      </c>
      <c r="AP85" s="1145">
        <v>29128</v>
      </c>
      <c r="AQ85" s="1100">
        <v>161</v>
      </c>
      <c r="AR85" s="1087">
        <v>192</v>
      </c>
      <c r="AS85" s="1087">
        <v>137</v>
      </c>
      <c r="AT85" s="1087">
        <v>114</v>
      </c>
      <c r="AU85" s="1101">
        <v>604</v>
      </c>
      <c r="AV85" s="1095">
        <v>196</v>
      </c>
      <c r="AW85" s="1087">
        <v>267</v>
      </c>
      <c r="AX85" s="1087">
        <v>200</v>
      </c>
      <c r="AY85" s="1087">
        <v>231</v>
      </c>
      <c r="AZ85" s="1096">
        <v>894</v>
      </c>
      <c r="BA85" s="1095">
        <v>152</v>
      </c>
      <c r="BB85" s="1087">
        <v>196</v>
      </c>
      <c r="BC85" s="1087">
        <v>778</v>
      </c>
      <c r="BD85" s="1087">
        <v>215</v>
      </c>
      <c r="BE85" s="1096">
        <v>1341</v>
      </c>
      <c r="BF85" s="1095">
        <v>143</v>
      </c>
      <c r="BG85" s="1087">
        <v>19</v>
      </c>
      <c r="BH85" s="1087">
        <v>564</v>
      </c>
      <c r="BI85" s="1087">
        <v>413</v>
      </c>
      <c r="BJ85" s="1096">
        <v>1139</v>
      </c>
      <c r="BK85" s="1095">
        <v>1059</v>
      </c>
      <c r="BL85" s="1087">
        <v>765</v>
      </c>
      <c r="BM85" s="1087">
        <v>603</v>
      </c>
      <c r="BN85" s="1087">
        <v>620</v>
      </c>
      <c r="BO85" s="1096">
        <v>3047</v>
      </c>
      <c r="BP85" s="1095">
        <v>1187</v>
      </c>
      <c r="BQ85" s="1087">
        <v>1110</v>
      </c>
      <c r="BR85" s="1087">
        <v>1101</v>
      </c>
      <c r="BS85" s="1087">
        <v>436</v>
      </c>
      <c r="BT85" s="1096">
        <v>3834</v>
      </c>
      <c r="BU85" s="1095">
        <v>348</v>
      </c>
      <c r="BV85" s="1087">
        <v>664</v>
      </c>
      <c r="BW85" s="1087">
        <v>580</v>
      </c>
      <c r="BX85" s="1087">
        <v>412</v>
      </c>
      <c r="BY85" s="1096">
        <v>2004</v>
      </c>
      <c r="BZ85" s="1095">
        <v>580</v>
      </c>
      <c r="CA85" s="1087">
        <v>669</v>
      </c>
      <c r="CB85" s="1087">
        <v>664</v>
      </c>
      <c r="CC85" s="1087">
        <v>491</v>
      </c>
      <c r="CD85" s="1087">
        <v>2404</v>
      </c>
      <c r="CF85" s="1092"/>
    </row>
    <row r="86" spans="1:84" ht="42" customHeight="1">
      <c r="A86" s="1164"/>
      <c r="B86" s="1161" t="s">
        <v>1786</v>
      </c>
      <c r="C86" s="1103">
        <v>210</v>
      </c>
      <c r="D86" s="1104">
        <v>230</v>
      </c>
      <c r="E86" s="1104">
        <v>253</v>
      </c>
      <c r="F86" s="1104">
        <v>329</v>
      </c>
      <c r="G86" s="1165">
        <v>1022</v>
      </c>
      <c r="H86" s="1166">
        <v>292</v>
      </c>
      <c r="I86" s="1167">
        <v>464</v>
      </c>
      <c r="J86" s="1168">
        <v>357</v>
      </c>
      <c r="K86" s="1107">
        <v>300</v>
      </c>
      <c r="L86" s="1165">
        <v>1413</v>
      </c>
      <c r="M86" s="1166">
        <v>244</v>
      </c>
      <c r="N86" s="1167">
        <v>316</v>
      </c>
      <c r="O86" s="1167">
        <v>348</v>
      </c>
      <c r="P86" s="1104">
        <v>280</v>
      </c>
      <c r="Q86" s="1165">
        <v>1188</v>
      </c>
      <c r="R86" s="1167">
        <v>174</v>
      </c>
      <c r="S86" s="1167">
        <v>162</v>
      </c>
      <c r="T86" s="1167">
        <v>222</v>
      </c>
      <c r="U86" s="1167">
        <v>294</v>
      </c>
      <c r="V86" s="1165">
        <v>852</v>
      </c>
      <c r="W86" s="295">
        <v>229</v>
      </c>
      <c r="X86" s="295">
        <v>199</v>
      </c>
      <c r="Y86" s="295">
        <v>345</v>
      </c>
      <c r="Z86" s="295">
        <v>468</v>
      </c>
      <c r="AA86" s="1118">
        <v>1241</v>
      </c>
      <c r="AB86" s="294">
        <v>266</v>
      </c>
      <c r="AC86" s="295">
        <v>273</v>
      </c>
      <c r="AD86" s="295">
        <v>337</v>
      </c>
      <c r="AE86" s="1141">
        <v>467</v>
      </c>
      <c r="AF86" s="1118">
        <v>1343</v>
      </c>
      <c r="AG86" s="294">
        <v>282</v>
      </c>
      <c r="AH86" s="295">
        <v>494</v>
      </c>
      <c r="AI86" s="295">
        <v>415</v>
      </c>
      <c r="AJ86" s="1141">
        <v>450</v>
      </c>
      <c r="AK86" s="1118">
        <v>1641</v>
      </c>
      <c r="AL86" s="294">
        <v>345</v>
      </c>
      <c r="AM86" s="295">
        <v>305</v>
      </c>
      <c r="AN86" s="295">
        <v>440</v>
      </c>
      <c r="AO86" s="1141">
        <v>545</v>
      </c>
      <c r="AP86" s="1119">
        <v>1635</v>
      </c>
      <c r="AQ86" s="1109">
        <v>4</v>
      </c>
      <c r="AR86" s="1104">
        <v>3</v>
      </c>
      <c r="AS86" s="1104">
        <v>3</v>
      </c>
      <c r="AT86" s="1104">
        <v>2</v>
      </c>
      <c r="AU86" s="1139">
        <v>12</v>
      </c>
      <c r="AV86" s="1103">
        <v>12</v>
      </c>
      <c r="AW86" s="1104">
        <v>1</v>
      </c>
      <c r="AX86" s="1104">
        <v>3</v>
      </c>
      <c r="AY86" s="1104">
        <v>13</v>
      </c>
      <c r="AZ86" s="1105">
        <v>29</v>
      </c>
      <c r="BA86" s="1103">
        <v>3</v>
      </c>
      <c r="BB86" s="1104">
        <v>1</v>
      </c>
      <c r="BC86" s="1104">
        <v>3</v>
      </c>
      <c r="BD86" s="1104">
        <v>2</v>
      </c>
      <c r="BE86" s="1105">
        <v>9</v>
      </c>
      <c r="BF86" s="1169">
        <v>2</v>
      </c>
      <c r="BG86" s="1167">
        <v>2</v>
      </c>
      <c r="BH86" s="1167">
        <v>7</v>
      </c>
      <c r="BI86" s="1167">
        <v>7</v>
      </c>
      <c r="BJ86" s="1165">
        <v>18</v>
      </c>
      <c r="BK86" s="1103">
        <v>23</v>
      </c>
      <c r="BL86" s="1104">
        <v>11</v>
      </c>
      <c r="BM86" s="1104">
        <v>13</v>
      </c>
      <c r="BN86" s="1104">
        <v>16</v>
      </c>
      <c r="BO86" s="1105">
        <v>63</v>
      </c>
      <c r="BP86" s="1103">
        <v>19</v>
      </c>
      <c r="BQ86" s="1104">
        <v>11</v>
      </c>
      <c r="BR86" s="1104">
        <v>19</v>
      </c>
      <c r="BS86" s="1104">
        <v>11</v>
      </c>
      <c r="BT86" s="1105">
        <v>60</v>
      </c>
      <c r="BU86" s="1103">
        <v>8</v>
      </c>
      <c r="BV86" s="1104">
        <v>14</v>
      </c>
      <c r="BW86" s="1104">
        <v>12</v>
      </c>
      <c r="BX86" s="1104">
        <v>6</v>
      </c>
      <c r="BY86" s="1105">
        <v>40</v>
      </c>
      <c r="BZ86" s="1103">
        <v>7</v>
      </c>
      <c r="CA86" s="1104">
        <v>12</v>
      </c>
      <c r="CB86" s="1104">
        <v>9</v>
      </c>
      <c r="CC86" s="1104">
        <v>9</v>
      </c>
      <c r="CD86" s="1104">
        <v>37</v>
      </c>
      <c r="CF86" s="1092"/>
    </row>
    <row r="87" spans="1:84" ht="24" customHeight="1">
      <c r="A87" s="1140"/>
      <c r="B87" s="31" t="s">
        <v>1787</v>
      </c>
      <c r="C87" s="1103">
        <v>511</v>
      </c>
      <c r="D87" s="1104">
        <v>966</v>
      </c>
      <c r="E87" s="1104">
        <v>721</v>
      </c>
      <c r="F87" s="1104">
        <v>1116</v>
      </c>
      <c r="G87" s="1105">
        <v>3314</v>
      </c>
      <c r="H87" s="1106">
        <v>537</v>
      </c>
      <c r="I87" s="1104">
        <v>881</v>
      </c>
      <c r="J87" s="1107">
        <v>757</v>
      </c>
      <c r="K87" s="1107">
        <v>1191</v>
      </c>
      <c r="L87" s="1105">
        <v>3366</v>
      </c>
      <c r="M87" s="1106">
        <v>633</v>
      </c>
      <c r="N87" s="1104">
        <v>1015</v>
      </c>
      <c r="O87" s="1104">
        <v>1217</v>
      </c>
      <c r="P87" s="1104">
        <v>1237</v>
      </c>
      <c r="Q87" s="1105">
        <v>4102</v>
      </c>
      <c r="R87" s="1104">
        <v>616</v>
      </c>
      <c r="S87" s="1104">
        <v>529</v>
      </c>
      <c r="T87" s="1104">
        <v>1032</v>
      </c>
      <c r="U87" s="1104">
        <v>1230</v>
      </c>
      <c r="V87" s="1105">
        <v>3407</v>
      </c>
      <c r="W87" s="295">
        <v>1120</v>
      </c>
      <c r="X87" s="295">
        <v>1073</v>
      </c>
      <c r="Y87" s="295">
        <v>963</v>
      </c>
      <c r="Z87" s="295">
        <v>1524</v>
      </c>
      <c r="AA87" s="1118">
        <v>4680</v>
      </c>
      <c r="AB87" s="294">
        <v>1113</v>
      </c>
      <c r="AC87" s="295">
        <v>1529</v>
      </c>
      <c r="AD87" s="295">
        <v>1485</v>
      </c>
      <c r="AE87" s="1141">
        <v>1659</v>
      </c>
      <c r="AF87" s="1118">
        <v>5786</v>
      </c>
      <c r="AG87" s="294">
        <v>1089</v>
      </c>
      <c r="AH87" s="295">
        <v>1532</v>
      </c>
      <c r="AI87" s="295">
        <v>1405</v>
      </c>
      <c r="AJ87" s="1141">
        <v>1762</v>
      </c>
      <c r="AK87" s="1118">
        <v>5788</v>
      </c>
      <c r="AL87" s="294">
        <v>1230</v>
      </c>
      <c r="AM87" s="295">
        <v>1557</v>
      </c>
      <c r="AN87" s="295">
        <v>1673</v>
      </c>
      <c r="AO87" s="1141">
        <v>2075</v>
      </c>
      <c r="AP87" s="1119">
        <v>6535</v>
      </c>
      <c r="AQ87" s="1109">
        <v>32</v>
      </c>
      <c r="AR87" s="1104">
        <v>41</v>
      </c>
      <c r="AS87" s="1104">
        <v>33</v>
      </c>
      <c r="AT87" s="1104">
        <v>15</v>
      </c>
      <c r="AU87" s="1139">
        <v>121</v>
      </c>
      <c r="AV87" s="1103">
        <v>39</v>
      </c>
      <c r="AW87" s="1104">
        <v>65</v>
      </c>
      <c r="AX87" s="1104">
        <v>56</v>
      </c>
      <c r="AY87" s="1104">
        <v>68</v>
      </c>
      <c r="AZ87" s="1105">
        <v>228</v>
      </c>
      <c r="BA87" s="1103">
        <v>44</v>
      </c>
      <c r="BB87" s="1104">
        <v>68</v>
      </c>
      <c r="BC87" s="1104">
        <v>453</v>
      </c>
      <c r="BD87" s="1104">
        <v>60</v>
      </c>
      <c r="BE87" s="1105">
        <v>625</v>
      </c>
      <c r="BF87" s="1103">
        <v>98</v>
      </c>
      <c r="BG87" s="1104">
        <v>1</v>
      </c>
      <c r="BH87" s="1104">
        <v>269</v>
      </c>
      <c r="BI87" s="1104">
        <v>159</v>
      </c>
      <c r="BJ87" s="1105">
        <v>527</v>
      </c>
      <c r="BK87" s="1103">
        <v>430</v>
      </c>
      <c r="BL87" s="1104">
        <v>324</v>
      </c>
      <c r="BM87" s="1104">
        <v>202</v>
      </c>
      <c r="BN87" s="1104">
        <v>181</v>
      </c>
      <c r="BO87" s="1105">
        <v>1137</v>
      </c>
      <c r="BP87" s="1103">
        <v>446</v>
      </c>
      <c r="BQ87" s="1104">
        <v>397</v>
      </c>
      <c r="BR87" s="1104">
        <v>323</v>
      </c>
      <c r="BS87" s="1104">
        <v>108</v>
      </c>
      <c r="BT87" s="1105">
        <v>1274</v>
      </c>
      <c r="BU87" s="1103">
        <v>98</v>
      </c>
      <c r="BV87" s="1104">
        <v>235</v>
      </c>
      <c r="BW87" s="1104">
        <v>217</v>
      </c>
      <c r="BX87" s="1104">
        <v>152</v>
      </c>
      <c r="BY87" s="1105">
        <v>702</v>
      </c>
      <c r="BZ87" s="1103">
        <v>196</v>
      </c>
      <c r="CA87" s="1104">
        <v>261</v>
      </c>
      <c r="CB87" s="1104">
        <v>262</v>
      </c>
      <c r="CC87" s="1104">
        <v>175</v>
      </c>
      <c r="CD87" s="1104">
        <v>894</v>
      </c>
      <c r="CF87" s="1092"/>
    </row>
    <row r="88" spans="1:84" ht="24" customHeight="1">
      <c r="A88" s="1140"/>
      <c r="B88" s="31" t="s">
        <v>1788</v>
      </c>
      <c r="C88" s="1103">
        <v>226</v>
      </c>
      <c r="D88" s="1104">
        <v>413</v>
      </c>
      <c r="E88" s="1104">
        <v>304</v>
      </c>
      <c r="F88" s="1104">
        <v>487</v>
      </c>
      <c r="G88" s="1105">
        <v>1430</v>
      </c>
      <c r="H88" s="1106">
        <v>258</v>
      </c>
      <c r="I88" s="1104">
        <v>388</v>
      </c>
      <c r="J88" s="1107">
        <v>359</v>
      </c>
      <c r="K88" s="1107">
        <v>599</v>
      </c>
      <c r="L88" s="1105">
        <v>1604</v>
      </c>
      <c r="M88" s="1106">
        <v>289</v>
      </c>
      <c r="N88" s="1104">
        <v>388</v>
      </c>
      <c r="O88" s="1104">
        <v>520</v>
      </c>
      <c r="P88" s="1104">
        <v>539</v>
      </c>
      <c r="Q88" s="1105">
        <v>1736</v>
      </c>
      <c r="R88" s="1104">
        <v>212</v>
      </c>
      <c r="S88" s="1104">
        <v>172</v>
      </c>
      <c r="T88" s="1104">
        <v>365</v>
      </c>
      <c r="U88" s="1104">
        <v>482</v>
      </c>
      <c r="V88" s="1105">
        <v>1231</v>
      </c>
      <c r="W88" s="295">
        <v>385</v>
      </c>
      <c r="X88" s="295">
        <v>348</v>
      </c>
      <c r="Y88" s="295">
        <v>330</v>
      </c>
      <c r="Z88" s="295">
        <v>539</v>
      </c>
      <c r="AA88" s="1118">
        <v>1602</v>
      </c>
      <c r="AB88" s="294">
        <v>425</v>
      </c>
      <c r="AC88" s="295">
        <v>534</v>
      </c>
      <c r="AD88" s="295">
        <v>700</v>
      </c>
      <c r="AE88" s="1141">
        <v>738</v>
      </c>
      <c r="AF88" s="1118">
        <v>2397</v>
      </c>
      <c r="AG88" s="294">
        <v>462</v>
      </c>
      <c r="AH88" s="295">
        <v>588</v>
      </c>
      <c r="AI88" s="295">
        <v>527</v>
      </c>
      <c r="AJ88" s="1141">
        <v>645</v>
      </c>
      <c r="AK88" s="1118">
        <v>2222</v>
      </c>
      <c r="AL88" s="294">
        <v>477</v>
      </c>
      <c r="AM88" s="295">
        <v>508</v>
      </c>
      <c r="AN88" s="295">
        <v>601</v>
      </c>
      <c r="AO88" s="1141">
        <v>749</v>
      </c>
      <c r="AP88" s="1119">
        <v>2335</v>
      </c>
      <c r="AQ88" s="1109">
        <v>64</v>
      </c>
      <c r="AR88" s="1104">
        <v>81</v>
      </c>
      <c r="AS88" s="1104">
        <v>45</v>
      </c>
      <c r="AT88" s="1104">
        <v>36</v>
      </c>
      <c r="AU88" s="1139">
        <v>226</v>
      </c>
      <c r="AV88" s="1103">
        <v>83</v>
      </c>
      <c r="AW88" s="1104">
        <v>116</v>
      </c>
      <c r="AX88" s="1104">
        <v>72</v>
      </c>
      <c r="AY88" s="1104">
        <v>95</v>
      </c>
      <c r="AZ88" s="1105">
        <v>366</v>
      </c>
      <c r="BA88" s="1103">
        <v>67</v>
      </c>
      <c r="BB88" s="1104">
        <v>78</v>
      </c>
      <c r="BC88" s="1104">
        <v>237</v>
      </c>
      <c r="BD88" s="1104">
        <v>69</v>
      </c>
      <c r="BE88" s="1105">
        <v>451</v>
      </c>
      <c r="BF88" s="1103">
        <v>15</v>
      </c>
      <c r="BG88" s="1104">
        <v>3</v>
      </c>
      <c r="BH88" s="1104">
        <v>109</v>
      </c>
      <c r="BI88" s="1104">
        <v>69</v>
      </c>
      <c r="BJ88" s="1105">
        <v>196</v>
      </c>
      <c r="BK88" s="1103">
        <v>151</v>
      </c>
      <c r="BL88" s="1104">
        <v>89</v>
      </c>
      <c r="BM88" s="1104">
        <v>44</v>
      </c>
      <c r="BN88" s="1104">
        <v>42</v>
      </c>
      <c r="BO88" s="1105">
        <v>326</v>
      </c>
      <c r="BP88" s="1103">
        <v>155</v>
      </c>
      <c r="BQ88" s="1104">
        <v>189</v>
      </c>
      <c r="BR88" s="1104">
        <v>261</v>
      </c>
      <c r="BS88" s="1104">
        <v>92</v>
      </c>
      <c r="BT88" s="1105">
        <v>697</v>
      </c>
      <c r="BU88" s="1103">
        <v>105</v>
      </c>
      <c r="BV88" s="1104">
        <v>123</v>
      </c>
      <c r="BW88" s="1104">
        <v>58</v>
      </c>
      <c r="BX88" s="1104">
        <v>24</v>
      </c>
      <c r="BY88" s="1105">
        <v>310</v>
      </c>
      <c r="BZ88" s="1103">
        <v>60</v>
      </c>
      <c r="CA88" s="1104">
        <v>101</v>
      </c>
      <c r="CB88" s="1104">
        <v>76</v>
      </c>
      <c r="CC88" s="1104">
        <v>46</v>
      </c>
      <c r="CD88" s="1104">
        <v>283</v>
      </c>
      <c r="CF88" s="1092"/>
    </row>
    <row r="89" spans="1:84" ht="27" customHeight="1">
      <c r="A89" s="1140"/>
      <c r="B89" s="1161" t="s">
        <v>1789</v>
      </c>
      <c r="C89" s="1103">
        <v>426</v>
      </c>
      <c r="D89" s="1104">
        <v>361</v>
      </c>
      <c r="E89" s="1104">
        <v>426</v>
      </c>
      <c r="F89" s="1104">
        <v>503</v>
      </c>
      <c r="G89" s="1105">
        <v>1716</v>
      </c>
      <c r="H89" s="1106">
        <v>386</v>
      </c>
      <c r="I89" s="1104">
        <v>574</v>
      </c>
      <c r="J89" s="1107">
        <v>451</v>
      </c>
      <c r="K89" s="1107">
        <v>474</v>
      </c>
      <c r="L89" s="1105">
        <v>1885</v>
      </c>
      <c r="M89" s="1106">
        <v>473</v>
      </c>
      <c r="N89" s="1104">
        <v>494</v>
      </c>
      <c r="O89" s="1104">
        <v>546</v>
      </c>
      <c r="P89" s="1104">
        <v>538</v>
      </c>
      <c r="Q89" s="1105">
        <v>2051</v>
      </c>
      <c r="R89" s="1104">
        <v>496</v>
      </c>
      <c r="S89" s="1104">
        <v>370</v>
      </c>
      <c r="T89" s="1104">
        <v>489</v>
      </c>
      <c r="U89" s="1104">
        <v>635</v>
      </c>
      <c r="V89" s="1105">
        <v>1990</v>
      </c>
      <c r="W89" s="295">
        <v>528</v>
      </c>
      <c r="X89" s="295">
        <v>583</v>
      </c>
      <c r="Y89" s="295">
        <v>617</v>
      </c>
      <c r="Z89" s="295">
        <v>768</v>
      </c>
      <c r="AA89" s="1118">
        <v>2496</v>
      </c>
      <c r="AB89" s="294">
        <v>563</v>
      </c>
      <c r="AC89" s="295">
        <v>772</v>
      </c>
      <c r="AD89" s="295">
        <v>746</v>
      </c>
      <c r="AE89" s="1141">
        <v>724</v>
      </c>
      <c r="AF89" s="1118">
        <v>2805</v>
      </c>
      <c r="AG89" s="294">
        <v>701</v>
      </c>
      <c r="AH89" s="295">
        <v>764</v>
      </c>
      <c r="AI89" s="295">
        <v>736</v>
      </c>
      <c r="AJ89" s="1141">
        <v>793</v>
      </c>
      <c r="AK89" s="1118">
        <v>2994</v>
      </c>
      <c r="AL89" s="294">
        <v>778</v>
      </c>
      <c r="AM89" s="295">
        <v>759</v>
      </c>
      <c r="AN89" s="295">
        <v>845</v>
      </c>
      <c r="AO89" s="1141">
        <v>760</v>
      </c>
      <c r="AP89" s="1119">
        <v>3142</v>
      </c>
      <c r="AQ89" s="1109">
        <v>9</v>
      </c>
      <c r="AR89" s="1104">
        <v>11</v>
      </c>
      <c r="AS89" s="1104">
        <v>3</v>
      </c>
      <c r="AT89" s="1104">
        <v>1</v>
      </c>
      <c r="AU89" s="1139">
        <v>24</v>
      </c>
      <c r="AV89" s="1103">
        <v>12</v>
      </c>
      <c r="AW89" s="1104">
        <v>32</v>
      </c>
      <c r="AX89" s="1104">
        <v>4</v>
      </c>
      <c r="AY89" s="1104">
        <v>5</v>
      </c>
      <c r="AZ89" s="1105">
        <v>53</v>
      </c>
      <c r="BA89" s="1103">
        <v>3</v>
      </c>
      <c r="BB89" s="1104">
        <v>12</v>
      </c>
      <c r="BC89" s="1104">
        <v>5</v>
      </c>
      <c r="BD89" s="1104">
        <v>24</v>
      </c>
      <c r="BE89" s="1105">
        <v>44</v>
      </c>
      <c r="BF89" s="1103">
        <v>3</v>
      </c>
      <c r="BG89" s="1104">
        <v>1</v>
      </c>
      <c r="BH89" s="1104">
        <v>5</v>
      </c>
      <c r="BI89" s="1104">
        <v>12</v>
      </c>
      <c r="BJ89" s="1105">
        <v>21</v>
      </c>
      <c r="BK89" s="1103">
        <v>16</v>
      </c>
      <c r="BL89" s="1104">
        <v>17</v>
      </c>
      <c r="BM89" s="1104">
        <v>6</v>
      </c>
      <c r="BN89" s="1104">
        <v>21</v>
      </c>
      <c r="BO89" s="1105">
        <v>60</v>
      </c>
      <c r="BP89" s="1103">
        <v>13</v>
      </c>
      <c r="BQ89" s="1104">
        <v>25</v>
      </c>
      <c r="BR89" s="1104">
        <v>26</v>
      </c>
      <c r="BS89" s="1104">
        <v>9</v>
      </c>
      <c r="BT89" s="1105">
        <v>73</v>
      </c>
      <c r="BU89" s="1103">
        <v>10</v>
      </c>
      <c r="BV89" s="1104">
        <v>33</v>
      </c>
      <c r="BW89" s="1104">
        <v>16</v>
      </c>
      <c r="BX89" s="1104">
        <v>8</v>
      </c>
      <c r="BY89" s="1105">
        <v>67</v>
      </c>
      <c r="BZ89" s="1103">
        <v>23</v>
      </c>
      <c r="CA89" s="1104">
        <v>13</v>
      </c>
      <c r="CB89" s="1104">
        <v>27</v>
      </c>
      <c r="CC89" s="1104">
        <v>6</v>
      </c>
      <c r="CD89" s="1104">
        <v>69</v>
      </c>
      <c r="CF89" s="1092"/>
    </row>
    <row r="90" spans="1:84" ht="24" customHeight="1">
      <c r="A90" s="1093"/>
      <c r="B90" s="31" t="s">
        <v>1790</v>
      </c>
      <c r="C90" s="1103">
        <v>239</v>
      </c>
      <c r="D90" s="1104">
        <v>281</v>
      </c>
      <c r="E90" s="1104">
        <v>249</v>
      </c>
      <c r="F90" s="1104">
        <v>319</v>
      </c>
      <c r="G90" s="1105">
        <v>1088</v>
      </c>
      <c r="H90" s="1106">
        <v>215</v>
      </c>
      <c r="I90" s="1104">
        <v>285</v>
      </c>
      <c r="J90" s="1107">
        <v>267</v>
      </c>
      <c r="K90" s="1107">
        <v>341</v>
      </c>
      <c r="L90" s="1105">
        <v>1108</v>
      </c>
      <c r="M90" s="1106">
        <v>279</v>
      </c>
      <c r="N90" s="1104">
        <v>331</v>
      </c>
      <c r="O90" s="1104">
        <v>281</v>
      </c>
      <c r="P90" s="1104">
        <v>371</v>
      </c>
      <c r="Q90" s="1105">
        <v>1262</v>
      </c>
      <c r="R90" s="1104">
        <v>259</v>
      </c>
      <c r="S90" s="1104">
        <v>132</v>
      </c>
      <c r="T90" s="1104">
        <v>302</v>
      </c>
      <c r="U90" s="1104">
        <v>381</v>
      </c>
      <c r="V90" s="1105">
        <v>1074</v>
      </c>
      <c r="W90" s="295">
        <v>268</v>
      </c>
      <c r="X90" s="295">
        <v>310</v>
      </c>
      <c r="Y90" s="295">
        <v>354</v>
      </c>
      <c r="Z90" s="295">
        <v>474</v>
      </c>
      <c r="AA90" s="1118">
        <v>1406</v>
      </c>
      <c r="AB90" s="294">
        <v>417</v>
      </c>
      <c r="AC90" s="295">
        <v>379</v>
      </c>
      <c r="AD90" s="295">
        <v>404</v>
      </c>
      <c r="AE90" s="1141">
        <v>472</v>
      </c>
      <c r="AF90" s="1118">
        <v>1672</v>
      </c>
      <c r="AG90" s="294">
        <v>390</v>
      </c>
      <c r="AH90" s="295">
        <v>457</v>
      </c>
      <c r="AI90" s="295">
        <v>432</v>
      </c>
      <c r="AJ90" s="1141">
        <v>506</v>
      </c>
      <c r="AK90" s="1118">
        <v>1785</v>
      </c>
      <c r="AL90" s="294">
        <v>372</v>
      </c>
      <c r="AM90" s="295">
        <v>385</v>
      </c>
      <c r="AN90" s="295">
        <v>397</v>
      </c>
      <c r="AO90" s="1141">
        <v>473</v>
      </c>
      <c r="AP90" s="1119">
        <v>1627</v>
      </c>
      <c r="AQ90" s="1109">
        <v>18</v>
      </c>
      <c r="AR90" s="1104">
        <v>16</v>
      </c>
      <c r="AS90" s="1104">
        <v>18</v>
      </c>
      <c r="AT90" s="1104">
        <v>31</v>
      </c>
      <c r="AU90" s="1139">
        <v>83</v>
      </c>
      <c r="AV90" s="1103">
        <v>16</v>
      </c>
      <c r="AW90" s="1104">
        <v>16</v>
      </c>
      <c r="AX90" s="1104">
        <v>21</v>
      </c>
      <c r="AY90" s="1104">
        <v>23</v>
      </c>
      <c r="AZ90" s="1105">
        <v>76</v>
      </c>
      <c r="BA90" s="1103">
        <v>14</v>
      </c>
      <c r="BB90" s="1104">
        <v>5</v>
      </c>
      <c r="BC90" s="1104">
        <v>25</v>
      </c>
      <c r="BD90" s="1104">
        <v>24</v>
      </c>
      <c r="BE90" s="1105">
        <v>68</v>
      </c>
      <c r="BF90" s="1103">
        <v>4</v>
      </c>
      <c r="BG90" s="1149">
        <v>0</v>
      </c>
      <c r="BH90" s="1104">
        <v>15</v>
      </c>
      <c r="BI90" s="1104">
        <v>30</v>
      </c>
      <c r="BJ90" s="1105">
        <v>49</v>
      </c>
      <c r="BK90" s="1103">
        <v>19</v>
      </c>
      <c r="BL90" s="1104">
        <v>18</v>
      </c>
      <c r="BM90" s="1104">
        <v>22</v>
      </c>
      <c r="BN90" s="1104">
        <v>53</v>
      </c>
      <c r="BO90" s="1105">
        <v>112</v>
      </c>
      <c r="BP90" s="1103">
        <v>37</v>
      </c>
      <c r="BQ90" s="1104">
        <v>42</v>
      </c>
      <c r="BR90" s="1104">
        <v>58</v>
      </c>
      <c r="BS90" s="1104">
        <v>46</v>
      </c>
      <c r="BT90" s="1105">
        <v>183</v>
      </c>
      <c r="BU90" s="1103">
        <v>46</v>
      </c>
      <c r="BV90" s="1104">
        <v>44</v>
      </c>
      <c r="BW90" s="1104">
        <v>68</v>
      </c>
      <c r="BX90" s="1104">
        <v>47</v>
      </c>
      <c r="BY90" s="1105">
        <v>205</v>
      </c>
      <c r="BZ90" s="1103">
        <v>51</v>
      </c>
      <c r="CA90" s="1104">
        <v>54</v>
      </c>
      <c r="CB90" s="1104">
        <v>53</v>
      </c>
      <c r="CC90" s="1104">
        <v>75</v>
      </c>
      <c r="CD90" s="1104">
        <v>233</v>
      </c>
      <c r="CF90" s="1092"/>
    </row>
    <row r="91" spans="1:84" ht="24" customHeight="1">
      <c r="A91" s="1140"/>
      <c r="B91" s="31" t="s">
        <v>1791</v>
      </c>
      <c r="C91" s="1103">
        <v>167</v>
      </c>
      <c r="D91" s="1104">
        <v>166</v>
      </c>
      <c r="E91" s="1104">
        <v>160</v>
      </c>
      <c r="F91" s="1104">
        <v>242</v>
      </c>
      <c r="G91" s="1105">
        <v>735</v>
      </c>
      <c r="H91" s="1106">
        <v>128</v>
      </c>
      <c r="I91" s="1104">
        <v>187</v>
      </c>
      <c r="J91" s="1107">
        <v>142</v>
      </c>
      <c r="K91" s="1107">
        <v>219</v>
      </c>
      <c r="L91" s="1105">
        <v>676</v>
      </c>
      <c r="M91" s="1106">
        <v>162</v>
      </c>
      <c r="N91" s="1104">
        <v>147</v>
      </c>
      <c r="O91" s="1104">
        <v>156</v>
      </c>
      <c r="P91" s="1104">
        <v>194</v>
      </c>
      <c r="Q91" s="1105">
        <v>659</v>
      </c>
      <c r="R91" s="1104">
        <v>120</v>
      </c>
      <c r="S91" s="1104">
        <v>61</v>
      </c>
      <c r="T91" s="1104">
        <v>83</v>
      </c>
      <c r="U91" s="1104">
        <v>149</v>
      </c>
      <c r="V91" s="1105">
        <v>413</v>
      </c>
      <c r="W91" s="295">
        <v>149</v>
      </c>
      <c r="X91" s="295">
        <v>151</v>
      </c>
      <c r="Y91" s="295">
        <v>140</v>
      </c>
      <c r="Z91" s="295">
        <v>164</v>
      </c>
      <c r="AA91" s="1118">
        <v>604</v>
      </c>
      <c r="AB91" s="294">
        <v>112</v>
      </c>
      <c r="AC91" s="295">
        <v>149</v>
      </c>
      <c r="AD91" s="295">
        <v>232</v>
      </c>
      <c r="AE91" s="1141">
        <v>183</v>
      </c>
      <c r="AF91" s="1118">
        <v>676</v>
      </c>
      <c r="AG91" s="294">
        <v>146</v>
      </c>
      <c r="AH91" s="295">
        <v>169</v>
      </c>
      <c r="AI91" s="295">
        <v>243</v>
      </c>
      <c r="AJ91" s="1141">
        <v>183</v>
      </c>
      <c r="AK91" s="1118">
        <v>741</v>
      </c>
      <c r="AL91" s="294">
        <v>135</v>
      </c>
      <c r="AM91" s="295">
        <v>123</v>
      </c>
      <c r="AN91" s="295">
        <v>232</v>
      </c>
      <c r="AO91" s="1141">
        <v>193</v>
      </c>
      <c r="AP91" s="1119">
        <v>683</v>
      </c>
      <c r="AQ91" s="1109">
        <v>5</v>
      </c>
      <c r="AR91" s="1104">
        <v>3</v>
      </c>
      <c r="AS91" s="1104">
        <v>2</v>
      </c>
      <c r="AT91" s="1104">
        <v>1</v>
      </c>
      <c r="AU91" s="1139">
        <v>11</v>
      </c>
      <c r="AV91" s="1125">
        <v>0</v>
      </c>
      <c r="AW91" s="1104">
        <v>3</v>
      </c>
      <c r="AX91" s="1104">
        <v>2</v>
      </c>
      <c r="AY91" s="1104">
        <v>1</v>
      </c>
      <c r="AZ91" s="1105">
        <v>6</v>
      </c>
      <c r="BA91" s="1103">
        <v>2</v>
      </c>
      <c r="BB91" s="1104">
        <v>1</v>
      </c>
      <c r="BC91" s="1104">
        <v>1</v>
      </c>
      <c r="BD91" s="1126">
        <v>0</v>
      </c>
      <c r="BE91" s="1105">
        <v>4</v>
      </c>
      <c r="BF91" s="1103">
        <v>1</v>
      </c>
      <c r="BG91" s="1149">
        <v>0</v>
      </c>
      <c r="BH91" s="1149">
        <v>0</v>
      </c>
      <c r="BI91" s="1104">
        <v>1</v>
      </c>
      <c r="BJ91" s="1105">
        <v>2</v>
      </c>
      <c r="BK91" s="1103">
        <v>2</v>
      </c>
      <c r="BL91" s="1104">
        <v>1</v>
      </c>
      <c r="BM91" s="1104">
        <v>1</v>
      </c>
      <c r="BN91" s="1170" t="s">
        <v>493</v>
      </c>
      <c r="BO91" s="1105">
        <v>4</v>
      </c>
      <c r="BP91" s="1103">
        <v>1</v>
      </c>
      <c r="BQ91" s="1104">
        <v>1</v>
      </c>
      <c r="BR91" s="1104">
        <v>1</v>
      </c>
      <c r="BS91" s="1104">
        <v>2</v>
      </c>
      <c r="BT91" s="1105">
        <v>5</v>
      </c>
      <c r="BU91" s="1121">
        <v>0</v>
      </c>
      <c r="BV91" s="1104">
        <v>3</v>
      </c>
      <c r="BW91" s="1121">
        <v>0</v>
      </c>
      <c r="BX91" s="1121">
        <v>0</v>
      </c>
      <c r="BY91" s="1105">
        <v>3</v>
      </c>
      <c r="BZ91" s="1123">
        <v>0</v>
      </c>
      <c r="CA91" s="1104">
        <v>1</v>
      </c>
      <c r="CB91" s="1171">
        <v>0</v>
      </c>
      <c r="CC91" s="1104">
        <v>2</v>
      </c>
      <c r="CD91" s="1104">
        <v>3</v>
      </c>
      <c r="CF91" s="1092"/>
    </row>
    <row r="92" spans="1:84" ht="24" customHeight="1">
      <c r="A92" s="1140"/>
      <c r="B92" s="31" t="s">
        <v>1792</v>
      </c>
      <c r="C92" s="1103">
        <v>329</v>
      </c>
      <c r="D92" s="1104">
        <v>450</v>
      </c>
      <c r="E92" s="1104">
        <v>440</v>
      </c>
      <c r="F92" s="1104">
        <v>510</v>
      </c>
      <c r="G92" s="1105">
        <v>1729</v>
      </c>
      <c r="H92" s="1106">
        <v>316</v>
      </c>
      <c r="I92" s="1104">
        <v>526</v>
      </c>
      <c r="J92" s="1107">
        <v>509</v>
      </c>
      <c r="K92" s="1107">
        <v>600</v>
      </c>
      <c r="L92" s="1105">
        <v>1951</v>
      </c>
      <c r="M92" s="1106">
        <v>444</v>
      </c>
      <c r="N92" s="1104">
        <v>519</v>
      </c>
      <c r="O92" s="1104">
        <v>524</v>
      </c>
      <c r="P92" s="1104">
        <v>525</v>
      </c>
      <c r="Q92" s="1105">
        <v>2012</v>
      </c>
      <c r="R92" s="1104">
        <v>360</v>
      </c>
      <c r="S92" s="1104">
        <v>395</v>
      </c>
      <c r="T92" s="1104">
        <v>465</v>
      </c>
      <c r="U92" s="1104">
        <v>570</v>
      </c>
      <c r="V92" s="1105">
        <v>1790</v>
      </c>
      <c r="W92" s="295">
        <v>394</v>
      </c>
      <c r="X92" s="295">
        <v>444</v>
      </c>
      <c r="Y92" s="295">
        <v>593</v>
      </c>
      <c r="Z92" s="295">
        <v>683</v>
      </c>
      <c r="AA92" s="1118">
        <v>2114</v>
      </c>
      <c r="AB92" s="294">
        <v>536</v>
      </c>
      <c r="AC92" s="295">
        <v>668</v>
      </c>
      <c r="AD92" s="295">
        <v>757</v>
      </c>
      <c r="AE92" s="1141">
        <v>706</v>
      </c>
      <c r="AF92" s="1118">
        <v>2667</v>
      </c>
      <c r="AG92" s="294">
        <v>588</v>
      </c>
      <c r="AH92" s="295">
        <v>682</v>
      </c>
      <c r="AI92" s="295">
        <v>672</v>
      </c>
      <c r="AJ92" s="1141">
        <v>688</v>
      </c>
      <c r="AK92" s="1118">
        <v>2630</v>
      </c>
      <c r="AL92" s="294">
        <v>596</v>
      </c>
      <c r="AM92" s="295">
        <v>670</v>
      </c>
      <c r="AN92" s="295">
        <v>899</v>
      </c>
      <c r="AO92" s="1141">
        <v>863</v>
      </c>
      <c r="AP92" s="1119">
        <v>3028</v>
      </c>
      <c r="AQ92" s="1109">
        <v>6</v>
      </c>
      <c r="AR92" s="1104">
        <v>5</v>
      </c>
      <c r="AS92" s="1104">
        <v>4</v>
      </c>
      <c r="AT92" s="1104">
        <v>12</v>
      </c>
      <c r="AU92" s="1139">
        <v>27</v>
      </c>
      <c r="AV92" s="1103">
        <v>12</v>
      </c>
      <c r="AW92" s="1104">
        <v>4</v>
      </c>
      <c r="AX92" s="1104">
        <v>5</v>
      </c>
      <c r="AY92" s="1104">
        <v>4</v>
      </c>
      <c r="AZ92" s="1105">
        <v>25</v>
      </c>
      <c r="BA92" s="1103">
        <v>4</v>
      </c>
      <c r="BB92" s="1104">
        <v>3</v>
      </c>
      <c r="BC92" s="1104">
        <v>2</v>
      </c>
      <c r="BD92" s="1104">
        <v>2</v>
      </c>
      <c r="BE92" s="1105">
        <v>11</v>
      </c>
      <c r="BF92" s="1103">
        <v>1</v>
      </c>
      <c r="BG92" s="1104">
        <v>3</v>
      </c>
      <c r="BH92" s="1104">
        <v>13</v>
      </c>
      <c r="BI92" s="1104">
        <v>14</v>
      </c>
      <c r="BJ92" s="1105">
        <v>31</v>
      </c>
      <c r="BK92" s="1106">
        <v>26</v>
      </c>
      <c r="BL92" s="1104">
        <v>20</v>
      </c>
      <c r="BM92" s="1104">
        <v>9</v>
      </c>
      <c r="BN92" s="1104">
        <v>15</v>
      </c>
      <c r="BO92" s="1105">
        <v>70</v>
      </c>
      <c r="BP92" s="1103">
        <v>34</v>
      </c>
      <c r="BQ92" s="1104">
        <v>61</v>
      </c>
      <c r="BR92" s="1104">
        <v>23</v>
      </c>
      <c r="BS92" s="1104">
        <v>13</v>
      </c>
      <c r="BT92" s="1105">
        <v>131</v>
      </c>
      <c r="BU92" s="1103">
        <v>6</v>
      </c>
      <c r="BV92" s="1104">
        <v>11</v>
      </c>
      <c r="BW92" s="1104">
        <v>25</v>
      </c>
      <c r="BX92" s="1104">
        <v>18</v>
      </c>
      <c r="BY92" s="1105">
        <v>60</v>
      </c>
      <c r="BZ92" s="1103">
        <v>18</v>
      </c>
      <c r="CA92" s="1104">
        <v>20</v>
      </c>
      <c r="CB92" s="1104">
        <v>18</v>
      </c>
      <c r="CC92" s="1104">
        <v>10</v>
      </c>
      <c r="CD92" s="1104">
        <v>66</v>
      </c>
      <c r="CF92" s="1092"/>
    </row>
    <row r="93" spans="1:84" ht="34.5" customHeight="1">
      <c r="A93" s="1140"/>
      <c r="B93" s="1161" t="s">
        <v>1793</v>
      </c>
      <c r="C93" s="1103">
        <v>193</v>
      </c>
      <c r="D93" s="1104">
        <v>162</v>
      </c>
      <c r="E93" s="1104">
        <v>135</v>
      </c>
      <c r="F93" s="1104">
        <v>155</v>
      </c>
      <c r="G93" s="1105">
        <v>645</v>
      </c>
      <c r="H93" s="1106">
        <v>144</v>
      </c>
      <c r="I93" s="1104">
        <v>140</v>
      </c>
      <c r="J93" s="1107">
        <v>163</v>
      </c>
      <c r="K93" s="1107">
        <v>150</v>
      </c>
      <c r="L93" s="1105">
        <v>597</v>
      </c>
      <c r="M93" s="1106">
        <v>110</v>
      </c>
      <c r="N93" s="1104">
        <v>150</v>
      </c>
      <c r="O93" s="1104">
        <v>114</v>
      </c>
      <c r="P93" s="1104">
        <v>190</v>
      </c>
      <c r="Q93" s="1105">
        <v>564</v>
      </c>
      <c r="R93" s="1104">
        <v>127</v>
      </c>
      <c r="S93" s="1104">
        <v>23</v>
      </c>
      <c r="T93" s="1104">
        <v>72</v>
      </c>
      <c r="U93" s="1104">
        <v>315</v>
      </c>
      <c r="V93" s="1105">
        <v>537</v>
      </c>
      <c r="W93" s="295">
        <v>167</v>
      </c>
      <c r="X93" s="295">
        <v>155</v>
      </c>
      <c r="Y93" s="295">
        <v>263</v>
      </c>
      <c r="Z93" s="295">
        <v>252</v>
      </c>
      <c r="AA93" s="1118">
        <v>837</v>
      </c>
      <c r="AB93" s="294">
        <v>316</v>
      </c>
      <c r="AC93" s="295">
        <v>282</v>
      </c>
      <c r="AD93" s="295">
        <v>198</v>
      </c>
      <c r="AE93" s="1141">
        <v>352</v>
      </c>
      <c r="AF93" s="1118">
        <v>1148</v>
      </c>
      <c r="AG93" s="294">
        <v>210</v>
      </c>
      <c r="AH93" s="295">
        <v>182</v>
      </c>
      <c r="AI93" s="295">
        <v>178</v>
      </c>
      <c r="AJ93" s="1141">
        <v>203</v>
      </c>
      <c r="AK93" s="1118">
        <v>773</v>
      </c>
      <c r="AL93" s="294">
        <v>111</v>
      </c>
      <c r="AM93" s="295">
        <v>149</v>
      </c>
      <c r="AN93" s="295">
        <v>173</v>
      </c>
      <c r="AO93" s="1141">
        <v>211</v>
      </c>
      <c r="AP93" s="1119">
        <v>644</v>
      </c>
      <c r="AQ93" s="1109">
        <v>2</v>
      </c>
      <c r="AR93" s="1104">
        <v>6</v>
      </c>
      <c r="AS93" s="1149">
        <v>0</v>
      </c>
      <c r="AT93" s="1106">
        <v>4</v>
      </c>
      <c r="AU93" s="1139">
        <v>12</v>
      </c>
      <c r="AV93" s="1103">
        <v>2</v>
      </c>
      <c r="AW93" s="1104">
        <v>3</v>
      </c>
      <c r="AX93" s="1104">
        <v>9</v>
      </c>
      <c r="AY93" s="1104">
        <v>1</v>
      </c>
      <c r="AZ93" s="1105">
        <v>15</v>
      </c>
      <c r="BA93" s="1103">
        <v>1</v>
      </c>
      <c r="BB93" s="1104">
        <v>13</v>
      </c>
      <c r="BC93" s="1104">
        <v>1</v>
      </c>
      <c r="BD93" s="1104">
        <v>8</v>
      </c>
      <c r="BE93" s="1105">
        <v>23</v>
      </c>
      <c r="BF93" s="1150">
        <v>0</v>
      </c>
      <c r="BG93" s="1149">
        <v>0</v>
      </c>
      <c r="BH93" s="1149">
        <v>0</v>
      </c>
      <c r="BI93" s="1149">
        <v>0</v>
      </c>
      <c r="BJ93" s="1124">
        <v>0</v>
      </c>
      <c r="BK93" s="1149">
        <v>0</v>
      </c>
      <c r="BL93" s="1149">
        <v>0</v>
      </c>
      <c r="BM93" s="1149">
        <v>0</v>
      </c>
      <c r="BN93" s="1149">
        <v>0</v>
      </c>
      <c r="BO93" s="1124">
        <v>0</v>
      </c>
      <c r="BP93" s="1103">
        <v>4</v>
      </c>
      <c r="BQ93" s="1104">
        <v>9</v>
      </c>
      <c r="BR93" s="1104">
        <v>6</v>
      </c>
      <c r="BS93" s="1104">
        <v>2</v>
      </c>
      <c r="BT93" s="1105">
        <v>21</v>
      </c>
      <c r="BU93" s="1103">
        <v>2</v>
      </c>
      <c r="BV93" s="1104">
        <v>13</v>
      </c>
      <c r="BW93" s="1104">
        <v>18</v>
      </c>
      <c r="BX93" s="1104">
        <v>7</v>
      </c>
      <c r="BY93" s="1105">
        <v>40</v>
      </c>
      <c r="BZ93" s="1103">
        <v>9</v>
      </c>
      <c r="CA93" s="1171">
        <v>0</v>
      </c>
      <c r="CB93" s="1104">
        <v>3</v>
      </c>
      <c r="CC93" s="1104">
        <v>13</v>
      </c>
      <c r="CD93" s="1104">
        <v>25</v>
      </c>
      <c r="CF93" s="1092"/>
    </row>
    <row r="94" spans="1:84" ht="24" customHeight="1">
      <c r="A94" s="1140"/>
      <c r="B94" s="138" t="s">
        <v>311</v>
      </c>
      <c r="C94" s="1103">
        <v>863</v>
      </c>
      <c r="D94" s="1104">
        <v>1123</v>
      </c>
      <c r="E94" s="1104">
        <v>1308</v>
      </c>
      <c r="F94" s="1104">
        <v>1699</v>
      </c>
      <c r="G94" s="1105">
        <v>4993</v>
      </c>
      <c r="H94" s="1106">
        <v>827</v>
      </c>
      <c r="I94" s="1104">
        <v>1192</v>
      </c>
      <c r="J94" s="1107">
        <v>1301</v>
      </c>
      <c r="K94" s="1107">
        <v>1919</v>
      </c>
      <c r="L94" s="1105">
        <v>5239</v>
      </c>
      <c r="M94" s="1106">
        <v>1007</v>
      </c>
      <c r="N94" s="1104">
        <v>1342</v>
      </c>
      <c r="O94" s="1104">
        <v>1480</v>
      </c>
      <c r="P94" s="1104">
        <v>1715</v>
      </c>
      <c r="Q94" s="1105">
        <v>5544</v>
      </c>
      <c r="R94" s="1104">
        <v>921</v>
      </c>
      <c r="S94" s="1104">
        <v>701</v>
      </c>
      <c r="T94" s="1104">
        <v>1127</v>
      </c>
      <c r="U94" s="1104">
        <v>1705</v>
      </c>
      <c r="V94" s="1105">
        <v>4454</v>
      </c>
      <c r="W94" s="295">
        <v>1344</v>
      </c>
      <c r="X94" s="295">
        <v>1146</v>
      </c>
      <c r="Y94" s="295">
        <v>1599</v>
      </c>
      <c r="Z94" s="295">
        <v>2123</v>
      </c>
      <c r="AA94" s="1118">
        <v>6212</v>
      </c>
      <c r="AB94" s="294">
        <v>1591</v>
      </c>
      <c r="AC94" s="1141">
        <v>1808</v>
      </c>
      <c r="AD94" s="1141">
        <v>2235</v>
      </c>
      <c r="AE94" s="1141">
        <v>2426</v>
      </c>
      <c r="AF94" s="1118">
        <v>8060</v>
      </c>
      <c r="AG94" s="294">
        <v>1577</v>
      </c>
      <c r="AH94" s="1141">
        <v>1838</v>
      </c>
      <c r="AI94" s="1141">
        <v>1915</v>
      </c>
      <c r="AJ94" s="1141">
        <v>2357</v>
      </c>
      <c r="AK94" s="1118">
        <v>7687</v>
      </c>
      <c r="AL94" s="294">
        <v>1925</v>
      </c>
      <c r="AM94" s="1141">
        <v>1812</v>
      </c>
      <c r="AN94" s="1141">
        <v>2590</v>
      </c>
      <c r="AO94" s="1141">
        <v>3172</v>
      </c>
      <c r="AP94" s="1119">
        <v>9499</v>
      </c>
      <c r="AQ94" s="1109">
        <v>21</v>
      </c>
      <c r="AR94" s="1104">
        <v>26</v>
      </c>
      <c r="AS94" s="1104">
        <v>29</v>
      </c>
      <c r="AT94" s="1104">
        <v>12</v>
      </c>
      <c r="AU94" s="1139">
        <v>88</v>
      </c>
      <c r="AV94" s="1103">
        <v>20</v>
      </c>
      <c r="AW94" s="1104">
        <v>27</v>
      </c>
      <c r="AX94" s="1104">
        <v>28</v>
      </c>
      <c r="AY94" s="1104">
        <v>21</v>
      </c>
      <c r="AZ94" s="1105">
        <v>96</v>
      </c>
      <c r="BA94" s="1103">
        <v>14</v>
      </c>
      <c r="BB94" s="1104">
        <v>15</v>
      </c>
      <c r="BC94" s="1104">
        <v>51</v>
      </c>
      <c r="BD94" s="1104">
        <v>26</v>
      </c>
      <c r="BE94" s="1105">
        <v>106</v>
      </c>
      <c r="BF94" s="1103">
        <v>19</v>
      </c>
      <c r="BG94" s="1104">
        <v>9</v>
      </c>
      <c r="BH94" s="1104">
        <v>146</v>
      </c>
      <c r="BI94" s="1104">
        <v>121</v>
      </c>
      <c r="BJ94" s="1105">
        <v>295</v>
      </c>
      <c r="BK94" s="1103">
        <v>392</v>
      </c>
      <c r="BL94" s="1104">
        <v>285</v>
      </c>
      <c r="BM94" s="1104">
        <v>306</v>
      </c>
      <c r="BN94" s="1104">
        <v>292</v>
      </c>
      <c r="BO94" s="1105">
        <v>1275</v>
      </c>
      <c r="BP94" s="1103">
        <v>478</v>
      </c>
      <c r="BQ94" s="1104">
        <v>375</v>
      </c>
      <c r="BR94" s="1104">
        <v>384</v>
      </c>
      <c r="BS94" s="1104">
        <v>153</v>
      </c>
      <c r="BT94" s="1105">
        <v>1390</v>
      </c>
      <c r="BU94" s="1103">
        <v>73</v>
      </c>
      <c r="BV94" s="1104">
        <v>188</v>
      </c>
      <c r="BW94" s="1104">
        <v>166</v>
      </c>
      <c r="BX94" s="1104">
        <v>150</v>
      </c>
      <c r="BY94" s="1105">
        <v>577</v>
      </c>
      <c r="BZ94" s="1103">
        <v>216</v>
      </c>
      <c r="CA94" s="1104">
        <v>207</v>
      </c>
      <c r="CB94" s="1106">
        <v>216</v>
      </c>
      <c r="CC94" s="1106">
        <v>155</v>
      </c>
      <c r="CD94" s="1104">
        <v>794</v>
      </c>
      <c r="CF94" s="1092"/>
    </row>
    <row r="95" spans="1:84" ht="21.75" customHeight="1">
      <c r="A95" s="1172" t="s">
        <v>1794</v>
      </c>
      <c r="B95" s="1173"/>
      <c r="C95" s="1174">
        <v>308</v>
      </c>
      <c r="D95" s="1175">
        <v>358</v>
      </c>
      <c r="E95" s="1175">
        <v>335</v>
      </c>
      <c r="F95" s="1175">
        <v>309</v>
      </c>
      <c r="G95" s="1176">
        <v>1310</v>
      </c>
      <c r="H95" s="1177">
        <v>273</v>
      </c>
      <c r="I95" s="1175">
        <v>307</v>
      </c>
      <c r="J95" s="1178">
        <v>205</v>
      </c>
      <c r="K95" s="1178">
        <v>157</v>
      </c>
      <c r="L95" s="1176">
        <v>942</v>
      </c>
      <c r="M95" s="1177">
        <v>126</v>
      </c>
      <c r="N95" s="1175">
        <v>126</v>
      </c>
      <c r="O95" s="1175">
        <v>163</v>
      </c>
      <c r="P95" s="1175">
        <v>172</v>
      </c>
      <c r="Q95" s="1176">
        <v>587</v>
      </c>
      <c r="R95" s="1175">
        <v>97</v>
      </c>
      <c r="S95" s="1175">
        <v>49</v>
      </c>
      <c r="T95" s="1175">
        <v>258</v>
      </c>
      <c r="U95" s="1175">
        <v>186</v>
      </c>
      <c r="V95" s="1176">
        <v>590</v>
      </c>
      <c r="W95" s="1179">
        <v>208</v>
      </c>
      <c r="X95" s="1179">
        <v>185</v>
      </c>
      <c r="Y95" s="1179">
        <v>238</v>
      </c>
      <c r="Z95" s="1179">
        <v>352</v>
      </c>
      <c r="AA95" s="1180">
        <v>983</v>
      </c>
      <c r="AB95" s="1181">
        <v>174</v>
      </c>
      <c r="AC95" s="1179">
        <v>448</v>
      </c>
      <c r="AD95" s="1179">
        <v>310</v>
      </c>
      <c r="AE95" s="1179">
        <v>504</v>
      </c>
      <c r="AF95" s="1180">
        <v>1436</v>
      </c>
      <c r="AG95" s="1181">
        <v>389</v>
      </c>
      <c r="AH95" s="1179">
        <v>435</v>
      </c>
      <c r="AI95" s="1179">
        <v>445</v>
      </c>
      <c r="AJ95" s="1179">
        <v>394</v>
      </c>
      <c r="AK95" s="1182">
        <v>1663</v>
      </c>
      <c r="AL95" s="1181">
        <v>419</v>
      </c>
      <c r="AM95" s="1179">
        <v>489</v>
      </c>
      <c r="AN95" s="1179">
        <v>530</v>
      </c>
      <c r="AO95" s="1179">
        <v>377</v>
      </c>
      <c r="AP95" s="1183">
        <v>1815</v>
      </c>
      <c r="AQ95" s="1184">
        <v>0</v>
      </c>
      <c r="AR95" s="1185">
        <v>0</v>
      </c>
      <c r="AS95" s="1185">
        <v>0</v>
      </c>
      <c r="AT95" s="1185">
        <v>0</v>
      </c>
      <c r="AU95" s="1186">
        <v>0</v>
      </c>
      <c r="AV95" s="1187">
        <v>0</v>
      </c>
      <c r="AW95" s="1185">
        <v>0</v>
      </c>
      <c r="AX95" s="1185">
        <v>0</v>
      </c>
      <c r="AY95" s="1185">
        <v>0</v>
      </c>
      <c r="AZ95" s="1188">
        <v>0</v>
      </c>
      <c r="BA95" s="1187">
        <v>0</v>
      </c>
      <c r="BB95" s="1185">
        <v>0</v>
      </c>
      <c r="BC95" s="1185">
        <v>0</v>
      </c>
      <c r="BD95" s="1185">
        <v>0</v>
      </c>
      <c r="BE95" s="1188">
        <v>0</v>
      </c>
      <c r="BF95" s="1187">
        <v>0</v>
      </c>
      <c r="BG95" s="1185">
        <v>0</v>
      </c>
      <c r="BH95" s="1185">
        <v>0</v>
      </c>
      <c r="BI95" s="1185">
        <v>0</v>
      </c>
      <c r="BJ95" s="1188">
        <v>0</v>
      </c>
      <c r="BK95" s="1187">
        <v>0</v>
      </c>
      <c r="BL95" s="1185">
        <v>0</v>
      </c>
      <c r="BM95" s="1185">
        <v>0</v>
      </c>
      <c r="BN95" s="1185">
        <v>0</v>
      </c>
      <c r="BO95" s="1188">
        <v>0</v>
      </c>
      <c r="BP95" s="1185">
        <v>0</v>
      </c>
      <c r="BQ95" s="1185">
        <v>0</v>
      </c>
      <c r="BR95" s="1185">
        <v>0</v>
      </c>
      <c r="BS95" s="1185">
        <v>0</v>
      </c>
      <c r="BT95" s="1188">
        <v>0</v>
      </c>
      <c r="BU95" s="1187">
        <v>0</v>
      </c>
      <c r="BV95" s="1185">
        <v>0</v>
      </c>
      <c r="BW95" s="1185">
        <v>0</v>
      </c>
      <c r="BX95" s="1185">
        <v>0</v>
      </c>
      <c r="BY95" s="1188">
        <v>0</v>
      </c>
      <c r="BZ95" s="1189">
        <v>0</v>
      </c>
      <c r="CA95" s="1190">
        <v>0</v>
      </c>
      <c r="CB95" s="1190">
        <v>0</v>
      </c>
      <c r="CC95" s="1175">
        <v>2</v>
      </c>
      <c r="CD95" s="1191">
        <v>2</v>
      </c>
      <c r="CF95" s="1092"/>
    </row>
    <row r="96" spans="1:84" ht="21.75" customHeight="1">
      <c r="C96" s="1192"/>
      <c r="D96" s="1192"/>
      <c r="E96" s="1192"/>
      <c r="F96" s="1192"/>
      <c r="G96" s="1192"/>
      <c r="H96" s="1192"/>
      <c r="I96" s="1192"/>
      <c r="J96" s="1193"/>
      <c r="K96" s="1193"/>
      <c r="L96" s="1192"/>
      <c r="M96" s="1192"/>
      <c r="N96" s="1192"/>
      <c r="O96" s="1192"/>
      <c r="P96" s="1192"/>
      <c r="Q96" s="1192"/>
      <c r="R96" s="1192"/>
      <c r="S96" s="1192"/>
      <c r="T96" s="1192"/>
      <c r="U96" s="1192"/>
      <c r="V96" s="1192"/>
      <c r="W96" s="1192"/>
      <c r="X96" s="1192"/>
      <c r="Y96" s="1192"/>
      <c r="Z96" s="1192"/>
      <c r="AA96" s="1192"/>
      <c r="AB96" s="1192"/>
      <c r="AC96" s="1192"/>
      <c r="AD96" s="1192"/>
      <c r="AE96" s="1192"/>
      <c r="AF96" s="1192"/>
      <c r="AG96" s="1192"/>
      <c r="AH96" s="1192"/>
      <c r="AI96" s="1192"/>
      <c r="AJ96" s="1192"/>
      <c r="AK96" s="1192"/>
      <c r="AL96" s="1192"/>
      <c r="AM96" s="1192"/>
      <c r="AN96" s="1192"/>
      <c r="AO96" s="1192"/>
      <c r="AP96" s="1192"/>
      <c r="AQ96" s="1192"/>
      <c r="AR96" s="1192"/>
      <c r="AS96" s="1192"/>
      <c r="AT96" s="1192"/>
      <c r="AU96" s="1192"/>
      <c r="AV96" s="1192"/>
      <c r="AW96" s="1192"/>
      <c r="AX96" s="1192"/>
      <c r="AY96" s="1192"/>
      <c r="AZ96" s="1192"/>
      <c r="BA96" s="1192"/>
      <c r="BB96" s="1192"/>
      <c r="BC96" s="1192"/>
      <c r="BD96" s="1192"/>
      <c r="BE96" s="1192"/>
      <c r="BF96" s="1192"/>
      <c r="BG96" s="1192"/>
      <c r="BH96" s="1192"/>
      <c r="BI96" s="1192"/>
      <c r="BJ96" s="1192"/>
      <c r="BK96" s="1192"/>
      <c r="BL96" s="1192"/>
      <c r="BM96" s="1192"/>
      <c r="BN96" s="1192"/>
      <c r="BO96" s="1192"/>
      <c r="BP96" s="1192"/>
      <c r="BQ96" s="1192"/>
      <c r="BR96" s="1192"/>
      <c r="BS96" s="1192"/>
      <c r="BT96" s="1192"/>
      <c r="BU96" s="1192"/>
      <c r="BV96" s="1192"/>
      <c r="BW96" s="1192"/>
      <c r="BX96" s="1192"/>
      <c r="BY96" s="1192"/>
      <c r="BZ96" s="1192"/>
      <c r="CA96" s="1192"/>
      <c r="CB96" s="1192"/>
      <c r="CC96" s="1192"/>
      <c r="CD96" s="1192"/>
    </row>
    <row r="97" spans="1:96" ht="21.75" customHeight="1">
      <c r="A97" s="2219" t="s">
        <v>292</v>
      </c>
      <c r="B97" s="2219"/>
      <c r="C97" s="2219"/>
      <c r="D97" s="2219"/>
      <c r="E97" s="2219"/>
      <c r="F97" s="2219"/>
      <c r="G97" s="2219"/>
      <c r="H97" s="2219"/>
      <c r="I97" s="2219"/>
      <c r="J97" s="2219"/>
      <c r="K97" s="2219"/>
      <c r="L97" s="2219"/>
      <c r="M97" s="2219"/>
      <c r="N97" s="2219"/>
      <c r="O97" s="2219"/>
      <c r="P97" s="2219"/>
      <c r="Q97" s="2219"/>
      <c r="R97" s="2219"/>
      <c r="S97" s="2219"/>
      <c r="T97" s="2219"/>
      <c r="U97" s="2219"/>
      <c r="V97" s="2219"/>
      <c r="W97" s="2219"/>
      <c r="X97" s="2219"/>
      <c r="Y97" s="2219"/>
      <c r="Z97" s="2219"/>
      <c r="AA97" s="2219"/>
      <c r="AB97" s="2219"/>
      <c r="AC97" s="2219"/>
      <c r="AD97" s="2219"/>
      <c r="AE97" s="2219"/>
      <c r="AF97" s="2219"/>
      <c r="AG97" s="2219"/>
      <c r="AH97" s="2219"/>
      <c r="AI97" s="2219"/>
      <c r="AJ97" s="2219"/>
      <c r="AK97" s="2219"/>
      <c r="AL97" s="2219"/>
      <c r="AM97" s="2219"/>
      <c r="AN97" s="2219"/>
      <c r="AO97" s="2219"/>
      <c r="AP97" s="2219"/>
      <c r="AQ97" s="2219"/>
      <c r="AR97" s="2219"/>
      <c r="AS97" s="2219"/>
      <c r="AT97" s="2219"/>
      <c r="AU97" s="2219"/>
      <c r="AV97" s="2219"/>
      <c r="AW97" s="2219"/>
      <c r="AX97" s="2219"/>
      <c r="AY97" s="2219"/>
      <c r="AZ97" s="2219"/>
      <c r="BA97" s="2219"/>
      <c r="BB97" s="2219"/>
      <c r="BC97" s="2219"/>
      <c r="BD97" s="2219"/>
      <c r="BE97" s="2219"/>
      <c r="BF97" s="2219"/>
      <c r="BG97" s="2219"/>
      <c r="BH97" s="2219"/>
      <c r="BI97" s="2219"/>
      <c r="BJ97" s="2219"/>
      <c r="BK97" s="2219"/>
      <c r="BL97" s="2219"/>
      <c r="BM97" s="2219"/>
      <c r="BN97" s="2219"/>
      <c r="BO97" s="2219"/>
      <c r="BP97" s="2219"/>
      <c r="BQ97" s="2219"/>
      <c r="BR97" s="2219"/>
      <c r="BS97" s="2219"/>
      <c r="BT97" s="2219"/>
      <c r="BU97" s="2219"/>
      <c r="BV97" s="2219"/>
      <c r="BW97" s="2219"/>
      <c r="BX97" s="2219"/>
      <c r="BY97" s="2219"/>
      <c r="BZ97" s="2219"/>
      <c r="CA97" s="2219"/>
      <c r="CB97" s="2219"/>
      <c r="CC97" s="2219"/>
      <c r="CD97" s="2219"/>
      <c r="CE97" s="2219"/>
      <c r="CF97" s="2219"/>
      <c r="CG97" s="2219"/>
      <c r="CH97" s="2219"/>
      <c r="CI97" s="2219"/>
      <c r="CJ97" s="2219"/>
      <c r="CK97" s="2219"/>
      <c r="CL97" s="2219"/>
      <c r="CM97" s="2219"/>
      <c r="CN97" s="2219"/>
      <c r="CO97" s="2219"/>
      <c r="CP97" s="2219"/>
      <c r="CQ97" s="2219"/>
      <c r="CR97" s="2219"/>
    </row>
  </sheetData>
  <mergeCells count="23">
    <mergeCell ref="A2:B2"/>
    <mergeCell ref="C2:CD2"/>
    <mergeCell ref="A3:B5"/>
    <mergeCell ref="C3:AP3"/>
    <mergeCell ref="AQ3:CD3"/>
    <mergeCell ref="C4:G4"/>
    <mergeCell ref="H4:L4"/>
    <mergeCell ref="M4:Q4"/>
    <mergeCell ref="R4:V4"/>
    <mergeCell ref="W4:AA4"/>
    <mergeCell ref="A97:CR97"/>
    <mergeCell ref="BF4:BJ4"/>
    <mergeCell ref="BK4:BO4"/>
    <mergeCell ref="BP4:BT4"/>
    <mergeCell ref="BU4:BY4"/>
    <mergeCell ref="BZ4:CD4"/>
    <mergeCell ref="A6:B6"/>
    <mergeCell ref="AB4:AF4"/>
    <mergeCell ref="AG4:AK4"/>
    <mergeCell ref="AL4:AP4"/>
    <mergeCell ref="AQ4:AU4"/>
    <mergeCell ref="AV4:AZ4"/>
    <mergeCell ref="BA4:BE4"/>
  </mergeCells>
  <hyperlinks>
    <hyperlink ref="A2" location="contents!A1" display="Back to Table of Contents" xr:uid="{356A7481-EDC3-454B-9234-3D9BF82F0A89}"/>
  </hyperlink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C93B-18B8-43FE-B1A1-0143955BA96C}">
  <dimension ref="A1:AP111"/>
  <sheetViews>
    <sheetView zoomScaleNormal="100" workbookViewId="0">
      <selection sqref="A1:AE1"/>
    </sheetView>
  </sheetViews>
  <sheetFormatPr defaultColWidth="9.140625" defaultRowHeight="12.75"/>
  <cols>
    <col min="1" max="1" width="56.140625" style="28" customWidth="1"/>
    <col min="2" max="5" width="11.7109375" style="36" customWidth="1"/>
    <col min="6" max="31" width="11.7109375" style="28" customWidth="1"/>
    <col min="32" max="41" width="11.7109375" style="25" customWidth="1"/>
    <col min="42" max="42" width="11" style="28" customWidth="1"/>
    <col min="43" max="16384" width="9.140625" style="28"/>
  </cols>
  <sheetData>
    <row r="1" spans="1:42" ht="19.5" customHeight="1">
      <c r="A1" s="2208" t="s">
        <v>858</v>
      </c>
      <c r="B1" s="2208"/>
      <c r="C1" s="2208"/>
      <c r="D1" s="2208"/>
      <c r="E1" s="2208"/>
      <c r="F1" s="2208"/>
      <c r="G1" s="2208"/>
      <c r="H1" s="2208"/>
      <c r="I1" s="2208"/>
      <c r="J1" s="2208"/>
      <c r="K1" s="2208"/>
      <c r="L1" s="2208"/>
      <c r="M1" s="2208"/>
      <c r="N1" s="2208"/>
      <c r="O1" s="2208"/>
      <c r="P1" s="2208"/>
      <c r="Q1" s="2208"/>
      <c r="R1" s="2208"/>
      <c r="S1" s="2208"/>
      <c r="T1" s="2208"/>
      <c r="U1" s="2208"/>
      <c r="V1" s="2208"/>
      <c r="W1" s="2208"/>
      <c r="X1" s="2208"/>
      <c r="Y1" s="2208"/>
      <c r="Z1" s="2208"/>
      <c r="AA1" s="2208"/>
      <c r="AB1" s="2208"/>
      <c r="AC1" s="2208"/>
      <c r="AD1" s="2208"/>
      <c r="AE1" s="2208"/>
      <c r="AF1" s="543"/>
      <c r="AG1" s="543"/>
      <c r="AH1" s="543"/>
      <c r="AI1" s="543"/>
      <c r="AJ1" s="543"/>
      <c r="AK1" s="543"/>
      <c r="AL1" s="543"/>
      <c r="AM1" s="543"/>
      <c r="AN1" s="543"/>
      <c r="AO1" s="543"/>
      <c r="AP1" s="541"/>
    </row>
    <row r="2" spans="1:42" ht="13.5" customHeight="1">
      <c r="A2" s="303" t="s">
        <v>174</v>
      </c>
      <c r="B2" s="2129" t="s">
        <v>498</v>
      </c>
      <c r="C2" s="2129"/>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c r="AI2" s="2129"/>
      <c r="AJ2" s="2129"/>
      <c r="AK2" s="2129"/>
      <c r="AL2" s="2129"/>
      <c r="AM2" s="2129"/>
      <c r="AN2" s="2129"/>
      <c r="AO2" s="2129"/>
      <c r="AP2" s="542"/>
    </row>
    <row r="3" spans="1:42" s="25" customFormat="1" ht="19.5" customHeight="1">
      <c r="A3" s="2244" t="s">
        <v>95</v>
      </c>
      <c r="B3" s="2239">
        <v>2017</v>
      </c>
      <c r="C3" s="2221"/>
      <c r="D3" s="2221"/>
      <c r="E3" s="2221"/>
      <c r="F3" s="2227"/>
      <c r="G3" s="2220">
        <v>2018</v>
      </c>
      <c r="H3" s="2221"/>
      <c r="I3" s="2221"/>
      <c r="J3" s="2221"/>
      <c r="K3" s="2222"/>
      <c r="L3" s="2220">
        <v>2019</v>
      </c>
      <c r="M3" s="2221"/>
      <c r="N3" s="2221"/>
      <c r="O3" s="2221"/>
      <c r="P3" s="2222"/>
      <c r="Q3" s="2246">
        <v>2020</v>
      </c>
      <c r="R3" s="2246"/>
      <c r="S3" s="2246"/>
      <c r="T3" s="2246"/>
      <c r="U3" s="2220"/>
      <c r="V3" s="2246">
        <v>2021</v>
      </c>
      <c r="W3" s="2246"/>
      <c r="X3" s="2246"/>
      <c r="Y3" s="2246"/>
      <c r="Z3" s="2246"/>
      <c r="AA3" s="2246">
        <v>2022</v>
      </c>
      <c r="AB3" s="2246"/>
      <c r="AC3" s="2246"/>
      <c r="AD3" s="2246"/>
      <c r="AE3" s="2246"/>
      <c r="AF3" s="2220">
        <v>2023</v>
      </c>
      <c r="AG3" s="2221"/>
      <c r="AH3" s="2221"/>
      <c r="AI3" s="2221"/>
      <c r="AJ3" s="2221"/>
      <c r="AK3" s="2220">
        <v>2024</v>
      </c>
      <c r="AL3" s="2221"/>
      <c r="AM3" s="2221"/>
      <c r="AN3" s="2221"/>
      <c r="AO3" s="2221"/>
      <c r="AP3" s="548"/>
    </row>
    <row r="4" spans="1:42" s="25" customFormat="1" ht="19.5" customHeight="1">
      <c r="A4" s="2245"/>
      <c r="B4" s="299" t="s">
        <v>497</v>
      </c>
      <c r="C4" s="550" t="s">
        <v>496</v>
      </c>
      <c r="D4" s="298" t="s">
        <v>495</v>
      </c>
      <c r="E4" s="298" t="s">
        <v>494</v>
      </c>
      <c r="F4" s="546" t="s">
        <v>377</v>
      </c>
      <c r="G4" s="300" t="s">
        <v>497</v>
      </c>
      <c r="H4" s="550" t="s">
        <v>496</v>
      </c>
      <c r="I4" s="298" t="s">
        <v>495</v>
      </c>
      <c r="J4" s="298" t="s">
        <v>494</v>
      </c>
      <c r="K4" s="545" t="s">
        <v>377</v>
      </c>
      <c r="L4" s="300" t="s">
        <v>497</v>
      </c>
      <c r="M4" s="298" t="s">
        <v>496</v>
      </c>
      <c r="N4" s="298" t="s">
        <v>495</v>
      </c>
      <c r="O4" s="298" t="s">
        <v>494</v>
      </c>
      <c r="P4" s="545" t="s">
        <v>377</v>
      </c>
      <c r="Q4" s="300" t="s">
        <v>497</v>
      </c>
      <c r="R4" s="298" t="s">
        <v>496</v>
      </c>
      <c r="S4" s="298" t="s">
        <v>495</v>
      </c>
      <c r="T4" s="298" t="s">
        <v>494</v>
      </c>
      <c r="U4" s="547" t="s">
        <v>377</v>
      </c>
      <c r="V4" s="300" t="s">
        <v>497</v>
      </c>
      <c r="W4" s="298" t="s">
        <v>496</v>
      </c>
      <c r="X4" s="298" t="s">
        <v>495</v>
      </c>
      <c r="Y4" s="298" t="s">
        <v>494</v>
      </c>
      <c r="Z4" s="551" t="s">
        <v>377</v>
      </c>
      <c r="AA4" s="300" t="s">
        <v>497</v>
      </c>
      <c r="AB4" s="298" t="s">
        <v>496</v>
      </c>
      <c r="AC4" s="298" t="s">
        <v>495</v>
      </c>
      <c r="AD4" s="298" t="s">
        <v>494</v>
      </c>
      <c r="AE4" s="551" t="s">
        <v>377</v>
      </c>
      <c r="AF4" s="300" t="s">
        <v>497</v>
      </c>
      <c r="AG4" s="298" t="s">
        <v>496</v>
      </c>
      <c r="AH4" s="298" t="s">
        <v>495</v>
      </c>
      <c r="AI4" s="298" t="s">
        <v>494</v>
      </c>
      <c r="AJ4" s="544" t="s">
        <v>377</v>
      </c>
      <c r="AK4" s="300" t="s">
        <v>497</v>
      </c>
      <c r="AL4" s="298" t="s">
        <v>496</v>
      </c>
      <c r="AM4" s="298" t="s">
        <v>495</v>
      </c>
      <c r="AN4" s="298" t="s">
        <v>494</v>
      </c>
      <c r="AO4" s="544" t="s">
        <v>377</v>
      </c>
      <c r="AP4" s="548"/>
    </row>
    <row r="5" spans="1:42" s="25" customFormat="1" ht="19.5" customHeight="1">
      <c r="A5" s="552" t="s">
        <v>560</v>
      </c>
      <c r="B5" s="553">
        <v>41171</v>
      </c>
      <c r="C5" s="553">
        <v>44332</v>
      </c>
      <c r="D5" s="553">
        <v>43353</v>
      </c>
      <c r="E5" s="553">
        <v>52011</v>
      </c>
      <c r="F5" s="554">
        <v>180867</v>
      </c>
      <c r="G5" s="555">
        <v>39090</v>
      </c>
      <c r="H5" s="553">
        <v>47987</v>
      </c>
      <c r="I5" s="553">
        <v>50463</v>
      </c>
      <c r="J5" s="556">
        <v>54898</v>
      </c>
      <c r="K5" s="557">
        <v>192438</v>
      </c>
      <c r="L5" s="555">
        <v>46264</v>
      </c>
      <c r="M5" s="558">
        <v>48405</v>
      </c>
      <c r="N5" s="558">
        <v>51349</v>
      </c>
      <c r="O5" s="558">
        <v>52621</v>
      </c>
      <c r="P5" s="557">
        <v>198639</v>
      </c>
      <c r="Q5" s="555">
        <v>43963</v>
      </c>
      <c r="R5" s="558">
        <v>34206</v>
      </c>
      <c r="S5" s="555">
        <v>40241</v>
      </c>
      <c r="T5" s="553">
        <v>47312</v>
      </c>
      <c r="U5" s="553">
        <v>165722</v>
      </c>
      <c r="V5" s="555">
        <v>44164</v>
      </c>
      <c r="W5" s="558">
        <v>48231</v>
      </c>
      <c r="X5" s="558">
        <v>54768</v>
      </c>
      <c r="Y5" s="553">
        <v>67673</v>
      </c>
      <c r="Z5" s="559">
        <v>214836</v>
      </c>
      <c r="AA5" s="555">
        <v>61909</v>
      </c>
      <c r="AB5" s="558">
        <v>75534</v>
      </c>
      <c r="AC5" s="558">
        <v>77015</v>
      </c>
      <c r="AD5" s="558">
        <v>77654</v>
      </c>
      <c r="AE5" s="557">
        <v>292112</v>
      </c>
      <c r="AF5" s="560">
        <v>65610</v>
      </c>
      <c r="AG5" s="561">
        <v>72642</v>
      </c>
      <c r="AH5" s="561">
        <v>72197</v>
      </c>
      <c r="AI5" s="561">
        <v>73422</v>
      </c>
      <c r="AJ5" s="561">
        <v>283871</v>
      </c>
      <c r="AK5" s="560">
        <v>69799</v>
      </c>
      <c r="AL5" s="561">
        <v>76271</v>
      </c>
      <c r="AM5" s="561">
        <v>85545</v>
      </c>
      <c r="AN5" s="561">
        <v>86187</v>
      </c>
      <c r="AO5" s="561">
        <v>317802</v>
      </c>
      <c r="AP5" s="562"/>
    </row>
    <row r="6" spans="1:42" s="25" customFormat="1" ht="19.5" customHeight="1">
      <c r="A6" s="563" t="s">
        <v>298</v>
      </c>
      <c r="B6" s="169">
        <v>11172</v>
      </c>
      <c r="C6" s="169">
        <v>10889</v>
      </c>
      <c r="D6" s="169">
        <v>11359</v>
      </c>
      <c r="E6" s="169">
        <v>13135</v>
      </c>
      <c r="F6" s="564">
        <v>46555</v>
      </c>
      <c r="G6" s="565">
        <v>9886</v>
      </c>
      <c r="H6" s="169">
        <v>12466</v>
      </c>
      <c r="I6" s="169">
        <v>12691</v>
      </c>
      <c r="J6" s="566">
        <v>12989</v>
      </c>
      <c r="K6" s="567">
        <v>48032</v>
      </c>
      <c r="L6" s="565">
        <v>12322</v>
      </c>
      <c r="M6" s="136">
        <v>12366</v>
      </c>
      <c r="N6" s="136">
        <v>13955</v>
      </c>
      <c r="O6" s="136">
        <v>13690</v>
      </c>
      <c r="P6" s="567">
        <v>52333</v>
      </c>
      <c r="Q6" s="565">
        <v>11232</v>
      </c>
      <c r="R6" s="136">
        <v>9331</v>
      </c>
      <c r="S6" s="136">
        <v>10772</v>
      </c>
      <c r="T6" s="136">
        <v>12693</v>
      </c>
      <c r="U6" s="169">
        <v>44028</v>
      </c>
      <c r="V6" s="565">
        <v>11214</v>
      </c>
      <c r="W6" s="136">
        <v>11251</v>
      </c>
      <c r="X6" s="136">
        <v>13490</v>
      </c>
      <c r="Y6" s="136">
        <v>15544</v>
      </c>
      <c r="Z6" s="568">
        <v>51499</v>
      </c>
      <c r="AA6" s="565">
        <v>13491</v>
      </c>
      <c r="AB6" s="136">
        <v>15377</v>
      </c>
      <c r="AC6" s="136">
        <v>17370</v>
      </c>
      <c r="AD6" s="136">
        <v>17672</v>
      </c>
      <c r="AE6" s="567">
        <v>63910</v>
      </c>
      <c r="AF6" s="297">
        <v>16052</v>
      </c>
      <c r="AG6" s="296">
        <v>18381</v>
      </c>
      <c r="AH6" s="296">
        <v>18656</v>
      </c>
      <c r="AI6" s="296">
        <v>17538</v>
      </c>
      <c r="AJ6" s="296">
        <v>70627</v>
      </c>
      <c r="AK6" s="297">
        <v>14977</v>
      </c>
      <c r="AL6" s="296">
        <v>18819</v>
      </c>
      <c r="AM6" s="296">
        <v>20226</v>
      </c>
      <c r="AN6" s="296">
        <v>18903</v>
      </c>
      <c r="AO6" s="296">
        <v>72925</v>
      </c>
      <c r="AP6" s="569"/>
    </row>
    <row r="7" spans="1:42" s="25" customFormat="1" ht="19.5" customHeight="1">
      <c r="A7" s="570" t="s">
        <v>499</v>
      </c>
      <c r="B7" s="157">
        <v>92</v>
      </c>
      <c r="C7" s="157">
        <v>66</v>
      </c>
      <c r="D7" s="157">
        <v>65</v>
      </c>
      <c r="E7" s="157">
        <v>109</v>
      </c>
      <c r="F7" s="571">
        <v>332</v>
      </c>
      <c r="G7" s="572">
        <v>84</v>
      </c>
      <c r="H7" s="157">
        <v>102</v>
      </c>
      <c r="I7" s="157">
        <v>106</v>
      </c>
      <c r="J7" s="573">
        <v>100</v>
      </c>
      <c r="K7" s="574">
        <v>392</v>
      </c>
      <c r="L7" s="572">
        <v>84</v>
      </c>
      <c r="M7" s="139">
        <v>112</v>
      </c>
      <c r="N7" s="139">
        <v>193</v>
      </c>
      <c r="O7" s="139">
        <v>151</v>
      </c>
      <c r="P7" s="574">
        <v>540</v>
      </c>
      <c r="Q7" s="572">
        <v>86</v>
      </c>
      <c r="R7" s="139">
        <v>106</v>
      </c>
      <c r="S7" s="139">
        <v>71</v>
      </c>
      <c r="T7" s="139">
        <v>101</v>
      </c>
      <c r="U7" s="157">
        <v>364</v>
      </c>
      <c r="V7" s="572">
        <v>116</v>
      </c>
      <c r="W7" s="139">
        <v>107</v>
      </c>
      <c r="X7" s="139">
        <v>183</v>
      </c>
      <c r="Y7" s="139">
        <v>217</v>
      </c>
      <c r="Z7" s="575">
        <v>623</v>
      </c>
      <c r="AA7" s="576">
        <v>156</v>
      </c>
      <c r="AB7" s="201">
        <v>207</v>
      </c>
      <c r="AC7" s="201">
        <v>191</v>
      </c>
      <c r="AD7" s="139">
        <v>271</v>
      </c>
      <c r="AE7" s="577">
        <v>825</v>
      </c>
      <c r="AF7" s="578">
        <v>225</v>
      </c>
      <c r="AG7" s="579">
        <v>211</v>
      </c>
      <c r="AH7" s="579">
        <v>167</v>
      </c>
      <c r="AI7" s="579">
        <v>89</v>
      </c>
      <c r="AJ7" s="579">
        <v>692</v>
      </c>
      <c r="AK7" s="578">
        <v>119</v>
      </c>
      <c r="AL7" s="579">
        <v>133</v>
      </c>
      <c r="AM7" s="579">
        <v>172</v>
      </c>
      <c r="AN7" s="579">
        <v>178</v>
      </c>
      <c r="AO7" s="579">
        <v>602</v>
      </c>
      <c r="AP7" s="580"/>
    </row>
    <row r="8" spans="1:42" s="25" customFormat="1" ht="19.5" customHeight="1">
      <c r="A8" s="570" t="s">
        <v>500</v>
      </c>
      <c r="B8" s="157">
        <v>470</v>
      </c>
      <c r="C8" s="157">
        <v>557</v>
      </c>
      <c r="D8" s="157">
        <v>669</v>
      </c>
      <c r="E8" s="157">
        <v>1020</v>
      </c>
      <c r="F8" s="571">
        <v>2716</v>
      </c>
      <c r="G8" s="572">
        <v>871</v>
      </c>
      <c r="H8" s="157">
        <v>946</v>
      </c>
      <c r="I8" s="157">
        <v>1041</v>
      </c>
      <c r="J8" s="573">
        <v>1318</v>
      </c>
      <c r="K8" s="574">
        <v>4176</v>
      </c>
      <c r="L8" s="572">
        <v>1011</v>
      </c>
      <c r="M8" s="139">
        <v>1039</v>
      </c>
      <c r="N8" s="139">
        <v>982</v>
      </c>
      <c r="O8" s="139">
        <v>1019</v>
      </c>
      <c r="P8" s="574">
        <v>4051</v>
      </c>
      <c r="Q8" s="572">
        <v>808</v>
      </c>
      <c r="R8" s="139">
        <v>421</v>
      </c>
      <c r="S8" s="139">
        <v>865</v>
      </c>
      <c r="T8" s="139">
        <v>740</v>
      </c>
      <c r="U8" s="157">
        <v>2834</v>
      </c>
      <c r="V8" s="572">
        <v>612</v>
      </c>
      <c r="W8" s="139">
        <v>1025</v>
      </c>
      <c r="X8" s="139">
        <v>1365</v>
      </c>
      <c r="Y8" s="139">
        <v>1370</v>
      </c>
      <c r="Z8" s="575">
        <v>4372</v>
      </c>
      <c r="AA8" s="576">
        <v>1579</v>
      </c>
      <c r="AB8" s="201">
        <v>1613</v>
      </c>
      <c r="AC8" s="201">
        <v>1775</v>
      </c>
      <c r="AD8" s="139">
        <v>1567</v>
      </c>
      <c r="AE8" s="577">
        <v>6534</v>
      </c>
      <c r="AF8" s="578">
        <v>1320</v>
      </c>
      <c r="AG8" s="579">
        <v>1408</v>
      </c>
      <c r="AH8" s="579">
        <v>1224</v>
      </c>
      <c r="AI8" s="579">
        <v>1161</v>
      </c>
      <c r="AJ8" s="579">
        <v>5113</v>
      </c>
      <c r="AK8" s="578">
        <v>422</v>
      </c>
      <c r="AL8" s="579">
        <v>529</v>
      </c>
      <c r="AM8" s="579">
        <v>602</v>
      </c>
      <c r="AN8" s="579">
        <v>442</v>
      </c>
      <c r="AO8" s="579">
        <v>1995</v>
      </c>
      <c r="AP8" s="580"/>
    </row>
    <row r="9" spans="1:42" s="25" customFormat="1" ht="19.5" customHeight="1">
      <c r="A9" s="570" t="s">
        <v>501</v>
      </c>
      <c r="B9" s="157">
        <v>1433</v>
      </c>
      <c r="C9" s="157">
        <v>188</v>
      </c>
      <c r="D9" s="157">
        <v>134</v>
      </c>
      <c r="E9" s="157">
        <v>335</v>
      </c>
      <c r="F9" s="571">
        <v>2090</v>
      </c>
      <c r="G9" s="572">
        <v>78</v>
      </c>
      <c r="H9" s="157">
        <v>78</v>
      </c>
      <c r="I9" s="157">
        <v>117</v>
      </c>
      <c r="J9" s="573">
        <v>117</v>
      </c>
      <c r="K9" s="574">
        <v>390</v>
      </c>
      <c r="L9" s="572">
        <v>76</v>
      </c>
      <c r="M9" s="139">
        <v>123</v>
      </c>
      <c r="N9" s="139">
        <v>106</v>
      </c>
      <c r="O9" s="139">
        <v>100</v>
      </c>
      <c r="P9" s="574">
        <v>405</v>
      </c>
      <c r="Q9" s="572">
        <v>91</v>
      </c>
      <c r="R9" s="139">
        <v>151</v>
      </c>
      <c r="S9" s="139">
        <v>101</v>
      </c>
      <c r="T9" s="139">
        <v>93</v>
      </c>
      <c r="U9" s="157">
        <v>436</v>
      </c>
      <c r="V9" s="572">
        <v>72</v>
      </c>
      <c r="W9" s="139">
        <v>79</v>
      </c>
      <c r="X9" s="139">
        <v>110</v>
      </c>
      <c r="Y9" s="139">
        <v>92</v>
      </c>
      <c r="Z9" s="575">
        <v>353</v>
      </c>
      <c r="AA9" s="576">
        <v>112</v>
      </c>
      <c r="AB9" s="201">
        <v>93</v>
      </c>
      <c r="AC9" s="201">
        <v>100</v>
      </c>
      <c r="AD9" s="139">
        <v>194</v>
      </c>
      <c r="AE9" s="577">
        <v>499</v>
      </c>
      <c r="AF9" s="578">
        <v>134</v>
      </c>
      <c r="AG9" s="579">
        <v>141</v>
      </c>
      <c r="AH9" s="579">
        <v>131</v>
      </c>
      <c r="AI9" s="579">
        <v>128</v>
      </c>
      <c r="AJ9" s="579">
        <v>534</v>
      </c>
      <c r="AK9" s="578">
        <v>214</v>
      </c>
      <c r="AL9" s="579">
        <v>138</v>
      </c>
      <c r="AM9" s="579">
        <v>252</v>
      </c>
      <c r="AN9" s="579">
        <v>241</v>
      </c>
      <c r="AO9" s="579">
        <v>845</v>
      </c>
      <c r="AP9" s="580"/>
    </row>
    <row r="10" spans="1:42" s="187" customFormat="1" ht="19.5" customHeight="1">
      <c r="A10" s="570" t="s">
        <v>502</v>
      </c>
      <c r="B10" s="157">
        <v>17</v>
      </c>
      <c r="C10" s="157">
        <v>17</v>
      </c>
      <c r="D10" s="157">
        <v>18</v>
      </c>
      <c r="E10" s="157">
        <v>31</v>
      </c>
      <c r="F10" s="571">
        <v>83</v>
      </c>
      <c r="G10" s="572">
        <v>20</v>
      </c>
      <c r="H10" s="157">
        <v>15</v>
      </c>
      <c r="I10" s="157">
        <v>22</v>
      </c>
      <c r="J10" s="573">
        <v>40</v>
      </c>
      <c r="K10" s="574">
        <v>97</v>
      </c>
      <c r="L10" s="572">
        <v>20</v>
      </c>
      <c r="M10" s="139">
        <v>17</v>
      </c>
      <c r="N10" s="139">
        <v>22</v>
      </c>
      <c r="O10" s="139">
        <v>26</v>
      </c>
      <c r="P10" s="574">
        <v>85</v>
      </c>
      <c r="Q10" s="572">
        <v>22</v>
      </c>
      <c r="R10" s="139">
        <v>11</v>
      </c>
      <c r="S10" s="139">
        <v>45</v>
      </c>
      <c r="T10" s="139">
        <v>41</v>
      </c>
      <c r="U10" s="157">
        <v>119</v>
      </c>
      <c r="V10" s="572">
        <v>20</v>
      </c>
      <c r="W10" s="139">
        <v>16</v>
      </c>
      <c r="X10" s="139">
        <v>34</v>
      </c>
      <c r="Y10" s="139">
        <v>34</v>
      </c>
      <c r="Z10" s="575">
        <v>104</v>
      </c>
      <c r="AA10" s="576">
        <v>18</v>
      </c>
      <c r="AB10" s="201">
        <v>32</v>
      </c>
      <c r="AC10" s="201">
        <v>39</v>
      </c>
      <c r="AD10" s="139">
        <v>40</v>
      </c>
      <c r="AE10" s="577">
        <v>129</v>
      </c>
      <c r="AF10" s="578">
        <v>39</v>
      </c>
      <c r="AG10" s="579">
        <v>39</v>
      </c>
      <c r="AH10" s="579">
        <v>68</v>
      </c>
      <c r="AI10" s="579">
        <v>39</v>
      </c>
      <c r="AJ10" s="579">
        <v>185</v>
      </c>
      <c r="AK10" s="578">
        <v>19</v>
      </c>
      <c r="AL10" s="579">
        <v>31</v>
      </c>
      <c r="AM10" s="579">
        <v>92</v>
      </c>
      <c r="AN10" s="579">
        <v>68</v>
      </c>
      <c r="AO10" s="579">
        <v>210</v>
      </c>
      <c r="AP10" s="580"/>
    </row>
    <row r="11" spans="1:42" s="25" customFormat="1" ht="19.5" customHeight="1">
      <c r="A11" s="570" t="s">
        <v>503</v>
      </c>
      <c r="B11" s="157">
        <v>3058</v>
      </c>
      <c r="C11" s="157">
        <v>3420</v>
      </c>
      <c r="D11" s="157">
        <v>3685</v>
      </c>
      <c r="E11" s="157">
        <v>4210</v>
      </c>
      <c r="F11" s="571">
        <v>14373</v>
      </c>
      <c r="G11" s="572">
        <v>3457</v>
      </c>
      <c r="H11" s="157">
        <v>4373</v>
      </c>
      <c r="I11" s="157">
        <v>3616</v>
      </c>
      <c r="J11" s="573">
        <v>4184</v>
      </c>
      <c r="K11" s="574">
        <v>15630</v>
      </c>
      <c r="L11" s="572">
        <v>3845</v>
      </c>
      <c r="M11" s="139">
        <v>3297</v>
      </c>
      <c r="N11" s="139">
        <v>3160</v>
      </c>
      <c r="O11" s="139">
        <v>3516</v>
      </c>
      <c r="P11" s="574">
        <v>13818</v>
      </c>
      <c r="Q11" s="572">
        <v>2736</v>
      </c>
      <c r="R11" s="139">
        <v>2500</v>
      </c>
      <c r="S11" s="139">
        <v>3091</v>
      </c>
      <c r="T11" s="139">
        <v>3587</v>
      </c>
      <c r="U11" s="157">
        <v>11914</v>
      </c>
      <c r="V11" s="572">
        <v>3390</v>
      </c>
      <c r="W11" s="139">
        <v>2822</v>
      </c>
      <c r="X11" s="139">
        <v>3599</v>
      </c>
      <c r="Y11" s="139">
        <v>4397</v>
      </c>
      <c r="Z11" s="575">
        <v>14208</v>
      </c>
      <c r="AA11" s="576">
        <v>3162</v>
      </c>
      <c r="AB11" s="201">
        <v>4234</v>
      </c>
      <c r="AC11" s="201">
        <v>4337</v>
      </c>
      <c r="AD11" s="139">
        <v>4553</v>
      </c>
      <c r="AE11" s="577">
        <v>16286</v>
      </c>
      <c r="AF11" s="578">
        <v>4337</v>
      </c>
      <c r="AG11" s="579">
        <v>4076</v>
      </c>
      <c r="AH11" s="579">
        <v>4599</v>
      </c>
      <c r="AI11" s="579">
        <v>4218</v>
      </c>
      <c r="AJ11" s="579">
        <v>17230</v>
      </c>
      <c r="AK11" s="578">
        <v>3919</v>
      </c>
      <c r="AL11" s="579">
        <v>4804</v>
      </c>
      <c r="AM11" s="579">
        <v>5245</v>
      </c>
      <c r="AN11" s="579">
        <v>4625</v>
      </c>
      <c r="AO11" s="579">
        <v>18593</v>
      </c>
      <c r="AP11" s="580"/>
    </row>
    <row r="12" spans="1:42" s="25" customFormat="1" ht="19.5" customHeight="1">
      <c r="A12" s="570" t="s">
        <v>504</v>
      </c>
      <c r="B12" s="157">
        <v>1038</v>
      </c>
      <c r="C12" s="157">
        <v>1151</v>
      </c>
      <c r="D12" s="157">
        <v>1408</v>
      </c>
      <c r="E12" s="157">
        <v>1250</v>
      </c>
      <c r="F12" s="571">
        <v>4847</v>
      </c>
      <c r="G12" s="572">
        <v>1164</v>
      </c>
      <c r="H12" s="157">
        <v>1281</v>
      </c>
      <c r="I12" s="157">
        <v>1483</v>
      </c>
      <c r="J12" s="573">
        <v>1514</v>
      </c>
      <c r="K12" s="574">
        <v>5442</v>
      </c>
      <c r="L12" s="572">
        <v>1484</v>
      </c>
      <c r="M12" s="139">
        <v>1336</v>
      </c>
      <c r="N12" s="139">
        <v>1480</v>
      </c>
      <c r="O12" s="139">
        <v>1660</v>
      </c>
      <c r="P12" s="574">
        <v>5960</v>
      </c>
      <c r="Q12" s="572">
        <v>1362</v>
      </c>
      <c r="R12" s="139">
        <v>1072</v>
      </c>
      <c r="S12" s="139">
        <v>1188</v>
      </c>
      <c r="T12" s="139">
        <v>1755</v>
      </c>
      <c r="U12" s="157">
        <v>5377</v>
      </c>
      <c r="V12" s="572">
        <v>1392</v>
      </c>
      <c r="W12" s="139">
        <v>1348</v>
      </c>
      <c r="X12" s="139">
        <v>1476</v>
      </c>
      <c r="Y12" s="139">
        <v>1604</v>
      </c>
      <c r="Z12" s="575">
        <v>5820</v>
      </c>
      <c r="AA12" s="576">
        <v>1461</v>
      </c>
      <c r="AB12" s="201">
        <v>1616</v>
      </c>
      <c r="AC12" s="201">
        <v>1594</v>
      </c>
      <c r="AD12" s="139">
        <v>1728</v>
      </c>
      <c r="AE12" s="577">
        <v>6399</v>
      </c>
      <c r="AF12" s="578">
        <v>1848</v>
      </c>
      <c r="AG12" s="579">
        <v>2423</v>
      </c>
      <c r="AH12" s="579">
        <v>2788</v>
      </c>
      <c r="AI12" s="579">
        <v>2367</v>
      </c>
      <c r="AJ12" s="579">
        <v>9426</v>
      </c>
      <c r="AK12" s="578">
        <v>2114</v>
      </c>
      <c r="AL12" s="579">
        <v>2713</v>
      </c>
      <c r="AM12" s="579">
        <v>2778</v>
      </c>
      <c r="AN12" s="579">
        <v>2637</v>
      </c>
      <c r="AO12" s="579">
        <v>10242</v>
      </c>
      <c r="AP12" s="580"/>
    </row>
    <row r="13" spans="1:42" s="25" customFormat="1" ht="19.5" customHeight="1">
      <c r="A13" s="570" t="s">
        <v>505</v>
      </c>
      <c r="B13" s="157">
        <v>28</v>
      </c>
      <c r="C13" s="157">
        <v>31</v>
      </c>
      <c r="D13" s="157">
        <v>39</v>
      </c>
      <c r="E13" s="157">
        <v>59</v>
      </c>
      <c r="F13" s="571">
        <v>157</v>
      </c>
      <c r="G13" s="572">
        <v>34</v>
      </c>
      <c r="H13" s="157">
        <v>44</v>
      </c>
      <c r="I13" s="157">
        <v>62</v>
      </c>
      <c r="J13" s="573">
        <v>87</v>
      </c>
      <c r="K13" s="574">
        <v>227</v>
      </c>
      <c r="L13" s="572">
        <v>39</v>
      </c>
      <c r="M13" s="139">
        <v>60</v>
      </c>
      <c r="N13" s="139">
        <v>117</v>
      </c>
      <c r="O13" s="139">
        <v>51</v>
      </c>
      <c r="P13" s="574">
        <v>267</v>
      </c>
      <c r="Q13" s="572">
        <v>44</v>
      </c>
      <c r="R13" s="139">
        <v>44</v>
      </c>
      <c r="S13" s="139">
        <v>38</v>
      </c>
      <c r="T13" s="139">
        <v>58</v>
      </c>
      <c r="U13" s="157">
        <v>184</v>
      </c>
      <c r="V13" s="572">
        <v>36</v>
      </c>
      <c r="W13" s="139">
        <v>45</v>
      </c>
      <c r="X13" s="139">
        <v>41</v>
      </c>
      <c r="Y13" s="139">
        <v>80</v>
      </c>
      <c r="Z13" s="575">
        <v>202</v>
      </c>
      <c r="AA13" s="576">
        <v>80</v>
      </c>
      <c r="AB13" s="201">
        <v>51</v>
      </c>
      <c r="AC13" s="201">
        <v>116</v>
      </c>
      <c r="AD13" s="139">
        <v>89</v>
      </c>
      <c r="AE13" s="577">
        <v>336</v>
      </c>
      <c r="AF13" s="578">
        <v>75</v>
      </c>
      <c r="AG13" s="579">
        <v>84</v>
      </c>
      <c r="AH13" s="579">
        <v>175</v>
      </c>
      <c r="AI13" s="579">
        <v>79</v>
      </c>
      <c r="AJ13" s="579">
        <v>413</v>
      </c>
      <c r="AK13" s="578">
        <v>80</v>
      </c>
      <c r="AL13" s="579">
        <v>64</v>
      </c>
      <c r="AM13" s="579">
        <v>129</v>
      </c>
      <c r="AN13" s="579">
        <v>91</v>
      </c>
      <c r="AO13" s="579">
        <v>364</v>
      </c>
      <c r="AP13" s="580"/>
    </row>
    <row r="14" spans="1:42" s="25" customFormat="1" ht="19.5" customHeight="1">
      <c r="A14" s="570" t="s">
        <v>506</v>
      </c>
      <c r="B14" s="157">
        <v>74</v>
      </c>
      <c r="C14" s="157">
        <v>91</v>
      </c>
      <c r="D14" s="157">
        <v>70</v>
      </c>
      <c r="E14" s="157">
        <v>63</v>
      </c>
      <c r="F14" s="571">
        <v>298</v>
      </c>
      <c r="G14" s="572">
        <v>89</v>
      </c>
      <c r="H14" s="157">
        <v>68</v>
      </c>
      <c r="I14" s="157">
        <v>96</v>
      </c>
      <c r="J14" s="573">
        <v>58</v>
      </c>
      <c r="K14" s="574">
        <v>311</v>
      </c>
      <c r="L14" s="572">
        <v>66</v>
      </c>
      <c r="M14" s="139">
        <v>35</v>
      </c>
      <c r="N14" s="139">
        <v>77</v>
      </c>
      <c r="O14" s="139">
        <v>103</v>
      </c>
      <c r="P14" s="574">
        <v>281</v>
      </c>
      <c r="Q14" s="572">
        <v>72</v>
      </c>
      <c r="R14" s="139">
        <v>62</v>
      </c>
      <c r="S14" s="139">
        <v>63</v>
      </c>
      <c r="T14" s="139">
        <v>128</v>
      </c>
      <c r="U14" s="157">
        <v>325</v>
      </c>
      <c r="V14" s="572">
        <v>95</v>
      </c>
      <c r="W14" s="139">
        <v>86</v>
      </c>
      <c r="X14" s="139">
        <v>186</v>
      </c>
      <c r="Y14" s="139">
        <v>119</v>
      </c>
      <c r="Z14" s="575">
        <v>486</v>
      </c>
      <c r="AA14" s="576">
        <v>83</v>
      </c>
      <c r="AB14" s="201">
        <v>103</v>
      </c>
      <c r="AC14" s="201">
        <v>152</v>
      </c>
      <c r="AD14" s="139">
        <v>103</v>
      </c>
      <c r="AE14" s="577">
        <v>441</v>
      </c>
      <c r="AF14" s="578">
        <v>113</v>
      </c>
      <c r="AG14" s="579">
        <v>178</v>
      </c>
      <c r="AH14" s="579">
        <v>124</v>
      </c>
      <c r="AI14" s="579">
        <v>103</v>
      </c>
      <c r="AJ14" s="579">
        <v>518</v>
      </c>
      <c r="AK14" s="578">
        <v>87</v>
      </c>
      <c r="AL14" s="579">
        <v>111</v>
      </c>
      <c r="AM14" s="579">
        <v>130</v>
      </c>
      <c r="AN14" s="579">
        <v>167</v>
      </c>
      <c r="AO14" s="579">
        <v>495</v>
      </c>
      <c r="AP14" s="580"/>
    </row>
    <row r="15" spans="1:42" s="25" customFormat="1" ht="19.5" customHeight="1">
      <c r="A15" s="570" t="s">
        <v>507</v>
      </c>
      <c r="B15" s="157">
        <v>108</v>
      </c>
      <c r="C15" s="157">
        <v>77</v>
      </c>
      <c r="D15" s="157">
        <v>137</v>
      </c>
      <c r="E15" s="157">
        <v>89</v>
      </c>
      <c r="F15" s="571">
        <v>411</v>
      </c>
      <c r="G15" s="572">
        <v>144</v>
      </c>
      <c r="H15" s="157">
        <v>133</v>
      </c>
      <c r="I15" s="157">
        <v>129</v>
      </c>
      <c r="J15" s="573">
        <v>156</v>
      </c>
      <c r="K15" s="574">
        <v>562</v>
      </c>
      <c r="L15" s="572">
        <v>147</v>
      </c>
      <c r="M15" s="139">
        <v>140</v>
      </c>
      <c r="N15" s="139">
        <v>191</v>
      </c>
      <c r="O15" s="139">
        <v>168</v>
      </c>
      <c r="P15" s="574">
        <v>646</v>
      </c>
      <c r="Q15" s="572">
        <v>105</v>
      </c>
      <c r="R15" s="139">
        <v>98</v>
      </c>
      <c r="S15" s="139">
        <v>174</v>
      </c>
      <c r="T15" s="139">
        <v>138</v>
      </c>
      <c r="U15" s="157">
        <v>515</v>
      </c>
      <c r="V15" s="572">
        <v>104</v>
      </c>
      <c r="W15" s="139">
        <v>117</v>
      </c>
      <c r="X15" s="139">
        <v>150</v>
      </c>
      <c r="Y15" s="139">
        <v>134</v>
      </c>
      <c r="Z15" s="575">
        <v>505</v>
      </c>
      <c r="AA15" s="576">
        <v>151</v>
      </c>
      <c r="AB15" s="201">
        <v>145</v>
      </c>
      <c r="AC15" s="201">
        <v>173</v>
      </c>
      <c r="AD15" s="139">
        <v>214</v>
      </c>
      <c r="AE15" s="577">
        <v>683</v>
      </c>
      <c r="AF15" s="578">
        <v>241</v>
      </c>
      <c r="AG15" s="579">
        <v>139</v>
      </c>
      <c r="AH15" s="579">
        <v>137</v>
      </c>
      <c r="AI15" s="579">
        <v>231</v>
      </c>
      <c r="AJ15" s="579">
        <v>748</v>
      </c>
      <c r="AK15" s="578">
        <v>207</v>
      </c>
      <c r="AL15" s="579">
        <v>130</v>
      </c>
      <c r="AM15" s="579">
        <v>252</v>
      </c>
      <c r="AN15" s="579">
        <v>213</v>
      </c>
      <c r="AO15" s="579">
        <v>802</v>
      </c>
      <c r="AP15" s="580"/>
    </row>
    <row r="16" spans="1:42" s="25" customFormat="1" ht="19.5" customHeight="1">
      <c r="A16" s="570" t="s">
        <v>508</v>
      </c>
      <c r="B16" s="581">
        <v>47</v>
      </c>
      <c r="C16" s="581">
        <v>113</v>
      </c>
      <c r="D16" s="581">
        <v>80</v>
      </c>
      <c r="E16" s="157">
        <v>53</v>
      </c>
      <c r="F16" s="571">
        <v>293</v>
      </c>
      <c r="G16" s="572">
        <v>43</v>
      </c>
      <c r="H16" s="157">
        <v>47</v>
      </c>
      <c r="I16" s="157">
        <v>33</v>
      </c>
      <c r="J16" s="573">
        <v>49</v>
      </c>
      <c r="K16" s="574">
        <v>172</v>
      </c>
      <c r="L16" s="572">
        <v>33</v>
      </c>
      <c r="M16" s="139">
        <v>28</v>
      </c>
      <c r="N16" s="139">
        <v>77</v>
      </c>
      <c r="O16" s="139">
        <v>27</v>
      </c>
      <c r="P16" s="574">
        <v>165</v>
      </c>
      <c r="Q16" s="572">
        <v>27</v>
      </c>
      <c r="R16" s="139">
        <v>36</v>
      </c>
      <c r="S16" s="139">
        <v>57</v>
      </c>
      <c r="T16" s="139">
        <v>47</v>
      </c>
      <c r="U16" s="157">
        <v>167</v>
      </c>
      <c r="V16" s="572">
        <v>32</v>
      </c>
      <c r="W16" s="139">
        <v>49</v>
      </c>
      <c r="X16" s="139">
        <v>58</v>
      </c>
      <c r="Y16" s="139">
        <v>67</v>
      </c>
      <c r="Z16" s="575">
        <v>206</v>
      </c>
      <c r="AA16" s="576">
        <v>64</v>
      </c>
      <c r="AB16" s="201">
        <v>36</v>
      </c>
      <c r="AC16" s="201">
        <v>68</v>
      </c>
      <c r="AD16" s="139">
        <v>41</v>
      </c>
      <c r="AE16" s="577">
        <v>209</v>
      </c>
      <c r="AF16" s="578">
        <v>65</v>
      </c>
      <c r="AG16" s="579">
        <v>96</v>
      </c>
      <c r="AH16" s="579">
        <v>67</v>
      </c>
      <c r="AI16" s="579">
        <v>60</v>
      </c>
      <c r="AJ16" s="579">
        <v>288</v>
      </c>
      <c r="AK16" s="578">
        <v>43</v>
      </c>
      <c r="AL16" s="579">
        <v>37</v>
      </c>
      <c r="AM16" s="579">
        <v>92</v>
      </c>
      <c r="AN16" s="579">
        <v>41</v>
      </c>
      <c r="AO16" s="579">
        <v>213</v>
      </c>
      <c r="AP16" s="580"/>
    </row>
    <row r="17" spans="1:42" s="25" customFormat="1" ht="19.5" customHeight="1">
      <c r="A17" s="570" t="s">
        <v>509</v>
      </c>
      <c r="B17" s="157">
        <v>809</v>
      </c>
      <c r="C17" s="157">
        <v>997</v>
      </c>
      <c r="D17" s="157">
        <v>1013</v>
      </c>
      <c r="E17" s="157">
        <v>1231</v>
      </c>
      <c r="F17" s="571">
        <v>4050</v>
      </c>
      <c r="G17" s="572">
        <v>824</v>
      </c>
      <c r="H17" s="157">
        <v>1202</v>
      </c>
      <c r="I17" s="157">
        <v>1155</v>
      </c>
      <c r="J17" s="573">
        <v>1168</v>
      </c>
      <c r="K17" s="574">
        <v>4349</v>
      </c>
      <c r="L17" s="572">
        <v>944</v>
      </c>
      <c r="M17" s="139">
        <v>1365</v>
      </c>
      <c r="N17" s="139">
        <v>1084</v>
      </c>
      <c r="O17" s="139">
        <v>1269</v>
      </c>
      <c r="P17" s="574">
        <v>4662</v>
      </c>
      <c r="Q17" s="572">
        <v>895</v>
      </c>
      <c r="R17" s="139">
        <v>903</v>
      </c>
      <c r="S17" s="139">
        <v>915</v>
      </c>
      <c r="T17" s="139">
        <v>1304</v>
      </c>
      <c r="U17" s="157">
        <v>4017</v>
      </c>
      <c r="V17" s="572">
        <v>933</v>
      </c>
      <c r="W17" s="139">
        <v>1341</v>
      </c>
      <c r="X17" s="139">
        <v>1160</v>
      </c>
      <c r="Y17" s="139">
        <v>1400</v>
      </c>
      <c r="Z17" s="575">
        <v>4834</v>
      </c>
      <c r="AA17" s="576">
        <v>1341</v>
      </c>
      <c r="AB17" s="201">
        <v>1525</v>
      </c>
      <c r="AC17" s="201">
        <v>1552</v>
      </c>
      <c r="AD17" s="139">
        <v>1783</v>
      </c>
      <c r="AE17" s="577">
        <v>6201</v>
      </c>
      <c r="AF17" s="578">
        <v>1528</v>
      </c>
      <c r="AG17" s="579">
        <v>1749</v>
      </c>
      <c r="AH17" s="579">
        <v>1493</v>
      </c>
      <c r="AI17" s="579">
        <v>1482</v>
      </c>
      <c r="AJ17" s="579">
        <v>6252</v>
      </c>
      <c r="AK17" s="578">
        <v>1209</v>
      </c>
      <c r="AL17" s="579">
        <v>1886</v>
      </c>
      <c r="AM17" s="579">
        <v>1531</v>
      </c>
      <c r="AN17" s="579">
        <v>1695</v>
      </c>
      <c r="AO17" s="579">
        <v>6321</v>
      </c>
      <c r="AP17" s="580"/>
    </row>
    <row r="18" spans="1:42" s="25" customFormat="1" ht="19.5" customHeight="1">
      <c r="A18" s="570" t="s">
        <v>510</v>
      </c>
      <c r="B18" s="157">
        <v>227</v>
      </c>
      <c r="C18" s="157">
        <v>182</v>
      </c>
      <c r="D18" s="157">
        <v>208</v>
      </c>
      <c r="E18" s="157">
        <v>244</v>
      </c>
      <c r="F18" s="571">
        <v>861</v>
      </c>
      <c r="G18" s="572">
        <v>255</v>
      </c>
      <c r="H18" s="157">
        <v>282</v>
      </c>
      <c r="I18" s="157">
        <v>199</v>
      </c>
      <c r="J18" s="573">
        <v>224</v>
      </c>
      <c r="K18" s="574">
        <v>960</v>
      </c>
      <c r="L18" s="572">
        <v>264</v>
      </c>
      <c r="M18" s="139">
        <v>273</v>
      </c>
      <c r="N18" s="139">
        <v>282</v>
      </c>
      <c r="O18" s="139">
        <v>258</v>
      </c>
      <c r="P18" s="574">
        <v>1077</v>
      </c>
      <c r="Q18" s="572">
        <v>318</v>
      </c>
      <c r="R18" s="139">
        <v>273</v>
      </c>
      <c r="S18" s="139">
        <v>212</v>
      </c>
      <c r="T18" s="139">
        <v>319</v>
      </c>
      <c r="U18" s="157">
        <v>1122</v>
      </c>
      <c r="V18" s="572">
        <v>332</v>
      </c>
      <c r="W18" s="139">
        <v>236</v>
      </c>
      <c r="X18" s="139">
        <v>337</v>
      </c>
      <c r="Y18" s="139">
        <v>353</v>
      </c>
      <c r="Z18" s="575">
        <v>1258</v>
      </c>
      <c r="AA18" s="576">
        <v>288</v>
      </c>
      <c r="AB18" s="201">
        <v>327</v>
      </c>
      <c r="AC18" s="201">
        <v>337</v>
      </c>
      <c r="AD18" s="139">
        <v>462</v>
      </c>
      <c r="AE18" s="577">
        <v>1414</v>
      </c>
      <c r="AF18" s="578">
        <v>477</v>
      </c>
      <c r="AG18" s="579">
        <v>435</v>
      </c>
      <c r="AH18" s="579">
        <v>888</v>
      </c>
      <c r="AI18" s="579">
        <v>481</v>
      </c>
      <c r="AJ18" s="579">
        <v>2281</v>
      </c>
      <c r="AK18" s="578">
        <v>498</v>
      </c>
      <c r="AL18" s="579">
        <v>1128</v>
      </c>
      <c r="AM18" s="579">
        <v>1530</v>
      </c>
      <c r="AN18" s="579">
        <v>508</v>
      </c>
      <c r="AO18" s="579">
        <v>3664</v>
      </c>
      <c r="AP18" s="580"/>
    </row>
    <row r="19" spans="1:42" s="25" customFormat="1" ht="19.5" customHeight="1">
      <c r="A19" s="570" t="s">
        <v>511</v>
      </c>
      <c r="B19" s="157">
        <v>137</v>
      </c>
      <c r="C19" s="157">
        <v>133</v>
      </c>
      <c r="D19" s="157">
        <v>178</v>
      </c>
      <c r="E19" s="157">
        <v>159</v>
      </c>
      <c r="F19" s="571">
        <v>607</v>
      </c>
      <c r="G19" s="572">
        <v>132</v>
      </c>
      <c r="H19" s="157">
        <v>185</v>
      </c>
      <c r="I19" s="157">
        <v>158</v>
      </c>
      <c r="J19" s="573">
        <v>161</v>
      </c>
      <c r="K19" s="574">
        <v>636</v>
      </c>
      <c r="L19" s="572">
        <v>136</v>
      </c>
      <c r="M19" s="139">
        <v>153</v>
      </c>
      <c r="N19" s="139">
        <v>181</v>
      </c>
      <c r="O19" s="139">
        <v>198</v>
      </c>
      <c r="P19" s="574">
        <v>668</v>
      </c>
      <c r="Q19" s="572">
        <v>145</v>
      </c>
      <c r="R19" s="139">
        <v>155</v>
      </c>
      <c r="S19" s="139">
        <v>120</v>
      </c>
      <c r="T19" s="139">
        <v>199</v>
      </c>
      <c r="U19" s="157">
        <v>619</v>
      </c>
      <c r="V19" s="572">
        <v>203</v>
      </c>
      <c r="W19" s="139">
        <v>181</v>
      </c>
      <c r="X19" s="139">
        <v>188</v>
      </c>
      <c r="Y19" s="139">
        <v>243</v>
      </c>
      <c r="Z19" s="575">
        <v>815</v>
      </c>
      <c r="AA19" s="576">
        <v>236</v>
      </c>
      <c r="AB19" s="201">
        <v>248</v>
      </c>
      <c r="AC19" s="201">
        <v>294</v>
      </c>
      <c r="AD19" s="139">
        <v>290</v>
      </c>
      <c r="AE19" s="577">
        <v>1068</v>
      </c>
      <c r="AF19" s="578">
        <v>342</v>
      </c>
      <c r="AG19" s="579">
        <v>317</v>
      </c>
      <c r="AH19" s="579">
        <v>339</v>
      </c>
      <c r="AI19" s="579">
        <v>340</v>
      </c>
      <c r="AJ19" s="579">
        <v>1338</v>
      </c>
      <c r="AK19" s="578">
        <v>247</v>
      </c>
      <c r="AL19" s="579">
        <v>380</v>
      </c>
      <c r="AM19" s="579">
        <v>410</v>
      </c>
      <c r="AN19" s="579">
        <v>422</v>
      </c>
      <c r="AO19" s="579">
        <v>1459</v>
      </c>
      <c r="AP19" s="580"/>
    </row>
    <row r="20" spans="1:42" s="25" customFormat="1" ht="19.5" customHeight="1">
      <c r="A20" s="570" t="s">
        <v>512</v>
      </c>
      <c r="B20" s="157">
        <v>174</v>
      </c>
      <c r="C20" s="157">
        <v>57</v>
      </c>
      <c r="D20" s="157">
        <v>58</v>
      </c>
      <c r="E20" s="157">
        <v>166</v>
      </c>
      <c r="F20" s="571">
        <v>455</v>
      </c>
      <c r="G20" s="572">
        <v>65</v>
      </c>
      <c r="H20" s="157">
        <v>72</v>
      </c>
      <c r="I20" s="157">
        <v>112</v>
      </c>
      <c r="J20" s="573">
        <v>126</v>
      </c>
      <c r="K20" s="574">
        <v>375</v>
      </c>
      <c r="L20" s="572">
        <v>95</v>
      </c>
      <c r="M20" s="139">
        <v>90</v>
      </c>
      <c r="N20" s="139">
        <v>121</v>
      </c>
      <c r="O20" s="139">
        <v>148</v>
      </c>
      <c r="P20" s="574">
        <v>454</v>
      </c>
      <c r="Q20" s="572">
        <v>112</v>
      </c>
      <c r="R20" s="139">
        <v>139</v>
      </c>
      <c r="S20" s="139">
        <v>158</v>
      </c>
      <c r="T20" s="139">
        <v>314</v>
      </c>
      <c r="U20" s="157">
        <v>723</v>
      </c>
      <c r="V20" s="572">
        <v>259</v>
      </c>
      <c r="W20" s="139">
        <v>201</v>
      </c>
      <c r="X20" s="139">
        <v>242</v>
      </c>
      <c r="Y20" s="139">
        <v>189</v>
      </c>
      <c r="Z20" s="575">
        <v>891</v>
      </c>
      <c r="AA20" s="576">
        <v>309</v>
      </c>
      <c r="AB20" s="201">
        <v>302</v>
      </c>
      <c r="AC20" s="201">
        <v>303</v>
      </c>
      <c r="AD20" s="139">
        <v>304</v>
      </c>
      <c r="AE20" s="577">
        <v>1218</v>
      </c>
      <c r="AF20" s="578">
        <v>220</v>
      </c>
      <c r="AG20" s="579">
        <v>208</v>
      </c>
      <c r="AH20" s="579">
        <v>205</v>
      </c>
      <c r="AI20" s="579">
        <v>334</v>
      </c>
      <c r="AJ20" s="579">
        <v>967</v>
      </c>
      <c r="AK20" s="578">
        <v>286</v>
      </c>
      <c r="AL20" s="579">
        <v>257</v>
      </c>
      <c r="AM20" s="579">
        <v>192</v>
      </c>
      <c r="AN20" s="579">
        <v>199</v>
      </c>
      <c r="AO20" s="579">
        <v>934</v>
      </c>
      <c r="AP20" s="580"/>
    </row>
    <row r="21" spans="1:42" s="25" customFormat="1" ht="19.5" customHeight="1">
      <c r="A21" s="570" t="s">
        <v>513</v>
      </c>
      <c r="B21" s="581">
        <v>240</v>
      </c>
      <c r="C21" s="581">
        <v>62</v>
      </c>
      <c r="D21" s="581">
        <v>65</v>
      </c>
      <c r="E21" s="157">
        <v>19</v>
      </c>
      <c r="F21" s="571">
        <v>386</v>
      </c>
      <c r="G21" s="572">
        <v>16</v>
      </c>
      <c r="H21" s="157">
        <v>21</v>
      </c>
      <c r="I21" s="157">
        <v>140</v>
      </c>
      <c r="J21" s="573">
        <v>10</v>
      </c>
      <c r="K21" s="574">
        <v>187</v>
      </c>
      <c r="L21" s="572">
        <v>13</v>
      </c>
      <c r="M21" s="139">
        <v>15</v>
      </c>
      <c r="N21" s="139">
        <v>20</v>
      </c>
      <c r="O21" s="139">
        <v>22</v>
      </c>
      <c r="P21" s="574">
        <v>70</v>
      </c>
      <c r="Q21" s="572">
        <v>15</v>
      </c>
      <c r="R21" s="139">
        <v>25</v>
      </c>
      <c r="S21" s="139">
        <v>13</v>
      </c>
      <c r="T21" s="139">
        <v>10</v>
      </c>
      <c r="U21" s="157">
        <v>63</v>
      </c>
      <c r="V21" s="572">
        <v>26</v>
      </c>
      <c r="W21" s="139">
        <v>22</v>
      </c>
      <c r="X21" s="139">
        <v>25</v>
      </c>
      <c r="Y21" s="139">
        <v>38</v>
      </c>
      <c r="Z21" s="575">
        <v>111</v>
      </c>
      <c r="AA21" s="576">
        <v>30</v>
      </c>
      <c r="AB21" s="201">
        <v>41</v>
      </c>
      <c r="AC21" s="201">
        <v>18</v>
      </c>
      <c r="AD21" s="139">
        <v>18</v>
      </c>
      <c r="AE21" s="577">
        <v>107</v>
      </c>
      <c r="AF21" s="578">
        <v>6</v>
      </c>
      <c r="AG21" s="579">
        <v>11</v>
      </c>
      <c r="AH21" s="579">
        <v>6</v>
      </c>
      <c r="AI21" s="579">
        <v>8</v>
      </c>
      <c r="AJ21" s="579">
        <v>31</v>
      </c>
      <c r="AK21" s="578">
        <v>7</v>
      </c>
      <c r="AL21" s="579">
        <v>29</v>
      </c>
      <c r="AM21" s="579">
        <v>7</v>
      </c>
      <c r="AN21" s="579">
        <v>9</v>
      </c>
      <c r="AO21" s="579">
        <v>52</v>
      </c>
      <c r="AP21" s="580"/>
    </row>
    <row r="22" spans="1:42" s="25" customFormat="1" ht="19.5" customHeight="1">
      <c r="A22" s="570" t="s">
        <v>514</v>
      </c>
      <c r="B22" s="157">
        <v>1229</v>
      </c>
      <c r="C22" s="157">
        <v>1600</v>
      </c>
      <c r="D22" s="157">
        <v>1378</v>
      </c>
      <c r="E22" s="157">
        <v>1626</v>
      </c>
      <c r="F22" s="571">
        <v>5833</v>
      </c>
      <c r="G22" s="572">
        <v>689</v>
      </c>
      <c r="H22" s="157">
        <v>948</v>
      </c>
      <c r="I22" s="157">
        <v>1226</v>
      </c>
      <c r="J22" s="573">
        <v>933</v>
      </c>
      <c r="K22" s="574">
        <v>3796</v>
      </c>
      <c r="L22" s="572">
        <v>996</v>
      </c>
      <c r="M22" s="139">
        <v>1342</v>
      </c>
      <c r="N22" s="139">
        <v>2318</v>
      </c>
      <c r="O22" s="139">
        <v>1552</v>
      </c>
      <c r="P22" s="574">
        <v>6208</v>
      </c>
      <c r="Q22" s="572">
        <v>1990</v>
      </c>
      <c r="R22" s="139">
        <v>1083</v>
      </c>
      <c r="S22" s="139">
        <v>1487</v>
      </c>
      <c r="T22" s="139">
        <v>1238</v>
      </c>
      <c r="U22" s="157">
        <v>5798</v>
      </c>
      <c r="V22" s="572">
        <v>1219</v>
      </c>
      <c r="W22" s="139">
        <v>1000</v>
      </c>
      <c r="X22" s="139">
        <v>991</v>
      </c>
      <c r="Y22" s="139">
        <v>1333</v>
      </c>
      <c r="Z22" s="575">
        <v>4543</v>
      </c>
      <c r="AA22" s="576">
        <v>1173</v>
      </c>
      <c r="AB22" s="201">
        <v>1005</v>
      </c>
      <c r="AC22" s="201">
        <v>1739</v>
      </c>
      <c r="AD22" s="139">
        <v>1721</v>
      </c>
      <c r="AE22" s="577">
        <v>5638</v>
      </c>
      <c r="AF22" s="578">
        <v>1206</v>
      </c>
      <c r="AG22" s="579">
        <v>1889</v>
      </c>
      <c r="AH22" s="579">
        <v>1671</v>
      </c>
      <c r="AI22" s="579">
        <v>2012</v>
      </c>
      <c r="AJ22" s="579">
        <v>6778</v>
      </c>
      <c r="AK22" s="578">
        <v>2073</v>
      </c>
      <c r="AL22" s="579">
        <v>1567</v>
      </c>
      <c r="AM22" s="579">
        <v>1683</v>
      </c>
      <c r="AN22" s="579">
        <v>2279</v>
      </c>
      <c r="AO22" s="579">
        <v>7602</v>
      </c>
      <c r="AP22" s="580"/>
    </row>
    <row r="23" spans="1:42" s="25" customFormat="1" ht="19.5" customHeight="1">
      <c r="A23" s="570" t="s">
        <v>515</v>
      </c>
      <c r="B23" s="157">
        <v>56</v>
      </c>
      <c r="C23" s="157">
        <v>37</v>
      </c>
      <c r="D23" s="157">
        <v>74</v>
      </c>
      <c r="E23" s="157">
        <v>79</v>
      </c>
      <c r="F23" s="571">
        <v>246</v>
      </c>
      <c r="G23" s="572">
        <v>64</v>
      </c>
      <c r="H23" s="157">
        <v>66</v>
      </c>
      <c r="I23" s="157">
        <v>60</v>
      </c>
      <c r="J23" s="573">
        <v>91</v>
      </c>
      <c r="K23" s="574">
        <v>281</v>
      </c>
      <c r="L23" s="572">
        <v>49</v>
      </c>
      <c r="M23" s="139">
        <v>82</v>
      </c>
      <c r="N23" s="139">
        <v>74</v>
      </c>
      <c r="O23" s="139">
        <v>165</v>
      </c>
      <c r="P23" s="574">
        <v>370</v>
      </c>
      <c r="Q23" s="572">
        <v>77</v>
      </c>
      <c r="R23" s="139">
        <v>67</v>
      </c>
      <c r="S23" s="139">
        <v>66</v>
      </c>
      <c r="T23" s="139">
        <v>66</v>
      </c>
      <c r="U23" s="157">
        <v>276</v>
      </c>
      <c r="V23" s="572">
        <v>71</v>
      </c>
      <c r="W23" s="139">
        <v>105</v>
      </c>
      <c r="X23" s="139">
        <v>82</v>
      </c>
      <c r="Y23" s="139">
        <v>107</v>
      </c>
      <c r="Z23" s="575">
        <v>365</v>
      </c>
      <c r="AA23" s="576">
        <v>76</v>
      </c>
      <c r="AB23" s="201">
        <v>65</v>
      </c>
      <c r="AC23" s="201">
        <v>83</v>
      </c>
      <c r="AD23" s="139">
        <v>200</v>
      </c>
      <c r="AE23" s="577">
        <v>424</v>
      </c>
      <c r="AF23" s="578">
        <v>80</v>
      </c>
      <c r="AG23" s="579">
        <v>99</v>
      </c>
      <c r="AH23" s="579">
        <v>141</v>
      </c>
      <c r="AI23" s="579">
        <v>195</v>
      </c>
      <c r="AJ23" s="579">
        <v>515</v>
      </c>
      <c r="AK23" s="578">
        <v>93</v>
      </c>
      <c r="AL23" s="579">
        <v>124</v>
      </c>
      <c r="AM23" s="579">
        <v>105</v>
      </c>
      <c r="AN23" s="579">
        <v>151</v>
      </c>
      <c r="AO23" s="579">
        <v>473</v>
      </c>
      <c r="AP23" s="580"/>
    </row>
    <row r="24" spans="1:42" s="25" customFormat="1" ht="19.5" customHeight="1">
      <c r="A24" s="570" t="s">
        <v>516</v>
      </c>
      <c r="B24" s="157">
        <v>298</v>
      </c>
      <c r="C24" s="157">
        <v>286</v>
      </c>
      <c r="D24" s="157">
        <v>285</v>
      </c>
      <c r="E24" s="157">
        <v>330</v>
      </c>
      <c r="F24" s="571">
        <v>1199</v>
      </c>
      <c r="G24" s="572">
        <v>301</v>
      </c>
      <c r="H24" s="157">
        <v>457</v>
      </c>
      <c r="I24" s="157">
        <v>380</v>
      </c>
      <c r="J24" s="573">
        <v>335</v>
      </c>
      <c r="K24" s="574">
        <v>1473</v>
      </c>
      <c r="L24" s="572">
        <v>414</v>
      </c>
      <c r="M24" s="139">
        <v>332</v>
      </c>
      <c r="N24" s="139">
        <v>356</v>
      </c>
      <c r="O24" s="139">
        <v>401</v>
      </c>
      <c r="P24" s="574">
        <v>1503</v>
      </c>
      <c r="Q24" s="572">
        <v>278</v>
      </c>
      <c r="R24" s="139">
        <v>186</v>
      </c>
      <c r="S24" s="139">
        <v>278</v>
      </c>
      <c r="T24" s="139">
        <v>339</v>
      </c>
      <c r="U24" s="157">
        <v>1081</v>
      </c>
      <c r="V24" s="572">
        <v>277</v>
      </c>
      <c r="W24" s="139">
        <v>367</v>
      </c>
      <c r="X24" s="139">
        <v>398</v>
      </c>
      <c r="Y24" s="139">
        <v>450</v>
      </c>
      <c r="Z24" s="575">
        <v>1492</v>
      </c>
      <c r="AA24" s="576">
        <v>406</v>
      </c>
      <c r="AB24" s="201">
        <v>373</v>
      </c>
      <c r="AC24" s="201">
        <v>459</v>
      </c>
      <c r="AD24" s="139">
        <v>541</v>
      </c>
      <c r="AE24" s="577">
        <v>1779</v>
      </c>
      <c r="AF24" s="578">
        <v>492</v>
      </c>
      <c r="AG24" s="579">
        <v>549</v>
      </c>
      <c r="AH24" s="579">
        <v>604</v>
      </c>
      <c r="AI24" s="579">
        <v>565</v>
      </c>
      <c r="AJ24" s="579">
        <v>2210</v>
      </c>
      <c r="AK24" s="578">
        <v>513</v>
      </c>
      <c r="AL24" s="579">
        <v>609</v>
      </c>
      <c r="AM24" s="579">
        <v>691</v>
      </c>
      <c r="AN24" s="579">
        <v>590</v>
      </c>
      <c r="AO24" s="579">
        <v>2403</v>
      </c>
      <c r="AP24" s="580"/>
    </row>
    <row r="25" spans="1:42" s="25" customFormat="1" ht="19.5" customHeight="1">
      <c r="A25" s="570" t="s">
        <v>517</v>
      </c>
      <c r="B25" s="157">
        <v>395</v>
      </c>
      <c r="C25" s="157">
        <v>482</v>
      </c>
      <c r="D25" s="157">
        <v>482</v>
      </c>
      <c r="E25" s="157">
        <v>556</v>
      </c>
      <c r="F25" s="571">
        <v>1915</v>
      </c>
      <c r="G25" s="572">
        <v>420</v>
      </c>
      <c r="H25" s="157">
        <v>680</v>
      </c>
      <c r="I25" s="157">
        <v>746</v>
      </c>
      <c r="J25" s="573">
        <v>763</v>
      </c>
      <c r="K25" s="574">
        <v>2609</v>
      </c>
      <c r="L25" s="572">
        <v>780</v>
      </c>
      <c r="M25" s="139">
        <v>793</v>
      </c>
      <c r="N25" s="139">
        <v>731</v>
      </c>
      <c r="O25" s="139">
        <v>856</v>
      </c>
      <c r="P25" s="574">
        <v>3160</v>
      </c>
      <c r="Q25" s="572">
        <v>770</v>
      </c>
      <c r="R25" s="139">
        <v>782</v>
      </c>
      <c r="S25" s="139">
        <v>646</v>
      </c>
      <c r="T25" s="139">
        <v>903</v>
      </c>
      <c r="U25" s="157">
        <v>3101</v>
      </c>
      <c r="V25" s="572">
        <v>822</v>
      </c>
      <c r="W25" s="139">
        <v>815</v>
      </c>
      <c r="X25" s="139">
        <v>1623</v>
      </c>
      <c r="Y25" s="139">
        <v>1886</v>
      </c>
      <c r="Z25" s="575">
        <v>5146</v>
      </c>
      <c r="AA25" s="576">
        <v>1107</v>
      </c>
      <c r="AB25" s="201">
        <v>1254</v>
      </c>
      <c r="AC25" s="201">
        <v>1798</v>
      </c>
      <c r="AD25" s="139">
        <v>1316</v>
      </c>
      <c r="AE25" s="577">
        <v>5475</v>
      </c>
      <c r="AF25" s="578">
        <v>1086</v>
      </c>
      <c r="AG25" s="579">
        <v>1277</v>
      </c>
      <c r="AH25" s="579">
        <v>1182</v>
      </c>
      <c r="AI25" s="579">
        <v>1155</v>
      </c>
      <c r="AJ25" s="579">
        <v>4700</v>
      </c>
      <c r="AK25" s="578">
        <v>812</v>
      </c>
      <c r="AL25" s="579">
        <v>1070</v>
      </c>
      <c r="AM25" s="579">
        <v>1123</v>
      </c>
      <c r="AN25" s="579">
        <v>1455</v>
      </c>
      <c r="AO25" s="579">
        <v>4460</v>
      </c>
      <c r="AP25" s="580"/>
    </row>
    <row r="26" spans="1:42" s="25" customFormat="1" ht="19.5" customHeight="1">
      <c r="A26" s="570" t="s">
        <v>518</v>
      </c>
      <c r="B26" s="157">
        <v>821</v>
      </c>
      <c r="C26" s="157">
        <v>892</v>
      </c>
      <c r="D26" s="157">
        <v>985</v>
      </c>
      <c r="E26" s="157">
        <v>1113</v>
      </c>
      <c r="F26" s="571">
        <v>3811</v>
      </c>
      <c r="G26" s="572">
        <v>777</v>
      </c>
      <c r="H26" s="157">
        <v>1055</v>
      </c>
      <c r="I26" s="157">
        <v>1340</v>
      </c>
      <c r="J26" s="573">
        <v>1089</v>
      </c>
      <c r="K26" s="574">
        <v>4261</v>
      </c>
      <c r="L26" s="572">
        <v>1519</v>
      </c>
      <c r="M26" s="139">
        <v>1226</v>
      </c>
      <c r="N26" s="139">
        <v>1828</v>
      </c>
      <c r="O26" s="139">
        <v>1443</v>
      </c>
      <c r="P26" s="574">
        <v>6016</v>
      </c>
      <c r="Q26" s="572">
        <v>863</v>
      </c>
      <c r="R26" s="139">
        <v>785</v>
      </c>
      <c r="S26" s="139">
        <v>743</v>
      </c>
      <c r="T26" s="139">
        <v>873</v>
      </c>
      <c r="U26" s="157">
        <v>3264</v>
      </c>
      <c r="V26" s="572">
        <v>780</v>
      </c>
      <c r="W26" s="139">
        <v>897</v>
      </c>
      <c r="X26" s="139">
        <v>776</v>
      </c>
      <c r="Y26" s="139">
        <v>851</v>
      </c>
      <c r="Z26" s="575">
        <v>3304</v>
      </c>
      <c r="AA26" s="576">
        <v>783</v>
      </c>
      <c r="AB26" s="201">
        <v>1266</v>
      </c>
      <c r="AC26" s="201">
        <v>1070</v>
      </c>
      <c r="AD26" s="139">
        <v>1084</v>
      </c>
      <c r="AE26" s="577">
        <v>4203</v>
      </c>
      <c r="AF26" s="578">
        <v>1235</v>
      </c>
      <c r="AG26" s="579">
        <v>1424</v>
      </c>
      <c r="AH26" s="579">
        <v>1200</v>
      </c>
      <c r="AI26" s="579">
        <v>1277</v>
      </c>
      <c r="AJ26" s="579">
        <v>5136</v>
      </c>
      <c r="AK26" s="578">
        <v>984</v>
      </c>
      <c r="AL26" s="579">
        <v>1766</v>
      </c>
      <c r="AM26" s="579">
        <v>1780</v>
      </c>
      <c r="AN26" s="579">
        <v>1437</v>
      </c>
      <c r="AO26" s="579">
        <v>5967</v>
      </c>
      <c r="AP26" s="580"/>
    </row>
    <row r="27" spans="1:42" s="25" customFormat="1" ht="19.5" customHeight="1">
      <c r="A27" s="570" t="s">
        <v>519</v>
      </c>
      <c r="B27" s="157">
        <v>421</v>
      </c>
      <c r="C27" s="157">
        <v>450</v>
      </c>
      <c r="D27" s="157">
        <v>328</v>
      </c>
      <c r="E27" s="157">
        <v>393</v>
      </c>
      <c r="F27" s="571">
        <v>1592</v>
      </c>
      <c r="G27" s="572">
        <v>359</v>
      </c>
      <c r="H27" s="157">
        <v>411</v>
      </c>
      <c r="I27" s="157">
        <v>470</v>
      </c>
      <c r="J27" s="573">
        <v>466</v>
      </c>
      <c r="K27" s="574">
        <v>1706</v>
      </c>
      <c r="L27" s="572">
        <v>307</v>
      </c>
      <c r="M27" s="139">
        <v>508</v>
      </c>
      <c r="N27" s="139">
        <v>555</v>
      </c>
      <c r="O27" s="139">
        <v>557</v>
      </c>
      <c r="P27" s="574">
        <v>1927</v>
      </c>
      <c r="Q27" s="572">
        <v>416</v>
      </c>
      <c r="R27" s="139">
        <v>432</v>
      </c>
      <c r="S27" s="139">
        <v>441</v>
      </c>
      <c r="T27" s="139">
        <v>440</v>
      </c>
      <c r="U27" s="157">
        <v>1729</v>
      </c>
      <c r="V27" s="572">
        <v>423</v>
      </c>
      <c r="W27" s="139">
        <v>392</v>
      </c>
      <c r="X27" s="139">
        <v>466</v>
      </c>
      <c r="Y27" s="139">
        <v>580</v>
      </c>
      <c r="Z27" s="574">
        <v>1861</v>
      </c>
      <c r="AA27" s="576">
        <v>876</v>
      </c>
      <c r="AB27" s="201">
        <v>841</v>
      </c>
      <c r="AC27" s="201">
        <v>1172</v>
      </c>
      <c r="AD27" s="139">
        <v>1153</v>
      </c>
      <c r="AE27" s="577">
        <v>4042</v>
      </c>
      <c r="AF27" s="578">
        <v>983</v>
      </c>
      <c r="AG27" s="579">
        <v>1628</v>
      </c>
      <c r="AH27" s="579">
        <v>1447</v>
      </c>
      <c r="AI27" s="579">
        <v>1214</v>
      </c>
      <c r="AJ27" s="579">
        <v>5272</v>
      </c>
      <c r="AK27" s="578">
        <f>AK6-SUM(AK7:AK26)</f>
        <v>1031</v>
      </c>
      <c r="AL27" s="579">
        <f t="shared" ref="AL27:AO27" si="0">AL6-SUM(AL7:AL26)</f>
        <v>1313</v>
      </c>
      <c r="AM27" s="579">
        <f t="shared" si="0"/>
        <v>1430</v>
      </c>
      <c r="AN27" s="579">
        <f t="shared" si="0"/>
        <v>1455</v>
      </c>
      <c r="AO27" s="579">
        <f t="shared" si="0"/>
        <v>5229</v>
      </c>
      <c r="AP27" s="573"/>
    </row>
    <row r="28" spans="1:42" s="25" customFormat="1" ht="19.5" customHeight="1">
      <c r="A28" s="563" t="s">
        <v>294</v>
      </c>
      <c r="B28" s="169">
        <v>19871</v>
      </c>
      <c r="C28" s="169">
        <v>23498</v>
      </c>
      <c r="D28" s="169">
        <v>21718</v>
      </c>
      <c r="E28" s="169">
        <v>27345</v>
      </c>
      <c r="F28" s="564">
        <v>92432</v>
      </c>
      <c r="G28" s="565">
        <v>20427</v>
      </c>
      <c r="H28" s="169">
        <v>25151</v>
      </c>
      <c r="I28" s="169">
        <v>27909</v>
      </c>
      <c r="J28" s="566">
        <v>29822</v>
      </c>
      <c r="K28" s="567">
        <v>103309</v>
      </c>
      <c r="L28" s="565">
        <v>24148</v>
      </c>
      <c r="M28" s="136">
        <v>26548</v>
      </c>
      <c r="N28" s="136">
        <v>28607</v>
      </c>
      <c r="O28" s="136">
        <v>28282</v>
      </c>
      <c r="P28" s="567">
        <v>107585</v>
      </c>
      <c r="Q28" s="565">
        <v>25499</v>
      </c>
      <c r="R28" s="136">
        <v>17677</v>
      </c>
      <c r="S28" s="136">
        <v>21354</v>
      </c>
      <c r="T28" s="136">
        <v>25568</v>
      </c>
      <c r="U28" s="169">
        <v>90098</v>
      </c>
      <c r="V28" s="565">
        <v>24239</v>
      </c>
      <c r="W28" s="136">
        <v>26140</v>
      </c>
      <c r="X28" s="136">
        <v>29903</v>
      </c>
      <c r="Y28" s="136">
        <v>39406</v>
      </c>
      <c r="Z28" s="568">
        <v>119688</v>
      </c>
      <c r="AA28" s="565">
        <v>31897</v>
      </c>
      <c r="AB28" s="136">
        <v>45165</v>
      </c>
      <c r="AC28" s="136">
        <v>43699</v>
      </c>
      <c r="AD28" s="136">
        <v>43081</v>
      </c>
      <c r="AE28" s="567">
        <v>163842</v>
      </c>
      <c r="AF28" s="297">
        <v>36358</v>
      </c>
      <c r="AG28" s="296">
        <v>37286</v>
      </c>
      <c r="AH28" s="296">
        <v>39246</v>
      </c>
      <c r="AI28" s="296">
        <v>40043</v>
      </c>
      <c r="AJ28" s="296">
        <v>152933</v>
      </c>
      <c r="AK28" s="297">
        <v>42071</v>
      </c>
      <c r="AL28" s="296">
        <v>41113</v>
      </c>
      <c r="AM28" s="296">
        <v>48082</v>
      </c>
      <c r="AN28" s="296">
        <v>47840</v>
      </c>
      <c r="AO28" s="296">
        <v>179106</v>
      </c>
      <c r="AP28" s="569"/>
    </row>
    <row r="29" spans="1:42" s="584" customFormat="1" ht="19.5" customHeight="1">
      <c r="A29" s="582" t="s">
        <v>520</v>
      </c>
      <c r="B29" s="157">
        <v>204</v>
      </c>
      <c r="C29" s="157">
        <v>115</v>
      </c>
      <c r="D29" s="157">
        <v>32</v>
      </c>
      <c r="E29" s="157">
        <v>25</v>
      </c>
      <c r="F29" s="583">
        <v>376</v>
      </c>
      <c r="G29" s="572">
        <v>8</v>
      </c>
      <c r="H29" s="157">
        <v>10</v>
      </c>
      <c r="I29" s="157">
        <v>26</v>
      </c>
      <c r="J29" s="573">
        <v>18</v>
      </c>
      <c r="K29" s="574">
        <v>62</v>
      </c>
      <c r="L29" s="572">
        <v>18</v>
      </c>
      <c r="M29" s="139">
        <v>29</v>
      </c>
      <c r="N29" s="139">
        <v>96</v>
      </c>
      <c r="O29" s="139">
        <v>330</v>
      </c>
      <c r="P29" s="574">
        <v>473</v>
      </c>
      <c r="Q29" s="572">
        <v>167</v>
      </c>
      <c r="R29" s="139">
        <v>79</v>
      </c>
      <c r="S29" s="139">
        <v>99</v>
      </c>
      <c r="T29" s="139">
        <v>101</v>
      </c>
      <c r="U29" s="157">
        <v>446</v>
      </c>
      <c r="V29" s="572">
        <v>41</v>
      </c>
      <c r="W29" s="139">
        <v>69</v>
      </c>
      <c r="X29" s="139">
        <v>109</v>
      </c>
      <c r="Y29" s="139">
        <v>147</v>
      </c>
      <c r="Z29" s="575">
        <v>366</v>
      </c>
      <c r="AA29" s="576">
        <v>104</v>
      </c>
      <c r="AB29" s="201">
        <v>148</v>
      </c>
      <c r="AC29" s="201">
        <v>89</v>
      </c>
      <c r="AD29" s="139">
        <v>99</v>
      </c>
      <c r="AE29" s="577">
        <v>440</v>
      </c>
      <c r="AF29" s="578">
        <v>73</v>
      </c>
      <c r="AG29" s="579">
        <v>139</v>
      </c>
      <c r="AH29" s="579">
        <v>2109</v>
      </c>
      <c r="AI29" s="579">
        <v>153</v>
      </c>
      <c r="AJ29" s="579">
        <v>2474</v>
      </c>
      <c r="AK29" s="578">
        <v>112</v>
      </c>
      <c r="AL29" s="579">
        <v>78</v>
      </c>
      <c r="AM29" s="579">
        <v>165</v>
      </c>
      <c r="AN29" s="579">
        <v>113</v>
      </c>
      <c r="AO29" s="579">
        <v>468</v>
      </c>
      <c r="AP29" s="580"/>
    </row>
    <row r="30" spans="1:42" s="25" customFormat="1" ht="19.5" customHeight="1">
      <c r="A30" s="570" t="s">
        <v>521</v>
      </c>
      <c r="B30" s="157">
        <v>5515</v>
      </c>
      <c r="C30" s="157">
        <v>8102</v>
      </c>
      <c r="D30" s="157">
        <v>6847</v>
      </c>
      <c r="E30" s="157">
        <v>9211</v>
      </c>
      <c r="F30" s="583">
        <v>29675</v>
      </c>
      <c r="G30" s="572">
        <v>5411</v>
      </c>
      <c r="H30" s="157">
        <v>8213</v>
      </c>
      <c r="I30" s="157">
        <v>8694</v>
      </c>
      <c r="J30" s="573">
        <v>9500</v>
      </c>
      <c r="K30" s="574">
        <v>31818</v>
      </c>
      <c r="L30" s="572">
        <v>7485</v>
      </c>
      <c r="M30" s="139">
        <v>8172</v>
      </c>
      <c r="N30" s="139">
        <v>8360</v>
      </c>
      <c r="O30" s="139">
        <v>9217</v>
      </c>
      <c r="P30" s="574">
        <v>33234</v>
      </c>
      <c r="Q30" s="572">
        <v>5553</v>
      </c>
      <c r="R30" s="139">
        <v>6184</v>
      </c>
      <c r="S30" s="139">
        <v>6445</v>
      </c>
      <c r="T30" s="139">
        <v>9382</v>
      </c>
      <c r="U30" s="157">
        <v>27564</v>
      </c>
      <c r="V30" s="572">
        <v>7462</v>
      </c>
      <c r="W30" s="139">
        <v>6430</v>
      </c>
      <c r="X30" s="139">
        <v>10187</v>
      </c>
      <c r="Y30" s="139">
        <v>14022</v>
      </c>
      <c r="Z30" s="575">
        <v>38101</v>
      </c>
      <c r="AA30" s="576">
        <v>10737</v>
      </c>
      <c r="AB30" s="201">
        <v>10587</v>
      </c>
      <c r="AC30" s="201">
        <v>12843</v>
      </c>
      <c r="AD30" s="139">
        <v>12916</v>
      </c>
      <c r="AE30" s="577">
        <v>47083</v>
      </c>
      <c r="AF30" s="578">
        <v>9181</v>
      </c>
      <c r="AG30" s="579">
        <v>11236</v>
      </c>
      <c r="AH30" s="579">
        <v>11674</v>
      </c>
      <c r="AI30" s="579">
        <v>12857</v>
      </c>
      <c r="AJ30" s="579">
        <v>44948</v>
      </c>
      <c r="AK30" s="578">
        <v>11919</v>
      </c>
      <c r="AL30" s="579">
        <v>11192</v>
      </c>
      <c r="AM30" s="579">
        <v>15205</v>
      </c>
      <c r="AN30" s="579">
        <v>16541</v>
      </c>
      <c r="AO30" s="579">
        <v>54857</v>
      </c>
      <c r="AP30" s="580"/>
    </row>
    <row r="31" spans="1:42" s="25" customFormat="1" ht="19.5" customHeight="1">
      <c r="A31" s="570" t="s">
        <v>861</v>
      </c>
      <c r="B31" s="157">
        <v>113</v>
      </c>
      <c r="C31" s="157">
        <v>484</v>
      </c>
      <c r="D31" s="157">
        <v>166</v>
      </c>
      <c r="E31" s="157">
        <v>190</v>
      </c>
      <c r="F31" s="583">
        <v>953</v>
      </c>
      <c r="G31" s="572">
        <v>218</v>
      </c>
      <c r="H31" s="157">
        <v>179</v>
      </c>
      <c r="I31" s="157">
        <v>310</v>
      </c>
      <c r="J31" s="573">
        <v>270</v>
      </c>
      <c r="K31" s="574">
        <v>977</v>
      </c>
      <c r="L31" s="572">
        <v>170</v>
      </c>
      <c r="M31" s="139">
        <v>201</v>
      </c>
      <c r="N31" s="139">
        <v>208</v>
      </c>
      <c r="O31" s="139">
        <v>357</v>
      </c>
      <c r="P31" s="574">
        <v>936</v>
      </c>
      <c r="Q31" s="572">
        <v>266</v>
      </c>
      <c r="R31" s="139">
        <v>301</v>
      </c>
      <c r="S31" s="139">
        <v>241</v>
      </c>
      <c r="T31" s="139">
        <v>316</v>
      </c>
      <c r="U31" s="157">
        <v>1124</v>
      </c>
      <c r="V31" s="572">
        <v>161</v>
      </c>
      <c r="W31" s="139">
        <v>164</v>
      </c>
      <c r="X31" s="139">
        <v>207</v>
      </c>
      <c r="Y31" s="139">
        <v>222</v>
      </c>
      <c r="Z31" s="575">
        <v>754</v>
      </c>
      <c r="AA31" s="576">
        <v>261</v>
      </c>
      <c r="AB31" s="201">
        <v>291</v>
      </c>
      <c r="AC31" s="201">
        <v>236</v>
      </c>
      <c r="AD31" s="139">
        <v>267</v>
      </c>
      <c r="AE31" s="577">
        <v>1055</v>
      </c>
      <c r="AF31" s="578">
        <v>119</v>
      </c>
      <c r="AG31" s="579">
        <v>150</v>
      </c>
      <c r="AH31" s="579">
        <v>175</v>
      </c>
      <c r="AI31" s="579">
        <v>139</v>
      </c>
      <c r="AJ31" s="579">
        <v>583</v>
      </c>
      <c r="AK31" s="578">
        <v>128</v>
      </c>
      <c r="AL31" s="579">
        <v>216</v>
      </c>
      <c r="AM31" s="579">
        <v>247</v>
      </c>
      <c r="AN31" s="579">
        <v>198</v>
      </c>
      <c r="AO31" s="579">
        <v>789</v>
      </c>
      <c r="AP31" s="580"/>
    </row>
    <row r="32" spans="1:42" s="25" customFormat="1" ht="19.5" customHeight="1">
      <c r="A32" s="570" t="s">
        <v>522</v>
      </c>
      <c r="B32" s="157">
        <v>6991</v>
      </c>
      <c r="C32" s="157">
        <v>6840</v>
      </c>
      <c r="D32" s="157">
        <v>7257</v>
      </c>
      <c r="E32" s="157">
        <v>8558</v>
      </c>
      <c r="F32" s="583">
        <v>29646</v>
      </c>
      <c r="G32" s="572">
        <v>6723</v>
      </c>
      <c r="H32" s="157">
        <v>8113</v>
      </c>
      <c r="I32" s="157">
        <v>9695</v>
      </c>
      <c r="J32" s="573">
        <v>10630</v>
      </c>
      <c r="K32" s="574">
        <v>35161</v>
      </c>
      <c r="L32" s="572">
        <v>8405</v>
      </c>
      <c r="M32" s="139">
        <v>9068</v>
      </c>
      <c r="N32" s="139">
        <v>5938</v>
      </c>
      <c r="O32" s="139">
        <v>4168</v>
      </c>
      <c r="P32" s="574">
        <v>27579</v>
      </c>
      <c r="Q32" s="572">
        <v>4210</v>
      </c>
      <c r="R32" s="139">
        <v>3200</v>
      </c>
      <c r="S32" s="139">
        <v>4352</v>
      </c>
      <c r="T32" s="139">
        <v>4097</v>
      </c>
      <c r="U32" s="157">
        <v>15859</v>
      </c>
      <c r="V32" s="572">
        <v>5325</v>
      </c>
      <c r="W32" s="139">
        <v>8397</v>
      </c>
      <c r="X32" s="139">
        <v>8673</v>
      </c>
      <c r="Y32" s="139">
        <v>11137</v>
      </c>
      <c r="Z32" s="575">
        <v>33532</v>
      </c>
      <c r="AA32" s="576">
        <v>4210</v>
      </c>
      <c r="AB32" s="201">
        <v>10856</v>
      </c>
      <c r="AC32" s="201">
        <v>6326</v>
      </c>
      <c r="AD32" s="139">
        <v>7027</v>
      </c>
      <c r="AE32" s="577">
        <v>28419</v>
      </c>
      <c r="AF32" s="578">
        <v>5556</v>
      </c>
      <c r="AG32" s="579">
        <v>5739</v>
      </c>
      <c r="AH32" s="579">
        <v>5382</v>
      </c>
      <c r="AI32" s="579">
        <v>12409</v>
      </c>
      <c r="AJ32" s="579">
        <v>29086</v>
      </c>
      <c r="AK32" s="578">
        <v>10251</v>
      </c>
      <c r="AL32" s="579">
        <v>8727</v>
      </c>
      <c r="AM32" s="579">
        <v>8581</v>
      </c>
      <c r="AN32" s="579">
        <v>6890</v>
      </c>
      <c r="AO32" s="579">
        <v>34449</v>
      </c>
      <c r="AP32" s="580"/>
    </row>
    <row r="33" spans="1:42" s="25" customFormat="1" ht="19.5" customHeight="1">
      <c r="A33" s="570" t="s">
        <v>523</v>
      </c>
      <c r="B33" s="157">
        <v>514</v>
      </c>
      <c r="C33" s="157">
        <v>527</v>
      </c>
      <c r="D33" s="157">
        <v>538</v>
      </c>
      <c r="E33" s="157">
        <v>701</v>
      </c>
      <c r="F33" s="583">
        <v>2280</v>
      </c>
      <c r="G33" s="572">
        <v>661</v>
      </c>
      <c r="H33" s="157">
        <v>914</v>
      </c>
      <c r="I33" s="157">
        <v>1173</v>
      </c>
      <c r="J33" s="573">
        <v>839</v>
      </c>
      <c r="K33" s="574">
        <v>3587</v>
      </c>
      <c r="L33" s="572">
        <v>833</v>
      </c>
      <c r="M33" s="139">
        <v>1123</v>
      </c>
      <c r="N33" s="139">
        <v>1011</v>
      </c>
      <c r="O33" s="139">
        <v>994</v>
      </c>
      <c r="P33" s="574">
        <v>3961</v>
      </c>
      <c r="Q33" s="572">
        <v>879</v>
      </c>
      <c r="R33" s="139">
        <v>788</v>
      </c>
      <c r="S33" s="139">
        <v>904</v>
      </c>
      <c r="T33" s="139">
        <v>1023</v>
      </c>
      <c r="U33" s="157">
        <v>3594</v>
      </c>
      <c r="V33" s="572">
        <v>838</v>
      </c>
      <c r="W33" s="139">
        <v>830</v>
      </c>
      <c r="X33" s="139">
        <v>1148</v>
      </c>
      <c r="Y33" s="139">
        <v>1206</v>
      </c>
      <c r="Z33" s="575">
        <v>4022</v>
      </c>
      <c r="AA33" s="576">
        <v>1101</v>
      </c>
      <c r="AB33" s="201">
        <v>1310</v>
      </c>
      <c r="AC33" s="201">
        <v>1393</v>
      </c>
      <c r="AD33" s="139">
        <v>1375</v>
      </c>
      <c r="AE33" s="577">
        <v>5179</v>
      </c>
      <c r="AF33" s="578">
        <v>986</v>
      </c>
      <c r="AG33" s="579">
        <v>1092</v>
      </c>
      <c r="AH33" s="579">
        <v>945</v>
      </c>
      <c r="AI33" s="579">
        <v>887</v>
      </c>
      <c r="AJ33" s="579">
        <v>3910</v>
      </c>
      <c r="AK33" s="578">
        <v>947</v>
      </c>
      <c r="AL33" s="579">
        <v>773</v>
      </c>
      <c r="AM33" s="579">
        <v>1265</v>
      </c>
      <c r="AN33" s="579">
        <v>1150</v>
      </c>
      <c r="AO33" s="579">
        <v>4135</v>
      </c>
      <c r="AP33" s="580"/>
    </row>
    <row r="34" spans="1:42" s="25" customFormat="1" ht="19.5" customHeight="1">
      <c r="A34" s="570" t="s">
        <v>524</v>
      </c>
      <c r="B34" s="157">
        <v>3</v>
      </c>
      <c r="C34" s="157">
        <v>4</v>
      </c>
      <c r="D34" s="157">
        <v>2</v>
      </c>
      <c r="E34" s="157">
        <v>3</v>
      </c>
      <c r="F34" s="583">
        <v>12</v>
      </c>
      <c r="G34" s="572">
        <v>3</v>
      </c>
      <c r="H34" s="157">
        <v>2</v>
      </c>
      <c r="I34" s="157">
        <v>2</v>
      </c>
      <c r="J34" s="573">
        <v>1</v>
      </c>
      <c r="K34" s="574">
        <v>8</v>
      </c>
      <c r="L34" s="572">
        <v>1</v>
      </c>
      <c r="M34" s="139">
        <v>2</v>
      </c>
      <c r="N34" s="139">
        <v>1</v>
      </c>
      <c r="O34" s="139">
        <v>7</v>
      </c>
      <c r="P34" s="574">
        <v>11</v>
      </c>
      <c r="Q34" s="572">
        <v>1</v>
      </c>
      <c r="R34" s="139">
        <v>3</v>
      </c>
      <c r="S34" s="139">
        <v>15</v>
      </c>
      <c r="T34" s="139">
        <v>1</v>
      </c>
      <c r="U34" s="157">
        <v>20</v>
      </c>
      <c r="V34" s="572">
        <v>4</v>
      </c>
      <c r="W34" s="139">
        <v>3</v>
      </c>
      <c r="X34" s="139">
        <v>3</v>
      </c>
      <c r="Y34" s="139">
        <v>3</v>
      </c>
      <c r="Z34" s="575">
        <v>13</v>
      </c>
      <c r="AA34" s="576">
        <v>3</v>
      </c>
      <c r="AB34" s="201">
        <v>1</v>
      </c>
      <c r="AC34" s="201">
        <v>3</v>
      </c>
      <c r="AD34" s="139">
        <v>5</v>
      </c>
      <c r="AE34" s="577">
        <v>12</v>
      </c>
      <c r="AF34" s="578">
        <v>4</v>
      </c>
      <c r="AG34" s="579">
        <v>9</v>
      </c>
      <c r="AH34" s="579">
        <v>5</v>
      </c>
      <c r="AI34" s="579">
        <v>3</v>
      </c>
      <c r="AJ34" s="579">
        <v>21</v>
      </c>
      <c r="AK34" s="578">
        <v>4</v>
      </c>
      <c r="AL34" s="579">
        <v>2</v>
      </c>
      <c r="AM34" s="579">
        <v>8</v>
      </c>
      <c r="AN34" s="579">
        <v>6</v>
      </c>
      <c r="AO34" s="579">
        <v>20</v>
      </c>
      <c r="AP34" s="580"/>
    </row>
    <row r="35" spans="1:42" s="25" customFormat="1" ht="19.5" customHeight="1">
      <c r="A35" s="570" t="s">
        <v>525</v>
      </c>
      <c r="B35" s="157">
        <v>1262</v>
      </c>
      <c r="C35" s="157">
        <v>1865</v>
      </c>
      <c r="D35" s="157">
        <v>1412</v>
      </c>
      <c r="E35" s="157">
        <v>1509</v>
      </c>
      <c r="F35" s="583">
        <v>6048</v>
      </c>
      <c r="G35" s="572">
        <v>1320</v>
      </c>
      <c r="H35" s="157">
        <v>1571</v>
      </c>
      <c r="I35" s="157">
        <v>1632</v>
      </c>
      <c r="J35" s="573">
        <v>1458</v>
      </c>
      <c r="K35" s="574">
        <v>5981</v>
      </c>
      <c r="L35" s="572">
        <v>1444</v>
      </c>
      <c r="M35" s="139">
        <v>1490</v>
      </c>
      <c r="N35" s="139">
        <v>1675</v>
      </c>
      <c r="O35" s="139">
        <v>1534</v>
      </c>
      <c r="P35" s="574">
        <v>6143</v>
      </c>
      <c r="Q35" s="572">
        <v>1286</v>
      </c>
      <c r="R35" s="139">
        <v>1049</v>
      </c>
      <c r="S35" s="139">
        <v>1268</v>
      </c>
      <c r="T35" s="139">
        <v>1294</v>
      </c>
      <c r="U35" s="157">
        <v>4897</v>
      </c>
      <c r="V35" s="572">
        <v>1422</v>
      </c>
      <c r="W35" s="139">
        <v>1173</v>
      </c>
      <c r="X35" s="139">
        <v>1210</v>
      </c>
      <c r="Y35" s="139">
        <v>1397</v>
      </c>
      <c r="Z35" s="575">
        <v>5202</v>
      </c>
      <c r="AA35" s="576">
        <v>1168</v>
      </c>
      <c r="AB35" s="201">
        <v>1381</v>
      </c>
      <c r="AC35" s="201">
        <v>1593</v>
      </c>
      <c r="AD35" s="139">
        <v>1800</v>
      </c>
      <c r="AE35" s="577">
        <v>5942</v>
      </c>
      <c r="AF35" s="578">
        <v>1717</v>
      </c>
      <c r="AG35" s="579">
        <v>2375</v>
      </c>
      <c r="AH35" s="579">
        <v>2197</v>
      </c>
      <c r="AI35" s="579">
        <v>2392</v>
      </c>
      <c r="AJ35" s="579">
        <v>8681</v>
      </c>
      <c r="AK35" s="578">
        <v>2096</v>
      </c>
      <c r="AL35" s="579">
        <v>2393</v>
      </c>
      <c r="AM35" s="579">
        <v>2476</v>
      </c>
      <c r="AN35" s="579">
        <v>3385</v>
      </c>
      <c r="AO35" s="579">
        <v>10350</v>
      </c>
      <c r="AP35" s="580"/>
    </row>
    <row r="36" spans="1:42" s="25" customFormat="1" ht="19.5" customHeight="1">
      <c r="A36" s="570" t="s">
        <v>526</v>
      </c>
      <c r="B36" s="157">
        <v>427</v>
      </c>
      <c r="C36" s="157">
        <v>376</v>
      </c>
      <c r="D36" s="157">
        <v>596</v>
      </c>
      <c r="E36" s="157">
        <v>794</v>
      </c>
      <c r="F36" s="583">
        <v>2193</v>
      </c>
      <c r="G36" s="572">
        <v>671</v>
      </c>
      <c r="H36" s="157">
        <v>753</v>
      </c>
      <c r="I36" s="157">
        <v>807</v>
      </c>
      <c r="J36" s="573">
        <v>1143</v>
      </c>
      <c r="K36" s="574">
        <v>3374</v>
      </c>
      <c r="L36" s="572">
        <v>931</v>
      </c>
      <c r="M36" s="139">
        <v>914</v>
      </c>
      <c r="N36" s="139">
        <v>1129</v>
      </c>
      <c r="O36" s="139">
        <v>935</v>
      </c>
      <c r="P36" s="574">
        <v>3909</v>
      </c>
      <c r="Q36" s="572">
        <v>743</v>
      </c>
      <c r="R36" s="139">
        <v>384</v>
      </c>
      <c r="S36" s="139">
        <v>426</v>
      </c>
      <c r="T36" s="139">
        <v>692</v>
      </c>
      <c r="U36" s="157">
        <v>2245</v>
      </c>
      <c r="V36" s="572">
        <v>447</v>
      </c>
      <c r="W36" s="139">
        <v>363</v>
      </c>
      <c r="X36" s="139">
        <v>416</v>
      </c>
      <c r="Y36" s="139">
        <v>672</v>
      </c>
      <c r="Z36" s="575">
        <v>1898</v>
      </c>
      <c r="AA36" s="576">
        <v>504</v>
      </c>
      <c r="AB36" s="201">
        <v>559</v>
      </c>
      <c r="AC36" s="201">
        <v>761</v>
      </c>
      <c r="AD36" s="139">
        <v>600</v>
      </c>
      <c r="AE36" s="577">
        <v>2424</v>
      </c>
      <c r="AF36" s="578">
        <v>692</v>
      </c>
      <c r="AG36" s="579">
        <v>834</v>
      </c>
      <c r="AH36" s="579">
        <v>654</v>
      </c>
      <c r="AI36" s="579">
        <v>669</v>
      </c>
      <c r="AJ36" s="579">
        <v>2849</v>
      </c>
      <c r="AK36" s="578">
        <v>475</v>
      </c>
      <c r="AL36" s="579">
        <v>916</v>
      </c>
      <c r="AM36" s="579">
        <v>782</v>
      </c>
      <c r="AN36" s="579">
        <v>636</v>
      </c>
      <c r="AO36" s="579">
        <v>2809</v>
      </c>
      <c r="AP36" s="580"/>
    </row>
    <row r="37" spans="1:42" s="25" customFormat="1" ht="19.5" customHeight="1">
      <c r="A37" s="570" t="s">
        <v>527</v>
      </c>
      <c r="B37" s="581">
        <v>722</v>
      </c>
      <c r="C37" s="581">
        <v>825</v>
      </c>
      <c r="D37" s="581">
        <v>793</v>
      </c>
      <c r="E37" s="157">
        <v>972</v>
      </c>
      <c r="F37" s="583">
        <v>3312</v>
      </c>
      <c r="G37" s="572">
        <v>610</v>
      </c>
      <c r="H37" s="157">
        <v>858</v>
      </c>
      <c r="I37" s="157">
        <v>978</v>
      </c>
      <c r="J37" s="573">
        <v>1007</v>
      </c>
      <c r="K37" s="574">
        <v>3453</v>
      </c>
      <c r="L37" s="572">
        <v>817</v>
      </c>
      <c r="M37" s="139">
        <v>1189</v>
      </c>
      <c r="N37" s="139">
        <v>1087</v>
      </c>
      <c r="O37" s="139">
        <v>979</v>
      </c>
      <c r="P37" s="574">
        <v>4072</v>
      </c>
      <c r="Q37" s="572">
        <v>1017</v>
      </c>
      <c r="R37" s="139">
        <v>1154</v>
      </c>
      <c r="S37" s="139">
        <v>1094</v>
      </c>
      <c r="T37" s="139">
        <v>1049</v>
      </c>
      <c r="U37" s="157">
        <v>4314</v>
      </c>
      <c r="V37" s="572">
        <v>742</v>
      </c>
      <c r="W37" s="139">
        <v>830</v>
      </c>
      <c r="X37" s="139">
        <v>917</v>
      </c>
      <c r="Y37" s="139">
        <v>1268</v>
      </c>
      <c r="Z37" s="574">
        <v>3757</v>
      </c>
      <c r="AA37" s="576">
        <v>1083</v>
      </c>
      <c r="AB37" s="585">
        <v>1086</v>
      </c>
      <c r="AC37" s="201">
        <v>1694</v>
      </c>
      <c r="AD37" s="157">
        <v>1317</v>
      </c>
      <c r="AE37" s="577">
        <v>5180</v>
      </c>
      <c r="AF37" s="578">
        <v>962</v>
      </c>
      <c r="AG37" s="579">
        <v>917</v>
      </c>
      <c r="AH37" s="579">
        <v>1662</v>
      </c>
      <c r="AI37" s="579">
        <v>1210</v>
      </c>
      <c r="AJ37" s="579">
        <v>4751</v>
      </c>
      <c r="AK37" s="578">
        <v>1855</v>
      </c>
      <c r="AL37" s="579">
        <v>1179</v>
      </c>
      <c r="AM37" s="579">
        <v>1803</v>
      </c>
      <c r="AN37" s="579">
        <v>1461</v>
      </c>
      <c r="AO37" s="579">
        <v>6298</v>
      </c>
      <c r="AP37" s="580"/>
    </row>
    <row r="38" spans="1:42" s="25" customFormat="1" ht="19.5" customHeight="1">
      <c r="A38" s="570" t="s">
        <v>528</v>
      </c>
      <c r="B38" s="581">
        <v>7</v>
      </c>
      <c r="C38" s="581">
        <v>11</v>
      </c>
      <c r="D38" s="581">
        <v>13</v>
      </c>
      <c r="E38" s="157">
        <v>6</v>
      </c>
      <c r="F38" s="583">
        <v>37</v>
      </c>
      <c r="G38" s="572">
        <v>6</v>
      </c>
      <c r="H38" s="157">
        <v>5</v>
      </c>
      <c r="I38" s="157">
        <v>14</v>
      </c>
      <c r="J38" s="573">
        <v>5</v>
      </c>
      <c r="K38" s="574">
        <v>30</v>
      </c>
      <c r="L38" s="572">
        <v>12</v>
      </c>
      <c r="M38" s="139">
        <v>6</v>
      </c>
      <c r="N38" s="139">
        <v>9</v>
      </c>
      <c r="O38" s="139">
        <v>9</v>
      </c>
      <c r="P38" s="574">
        <v>36</v>
      </c>
      <c r="Q38" s="572">
        <v>6</v>
      </c>
      <c r="R38" s="139">
        <v>9</v>
      </c>
      <c r="S38" s="139">
        <v>12</v>
      </c>
      <c r="T38" s="139">
        <v>10</v>
      </c>
      <c r="U38" s="157">
        <v>37</v>
      </c>
      <c r="V38" s="572">
        <v>5</v>
      </c>
      <c r="W38" s="139">
        <v>8</v>
      </c>
      <c r="X38" s="139">
        <v>10</v>
      </c>
      <c r="Y38" s="139">
        <v>15</v>
      </c>
      <c r="Z38" s="574">
        <v>38</v>
      </c>
      <c r="AA38" s="576">
        <v>8</v>
      </c>
      <c r="AB38" s="585">
        <v>11</v>
      </c>
      <c r="AC38" s="201">
        <v>10</v>
      </c>
      <c r="AD38" s="157">
        <v>19</v>
      </c>
      <c r="AE38" s="577">
        <v>48</v>
      </c>
      <c r="AF38" s="578">
        <v>13</v>
      </c>
      <c r="AG38" s="579">
        <v>17</v>
      </c>
      <c r="AH38" s="579">
        <v>8</v>
      </c>
      <c r="AI38" s="579">
        <v>10</v>
      </c>
      <c r="AJ38" s="579">
        <v>48</v>
      </c>
      <c r="AK38" s="578">
        <v>11</v>
      </c>
      <c r="AL38" s="579">
        <v>11</v>
      </c>
      <c r="AM38" s="579">
        <v>10</v>
      </c>
      <c r="AN38" s="579">
        <v>13</v>
      </c>
      <c r="AO38" s="579">
        <v>45</v>
      </c>
      <c r="AP38" s="580"/>
    </row>
    <row r="39" spans="1:42" s="25" customFormat="1" ht="19.5" customHeight="1">
      <c r="A39" s="570" t="s">
        <v>529</v>
      </c>
      <c r="B39" s="157">
        <v>111</v>
      </c>
      <c r="C39" s="157">
        <v>215</v>
      </c>
      <c r="D39" s="157">
        <v>106</v>
      </c>
      <c r="E39" s="157">
        <v>254</v>
      </c>
      <c r="F39" s="583">
        <v>686</v>
      </c>
      <c r="G39" s="572">
        <v>205</v>
      </c>
      <c r="H39" s="157">
        <v>163</v>
      </c>
      <c r="I39" s="157">
        <v>153</v>
      </c>
      <c r="J39" s="573">
        <v>238</v>
      </c>
      <c r="K39" s="574">
        <v>759</v>
      </c>
      <c r="L39" s="572">
        <v>145</v>
      </c>
      <c r="M39" s="139">
        <v>118</v>
      </c>
      <c r="N39" s="139">
        <v>168</v>
      </c>
      <c r="O39" s="139">
        <v>206</v>
      </c>
      <c r="P39" s="574">
        <v>637</v>
      </c>
      <c r="Q39" s="572">
        <v>129</v>
      </c>
      <c r="R39" s="139">
        <v>276</v>
      </c>
      <c r="S39" s="139">
        <v>96</v>
      </c>
      <c r="T39" s="139">
        <v>145</v>
      </c>
      <c r="U39" s="157">
        <v>646</v>
      </c>
      <c r="V39" s="572">
        <v>165</v>
      </c>
      <c r="W39" s="139">
        <v>179</v>
      </c>
      <c r="X39" s="139">
        <v>209</v>
      </c>
      <c r="Y39" s="139">
        <v>362</v>
      </c>
      <c r="Z39" s="574">
        <v>915</v>
      </c>
      <c r="AA39" s="576">
        <v>261</v>
      </c>
      <c r="AB39" s="585">
        <v>437</v>
      </c>
      <c r="AC39" s="201">
        <v>421</v>
      </c>
      <c r="AD39" s="157">
        <v>403</v>
      </c>
      <c r="AE39" s="577">
        <v>1522</v>
      </c>
      <c r="AF39" s="578">
        <v>213</v>
      </c>
      <c r="AG39" s="579">
        <v>308</v>
      </c>
      <c r="AH39" s="579">
        <v>198</v>
      </c>
      <c r="AI39" s="579">
        <v>441</v>
      </c>
      <c r="AJ39" s="579">
        <v>1160</v>
      </c>
      <c r="AK39" s="578">
        <v>427</v>
      </c>
      <c r="AL39" s="579">
        <v>209</v>
      </c>
      <c r="AM39" s="579">
        <v>273</v>
      </c>
      <c r="AN39" s="579">
        <v>1322</v>
      </c>
      <c r="AO39" s="579">
        <v>2231</v>
      </c>
      <c r="AP39" s="580"/>
    </row>
    <row r="40" spans="1:42" s="25" customFormat="1" ht="19.5" customHeight="1">
      <c r="A40" s="570" t="s">
        <v>530</v>
      </c>
      <c r="B40" s="157">
        <v>28</v>
      </c>
      <c r="C40" s="157">
        <v>56</v>
      </c>
      <c r="D40" s="157">
        <v>23</v>
      </c>
      <c r="E40" s="157">
        <v>41</v>
      </c>
      <c r="F40" s="571">
        <v>148</v>
      </c>
      <c r="G40" s="572">
        <v>28</v>
      </c>
      <c r="H40" s="157">
        <v>33</v>
      </c>
      <c r="I40" s="157">
        <v>41</v>
      </c>
      <c r="J40" s="573">
        <v>32</v>
      </c>
      <c r="K40" s="574">
        <v>134</v>
      </c>
      <c r="L40" s="572">
        <v>37</v>
      </c>
      <c r="M40" s="139">
        <v>26</v>
      </c>
      <c r="N40" s="139">
        <v>47</v>
      </c>
      <c r="O40" s="139">
        <v>33</v>
      </c>
      <c r="P40" s="574">
        <v>143</v>
      </c>
      <c r="Q40" s="572">
        <v>21</v>
      </c>
      <c r="R40" s="139">
        <v>21</v>
      </c>
      <c r="S40" s="139">
        <v>24</v>
      </c>
      <c r="T40" s="139">
        <v>35</v>
      </c>
      <c r="U40" s="157">
        <v>101</v>
      </c>
      <c r="V40" s="572">
        <v>29</v>
      </c>
      <c r="W40" s="139">
        <v>18</v>
      </c>
      <c r="X40" s="139">
        <v>25</v>
      </c>
      <c r="Y40" s="139">
        <v>21</v>
      </c>
      <c r="Z40" s="574">
        <v>93</v>
      </c>
      <c r="AA40" s="572">
        <v>39</v>
      </c>
      <c r="AB40" s="157">
        <v>21</v>
      </c>
      <c r="AC40" s="139">
        <v>49</v>
      </c>
      <c r="AD40" s="157">
        <v>46</v>
      </c>
      <c r="AE40" s="574">
        <v>155</v>
      </c>
      <c r="AF40" s="294">
        <v>44</v>
      </c>
      <c r="AG40" s="295">
        <v>40</v>
      </c>
      <c r="AH40" s="295">
        <v>49</v>
      </c>
      <c r="AI40" s="295">
        <v>56</v>
      </c>
      <c r="AJ40" s="295">
        <v>189</v>
      </c>
      <c r="AK40" s="294">
        <v>32</v>
      </c>
      <c r="AL40" s="295">
        <v>41</v>
      </c>
      <c r="AM40" s="295">
        <v>51</v>
      </c>
      <c r="AN40" s="295">
        <v>61</v>
      </c>
      <c r="AO40" s="295">
        <v>185</v>
      </c>
      <c r="AP40" s="586"/>
    </row>
    <row r="41" spans="1:42" s="25" customFormat="1" ht="19.5" customHeight="1">
      <c r="A41" s="570" t="s">
        <v>531</v>
      </c>
      <c r="B41" s="157">
        <v>1057</v>
      </c>
      <c r="C41" s="157">
        <v>473</v>
      </c>
      <c r="D41" s="157">
        <v>76</v>
      </c>
      <c r="E41" s="157">
        <v>998</v>
      </c>
      <c r="F41" s="571">
        <v>2604</v>
      </c>
      <c r="G41" s="572">
        <v>1339</v>
      </c>
      <c r="H41" s="157">
        <v>289</v>
      </c>
      <c r="I41" s="157">
        <v>74</v>
      </c>
      <c r="J41" s="573">
        <v>305</v>
      </c>
      <c r="K41" s="574">
        <v>2007</v>
      </c>
      <c r="L41" s="572">
        <v>642</v>
      </c>
      <c r="M41" s="139">
        <v>389</v>
      </c>
      <c r="N41" s="139">
        <v>33</v>
      </c>
      <c r="O41" s="139">
        <v>219</v>
      </c>
      <c r="P41" s="574">
        <v>1283</v>
      </c>
      <c r="Q41" s="572">
        <v>26</v>
      </c>
      <c r="R41" s="139">
        <v>51</v>
      </c>
      <c r="S41" s="139">
        <v>114</v>
      </c>
      <c r="T41" s="139">
        <v>64</v>
      </c>
      <c r="U41" s="157">
        <v>255</v>
      </c>
      <c r="V41" s="572">
        <v>50</v>
      </c>
      <c r="W41" s="139">
        <v>46</v>
      </c>
      <c r="X41" s="139">
        <v>73</v>
      </c>
      <c r="Y41" s="139">
        <v>114</v>
      </c>
      <c r="Z41" s="574">
        <v>283</v>
      </c>
      <c r="AA41" s="576">
        <v>109</v>
      </c>
      <c r="AB41" s="585">
        <v>122</v>
      </c>
      <c r="AC41" s="201">
        <v>98</v>
      </c>
      <c r="AD41" s="139">
        <v>220</v>
      </c>
      <c r="AE41" s="577">
        <v>549</v>
      </c>
      <c r="AF41" s="578">
        <v>55</v>
      </c>
      <c r="AG41" s="579">
        <v>251</v>
      </c>
      <c r="AH41" s="579">
        <v>268</v>
      </c>
      <c r="AI41" s="579">
        <v>251</v>
      </c>
      <c r="AJ41" s="579">
        <v>825</v>
      </c>
      <c r="AK41" s="578">
        <v>87</v>
      </c>
      <c r="AL41" s="579">
        <v>119</v>
      </c>
      <c r="AM41" s="579">
        <v>667</v>
      </c>
      <c r="AN41" s="579">
        <v>1677</v>
      </c>
      <c r="AO41" s="579">
        <v>2550</v>
      </c>
      <c r="AP41" s="580"/>
    </row>
    <row r="42" spans="1:42" s="25" customFormat="1" ht="19.5" customHeight="1">
      <c r="A42" s="570" t="s">
        <v>532</v>
      </c>
      <c r="B42" s="157">
        <v>595</v>
      </c>
      <c r="C42" s="157">
        <v>640</v>
      </c>
      <c r="D42" s="157">
        <v>453</v>
      </c>
      <c r="E42" s="157">
        <v>710</v>
      </c>
      <c r="F42" s="571">
        <v>2398</v>
      </c>
      <c r="G42" s="572">
        <v>135</v>
      </c>
      <c r="H42" s="157">
        <v>205</v>
      </c>
      <c r="I42" s="157">
        <v>185</v>
      </c>
      <c r="J42" s="573">
        <v>239</v>
      </c>
      <c r="K42" s="574">
        <v>764</v>
      </c>
      <c r="L42" s="572">
        <v>279</v>
      </c>
      <c r="M42" s="139">
        <v>270</v>
      </c>
      <c r="N42" s="139">
        <v>1039</v>
      </c>
      <c r="O42" s="139">
        <v>192</v>
      </c>
      <c r="P42" s="574">
        <v>1780</v>
      </c>
      <c r="Q42" s="572">
        <v>191</v>
      </c>
      <c r="R42" s="139">
        <v>199</v>
      </c>
      <c r="S42" s="139">
        <v>246</v>
      </c>
      <c r="T42" s="139">
        <v>209</v>
      </c>
      <c r="U42" s="157">
        <v>845</v>
      </c>
      <c r="V42" s="572">
        <v>177</v>
      </c>
      <c r="W42" s="139">
        <v>190</v>
      </c>
      <c r="X42" s="139">
        <v>232</v>
      </c>
      <c r="Y42" s="139">
        <v>697</v>
      </c>
      <c r="Z42" s="575">
        <v>1296</v>
      </c>
      <c r="AA42" s="572">
        <v>244</v>
      </c>
      <c r="AB42" s="139">
        <v>309</v>
      </c>
      <c r="AC42" s="139">
        <v>618</v>
      </c>
      <c r="AD42" s="139">
        <v>570</v>
      </c>
      <c r="AE42" s="574">
        <v>1741</v>
      </c>
      <c r="AF42" s="294">
        <v>491</v>
      </c>
      <c r="AG42" s="295">
        <v>253</v>
      </c>
      <c r="AH42" s="295">
        <v>260</v>
      </c>
      <c r="AI42" s="295">
        <v>229</v>
      </c>
      <c r="AJ42" s="295">
        <v>1233</v>
      </c>
      <c r="AK42" s="294">
        <v>276</v>
      </c>
      <c r="AL42" s="295">
        <v>283</v>
      </c>
      <c r="AM42" s="295">
        <v>539</v>
      </c>
      <c r="AN42" s="295">
        <v>738</v>
      </c>
      <c r="AO42" s="295">
        <v>1836</v>
      </c>
      <c r="AP42" s="586"/>
    </row>
    <row r="43" spans="1:42" s="25" customFormat="1" ht="19.5" customHeight="1">
      <c r="A43" s="570" t="s">
        <v>533</v>
      </c>
      <c r="B43" s="157">
        <v>17</v>
      </c>
      <c r="C43" s="157">
        <v>39</v>
      </c>
      <c r="D43" s="157">
        <v>32</v>
      </c>
      <c r="E43" s="157">
        <v>28</v>
      </c>
      <c r="F43" s="571">
        <v>116</v>
      </c>
      <c r="G43" s="572">
        <v>25</v>
      </c>
      <c r="H43" s="157">
        <v>60</v>
      </c>
      <c r="I43" s="157">
        <v>37</v>
      </c>
      <c r="J43" s="573">
        <v>42</v>
      </c>
      <c r="K43" s="574">
        <v>164</v>
      </c>
      <c r="L43" s="572">
        <v>50</v>
      </c>
      <c r="M43" s="139">
        <v>58</v>
      </c>
      <c r="N43" s="139">
        <v>69</v>
      </c>
      <c r="O43" s="139">
        <v>42</v>
      </c>
      <c r="P43" s="574">
        <v>219</v>
      </c>
      <c r="Q43" s="572">
        <v>49</v>
      </c>
      <c r="R43" s="139">
        <v>17</v>
      </c>
      <c r="S43" s="139">
        <v>39</v>
      </c>
      <c r="T43" s="139">
        <v>59</v>
      </c>
      <c r="U43" s="157">
        <v>164</v>
      </c>
      <c r="V43" s="572">
        <v>61</v>
      </c>
      <c r="W43" s="139">
        <v>75</v>
      </c>
      <c r="X43" s="139">
        <v>57</v>
      </c>
      <c r="Y43" s="139">
        <v>65</v>
      </c>
      <c r="Z43" s="575">
        <v>258</v>
      </c>
      <c r="AA43" s="572">
        <v>117</v>
      </c>
      <c r="AB43" s="139">
        <v>61</v>
      </c>
      <c r="AC43" s="139">
        <v>95</v>
      </c>
      <c r="AD43" s="139">
        <v>70</v>
      </c>
      <c r="AE43" s="574">
        <v>343</v>
      </c>
      <c r="AF43" s="294">
        <v>144</v>
      </c>
      <c r="AG43" s="295">
        <v>76</v>
      </c>
      <c r="AH43" s="295">
        <v>87</v>
      </c>
      <c r="AI43" s="295">
        <v>56</v>
      </c>
      <c r="AJ43" s="295">
        <v>363</v>
      </c>
      <c r="AK43" s="294">
        <v>77</v>
      </c>
      <c r="AL43" s="295">
        <v>82</v>
      </c>
      <c r="AM43" s="295">
        <v>157</v>
      </c>
      <c r="AN43" s="295">
        <v>309</v>
      </c>
      <c r="AO43" s="295">
        <v>625</v>
      </c>
      <c r="AP43" s="586"/>
    </row>
    <row r="44" spans="1:42" s="25" customFormat="1" ht="19.5" customHeight="1">
      <c r="A44" s="570" t="s">
        <v>534</v>
      </c>
      <c r="B44" s="157">
        <v>649</v>
      </c>
      <c r="C44" s="157">
        <v>652</v>
      </c>
      <c r="D44" s="157">
        <v>752</v>
      </c>
      <c r="E44" s="157">
        <v>985</v>
      </c>
      <c r="F44" s="571">
        <v>3038</v>
      </c>
      <c r="G44" s="572">
        <v>781</v>
      </c>
      <c r="H44" s="157">
        <v>1001</v>
      </c>
      <c r="I44" s="157">
        <v>1048</v>
      </c>
      <c r="J44" s="573">
        <v>1067</v>
      </c>
      <c r="K44" s="574">
        <v>3897</v>
      </c>
      <c r="L44" s="572">
        <v>895</v>
      </c>
      <c r="M44" s="139">
        <v>1002</v>
      </c>
      <c r="N44" s="139">
        <v>960</v>
      </c>
      <c r="O44" s="139">
        <v>1053</v>
      </c>
      <c r="P44" s="574">
        <v>3910</v>
      </c>
      <c r="Q44" s="572">
        <v>863</v>
      </c>
      <c r="R44" s="139">
        <v>575</v>
      </c>
      <c r="S44" s="139">
        <v>644</v>
      </c>
      <c r="T44" s="139">
        <v>788</v>
      </c>
      <c r="U44" s="157">
        <v>2870</v>
      </c>
      <c r="V44" s="572">
        <v>751</v>
      </c>
      <c r="W44" s="139">
        <v>847</v>
      </c>
      <c r="X44" s="139">
        <v>893</v>
      </c>
      <c r="Y44" s="139">
        <v>989</v>
      </c>
      <c r="Z44" s="575">
        <v>3480</v>
      </c>
      <c r="AA44" s="572">
        <v>1065</v>
      </c>
      <c r="AB44" s="139">
        <v>917</v>
      </c>
      <c r="AC44" s="139">
        <v>1241</v>
      </c>
      <c r="AD44" s="139">
        <v>1425</v>
      </c>
      <c r="AE44" s="574">
        <v>4648</v>
      </c>
      <c r="AF44" s="294">
        <v>946</v>
      </c>
      <c r="AG44" s="295">
        <v>901</v>
      </c>
      <c r="AH44" s="295">
        <v>1095</v>
      </c>
      <c r="AI44" s="295">
        <v>1193</v>
      </c>
      <c r="AJ44" s="295">
        <v>4135</v>
      </c>
      <c r="AK44" s="294">
        <v>1130</v>
      </c>
      <c r="AL44" s="295">
        <v>1274</v>
      </c>
      <c r="AM44" s="295">
        <v>1337</v>
      </c>
      <c r="AN44" s="295">
        <v>1346</v>
      </c>
      <c r="AO44" s="295">
        <v>5087</v>
      </c>
      <c r="AP44" s="586"/>
    </row>
    <row r="45" spans="1:42" s="25" customFormat="1" ht="19.5" customHeight="1">
      <c r="A45" s="570" t="s">
        <v>535</v>
      </c>
      <c r="B45" s="157">
        <v>595</v>
      </c>
      <c r="C45" s="157">
        <v>611</v>
      </c>
      <c r="D45" s="157">
        <v>1424</v>
      </c>
      <c r="E45" s="157">
        <v>1219</v>
      </c>
      <c r="F45" s="571">
        <v>3849</v>
      </c>
      <c r="G45" s="572">
        <v>1416</v>
      </c>
      <c r="H45" s="157">
        <v>1699</v>
      </c>
      <c r="I45" s="157">
        <v>1713</v>
      </c>
      <c r="J45" s="573">
        <v>1751</v>
      </c>
      <c r="K45" s="574">
        <v>6579</v>
      </c>
      <c r="L45" s="572">
        <v>894</v>
      </c>
      <c r="M45" s="139">
        <v>1238</v>
      </c>
      <c r="N45" s="139">
        <v>5337</v>
      </c>
      <c r="O45" s="139">
        <v>6692</v>
      </c>
      <c r="P45" s="574">
        <v>14161</v>
      </c>
      <c r="Q45" s="572">
        <v>8940</v>
      </c>
      <c r="R45" s="139">
        <v>2464</v>
      </c>
      <c r="S45" s="139">
        <v>3820</v>
      </c>
      <c r="T45" s="139">
        <v>4817</v>
      </c>
      <c r="U45" s="157">
        <v>20041</v>
      </c>
      <c r="V45" s="572">
        <v>4971</v>
      </c>
      <c r="W45" s="139">
        <v>4922</v>
      </c>
      <c r="X45" s="139">
        <v>3918</v>
      </c>
      <c r="Y45" s="139">
        <v>5183</v>
      </c>
      <c r="Z45" s="575">
        <v>18994</v>
      </c>
      <c r="AA45" s="572">
        <v>6864</v>
      </c>
      <c r="AB45" s="139">
        <v>10555</v>
      </c>
      <c r="AC45" s="139">
        <v>4221</v>
      </c>
      <c r="AD45" s="139">
        <v>4660</v>
      </c>
      <c r="AE45" s="574">
        <v>26300</v>
      </c>
      <c r="AF45" s="294">
        <v>13236</v>
      </c>
      <c r="AG45" s="295">
        <v>9102</v>
      </c>
      <c r="AH45" s="295">
        <v>5117</v>
      </c>
      <c r="AI45" s="295">
        <v>4042</v>
      </c>
      <c r="AJ45" s="295">
        <v>31497</v>
      </c>
      <c r="AK45" s="294">
        <v>9093</v>
      </c>
      <c r="AL45" s="295">
        <v>10509</v>
      </c>
      <c r="AM45" s="295">
        <v>11629</v>
      </c>
      <c r="AN45" s="295">
        <v>9305</v>
      </c>
      <c r="AO45" s="295">
        <v>40536</v>
      </c>
      <c r="AP45" s="586"/>
    </row>
    <row r="46" spans="1:42" s="25" customFormat="1" ht="19.5" customHeight="1">
      <c r="A46" s="570" t="s">
        <v>536</v>
      </c>
      <c r="B46" s="157">
        <v>345</v>
      </c>
      <c r="C46" s="157">
        <v>521</v>
      </c>
      <c r="D46" s="157">
        <v>266</v>
      </c>
      <c r="E46" s="157">
        <v>323</v>
      </c>
      <c r="F46" s="571">
        <v>1455</v>
      </c>
      <c r="G46" s="572">
        <v>231</v>
      </c>
      <c r="H46" s="157">
        <v>388</v>
      </c>
      <c r="I46" s="157">
        <v>349</v>
      </c>
      <c r="J46" s="573">
        <v>412</v>
      </c>
      <c r="K46" s="574">
        <v>1380</v>
      </c>
      <c r="L46" s="572">
        <v>265</v>
      </c>
      <c r="M46" s="139">
        <v>362</v>
      </c>
      <c r="N46" s="139">
        <v>306</v>
      </c>
      <c r="O46" s="139">
        <v>360</v>
      </c>
      <c r="P46" s="574">
        <v>1293</v>
      </c>
      <c r="Q46" s="572">
        <v>206</v>
      </c>
      <c r="R46" s="139">
        <v>198</v>
      </c>
      <c r="S46" s="139">
        <v>564</v>
      </c>
      <c r="T46" s="139">
        <v>596</v>
      </c>
      <c r="U46" s="157">
        <v>1564</v>
      </c>
      <c r="V46" s="572">
        <v>552</v>
      </c>
      <c r="W46" s="139">
        <v>479</v>
      </c>
      <c r="X46" s="139">
        <v>583</v>
      </c>
      <c r="Y46" s="139">
        <v>608</v>
      </c>
      <c r="Z46" s="575">
        <v>2222</v>
      </c>
      <c r="AA46" s="572">
        <v>685</v>
      </c>
      <c r="AB46" s="139">
        <v>981</v>
      </c>
      <c r="AC46" s="139">
        <v>829</v>
      </c>
      <c r="AD46" s="139">
        <v>884</v>
      </c>
      <c r="AE46" s="574">
        <v>3379</v>
      </c>
      <c r="AF46" s="294">
        <v>679</v>
      </c>
      <c r="AG46" s="295">
        <v>963</v>
      </c>
      <c r="AH46" s="295">
        <v>951</v>
      </c>
      <c r="AI46" s="295">
        <v>1017</v>
      </c>
      <c r="AJ46" s="295">
        <v>3610</v>
      </c>
      <c r="AK46" s="294">
        <v>1152</v>
      </c>
      <c r="AL46" s="295">
        <v>1247</v>
      </c>
      <c r="AM46" s="295">
        <v>1195</v>
      </c>
      <c r="AN46" s="295">
        <v>1190</v>
      </c>
      <c r="AO46" s="295">
        <v>4784</v>
      </c>
      <c r="AP46" s="586"/>
    </row>
    <row r="47" spans="1:42" s="25" customFormat="1" ht="19.5" customHeight="1">
      <c r="A47" s="570" t="s">
        <v>862</v>
      </c>
      <c r="B47" s="157">
        <v>50</v>
      </c>
      <c r="C47" s="157">
        <v>75</v>
      </c>
      <c r="D47" s="157">
        <v>56</v>
      </c>
      <c r="E47" s="157">
        <v>121</v>
      </c>
      <c r="F47" s="571">
        <v>302</v>
      </c>
      <c r="G47" s="572">
        <v>38</v>
      </c>
      <c r="H47" s="157">
        <v>44</v>
      </c>
      <c r="I47" s="157">
        <v>71</v>
      </c>
      <c r="J47" s="573">
        <v>84</v>
      </c>
      <c r="K47" s="574">
        <v>237</v>
      </c>
      <c r="L47" s="572">
        <v>65</v>
      </c>
      <c r="M47" s="139">
        <v>53</v>
      </c>
      <c r="N47" s="139">
        <v>46</v>
      </c>
      <c r="O47" s="139">
        <v>47</v>
      </c>
      <c r="P47" s="574">
        <v>211</v>
      </c>
      <c r="Q47" s="572">
        <v>38</v>
      </c>
      <c r="R47" s="139">
        <v>59</v>
      </c>
      <c r="S47" s="139">
        <v>52</v>
      </c>
      <c r="T47" s="139">
        <v>100</v>
      </c>
      <c r="U47" s="157">
        <v>249</v>
      </c>
      <c r="V47" s="572">
        <v>296</v>
      </c>
      <c r="W47" s="139">
        <v>309</v>
      </c>
      <c r="X47" s="139">
        <v>211</v>
      </c>
      <c r="Y47" s="139">
        <v>86</v>
      </c>
      <c r="Z47" s="575">
        <v>902</v>
      </c>
      <c r="AA47" s="572">
        <v>2229</v>
      </c>
      <c r="AB47" s="139">
        <v>4433</v>
      </c>
      <c r="AC47" s="139">
        <v>9695</v>
      </c>
      <c r="AD47" s="139">
        <v>7833</v>
      </c>
      <c r="AE47" s="574">
        <v>24190</v>
      </c>
      <c r="AF47" s="294">
        <v>368</v>
      </c>
      <c r="AG47" s="295">
        <v>1722</v>
      </c>
      <c r="AH47" s="295">
        <v>5230</v>
      </c>
      <c r="AI47" s="295">
        <v>735</v>
      </c>
      <c r="AJ47" s="295">
        <v>8055</v>
      </c>
      <c r="AK47" s="294">
        <v>542</v>
      </c>
      <c r="AL47" s="295">
        <v>859</v>
      </c>
      <c r="AM47" s="295">
        <v>677</v>
      </c>
      <c r="AN47" s="295">
        <f>AO47-SUM(AK47:AM47)</f>
        <v>297</v>
      </c>
      <c r="AO47" s="295">
        <v>2375</v>
      </c>
      <c r="AP47" s="586"/>
    </row>
    <row r="48" spans="1:42" s="25" customFormat="1" ht="19.5" customHeight="1">
      <c r="A48" s="570" t="s">
        <v>519</v>
      </c>
      <c r="B48" s="587">
        <v>666</v>
      </c>
      <c r="C48" s="587">
        <v>1067</v>
      </c>
      <c r="D48" s="587">
        <v>874</v>
      </c>
      <c r="E48" s="587">
        <v>697</v>
      </c>
      <c r="F48" s="587">
        <v>3304</v>
      </c>
      <c r="G48" s="588">
        <v>598</v>
      </c>
      <c r="H48" s="152">
        <v>651</v>
      </c>
      <c r="I48" s="152">
        <v>907</v>
      </c>
      <c r="J48" s="152">
        <v>781</v>
      </c>
      <c r="K48" s="589">
        <v>2937</v>
      </c>
      <c r="L48" s="588">
        <v>760</v>
      </c>
      <c r="M48" s="152">
        <v>838</v>
      </c>
      <c r="N48" s="152">
        <v>1088</v>
      </c>
      <c r="O48" s="152">
        <v>908</v>
      </c>
      <c r="P48" s="589">
        <v>3594</v>
      </c>
      <c r="Q48" s="588">
        <v>908</v>
      </c>
      <c r="R48" s="152">
        <v>666</v>
      </c>
      <c r="S48" s="152">
        <v>899</v>
      </c>
      <c r="T48" s="139">
        <v>790</v>
      </c>
      <c r="U48" s="587">
        <v>3263</v>
      </c>
      <c r="V48" s="588">
        <v>740</v>
      </c>
      <c r="W48" s="152">
        <v>808</v>
      </c>
      <c r="X48" s="152">
        <v>822</v>
      </c>
      <c r="Y48" s="152">
        <v>1192</v>
      </c>
      <c r="Z48" s="589">
        <v>3562</v>
      </c>
      <c r="AA48" s="572">
        <v>1105</v>
      </c>
      <c r="AB48" s="139">
        <v>1099</v>
      </c>
      <c r="AC48" s="139">
        <v>1484</v>
      </c>
      <c r="AD48" s="139">
        <v>1545</v>
      </c>
      <c r="AE48" s="574">
        <v>5233</v>
      </c>
      <c r="AF48" s="294">
        <v>879</v>
      </c>
      <c r="AG48" s="295">
        <v>1162</v>
      </c>
      <c r="AH48" s="295">
        <v>1180</v>
      </c>
      <c r="AI48" s="295">
        <v>1294</v>
      </c>
      <c r="AJ48" s="295">
        <v>4515</v>
      </c>
      <c r="AK48" s="294">
        <f>AK28-SUM(AK29:AK47)</f>
        <v>1457</v>
      </c>
      <c r="AL48" s="295">
        <f t="shared" ref="AL48:AO48" si="1">AL28-SUM(AL29:AL47)</f>
        <v>1003</v>
      </c>
      <c r="AM48" s="295">
        <f t="shared" si="1"/>
        <v>1015</v>
      </c>
      <c r="AN48" s="295">
        <f t="shared" si="1"/>
        <v>1202</v>
      </c>
      <c r="AO48" s="295">
        <f t="shared" si="1"/>
        <v>4677</v>
      </c>
      <c r="AP48" s="586"/>
    </row>
    <row r="49" spans="1:42" s="25" customFormat="1" ht="19.5" customHeight="1">
      <c r="A49" s="563" t="s">
        <v>295</v>
      </c>
      <c r="B49" s="169">
        <v>6139</v>
      </c>
      <c r="C49" s="169">
        <v>6070</v>
      </c>
      <c r="D49" s="169">
        <v>6191</v>
      </c>
      <c r="E49" s="169">
        <v>7334</v>
      </c>
      <c r="F49" s="564">
        <v>25734</v>
      </c>
      <c r="G49" s="565">
        <v>5998</v>
      </c>
      <c r="H49" s="169">
        <v>6796</v>
      </c>
      <c r="I49" s="169">
        <v>6118</v>
      </c>
      <c r="J49" s="169">
        <v>7189</v>
      </c>
      <c r="K49" s="567">
        <v>26101</v>
      </c>
      <c r="L49" s="565">
        <v>6414</v>
      </c>
      <c r="M49" s="136">
        <v>6288</v>
      </c>
      <c r="N49" s="136">
        <v>5764</v>
      </c>
      <c r="O49" s="136">
        <v>6966</v>
      </c>
      <c r="P49" s="567">
        <v>25432</v>
      </c>
      <c r="Q49" s="565">
        <v>4646</v>
      </c>
      <c r="R49" s="136">
        <v>4638</v>
      </c>
      <c r="S49" s="136">
        <v>4762</v>
      </c>
      <c r="T49" s="136">
        <v>5894</v>
      </c>
      <c r="U49" s="169">
        <v>19940</v>
      </c>
      <c r="V49" s="565">
        <v>5389</v>
      </c>
      <c r="W49" s="136">
        <v>6952</v>
      </c>
      <c r="X49" s="136">
        <v>6168</v>
      </c>
      <c r="Y49" s="136">
        <v>7701</v>
      </c>
      <c r="Z49" s="568">
        <v>26210</v>
      </c>
      <c r="AA49" s="565">
        <v>10445</v>
      </c>
      <c r="AB49" s="136">
        <v>9697</v>
      </c>
      <c r="AC49" s="136">
        <v>8315</v>
      </c>
      <c r="AD49" s="136">
        <v>11175</v>
      </c>
      <c r="AE49" s="567">
        <v>39632</v>
      </c>
      <c r="AF49" s="297">
        <v>7974</v>
      </c>
      <c r="AG49" s="296">
        <v>9291</v>
      </c>
      <c r="AH49" s="296">
        <v>8193</v>
      </c>
      <c r="AI49" s="296">
        <v>10564</v>
      </c>
      <c r="AJ49" s="296">
        <v>36022</v>
      </c>
      <c r="AK49" s="297">
        <v>9397</v>
      </c>
      <c r="AL49" s="296">
        <v>10566</v>
      </c>
      <c r="AM49" s="296">
        <v>10086</v>
      </c>
      <c r="AN49" s="296">
        <v>11339</v>
      </c>
      <c r="AO49" s="296">
        <v>41388</v>
      </c>
      <c r="AP49" s="569"/>
    </row>
    <row r="50" spans="1:42" s="25" customFormat="1" ht="19.5" customHeight="1">
      <c r="A50" s="570" t="s">
        <v>537</v>
      </c>
      <c r="B50" s="157">
        <v>12</v>
      </c>
      <c r="C50" s="157">
        <v>39</v>
      </c>
      <c r="D50" s="157">
        <v>8</v>
      </c>
      <c r="E50" s="157">
        <v>4</v>
      </c>
      <c r="F50" s="571">
        <v>63</v>
      </c>
      <c r="G50" s="572">
        <v>22</v>
      </c>
      <c r="H50" s="157">
        <v>27</v>
      </c>
      <c r="I50" s="157">
        <v>29</v>
      </c>
      <c r="J50" s="573">
        <v>40</v>
      </c>
      <c r="K50" s="574">
        <v>118</v>
      </c>
      <c r="L50" s="572">
        <v>12</v>
      </c>
      <c r="M50" s="139">
        <v>16</v>
      </c>
      <c r="N50" s="139">
        <v>33</v>
      </c>
      <c r="O50" s="139">
        <v>81</v>
      </c>
      <c r="P50" s="574">
        <v>142</v>
      </c>
      <c r="Q50" s="572">
        <v>4</v>
      </c>
      <c r="R50" s="590">
        <v>0</v>
      </c>
      <c r="S50" s="590">
        <v>0</v>
      </c>
      <c r="T50" s="139">
        <v>64</v>
      </c>
      <c r="U50" s="574">
        <v>68</v>
      </c>
      <c r="V50" s="587">
        <v>4</v>
      </c>
      <c r="W50" s="152">
        <v>78</v>
      </c>
      <c r="X50" s="152">
        <v>7</v>
      </c>
      <c r="Y50" s="139">
        <v>37</v>
      </c>
      <c r="Z50" s="591">
        <v>126</v>
      </c>
      <c r="AA50" s="572">
        <v>30</v>
      </c>
      <c r="AB50" s="139">
        <v>69</v>
      </c>
      <c r="AC50" s="139">
        <v>2</v>
      </c>
      <c r="AD50" s="139">
        <v>12</v>
      </c>
      <c r="AE50" s="574">
        <v>113</v>
      </c>
      <c r="AF50" s="294">
        <v>63</v>
      </c>
      <c r="AG50" s="295">
        <v>23</v>
      </c>
      <c r="AH50" s="592">
        <v>0</v>
      </c>
      <c r="AI50" s="295">
        <v>17</v>
      </c>
      <c r="AJ50" s="295">
        <v>103</v>
      </c>
      <c r="AK50" s="294">
        <v>6</v>
      </c>
      <c r="AL50" s="295">
        <v>3</v>
      </c>
      <c r="AM50" s="593">
        <v>0</v>
      </c>
      <c r="AN50" s="295">
        <v>99</v>
      </c>
      <c r="AO50" s="295">
        <v>108</v>
      </c>
      <c r="AP50" s="586"/>
    </row>
    <row r="51" spans="1:42" s="25" customFormat="1" ht="19.5" customHeight="1">
      <c r="A51" s="570" t="s">
        <v>538</v>
      </c>
      <c r="B51" s="157">
        <v>40</v>
      </c>
      <c r="C51" s="157">
        <v>2</v>
      </c>
      <c r="D51" s="157">
        <v>7</v>
      </c>
      <c r="E51" s="157">
        <v>7</v>
      </c>
      <c r="F51" s="571">
        <v>56</v>
      </c>
      <c r="G51" s="594">
        <v>0</v>
      </c>
      <c r="H51" s="157">
        <v>1</v>
      </c>
      <c r="I51" s="157">
        <v>1</v>
      </c>
      <c r="J51" s="573">
        <v>9</v>
      </c>
      <c r="K51" s="574">
        <v>11</v>
      </c>
      <c r="L51" s="572">
        <v>4</v>
      </c>
      <c r="M51" s="595">
        <v>0</v>
      </c>
      <c r="N51" s="139">
        <v>2</v>
      </c>
      <c r="O51" s="139">
        <v>8</v>
      </c>
      <c r="P51" s="574">
        <v>14</v>
      </c>
      <c r="Q51" s="572">
        <v>7</v>
      </c>
      <c r="R51" s="139">
        <v>1</v>
      </c>
      <c r="S51" s="139">
        <v>4</v>
      </c>
      <c r="T51" s="590">
        <v>0</v>
      </c>
      <c r="U51" s="574">
        <v>12</v>
      </c>
      <c r="V51" s="587">
        <v>2</v>
      </c>
      <c r="W51" s="596">
        <v>0</v>
      </c>
      <c r="X51" s="596">
        <v>0</v>
      </c>
      <c r="Y51" s="157">
        <v>3</v>
      </c>
      <c r="Z51" s="591">
        <v>5</v>
      </c>
      <c r="AA51" s="572">
        <v>4</v>
      </c>
      <c r="AB51" s="139">
        <v>4</v>
      </c>
      <c r="AC51" s="139">
        <v>2</v>
      </c>
      <c r="AD51" s="139">
        <v>2</v>
      </c>
      <c r="AE51" s="574">
        <v>12</v>
      </c>
      <c r="AF51" s="294">
        <v>4</v>
      </c>
      <c r="AG51" s="295">
        <v>20</v>
      </c>
      <c r="AH51" s="295">
        <v>2</v>
      </c>
      <c r="AI51" s="295">
        <v>1726</v>
      </c>
      <c r="AJ51" s="295">
        <v>1752</v>
      </c>
      <c r="AK51" s="294">
        <v>869</v>
      </c>
      <c r="AL51" s="295">
        <v>890</v>
      </c>
      <c r="AM51" s="295">
        <v>1672</v>
      </c>
      <c r="AN51" s="295">
        <v>439</v>
      </c>
      <c r="AO51" s="295">
        <v>3870</v>
      </c>
      <c r="AP51" s="586"/>
    </row>
    <row r="52" spans="1:42" s="25" customFormat="1" ht="19.5" customHeight="1">
      <c r="A52" s="570" t="s">
        <v>539</v>
      </c>
      <c r="B52" s="157">
        <v>264</v>
      </c>
      <c r="C52" s="157">
        <v>251</v>
      </c>
      <c r="D52" s="157">
        <v>275</v>
      </c>
      <c r="E52" s="157">
        <v>356</v>
      </c>
      <c r="F52" s="571">
        <v>1146</v>
      </c>
      <c r="G52" s="572">
        <v>267</v>
      </c>
      <c r="H52" s="157">
        <v>263</v>
      </c>
      <c r="I52" s="157">
        <v>300</v>
      </c>
      <c r="J52" s="573">
        <v>329</v>
      </c>
      <c r="K52" s="574">
        <v>1159</v>
      </c>
      <c r="L52" s="572">
        <v>360</v>
      </c>
      <c r="M52" s="139">
        <v>325</v>
      </c>
      <c r="N52" s="139">
        <v>347</v>
      </c>
      <c r="O52" s="139">
        <v>389</v>
      </c>
      <c r="P52" s="574">
        <v>1421</v>
      </c>
      <c r="Q52" s="572">
        <v>293</v>
      </c>
      <c r="R52" s="139">
        <v>371</v>
      </c>
      <c r="S52" s="139">
        <v>233</v>
      </c>
      <c r="T52" s="139">
        <v>299</v>
      </c>
      <c r="U52" s="157">
        <v>1196</v>
      </c>
      <c r="V52" s="572">
        <v>275</v>
      </c>
      <c r="W52" s="139">
        <v>360</v>
      </c>
      <c r="X52" s="139">
        <v>270</v>
      </c>
      <c r="Y52" s="139">
        <v>464</v>
      </c>
      <c r="Z52" s="575">
        <v>1369</v>
      </c>
      <c r="AA52" s="572">
        <v>583</v>
      </c>
      <c r="AB52" s="139">
        <v>587</v>
      </c>
      <c r="AC52" s="139">
        <v>459</v>
      </c>
      <c r="AD52" s="139">
        <v>545</v>
      </c>
      <c r="AE52" s="574">
        <v>2174</v>
      </c>
      <c r="AF52" s="294">
        <v>558</v>
      </c>
      <c r="AG52" s="295">
        <v>489</v>
      </c>
      <c r="AH52" s="295">
        <v>589</v>
      </c>
      <c r="AI52" s="295">
        <v>647</v>
      </c>
      <c r="AJ52" s="295">
        <v>2283</v>
      </c>
      <c r="AK52" s="294">
        <v>447</v>
      </c>
      <c r="AL52" s="295">
        <v>677</v>
      </c>
      <c r="AM52" s="295">
        <v>834</v>
      </c>
      <c r="AN52" s="295">
        <v>568</v>
      </c>
      <c r="AO52" s="295">
        <v>2526</v>
      </c>
      <c r="AP52" s="586"/>
    </row>
    <row r="53" spans="1:42" s="25" customFormat="1" ht="19.5" customHeight="1">
      <c r="A53" s="570" t="s">
        <v>540</v>
      </c>
      <c r="B53" s="157">
        <v>317</v>
      </c>
      <c r="C53" s="157">
        <v>394</v>
      </c>
      <c r="D53" s="157">
        <v>275</v>
      </c>
      <c r="E53" s="157">
        <v>467</v>
      </c>
      <c r="F53" s="571">
        <v>1453</v>
      </c>
      <c r="G53" s="572">
        <v>297</v>
      </c>
      <c r="H53" s="157">
        <v>302</v>
      </c>
      <c r="I53" s="157">
        <v>354</v>
      </c>
      <c r="J53" s="573">
        <v>437</v>
      </c>
      <c r="K53" s="574">
        <v>1390</v>
      </c>
      <c r="L53" s="572">
        <v>254</v>
      </c>
      <c r="M53" s="139">
        <v>425</v>
      </c>
      <c r="N53" s="139">
        <v>328</v>
      </c>
      <c r="O53" s="139">
        <v>432</v>
      </c>
      <c r="P53" s="574">
        <v>1439</v>
      </c>
      <c r="Q53" s="572">
        <v>222</v>
      </c>
      <c r="R53" s="139">
        <v>443</v>
      </c>
      <c r="S53" s="139">
        <v>383</v>
      </c>
      <c r="T53" s="139">
        <v>369</v>
      </c>
      <c r="U53" s="157">
        <v>1417</v>
      </c>
      <c r="V53" s="572">
        <v>301</v>
      </c>
      <c r="W53" s="139">
        <v>531</v>
      </c>
      <c r="X53" s="139">
        <v>418</v>
      </c>
      <c r="Y53" s="139">
        <v>584</v>
      </c>
      <c r="Z53" s="575">
        <v>1834</v>
      </c>
      <c r="AA53" s="572">
        <v>419</v>
      </c>
      <c r="AB53" s="139">
        <v>632</v>
      </c>
      <c r="AC53" s="139">
        <v>443</v>
      </c>
      <c r="AD53" s="139">
        <v>750</v>
      </c>
      <c r="AE53" s="574">
        <v>2244</v>
      </c>
      <c r="AF53" s="294">
        <v>535</v>
      </c>
      <c r="AG53" s="295">
        <v>1292</v>
      </c>
      <c r="AH53" s="295">
        <v>153</v>
      </c>
      <c r="AI53" s="295">
        <v>586</v>
      </c>
      <c r="AJ53" s="295">
        <v>2566</v>
      </c>
      <c r="AK53" s="294">
        <v>458</v>
      </c>
      <c r="AL53" s="295">
        <v>680</v>
      </c>
      <c r="AM53" s="295">
        <v>265</v>
      </c>
      <c r="AN53" s="295">
        <v>639</v>
      </c>
      <c r="AO53" s="295">
        <v>2042</v>
      </c>
      <c r="AP53" s="586"/>
    </row>
    <row r="54" spans="1:42" s="25" customFormat="1" ht="19.5" customHeight="1">
      <c r="A54" s="570" t="s">
        <v>541</v>
      </c>
      <c r="B54" s="157">
        <v>1164</v>
      </c>
      <c r="C54" s="157">
        <v>338</v>
      </c>
      <c r="D54" s="157">
        <v>235</v>
      </c>
      <c r="E54" s="157">
        <v>792</v>
      </c>
      <c r="F54" s="571">
        <v>2529</v>
      </c>
      <c r="G54" s="572">
        <v>292</v>
      </c>
      <c r="H54" s="157">
        <v>614</v>
      </c>
      <c r="I54" s="157">
        <v>295</v>
      </c>
      <c r="J54" s="573">
        <v>607</v>
      </c>
      <c r="K54" s="574">
        <v>1808</v>
      </c>
      <c r="L54" s="572">
        <v>358</v>
      </c>
      <c r="M54" s="139">
        <v>270</v>
      </c>
      <c r="N54" s="139">
        <v>261</v>
      </c>
      <c r="O54" s="139">
        <v>612</v>
      </c>
      <c r="P54" s="574">
        <v>1501</v>
      </c>
      <c r="Q54" s="572">
        <v>179</v>
      </c>
      <c r="R54" s="139">
        <v>216</v>
      </c>
      <c r="S54" s="139">
        <v>202</v>
      </c>
      <c r="T54" s="139">
        <v>316</v>
      </c>
      <c r="U54" s="574">
        <v>913</v>
      </c>
      <c r="V54" s="157">
        <v>138</v>
      </c>
      <c r="W54" s="139">
        <v>337</v>
      </c>
      <c r="X54" s="139">
        <v>276</v>
      </c>
      <c r="Y54" s="139">
        <v>408</v>
      </c>
      <c r="Z54" s="575">
        <v>1159</v>
      </c>
      <c r="AA54" s="572">
        <v>310</v>
      </c>
      <c r="AB54" s="139">
        <v>609</v>
      </c>
      <c r="AC54" s="139">
        <v>352</v>
      </c>
      <c r="AD54" s="139">
        <v>525</v>
      </c>
      <c r="AE54" s="574">
        <v>1796</v>
      </c>
      <c r="AF54" s="294">
        <v>530</v>
      </c>
      <c r="AG54" s="295">
        <v>665</v>
      </c>
      <c r="AH54" s="295">
        <v>452</v>
      </c>
      <c r="AI54" s="295">
        <v>319</v>
      </c>
      <c r="AJ54" s="295">
        <v>1966</v>
      </c>
      <c r="AK54" s="294">
        <v>339</v>
      </c>
      <c r="AL54" s="295">
        <v>388</v>
      </c>
      <c r="AM54" s="295">
        <v>416</v>
      </c>
      <c r="AN54" s="295">
        <v>354</v>
      </c>
      <c r="AO54" s="295">
        <v>1497</v>
      </c>
      <c r="AP54" s="586"/>
    </row>
    <row r="55" spans="1:42" s="25" customFormat="1" ht="19.5" customHeight="1">
      <c r="A55" s="570" t="s">
        <v>542</v>
      </c>
      <c r="B55" s="597">
        <v>0</v>
      </c>
      <c r="C55" s="157">
        <v>10</v>
      </c>
      <c r="D55" s="157">
        <v>10</v>
      </c>
      <c r="E55" s="157">
        <v>1</v>
      </c>
      <c r="F55" s="571">
        <v>21</v>
      </c>
      <c r="G55" s="572">
        <v>1</v>
      </c>
      <c r="H55" s="598">
        <v>0</v>
      </c>
      <c r="I55" s="598">
        <v>0</v>
      </c>
      <c r="J55" s="599">
        <v>0</v>
      </c>
      <c r="K55" s="574">
        <v>1</v>
      </c>
      <c r="L55" s="594">
        <v>0</v>
      </c>
      <c r="M55" s="595">
        <v>0</v>
      </c>
      <c r="N55" s="595">
        <v>0</v>
      </c>
      <c r="O55" s="595">
        <v>0</v>
      </c>
      <c r="P55" s="600">
        <v>0</v>
      </c>
      <c r="Q55" s="594">
        <v>0</v>
      </c>
      <c r="R55" s="595">
        <v>0</v>
      </c>
      <c r="S55" s="595">
        <v>0</v>
      </c>
      <c r="T55" s="139">
        <v>1</v>
      </c>
      <c r="U55" s="574">
        <v>1</v>
      </c>
      <c r="V55" s="601">
        <v>0</v>
      </c>
      <c r="W55" s="596">
        <v>0</v>
      </c>
      <c r="X55" s="596">
        <v>0</v>
      </c>
      <c r="Y55" s="139">
        <v>51</v>
      </c>
      <c r="Z55" s="591">
        <v>51</v>
      </c>
      <c r="AA55" s="572">
        <v>38</v>
      </c>
      <c r="AB55" s="139">
        <v>38</v>
      </c>
      <c r="AC55" s="139">
        <v>38</v>
      </c>
      <c r="AD55" s="139">
        <v>71</v>
      </c>
      <c r="AE55" s="574">
        <v>185</v>
      </c>
      <c r="AF55" s="294">
        <v>63</v>
      </c>
      <c r="AG55" s="295">
        <v>21</v>
      </c>
      <c r="AH55" s="295">
        <v>29</v>
      </c>
      <c r="AI55" s="295">
        <v>0</v>
      </c>
      <c r="AJ55" s="295">
        <v>113</v>
      </c>
      <c r="AK55" s="294">
        <v>21</v>
      </c>
      <c r="AL55" s="295">
        <v>19</v>
      </c>
      <c r="AM55" s="295">
        <v>9</v>
      </c>
      <c r="AN55" s="593">
        <v>0</v>
      </c>
      <c r="AO55" s="295">
        <v>49</v>
      </c>
      <c r="AP55" s="586"/>
    </row>
    <row r="56" spans="1:42" s="25" customFormat="1" ht="19.5" customHeight="1">
      <c r="A56" s="570" t="s">
        <v>543</v>
      </c>
      <c r="B56" s="157">
        <v>71</v>
      </c>
      <c r="C56" s="157">
        <v>90</v>
      </c>
      <c r="D56" s="157">
        <v>74</v>
      </c>
      <c r="E56" s="157">
        <v>97</v>
      </c>
      <c r="F56" s="571">
        <v>332</v>
      </c>
      <c r="G56" s="572">
        <v>66</v>
      </c>
      <c r="H56" s="157">
        <v>64</v>
      </c>
      <c r="I56" s="157">
        <v>91</v>
      </c>
      <c r="J56" s="573">
        <v>62</v>
      </c>
      <c r="K56" s="574">
        <v>283</v>
      </c>
      <c r="L56" s="572">
        <v>75</v>
      </c>
      <c r="M56" s="139">
        <v>45</v>
      </c>
      <c r="N56" s="139">
        <v>84</v>
      </c>
      <c r="O56" s="139">
        <v>105</v>
      </c>
      <c r="P56" s="574">
        <v>309</v>
      </c>
      <c r="Q56" s="572">
        <v>67</v>
      </c>
      <c r="R56" s="139">
        <v>49</v>
      </c>
      <c r="S56" s="139">
        <v>90</v>
      </c>
      <c r="T56" s="139">
        <v>76</v>
      </c>
      <c r="U56" s="157">
        <v>282</v>
      </c>
      <c r="V56" s="572">
        <v>76</v>
      </c>
      <c r="W56" s="139">
        <v>69</v>
      </c>
      <c r="X56" s="139">
        <v>60</v>
      </c>
      <c r="Y56" s="139">
        <v>55</v>
      </c>
      <c r="Z56" s="575">
        <v>260</v>
      </c>
      <c r="AA56" s="572">
        <v>73</v>
      </c>
      <c r="AB56" s="139">
        <v>167</v>
      </c>
      <c r="AC56" s="139">
        <v>96</v>
      </c>
      <c r="AD56" s="139">
        <v>206</v>
      </c>
      <c r="AE56" s="574">
        <v>542</v>
      </c>
      <c r="AF56" s="294">
        <v>111</v>
      </c>
      <c r="AG56" s="295">
        <v>118</v>
      </c>
      <c r="AH56" s="295">
        <v>81</v>
      </c>
      <c r="AI56" s="295">
        <v>80</v>
      </c>
      <c r="AJ56" s="295">
        <v>390</v>
      </c>
      <c r="AK56" s="294">
        <v>85</v>
      </c>
      <c r="AL56" s="295">
        <v>93</v>
      </c>
      <c r="AM56" s="295">
        <v>68</v>
      </c>
      <c r="AN56" s="295">
        <v>85</v>
      </c>
      <c r="AO56" s="295">
        <v>331</v>
      </c>
      <c r="AP56" s="586"/>
    </row>
    <row r="57" spans="1:42" s="25" customFormat="1" ht="19.5" customHeight="1">
      <c r="A57" s="570" t="s">
        <v>544</v>
      </c>
      <c r="B57" s="157">
        <v>101</v>
      </c>
      <c r="C57" s="157">
        <v>38</v>
      </c>
      <c r="D57" s="157">
        <v>76</v>
      </c>
      <c r="E57" s="157">
        <v>144</v>
      </c>
      <c r="F57" s="571">
        <v>359</v>
      </c>
      <c r="G57" s="572">
        <v>49</v>
      </c>
      <c r="H57" s="157">
        <v>14</v>
      </c>
      <c r="I57" s="157">
        <v>111</v>
      </c>
      <c r="J57" s="573">
        <v>123</v>
      </c>
      <c r="K57" s="574">
        <v>297</v>
      </c>
      <c r="L57" s="572">
        <v>146</v>
      </c>
      <c r="M57" s="139">
        <v>31</v>
      </c>
      <c r="N57" s="139">
        <v>58</v>
      </c>
      <c r="O57" s="139">
        <v>100</v>
      </c>
      <c r="P57" s="574">
        <v>335</v>
      </c>
      <c r="Q57" s="572">
        <v>120</v>
      </c>
      <c r="R57" s="139">
        <v>66</v>
      </c>
      <c r="S57" s="139">
        <v>75</v>
      </c>
      <c r="T57" s="139">
        <v>86</v>
      </c>
      <c r="U57" s="157">
        <v>347</v>
      </c>
      <c r="V57" s="572">
        <v>66</v>
      </c>
      <c r="W57" s="139">
        <v>42</v>
      </c>
      <c r="X57" s="139">
        <v>38</v>
      </c>
      <c r="Y57" s="139">
        <v>68</v>
      </c>
      <c r="Z57" s="575">
        <v>214</v>
      </c>
      <c r="AA57" s="572">
        <v>86</v>
      </c>
      <c r="AB57" s="139">
        <v>187</v>
      </c>
      <c r="AC57" s="139">
        <v>152</v>
      </c>
      <c r="AD57" s="139">
        <v>213</v>
      </c>
      <c r="AE57" s="574">
        <v>638</v>
      </c>
      <c r="AF57" s="294">
        <v>72</v>
      </c>
      <c r="AG57" s="295">
        <v>34</v>
      </c>
      <c r="AH57" s="295">
        <v>4</v>
      </c>
      <c r="AI57" s="295">
        <v>114</v>
      </c>
      <c r="AJ57" s="295">
        <v>224</v>
      </c>
      <c r="AK57" s="294">
        <v>2</v>
      </c>
      <c r="AL57" s="295">
        <v>170</v>
      </c>
      <c r="AM57" s="295">
        <v>70</v>
      </c>
      <c r="AN57" s="295">
        <v>55</v>
      </c>
      <c r="AO57" s="295">
        <v>297</v>
      </c>
      <c r="AP57" s="586"/>
    </row>
    <row r="58" spans="1:42" s="25" customFormat="1" ht="19.5" customHeight="1">
      <c r="A58" s="570" t="s">
        <v>545</v>
      </c>
      <c r="B58" s="157">
        <v>15</v>
      </c>
      <c r="C58" s="157">
        <v>43</v>
      </c>
      <c r="D58" s="157">
        <v>19</v>
      </c>
      <c r="E58" s="157">
        <v>19</v>
      </c>
      <c r="F58" s="571">
        <v>96</v>
      </c>
      <c r="G58" s="572">
        <v>31</v>
      </c>
      <c r="H58" s="157">
        <v>37</v>
      </c>
      <c r="I58" s="157">
        <v>38</v>
      </c>
      <c r="J58" s="573">
        <v>28</v>
      </c>
      <c r="K58" s="574">
        <v>134</v>
      </c>
      <c r="L58" s="572">
        <v>41</v>
      </c>
      <c r="M58" s="139">
        <v>17</v>
      </c>
      <c r="N58" s="139">
        <v>13</v>
      </c>
      <c r="O58" s="139">
        <v>31</v>
      </c>
      <c r="P58" s="574">
        <v>102</v>
      </c>
      <c r="Q58" s="572">
        <v>27</v>
      </c>
      <c r="R58" s="139">
        <v>19</v>
      </c>
      <c r="S58" s="139">
        <v>66</v>
      </c>
      <c r="T58" s="139">
        <v>31</v>
      </c>
      <c r="U58" s="157">
        <v>143</v>
      </c>
      <c r="V58" s="572">
        <v>38</v>
      </c>
      <c r="W58" s="139">
        <v>27</v>
      </c>
      <c r="X58" s="139">
        <v>22</v>
      </c>
      <c r="Y58" s="139">
        <v>23</v>
      </c>
      <c r="Z58" s="575">
        <v>110</v>
      </c>
      <c r="AA58" s="572">
        <v>23</v>
      </c>
      <c r="AB58" s="139">
        <v>40</v>
      </c>
      <c r="AC58" s="139">
        <v>21</v>
      </c>
      <c r="AD58" s="139">
        <v>28</v>
      </c>
      <c r="AE58" s="574">
        <v>112</v>
      </c>
      <c r="AF58" s="294">
        <v>42</v>
      </c>
      <c r="AG58" s="295">
        <v>21</v>
      </c>
      <c r="AH58" s="295">
        <v>37</v>
      </c>
      <c r="AI58" s="295">
        <v>30</v>
      </c>
      <c r="AJ58" s="295">
        <v>130</v>
      </c>
      <c r="AK58" s="294">
        <v>52</v>
      </c>
      <c r="AL58" s="295">
        <v>23</v>
      </c>
      <c r="AM58" s="295">
        <v>24</v>
      </c>
      <c r="AN58" s="295">
        <v>24</v>
      </c>
      <c r="AO58" s="295">
        <v>123</v>
      </c>
      <c r="AP58" s="586"/>
    </row>
    <row r="59" spans="1:42" s="25" customFormat="1" ht="19.5" customHeight="1">
      <c r="A59" s="570" t="s">
        <v>546</v>
      </c>
      <c r="B59" s="157">
        <v>649</v>
      </c>
      <c r="C59" s="157">
        <v>631</v>
      </c>
      <c r="D59" s="157">
        <v>802</v>
      </c>
      <c r="E59" s="157">
        <v>626</v>
      </c>
      <c r="F59" s="571">
        <v>2708</v>
      </c>
      <c r="G59" s="572">
        <v>548</v>
      </c>
      <c r="H59" s="157">
        <v>467</v>
      </c>
      <c r="I59" s="157">
        <v>437</v>
      </c>
      <c r="J59" s="573">
        <v>425</v>
      </c>
      <c r="K59" s="574">
        <v>1877</v>
      </c>
      <c r="L59" s="572">
        <v>414</v>
      </c>
      <c r="M59" s="139">
        <v>684</v>
      </c>
      <c r="N59" s="139">
        <v>418</v>
      </c>
      <c r="O59" s="139">
        <v>728</v>
      </c>
      <c r="P59" s="574">
        <v>2244</v>
      </c>
      <c r="Q59" s="572">
        <v>310</v>
      </c>
      <c r="R59" s="139">
        <v>336</v>
      </c>
      <c r="S59" s="139">
        <v>673</v>
      </c>
      <c r="T59" s="139">
        <v>647</v>
      </c>
      <c r="U59" s="157">
        <v>1966</v>
      </c>
      <c r="V59" s="572">
        <v>798</v>
      </c>
      <c r="W59" s="139">
        <v>631</v>
      </c>
      <c r="X59" s="139">
        <v>685</v>
      </c>
      <c r="Y59" s="139">
        <v>617</v>
      </c>
      <c r="Z59" s="575">
        <v>2731</v>
      </c>
      <c r="AA59" s="572">
        <v>722</v>
      </c>
      <c r="AB59" s="139">
        <v>599</v>
      </c>
      <c r="AC59" s="139">
        <v>536</v>
      </c>
      <c r="AD59" s="139">
        <v>1175</v>
      </c>
      <c r="AE59" s="574">
        <v>3032</v>
      </c>
      <c r="AF59" s="294">
        <v>841</v>
      </c>
      <c r="AG59" s="295">
        <v>994</v>
      </c>
      <c r="AH59" s="295">
        <v>847</v>
      </c>
      <c r="AI59" s="295">
        <v>1277</v>
      </c>
      <c r="AJ59" s="295">
        <v>3959</v>
      </c>
      <c r="AK59" s="294">
        <v>928</v>
      </c>
      <c r="AL59" s="295">
        <v>754</v>
      </c>
      <c r="AM59" s="295">
        <v>513</v>
      </c>
      <c r="AN59" s="295">
        <v>799</v>
      </c>
      <c r="AO59" s="295">
        <v>2994</v>
      </c>
      <c r="AP59" s="586"/>
    </row>
    <row r="60" spans="1:42" s="25" customFormat="1" ht="19.5" customHeight="1">
      <c r="A60" s="570" t="s">
        <v>547</v>
      </c>
      <c r="B60" s="157">
        <v>3085</v>
      </c>
      <c r="C60" s="157">
        <v>3903</v>
      </c>
      <c r="D60" s="157">
        <v>4042</v>
      </c>
      <c r="E60" s="157">
        <v>4362</v>
      </c>
      <c r="F60" s="571">
        <v>15392</v>
      </c>
      <c r="G60" s="572">
        <v>4177</v>
      </c>
      <c r="H60" s="157">
        <v>4748</v>
      </c>
      <c r="I60" s="157">
        <v>4105</v>
      </c>
      <c r="J60" s="573">
        <v>4675</v>
      </c>
      <c r="K60" s="574">
        <v>17705</v>
      </c>
      <c r="L60" s="572">
        <v>4230</v>
      </c>
      <c r="M60" s="139">
        <v>4090</v>
      </c>
      <c r="N60" s="139">
        <v>3707</v>
      </c>
      <c r="O60" s="139">
        <v>3981</v>
      </c>
      <c r="P60" s="574">
        <v>16008</v>
      </c>
      <c r="Q60" s="572">
        <v>3216</v>
      </c>
      <c r="R60" s="139">
        <v>2883</v>
      </c>
      <c r="S60" s="139">
        <v>2796</v>
      </c>
      <c r="T60" s="139">
        <v>3846</v>
      </c>
      <c r="U60" s="157">
        <v>12741</v>
      </c>
      <c r="V60" s="572">
        <v>3435</v>
      </c>
      <c r="W60" s="139">
        <v>4602</v>
      </c>
      <c r="X60" s="139">
        <v>4182</v>
      </c>
      <c r="Y60" s="139">
        <v>4954</v>
      </c>
      <c r="Z60" s="575">
        <v>17173</v>
      </c>
      <c r="AA60" s="572">
        <v>7541</v>
      </c>
      <c r="AB60" s="139">
        <v>6250</v>
      </c>
      <c r="AC60" s="139">
        <v>5528</v>
      </c>
      <c r="AD60" s="139">
        <v>7156</v>
      </c>
      <c r="AE60" s="574">
        <v>26475</v>
      </c>
      <c r="AF60" s="294">
        <v>4543</v>
      </c>
      <c r="AG60" s="295">
        <v>5158</v>
      </c>
      <c r="AH60" s="295">
        <v>5565</v>
      </c>
      <c r="AI60" s="295">
        <v>5284</v>
      </c>
      <c r="AJ60" s="295">
        <v>20550</v>
      </c>
      <c r="AK60" s="294">
        <v>5687</v>
      </c>
      <c r="AL60" s="295">
        <v>6436</v>
      </c>
      <c r="AM60" s="295">
        <v>5292</v>
      </c>
      <c r="AN60" s="295">
        <v>6249</v>
      </c>
      <c r="AO60" s="295">
        <v>23664</v>
      </c>
      <c r="AP60" s="586"/>
    </row>
    <row r="61" spans="1:42" s="25" customFormat="1" ht="21" customHeight="1">
      <c r="A61" s="570" t="s">
        <v>863</v>
      </c>
      <c r="B61" s="157">
        <v>98</v>
      </c>
      <c r="C61" s="157">
        <v>86</v>
      </c>
      <c r="D61" s="157">
        <v>117</v>
      </c>
      <c r="E61" s="157">
        <v>74</v>
      </c>
      <c r="F61" s="571">
        <v>375</v>
      </c>
      <c r="G61" s="572">
        <v>100</v>
      </c>
      <c r="H61" s="157">
        <v>85</v>
      </c>
      <c r="I61" s="157">
        <v>81</v>
      </c>
      <c r="J61" s="573">
        <v>159</v>
      </c>
      <c r="K61" s="574">
        <v>425</v>
      </c>
      <c r="L61" s="572">
        <v>84</v>
      </c>
      <c r="M61" s="139">
        <v>114</v>
      </c>
      <c r="N61" s="139">
        <v>87</v>
      </c>
      <c r="O61" s="139">
        <v>174</v>
      </c>
      <c r="P61" s="574">
        <v>459</v>
      </c>
      <c r="Q61" s="572">
        <v>9</v>
      </c>
      <c r="R61" s="139">
        <v>7</v>
      </c>
      <c r="S61" s="139">
        <v>23</v>
      </c>
      <c r="T61" s="139">
        <v>6</v>
      </c>
      <c r="U61" s="157">
        <v>45</v>
      </c>
      <c r="V61" s="572">
        <v>3</v>
      </c>
      <c r="W61" s="139">
        <v>2</v>
      </c>
      <c r="X61" s="139">
        <v>6</v>
      </c>
      <c r="Y61" s="139">
        <v>13</v>
      </c>
      <c r="Z61" s="575">
        <v>24</v>
      </c>
      <c r="AA61" s="602">
        <v>9</v>
      </c>
      <c r="AB61" s="603">
        <v>12</v>
      </c>
      <c r="AC61" s="603">
        <v>14</v>
      </c>
      <c r="AD61" s="139">
        <v>14</v>
      </c>
      <c r="AE61" s="604">
        <v>49</v>
      </c>
      <c r="AF61" s="605">
        <v>13</v>
      </c>
      <c r="AG61" s="606">
        <v>10</v>
      </c>
      <c r="AH61" s="606">
        <v>13</v>
      </c>
      <c r="AI61" s="606">
        <v>10</v>
      </c>
      <c r="AJ61" s="606">
        <v>46</v>
      </c>
      <c r="AK61" s="605">
        <v>96</v>
      </c>
      <c r="AL61" s="606">
        <v>51</v>
      </c>
      <c r="AM61" s="606">
        <v>55</v>
      </c>
      <c r="AN61" s="606">
        <v>135</v>
      </c>
      <c r="AO61" s="606">
        <v>337</v>
      </c>
      <c r="AP61" s="607"/>
    </row>
    <row r="62" spans="1:42" s="25" customFormat="1" ht="19.5" customHeight="1">
      <c r="A62" s="582" t="s">
        <v>548</v>
      </c>
      <c r="B62" s="608">
        <v>76</v>
      </c>
      <c r="C62" s="608">
        <v>26</v>
      </c>
      <c r="D62" s="608">
        <v>1</v>
      </c>
      <c r="E62" s="157">
        <v>102</v>
      </c>
      <c r="F62" s="571">
        <v>205</v>
      </c>
      <c r="G62" s="572">
        <v>27</v>
      </c>
      <c r="H62" s="157">
        <v>11</v>
      </c>
      <c r="I62" s="157">
        <v>60</v>
      </c>
      <c r="J62" s="573">
        <v>11</v>
      </c>
      <c r="K62" s="574">
        <v>109</v>
      </c>
      <c r="L62" s="572">
        <v>4</v>
      </c>
      <c r="M62" s="139">
        <v>11</v>
      </c>
      <c r="N62" s="139">
        <v>20</v>
      </c>
      <c r="O62" s="139">
        <v>31</v>
      </c>
      <c r="P62" s="574">
        <v>66</v>
      </c>
      <c r="Q62" s="572">
        <v>12</v>
      </c>
      <c r="R62" s="139">
        <v>33</v>
      </c>
      <c r="S62" s="139">
        <v>7</v>
      </c>
      <c r="T62" s="595">
        <v>0</v>
      </c>
      <c r="U62" s="157">
        <v>52</v>
      </c>
      <c r="V62" s="572">
        <v>1</v>
      </c>
      <c r="W62" s="139">
        <v>2</v>
      </c>
      <c r="X62" s="139">
        <v>2</v>
      </c>
      <c r="Y62" s="139">
        <v>1</v>
      </c>
      <c r="Z62" s="575">
        <v>6</v>
      </c>
      <c r="AA62" s="572">
        <v>6</v>
      </c>
      <c r="AB62" s="139">
        <v>3</v>
      </c>
      <c r="AC62" s="139">
        <v>65</v>
      </c>
      <c r="AD62" s="139">
        <v>143</v>
      </c>
      <c r="AE62" s="574">
        <v>217</v>
      </c>
      <c r="AF62" s="294">
        <v>83</v>
      </c>
      <c r="AG62" s="295">
        <v>8</v>
      </c>
      <c r="AH62" s="295">
        <v>107</v>
      </c>
      <c r="AI62" s="295">
        <v>73</v>
      </c>
      <c r="AJ62" s="295">
        <v>271</v>
      </c>
      <c r="AK62" s="294">
        <v>72</v>
      </c>
      <c r="AL62" s="295">
        <v>10</v>
      </c>
      <c r="AM62" s="295">
        <v>433</v>
      </c>
      <c r="AN62" s="295">
        <v>60</v>
      </c>
      <c r="AO62" s="295">
        <v>575</v>
      </c>
      <c r="AP62" s="586"/>
    </row>
    <row r="63" spans="1:42" s="25" customFormat="1" ht="19.5" customHeight="1">
      <c r="A63" s="609" t="s">
        <v>549</v>
      </c>
      <c r="B63" s="608">
        <v>9</v>
      </c>
      <c r="C63" s="597">
        <v>0</v>
      </c>
      <c r="D63" s="608">
        <v>86</v>
      </c>
      <c r="E63" s="157">
        <v>110</v>
      </c>
      <c r="F63" s="571">
        <v>205</v>
      </c>
      <c r="G63" s="594">
        <v>0</v>
      </c>
      <c r="H63" s="157">
        <v>7</v>
      </c>
      <c r="I63" s="157">
        <v>102</v>
      </c>
      <c r="J63" s="573">
        <v>30</v>
      </c>
      <c r="K63" s="574">
        <v>139</v>
      </c>
      <c r="L63" s="572">
        <v>191</v>
      </c>
      <c r="M63" s="139">
        <v>27</v>
      </c>
      <c r="N63" s="139">
        <v>156</v>
      </c>
      <c r="O63" s="139">
        <v>133</v>
      </c>
      <c r="P63" s="574">
        <v>507</v>
      </c>
      <c r="Q63" s="572">
        <v>29</v>
      </c>
      <c r="R63" s="595">
        <v>0</v>
      </c>
      <c r="S63" s="139">
        <v>41</v>
      </c>
      <c r="T63" s="139">
        <v>41</v>
      </c>
      <c r="U63" s="157">
        <v>111</v>
      </c>
      <c r="V63" s="572">
        <v>61</v>
      </c>
      <c r="W63" s="139">
        <v>40</v>
      </c>
      <c r="X63" s="139">
        <v>1</v>
      </c>
      <c r="Y63" s="139">
        <v>52</v>
      </c>
      <c r="Z63" s="575">
        <v>154</v>
      </c>
      <c r="AA63" s="610">
        <v>106</v>
      </c>
      <c r="AB63" s="595">
        <v>0</v>
      </c>
      <c r="AC63" s="139">
        <v>18</v>
      </c>
      <c r="AD63" s="139">
        <v>20</v>
      </c>
      <c r="AE63" s="574">
        <v>144</v>
      </c>
      <c r="AF63" s="294">
        <v>17</v>
      </c>
      <c r="AG63" s="295">
        <v>18</v>
      </c>
      <c r="AH63" s="295">
        <v>7</v>
      </c>
      <c r="AI63" s="295">
        <v>61</v>
      </c>
      <c r="AJ63" s="295">
        <v>103</v>
      </c>
      <c r="AK63" s="294">
        <v>36</v>
      </c>
      <c r="AL63" s="295">
        <v>17</v>
      </c>
      <c r="AM63" s="295">
        <v>9</v>
      </c>
      <c r="AN63" s="295">
        <v>8</v>
      </c>
      <c r="AO63" s="295">
        <v>70</v>
      </c>
      <c r="AP63" s="586"/>
    </row>
    <row r="64" spans="1:42" s="25" customFormat="1" ht="19.5" customHeight="1">
      <c r="A64" s="570" t="s">
        <v>550</v>
      </c>
      <c r="B64" s="157">
        <v>12</v>
      </c>
      <c r="C64" s="157">
        <v>15</v>
      </c>
      <c r="D64" s="157">
        <v>4</v>
      </c>
      <c r="E64" s="157">
        <v>84</v>
      </c>
      <c r="F64" s="571">
        <v>115</v>
      </c>
      <c r="G64" s="572">
        <v>33</v>
      </c>
      <c r="H64" s="157">
        <v>16</v>
      </c>
      <c r="I64" s="598">
        <v>0</v>
      </c>
      <c r="J64" s="573">
        <v>119</v>
      </c>
      <c r="K64" s="574">
        <v>168</v>
      </c>
      <c r="L64" s="572">
        <v>169</v>
      </c>
      <c r="M64" s="139">
        <v>71</v>
      </c>
      <c r="N64" s="139">
        <v>16</v>
      </c>
      <c r="O64" s="139">
        <v>63</v>
      </c>
      <c r="P64" s="574">
        <v>319</v>
      </c>
      <c r="Q64" s="572">
        <v>20</v>
      </c>
      <c r="R64" s="595">
        <v>0</v>
      </c>
      <c r="S64" s="595">
        <v>0</v>
      </c>
      <c r="T64" s="595">
        <v>0</v>
      </c>
      <c r="U64" s="157">
        <v>20</v>
      </c>
      <c r="V64" s="572">
        <v>22</v>
      </c>
      <c r="W64" s="139">
        <v>16</v>
      </c>
      <c r="X64" s="139">
        <v>44</v>
      </c>
      <c r="Y64" s="139">
        <v>126</v>
      </c>
      <c r="Z64" s="575">
        <v>209</v>
      </c>
      <c r="AA64" s="572">
        <v>301</v>
      </c>
      <c r="AB64" s="139">
        <v>196</v>
      </c>
      <c r="AC64" s="139">
        <v>16</v>
      </c>
      <c r="AD64" s="139">
        <v>85</v>
      </c>
      <c r="AE64" s="574">
        <v>598</v>
      </c>
      <c r="AF64" s="294">
        <v>60</v>
      </c>
      <c r="AG64" s="592">
        <v>0</v>
      </c>
      <c r="AH64" s="295">
        <v>2</v>
      </c>
      <c r="AI64" s="295">
        <v>140</v>
      </c>
      <c r="AJ64" s="295">
        <v>202</v>
      </c>
      <c r="AK64" s="294">
        <v>124</v>
      </c>
      <c r="AL64" s="295">
        <v>120</v>
      </c>
      <c r="AM64" s="295">
        <v>55</v>
      </c>
      <c r="AN64" s="295">
        <v>26</v>
      </c>
      <c r="AO64" s="295">
        <v>325</v>
      </c>
      <c r="AP64" s="586"/>
    </row>
    <row r="65" spans="1:42" s="25" customFormat="1" ht="19.5" customHeight="1">
      <c r="A65" s="570" t="s">
        <v>519</v>
      </c>
      <c r="B65" s="157">
        <v>226</v>
      </c>
      <c r="C65" s="157">
        <v>204</v>
      </c>
      <c r="D65" s="157">
        <v>160</v>
      </c>
      <c r="E65" s="157">
        <v>89</v>
      </c>
      <c r="F65" s="571">
        <v>679</v>
      </c>
      <c r="G65" s="572">
        <v>88</v>
      </c>
      <c r="H65" s="157">
        <v>140</v>
      </c>
      <c r="I65" s="157">
        <v>114</v>
      </c>
      <c r="J65" s="157">
        <v>135</v>
      </c>
      <c r="K65" s="574">
        <v>477</v>
      </c>
      <c r="L65" s="572">
        <v>72</v>
      </c>
      <c r="M65" s="139">
        <v>162</v>
      </c>
      <c r="N65" s="139">
        <v>234</v>
      </c>
      <c r="O65" s="139">
        <v>98</v>
      </c>
      <c r="P65" s="574">
        <v>566</v>
      </c>
      <c r="Q65" s="572">
        <v>131</v>
      </c>
      <c r="R65" s="139">
        <v>214</v>
      </c>
      <c r="S65" s="139">
        <v>169</v>
      </c>
      <c r="T65" s="139">
        <v>112</v>
      </c>
      <c r="U65" s="157">
        <v>626</v>
      </c>
      <c r="V65" s="572">
        <v>169</v>
      </c>
      <c r="W65" s="139">
        <v>215</v>
      </c>
      <c r="X65" s="139">
        <v>157</v>
      </c>
      <c r="Y65" s="139">
        <v>245</v>
      </c>
      <c r="Z65" s="574">
        <v>785</v>
      </c>
      <c r="AA65" s="572">
        <v>194</v>
      </c>
      <c r="AB65" s="157">
        <v>304</v>
      </c>
      <c r="AC65" s="157">
        <v>573</v>
      </c>
      <c r="AD65" s="157">
        <v>230</v>
      </c>
      <c r="AE65" s="575">
        <v>1301</v>
      </c>
      <c r="AF65" s="294">
        <v>439</v>
      </c>
      <c r="AG65" s="295">
        <v>420</v>
      </c>
      <c r="AH65" s="295">
        <v>305</v>
      </c>
      <c r="AI65" s="295">
        <v>200</v>
      </c>
      <c r="AJ65" s="295">
        <v>1364</v>
      </c>
      <c r="AK65" s="294">
        <f>AK49-SUM(AK50:AK64)</f>
        <v>175</v>
      </c>
      <c r="AL65" s="295">
        <f t="shared" ref="AL65:AO65" si="2">AL49-SUM(AL50:AL64)</f>
        <v>235</v>
      </c>
      <c r="AM65" s="295">
        <f t="shared" si="2"/>
        <v>371</v>
      </c>
      <c r="AN65" s="295">
        <f t="shared" si="2"/>
        <v>1799</v>
      </c>
      <c r="AO65" s="295">
        <f t="shared" si="2"/>
        <v>2580</v>
      </c>
      <c r="AP65" s="573"/>
    </row>
    <row r="66" spans="1:42" s="25" customFormat="1" ht="19.5" customHeight="1">
      <c r="A66" s="563" t="s">
        <v>296</v>
      </c>
      <c r="B66" s="169">
        <v>2596</v>
      </c>
      <c r="C66" s="169">
        <v>2424</v>
      </c>
      <c r="D66" s="169">
        <v>2466</v>
      </c>
      <c r="E66" s="169">
        <v>2445</v>
      </c>
      <c r="F66" s="564">
        <v>9931</v>
      </c>
      <c r="G66" s="565">
        <v>1775</v>
      </c>
      <c r="H66" s="169">
        <v>2153</v>
      </c>
      <c r="I66" s="169">
        <v>1873</v>
      </c>
      <c r="J66" s="566">
        <v>3092</v>
      </c>
      <c r="K66" s="567">
        <v>8893</v>
      </c>
      <c r="L66" s="565">
        <v>2196</v>
      </c>
      <c r="M66" s="136">
        <v>1986</v>
      </c>
      <c r="N66" s="136">
        <v>2125</v>
      </c>
      <c r="O66" s="136">
        <v>2446</v>
      </c>
      <c r="P66" s="567">
        <v>8753</v>
      </c>
      <c r="Q66" s="565">
        <v>1583</v>
      </c>
      <c r="R66" s="136">
        <v>1447</v>
      </c>
      <c r="S66" s="136">
        <v>2074</v>
      </c>
      <c r="T66" s="136">
        <v>1920</v>
      </c>
      <c r="U66" s="169">
        <v>7024</v>
      </c>
      <c r="V66" s="565">
        <v>2207</v>
      </c>
      <c r="W66" s="136">
        <v>2858</v>
      </c>
      <c r="X66" s="136">
        <v>3783</v>
      </c>
      <c r="Y66" s="136">
        <v>3412</v>
      </c>
      <c r="Z66" s="568">
        <v>12260</v>
      </c>
      <c r="AA66" s="565">
        <v>4176</v>
      </c>
      <c r="AB66" s="136">
        <v>3463</v>
      </c>
      <c r="AC66" s="136">
        <v>5100</v>
      </c>
      <c r="AD66" s="136">
        <v>3238</v>
      </c>
      <c r="AE66" s="567">
        <v>15977</v>
      </c>
      <c r="AF66" s="297">
        <v>3543</v>
      </c>
      <c r="AG66" s="296">
        <v>5893</v>
      </c>
      <c r="AH66" s="296">
        <v>3947</v>
      </c>
      <c r="AI66" s="296">
        <v>3506</v>
      </c>
      <c r="AJ66" s="296">
        <v>16889</v>
      </c>
      <c r="AK66" s="297">
        <v>1927</v>
      </c>
      <c r="AL66" s="296">
        <v>3917</v>
      </c>
      <c r="AM66" s="296">
        <v>4303</v>
      </c>
      <c r="AN66" s="296">
        <v>6198</v>
      </c>
      <c r="AO66" s="296">
        <v>16345</v>
      </c>
      <c r="AP66" s="569"/>
    </row>
    <row r="67" spans="1:42" s="25" customFormat="1" ht="19.5" customHeight="1">
      <c r="A67" s="570" t="s">
        <v>551</v>
      </c>
      <c r="B67" s="157">
        <v>611</v>
      </c>
      <c r="C67" s="157">
        <v>424</v>
      </c>
      <c r="D67" s="157">
        <v>473</v>
      </c>
      <c r="E67" s="157">
        <v>548</v>
      </c>
      <c r="F67" s="571">
        <v>2056</v>
      </c>
      <c r="G67" s="572">
        <v>643</v>
      </c>
      <c r="H67" s="157">
        <v>494</v>
      </c>
      <c r="I67" s="157">
        <v>419</v>
      </c>
      <c r="J67" s="573">
        <v>735</v>
      </c>
      <c r="K67" s="574">
        <v>2291</v>
      </c>
      <c r="L67" s="572">
        <v>505</v>
      </c>
      <c r="M67" s="139">
        <v>290</v>
      </c>
      <c r="N67" s="139">
        <v>623</v>
      </c>
      <c r="O67" s="139">
        <v>484</v>
      </c>
      <c r="P67" s="574">
        <v>1902</v>
      </c>
      <c r="Q67" s="572">
        <v>414</v>
      </c>
      <c r="R67" s="139">
        <v>600</v>
      </c>
      <c r="S67" s="139">
        <v>555</v>
      </c>
      <c r="T67" s="139">
        <v>531</v>
      </c>
      <c r="U67" s="157">
        <v>2100</v>
      </c>
      <c r="V67" s="572">
        <v>376</v>
      </c>
      <c r="W67" s="139">
        <v>926</v>
      </c>
      <c r="X67" s="139">
        <v>781</v>
      </c>
      <c r="Y67" s="139">
        <v>751</v>
      </c>
      <c r="Z67" s="575">
        <v>2834</v>
      </c>
      <c r="AA67" s="572">
        <v>1015</v>
      </c>
      <c r="AB67" s="139">
        <v>1224</v>
      </c>
      <c r="AC67" s="139">
        <v>1732</v>
      </c>
      <c r="AD67" s="139">
        <v>574</v>
      </c>
      <c r="AE67" s="574">
        <v>4545</v>
      </c>
      <c r="AF67" s="294">
        <v>1083</v>
      </c>
      <c r="AG67" s="295">
        <v>1229</v>
      </c>
      <c r="AH67" s="295">
        <v>936</v>
      </c>
      <c r="AI67" s="295">
        <v>583</v>
      </c>
      <c r="AJ67" s="295">
        <v>3831</v>
      </c>
      <c r="AK67" s="294">
        <v>25</v>
      </c>
      <c r="AL67" s="295">
        <v>972</v>
      </c>
      <c r="AM67" s="295">
        <v>1010</v>
      </c>
      <c r="AN67" s="295">
        <v>784</v>
      </c>
      <c r="AO67" s="295">
        <v>2791</v>
      </c>
      <c r="AP67" s="586"/>
    </row>
    <row r="68" spans="1:42" s="25" customFormat="1" ht="19.5" customHeight="1">
      <c r="A68" s="570" t="s">
        <v>552</v>
      </c>
      <c r="B68" s="157">
        <v>693</v>
      </c>
      <c r="C68" s="157">
        <v>830</v>
      </c>
      <c r="D68" s="157">
        <v>691</v>
      </c>
      <c r="E68" s="157">
        <v>149</v>
      </c>
      <c r="F68" s="571">
        <v>2363</v>
      </c>
      <c r="G68" s="572">
        <v>133</v>
      </c>
      <c r="H68" s="157">
        <v>150</v>
      </c>
      <c r="I68" s="157">
        <v>141</v>
      </c>
      <c r="J68" s="573">
        <v>194</v>
      </c>
      <c r="K68" s="574">
        <v>618</v>
      </c>
      <c r="L68" s="572">
        <v>559</v>
      </c>
      <c r="M68" s="139">
        <v>143</v>
      </c>
      <c r="N68" s="139">
        <v>207</v>
      </c>
      <c r="O68" s="139">
        <v>622</v>
      </c>
      <c r="P68" s="574">
        <v>1531</v>
      </c>
      <c r="Q68" s="572">
        <v>118</v>
      </c>
      <c r="R68" s="139">
        <v>131</v>
      </c>
      <c r="S68" s="139">
        <v>627</v>
      </c>
      <c r="T68" s="139">
        <v>203</v>
      </c>
      <c r="U68" s="157">
        <v>1079</v>
      </c>
      <c r="V68" s="572">
        <v>559</v>
      </c>
      <c r="W68" s="139">
        <v>866</v>
      </c>
      <c r="X68" s="139">
        <v>1095</v>
      </c>
      <c r="Y68" s="139">
        <v>289</v>
      </c>
      <c r="Z68" s="575">
        <v>2809</v>
      </c>
      <c r="AA68" s="572">
        <v>1036</v>
      </c>
      <c r="AB68" s="139">
        <v>209</v>
      </c>
      <c r="AC68" s="139">
        <v>1243</v>
      </c>
      <c r="AD68" s="139">
        <v>525</v>
      </c>
      <c r="AE68" s="574">
        <v>3013</v>
      </c>
      <c r="AF68" s="294">
        <v>267</v>
      </c>
      <c r="AG68" s="295">
        <v>2561</v>
      </c>
      <c r="AH68" s="295">
        <v>1464</v>
      </c>
      <c r="AI68" s="295">
        <v>1291</v>
      </c>
      <c r="AJ68" s="295">
        <v>5583</v>
      </c>
      <c r="AK68" s="294">
        <v>289</v>
      </c>
      <c r="AL68" s="295">
        <v>1204</v>
      </c>
      <c r="AM68" s="295">
        <v>1728</v>
      </c>
      <c r="AN68" s="295">
        <v>2690</v>
      </c>
      <c r="AO68" s="295">
        <v>5911</v>
      </c>
      <c r="AP68" s="586"/>
    </row>
    <row r="69" spans="1:42" s="25" customFormat="1" ht="19.5" customHeight="1">
      <c r="A69" s="570" t="s">
        <v>553</v>
      </c>
      <c r="B69" s="157">
        <v>157</v>
      </c>
      <c r="C69" s="157">
        <v>170</v>
      </c>
      <c r="D69" s="157">
        <v>152</v>
      </c>
      <c r="E69" s="157">
        <v>60</v>
      </c>
      <c r="F69" s="571">
        <v>539</v>
      </c>
      <c r="G69" s="572">
        <v>31</v>
      </c>
      <c r="H69" s="157">
        <v>74</v>
      </c>
      <c r="I69" s="157">
        <v>78</v>
      </c>
      <c r="J69" s="573">
        <v>140</v>
      </c>
      <c r="K69" s="574">
        <v>323</v>
      </c>
      <c r="L69" s="572">
        <v>78</v>
      </c>
      <c r="M69" s="139">
        <v>83</v>
      </c>
      <c r="N69" s="139">
        <v>53</v>
      </c>
      <c r="O69" s="139">
        <v>73</v>
      </c>
      <c r="P69" s="574">
        <v>287</v>
      </c>
      <c r="Q69" s="572">
        <v>89</v>
      </c>
      <c r="R69" s="139">
        <v>60</v>
      </c>
      <c r="S69" s="139">
        <v>67</v>
      </c>
      <c r="T69" s="139">
        <v>82</v>
      </c>
      <c r="U69" s="157">
        <v>298</v>
      </c>
      <c r="V69" s="572">
        <v>68</v>
      </c>
      <c r="W69" s="139">
        <v>72</v>
      </c>
      <c r="X69" s="139">
        <v>80</v>
      </c>
      <c r="Y69" s="139">
        <v>131</v>
      </c>
      <c r="Z69" s="575">
        <v>351</v>
      </c>
      <c r="AA69" s="572">
        <v>73</v>
      </c>
      <c r="AB69" s="139">
        <v>76</v>
      </c>
      <c r="AC69" s="139">
        <v>125</v>
      </c>
      <c r="AD69" s="139">
        <v>90</v>
      </c>
      <c r="AE69" s="574">
        <v>364</v>
      </c>
      <c r="AF69" s="294">
        <v>66</v>
      </c>
      <c r="AG69" s="295">
        <v>71</v>
      </c>
      <c r="AH69" s="295">
        <v>65</v>
      </c>
      <c r="AI69" s="295">
        <v>55</v>
      </c>
      <c r="AJ69" s="295">
        <v>257</v>
      </c>
      <c r="AK69" s="294">
        <v>57</v>
      </c>
      <c r="AL69" s="295">
        <v>156</v>
      </c>
      <c r="AM69" s="295">
        <v>71</v>
      </c>
      <c r="AN69" s="295">
        <v>117</v>
      </c>
      <c r="AO69" s="295">
        <v>401</v>
      </c>
      <c r="AP69" s="586"/>
    </row>
    <row r="70" spans="1:42" s="25" customFormat="1" ht="19.5" customHeight="1">
      <c r="A70" s="570" t="s">
        <v>554</v>
      </c>
      <c r="B70" s="157">
        <v>9</v>
      </c>
      <c r="C70" s="157">
        <v>23</v>
      </c>
      <c r="D70" s="157">
        <v>20</v>
      </c>
      <c r="E70" s="157">
        <v>7</v>
      </c>
      <c r="F70" s="571">
        <v>59</v>
      </c>
      <c r="G70" s="572">
        <v>8</v>
      </c>
      <c r="H70" s="157">
        <v>12</v>
      </c>
      <c r="I70" s="157">
        <v>4</v>
      </c>
      <c r="J70" s="573">
        <v>14</v>
      </c>
      <c r="K70" s="574">
        <v>38</v>
      </c>
      <c r="L70" s="572">
        <v>9</v>
      </c>
      <c r="M70" s="139">
        <v>12</v>
      </c>
      <c r="N70" s="139">
        <v>6</v>
      </c>
      <c r="O70" s="139">
        <v>13</v>
      </c>
      <c r="P70" s="574">
        <v>40</v>
      </c>
      <c r="Q70" s="572">
        <v>15</v>
      </c>
      <c r="R70" s="139">
        <v>10</v>
      </c>
      <c r="S70" s="139">
        <v>13</v>
      </c>
      <c r="T70" s="139">
        <v>21</v>
      </c>
      <c r="U70" s="157">
        <v>59</v>
      </c>
      <c r="V70" s="572">
        <v>1</v>
      </c>
      <c r="W70" s="139">
        <v>13</v>
      </c>
      <c r="X70" s="139">
        <v>9</v>
      </c>
      <c r="Y70" s="139">
        <v>10</v>
      </c>
      <c r="Z70" s="575">
        <v>33</v>
      </c>
      <c r="AA70" s="572">
        <v>12</v>
      </c>
      <c r="AB70" s="139">
        <v>21</v>
      </c>
      <c r="AC70" s="139">
        <v>14</v>
      </c>
      <c r="AD70" s="139">
        <v>28</v>
      </c>
      <c r="AE70" s="574">
        <v>75</v>
      </c>
      <c r="AF70" s="294">
        <v>30</v>
      </c>
      <c r="AG70" s="295">
        <v>8</v>
      </c>
      <c r="AH70" s="295">
        <v>18</v>
      </c>
      <c r="AI70" s="295">
        <v>25</v>
      </c>
      <c r="AJ70" s="295">
        <v>81</v>
      </c>
      <c r="AK70" s="294">
        <v>34</v>
      </c>
      <c r="AL70" s="295">
        <v>10</v>
      </c>
      <c r="AM70" s="295">
        <v>15</v>
      </c>
      <c r="AN70" s="295">
        <v>525</v>
      </c>
      <c r="AO70" s="295">
        <v>584</v>
      </c>
      <c r="AP70" s="586"/>
    </row>
    <row r="71" spans="1:42" s="25" customFormat="1" ht="19.5" customHeight="1">
      <c r="A71" s="570" t="s">
        <v>555</v>
      </c>
      <c r="B71" s="157">
        <v>39</v>
      </c>
      <c r="C71" s="157">
        <v>46</v>
      </c>
      <c r="D71" s="157">
        <v>66</v>
      </c>
      <c r="E71" s="157">
        <v>63</v>
      </c>
      <c r="F71" s="571">
        <v>214</v>
      </c>
      <c r="G71" s="572">
        <v>68</v>
      </c>
      <c r="H71" s="157">
        <v>67</v>
      </c>
      <c r="I71" s="157">
        <v>67</v>
      </c>
      <c r="J71" s="573">
        <v>56</v>
      </c>
      <c r="K71" s="574">
        <v>258</v>
      </c>
      <c r="L71" s="572">
        <v>73</v>
      </c>
      <c r="M71" s="139">
        <v>68</v>
      </c>
      <c r="N71" s="139">
        <v>53</v>
      </c>
      <c r="O71" s="139">
        <v>63</v>
      </c>
      <c r="P71" s="574">
        <v>257</v>
      </c>
      <c r="Q71" s="572">
        <v>56</v>
      </c>
      <c r="R71" s="139">
        <v>37</v>
      </c>
      <c r="S71" s="139">
        <v>50</v>
      </c>
      <c r="T71" s="139">
        <v>85</v>
      </c>
      <c r="U71" s="157">
        <v>228</v>
      </c>
      <c r="V71" s="572">
        <v>72</v>
      </c>
      <c r="W71" s="139">
        <v>60</v>
      </c>
      <c r="X71" s="139">
        <v>54</v>
      </c>
      <c r="Y71" s="139">
        <v>97</v>
      </c>
      <c r="Z71" s="575">
        <v>283</v>
      </c>
      <c r="AA71" s="572">
        <v>83</v>
      </c>
      <c r="AB71" s="139">
        <v>61</v>
      </c>
      <c r="AC71" s="139">
        <v>101</v>
      </c>
      <c r="AD71" s="139">
        <v>121</v>
      </c>
      <c r="AE71" s="574">
        <v>366</v>
      </c>
      <c r="AF71" s="294">
        <v>120</v>
      </c>
      <c r="AG71" s="295">
        <v>87</v>
      </c>
      <c r="AH71" s="295">
        <v>112</v>
      </c>
      <c r="AI71" s="295">
        <v>77</v>
      </c>
      <c r="AJ71" s="295">
        <v>396</v>
      </c>
      <c r="AK71" s="294">
        <v>108</v>
      </c>
      <c r="AL71" s="295">
        <v>83</v>
      </c>
      <c r="AM71" s="295">
        <v>102</v>
      </c>
      <c r="AN71" s="295">
        <v>138</v>
      </c>
      <c r="AO71" s="295">
        <v>431</v>
      </c>
      <c r="AP71" s="586"/>
    </row>
    <row r="72" spans="1:42" s="25" customFormat="1" ht="19.5" customHeight="1">
      <c r="A72" s="582" t="s">
        <v>556</v>
      </c>
      <c r="B72" s="597">
        <v>0</v>
      </c>
      <c r="C72" s="157">
        <v>1</v>
      </c>
      <c r="D72" s="597">
        <v>0</v>
      </c>
      <c r="E72" s="157">
        <v>1</v>
      </c>
      <c r="F72" s="571">
        <v>2</v>
      </c>
      <c r="G72" s="594">
        <v>0</v>
      </c>
      <c r="H72" s="598">
        <v>0</v>
      </c>
      <c r="I72" s="598">
        <v>0</v>
      </c>
      <c r="J72" s="599">
        <v>0</v>
      </c>
      <c r="K72" s="600">
        <v>0</v>
      </c>
      <c r="L72" s="594">
        <v>0</v>
      </c>
      <c r="M72" s="595">
        <v>0</v>
      </c>
      <c r="N72" s="595">
        <v>0</v>
      </c>
      <c r="O72" s="595">
        <v>0</v>
      </c>
      <c r="P72" s="600">
        <v>0</v>
      </c>
      <c r="Q72" s="595">
        <v>0</v>
      </c>
      <c r="R72" s="595">
        <v>0</v>
      </c>
      <c r="S72" s="595">
        <v>0</v>
      </c>
      <c r="T72" s="595">
        <v>0</v>
      </c>
      <c r="U72" s="600">
        <v>0</v>
      </c>
      <c r="V72" s="601">
        <v>0</v>
      </c>
      <c r="W72" s="601">
        <v>0</v>
      </c>
      <c r="X72" s="601">
        <v>0</v>
      </c>
      <c r="Y72" s="601">
        <v>0</v>
      </c>
      <c r="Z72" s="611">
        <v>0</v>
      </c>
      <c r="AA72" s="594">
        <v>0</v>
      </c>
      <c r="AB72" s="139">
        <v>1</v>
      </c>
      <c r="AC72" s="571">
        <v>2</v>
      </c>
      <c r="AD72" s="595">
        <v>0</v>
      </c>
      <c r="AE72" s="575">
        <v>3</v>
      </c>
      <c r="AF72" s="612">
        <v>0</v>
      </c>
      <c r="AG72" s="592">
        <v>0</v>
      </c>
      <c r="AH72" s="592">
        <v>0</v>
      </c>
      <c r="AI72" s="592">
        <v>0</v>
      </c>
      <c r="AJ72" s="592">
        <v>0</v>
      </c>
      <c r="AK72" s="612">
        <v>0</v>
      </c>
      <c r="AL72" s="295">
        <v>1</v>
      </c>
      <c r="AM72" s="592">
        <v>0</v>
      </c>
      <c r="AN72" s="592">
        <v>0</v>
      </c>
      <c r="AO72" s="295">
        <v>1</v>
      </c>
      <c r="AP72" s="573"/>
    </row>
    <row r="73" spans="1:42" s="25" customFormat="1" ht="19.5" customHeight="1">
      <c r="A73" s="570" t="s">
        <v>557</v>
      </c>
      <c r="B73" s="157">
        <v>1072</v>
      </c>
      <c r="C73" s="157">
        <v>904</v>
      </c>
      <c r="D73" s="157">
        <v>1017</v>
      </c>
      <c r="E73" s="157">
        <v>1295</v>
      </c>
      <c r="F73" s="571">
        <v>4288</v>
      </c>
      <c r="G73" s="572">
        <v>804</v>
      </c>
      <c r="H73" s="157">
        <v>1081</v>
      </c>
      <c r="I73" s="157">
        <v>1003</v>
      </c>
      <c r="J73" s="573">
        <v>1775</v>
      </c>
      <c r="K73" s="574">
        <v>4663</v>
      </c>
      <c r="L73" s="572">
        <v>838</v>
      </c>
      <c r="M73" s="139">
        <v>1228</v>
      </c>
      <c r="N73" s="139">
        <v>1035</v>
      </c>
      <c r="O73" s="139">
        <v>908</v>
      </c>
      <c r="P73" s="574">
        <v>4009</v>
      </c>
      <c r="Q73" s="572">
        <v>857</v>
      </c>
      <c r="R73" s="139">
        <v>448</v>
      </c>
      <c r="S73" s="139">
        <v>612</v>
      </c>
      <c r="T73" s="139">
        <v>807</v>
      </c>
      <c r="U73" s="157">
        <v>2724</v>
      </c>
      <c r="V73" s="572">
        <v>949</v>
      </c>
      <c r="W73" s="139">
        <v>763</v>
      </c>
      <c r="X73" s="139">
        <v>1545</v>
      </c>
      <c r="Y73" s="139">
        <v>1681</v>
      </c>
      <c r="Z73" s="575">
        <v>4938</v>
      </c>
      <c r="AA73" s="572">
        <v>1626</v>
      </c>
      <c r="AB73" s="139">
        <v>1496</v>
      </c>
      <c r="AC73" s="139">
        <v>1527</v>
      </c>
      <c r="AD73" s="139">
        <v>1553</v>
      </c>
      <c r="AE73" s="574">
        <v>6202</v>
      </c>
      <c r="AF73" s="294">
        <v>1865</v>
      </c>
      <c r="AG73" s="295">
        <v>1550</v>
      </c>
      <c r="AH73" s="295">
        <v>978</v>
      </c>
      <c r="AI73" s="295">
        <v>918</v>
      </c>
      <c r="AJ73" s="295">
        <v>5311</v>
      </c>
      <c r="AK73" s="294">
        <v>830</v>
      </c>
      <c r="AL73" s="295">
        <v>1086</v>
      </c>
      <c r="AM73" s="295">
        <v>1256</v>
      </c>
      <c r="AN73" s="295">
        <v>1291</v>
      </c>
      <c r="AO73" s="295">
        <v>4463</v>
      </c>
      <c r="AP73" s="586"/>
    </row>
    <row r="74" spans="1:42" s="25" customFormat="1" ht="19.5" customHeight="1">
      <c r="A74" s="570" t="s">
        <v>519</v>
      </c>
      <c r="B74" s="157">
        <v>15</v>
      </c>
      <c r="C74" s="157">
        <v>26</v>
      </c>
      <c r="D74" s="157">
        <v>47</v>
      </c>
      <c r="E74" s="157">
        <v>322</v>
      </c>
      <c r="F74" s="571">
        <v>410</v>
      </c>
      <c r="G74" s="572">
        <v>88</v>
      </c>
      <c r="H74" s="157">
        <v>275</v>
      </c>
      <c r="I74" s="157">
        <v>161</v>
      </c>
      <c r="J74" s="157">
        <v>178</v>
      </c>
      <c r="K74" s="574">
        <v>702</v>
      </c>
      <c r="L74" s="572">
        <v>134</v>
      </c>
      <c r="M74" s="139">
        <v>162</v>
      </c>
      <c r="N74" s="139">
        <v>148</v>
      </c>
      <c r="O74" s="139">
        <v>283</v>
      </c>
      <c r="P74" s="574">
        <v>727</v>
      </c>
      <c r="Q74" s="572">
        <v>34</v>
      </c>
      <c r="R74" s="139">
        <v>161</v>
      </c>
      <c r="S74" s="139">
        <v>150</v>
      </c>
      <c r="T74" s="139">
        <v>191</v>
      </c>
      <c r="U74" s="157">
        <v>536</v>
      </c>
      <c r="V74" s="572">
        <v>182</v>
      </c>
      <c r="W74" s="139">
        <v>158</v>
      </c>
      <c r="X74" s="139">
        <v>219</v>
      </c>
      <c r="Y74" s="139">
        <v>453</v>
      </c>
      <c r="Z74" s="574">
        <v>1012</v>
      </c>
      <c r="AA74" s="572">
        <v>331</v>
      </c>
      <c r="AB74" s="157">
        <v>375</v>
      </c>
      <c r="AC74" s="157">
        <v>356</v>
      </c>
      <c r="AD74" s="157">
        <v>347</v>
      </c>
      <c r="AE74" s="575">
        <v>1409</v>
      </c>
      <c r="AF74" s="294">
        <v>112</v>
      </c>
      <c r="AG74" s="295">
        <v>387</v>
      </c>
      <c r="AH74" s="295">
        <v>374</v>
      </c>
      <c r="AI74" s="295">
        <v>557</v>
      </c>
      <c r="AJ74" s="295">
        <v>1430</v>
      </c>
      <c r="AK74" s="294">
        <f>AK66-SUM(AK67:AK73)</f>
        <v>584</v>
      </c>
      <c r="AL74" s="295">
        <f t="shared" ref="AL74:AO74" si="3">AL66-SUM(AL67:AL73)</f>
        <v>405</v>
      </c>
      <c r="AM74" s="295">
        <f t="shared" si="3"/>
        <v>121</v>
      </c>
      <c r="AN74" s="295">
        <f t="shared" si="3"/>
        <v>653</v>
      </c>
      <c r="AO74" s="295">
        <f t="shared" si="3"/>
        <v>1763</v>
      </c>
      <c r="AP74" s="573"/>
    </row>
    <row r="75" spans="1:42" s="25" customFormat="1" ht="19.5" customHeight="1">
      <c r="A75" s="563" t="s">
        <v>297</v>
      </c>
      <c r="B75" s="169">
        <v>1393</v>
      </c>
      <c r="C75" s="169">
        <v>1451</v>
      </c>
      <c r="D75" s="169">
        <v>1619</v>
      </c>
      <c r="E75" s="169">
        <v>1752</v>
      </c>
      <c r="F75" s="613">
        <v>6215</v>
      </c>
      <c r="G75" s="565">
        <v>1004</v>
      </c>
      <c r="H75" s="169">
        <v>1421</v>
      </c>
      <c r="I75" s="169">
        <v>1872</v>
      </c>
      <c r="J75" s="169">
        <v>1806</v>
      </c>
      <c r="K75" s="568">
        <v>6103</v>
      </c>
      <c r="L75" s="565">
        <v>1184</v>
      </c>
      <c r="M75" s="136">
        <v>1217</v>
      </c>
      <c r="N75" s="136">
        <v>898</v>
      </c>
      <c r="O75" s="136">
        <v>1237</v>
      </c>
      <c r="P75" s="567">
        <v>4536</v>
      </c>
      <c r="Q75" s="565">
        <v>1003</v>
      </c>
      <c r="R75" s="136">
        <v>1113</v>
      </c>
      <c r="S75" s="136">
        <v>1279</v>
      </c>
      <c r="T75" s="136">
        <v>1237</v>
      </c>
      <c r="U75" s="169">
        <v>4632</v>
      </c>
      <c r="V75" s="565">
        <v>1115</v>
      </c>
      <c r="W75" s="136">
        <v>1030</v>
      </c>
      <c r="X75" s="136">
        <v>1423</v>
      </c>
      <c r="Y75" s="136">
        <v>1611</v>
      </c>
      <c r="Z75" s="568">
        <v>5179</v>
      </c>
      <c r="AA75" s="565">
        <v>1900</v>
      </c>
      <c r="AB75" s="136">
        <v>1832</v>
      </c>
      <c r="AC75" s="136">
        <v>2531</v>
      </c>
      <c r="AD75" s="136">
        <v>2488</v>
      </c>
      <c r="AE75" s="567">
        <v>8751</v>
      </c>
      <c r="AF75" s="297">
        <v>1683</v>
      </c>
      <c r="AG75" s="296">
        <v>1791</v>
      </c>
      <c r="AH75" s="296">
        <v>2155</v>
      </c>
      <c r="AI75" s="296">
        <v>1771</v>
      </c>
      <c r="AJ75" s="296">
        <v>7400</v>
      </c>
      <c r="AK75" s="297">
        <v>1427</v>
      </c>
      <c r="AL75" s="296">
        <v>1856</v>
      </c>
      <c r="AM75" s="296">
        <v>2848</v>
      </c>
      <c r="AN75" s="296">
        <v>1907</v>
      </c>
      <c r="AO75" s="296">
        <v>8038</v>
      </c>
      <c r="AP75" s="569"/>
    </row>
    <row r="76" spans="1:42" s="25" customFormat="1" ht="19.5" customHeight="1">
      <c r="A76" s="570" t="s">
        <v>558</v>
      </c>
      <c r="B76" s="157">
        <v>750</v>
      </c>
      <c r="C76" s="157">
        <v>826</v>
      </c>
      <c r="D76" s="157">
        <v>975</v>
      </c>
      <c r="E76" s="157">
        <v>1228</v>
      </c>
      <c r="F76" s="614">
        <v>3779</v>
      </c>
      <c r="G76" s="572">
        <v>492</v>
      </c>
      <c r="H76" s="157">
        <v>674</v>
      </c>
      <c r="I76" s="157">
        <v>1054</v>
      </c>
      <c r="J76" s="573">
        <v>1226</v>
      </c>
      <c r="K76" s="574">
        <v>3446</v>
      </c>
      <c r="L76" s="572">
        <v>695</v>
      </c>
      <c r="M76" s="139">
        <v>683</v>
      </c>
      <c r="N76" s="139">
        <v>586</v>
      </c>
      <c r="O76" s="139">
        <v>764</v>
      </c>
      <c r="P76" s="574">
        <v>2728</v>
      </c>
      <c r="Q76" s="572">
        <v>670</v>
      </c>
      <c r="R76" s="139">
        <v>645</v>
      </c>
      <c r="S76" s="139">
        <v>811</v>
      </c>
      <c r="T76" s="139">
        <v>565</v>
      </c>
      <c r="U76" s="157">
        <v>2691</v>
      </c>
      <c r="V76" s="572">
        <v>460</v>
      </c>
      <c r="W76" s="139">
        <v>494</v>
      </c>
      <c r="X76" s="139">
        <v>640</v>
      </c>
      <c r="Y76" s="139">
        <v>1001</v>
      </c>
      <c r="Z76" s="575">
        <v>2595</v>
      </c>
      <c r="AA76" s="572">
        <v>1136</v>
      </c>
      <c r="AB76" s="139">
        <v>730</v>
      </c>
      <c r="AC76" s="139">
        <v>1562</v>
      </c>
      <c r="AD76" s="139">
        <v>1629</v>
      </c>
      <c r="AE76" s="574">
        <v>5057</v>
      </c>
      <c r="AF76" s="294">
        <v>888</v>
      </c>
      <c r="AG76" s="295">
        <v>1088</v>
      </c>
      <c r="AH76" s="295">
        <v>1262</v>
      </c>
      <c r="AI76" s="295">
        <v>996</v>
      </c>
      <c r="AJ76" s="295">
        <v>4234</v>
      </c>
      <c r="AK76" s="294">
        <v>608</v>
      </c>
      <c r="AL76" s="295">
        <v>1039</v>
      </c>
      <c r="AM76" s="295">
        <v>1867</v>
      </c>
      <c r="AN76" s="295">
        <v>1105</v>
      </c>
      <c r="AO76" s="295">
        <v>4619</v>
      </c>
      <c r="AP76" s="586"/>
    </row>
    <row r="77" spans="1:42" s="25" customFormat="1" ht="19.5" customHeight="1">
      <c r="A77" s="570" t="s">
        <v>559</v>
      </c>
      <c r="B77" s="157">
        <v>641</v>
      </c>
      <c r="C77" s="157">
        <v>625</v>
      </c>
      <c r="D77" s="157">
        <v>643</v>
      </c>
      <c r="E77" s="157">
        <v>523</v>
      </c>
      <c r="F77" s="614">
        <v>2432</v>
      </c>
      <c r="G77" s="572">
        <v>512</v>
      </c>
      <c r="H77" s="157">
        <v>747</v>
      </c>
      <c r="I77" s="157">
        <v>702</v>
      </c>
      <c r="J77" s="573">
        <v>579</v>
      </c>
      <c r="K77" s="574">
        <v>2540</v>
      </c>
      <c r="L77" s="572">
        <v>489</v>
      </c>
      <c r="M77" s="139">
        <v>531</v>
      </c>
      <c r="N77" s="139">
        <v>312</v>
      </c>
      <c r="O77" s="139">
        <v>472</v>
      </c>
      <c r="P77" s="574">
        <v>1804</v>
      </c>
      <c r="Q77" s="572">
        <v>333</v>
      </c>
      <c r="R77" s="139">
        <v>468</v>
      </c>
      <c r="S77" s="139">
        <v>468</v>
      </c>
      <c r="T77" s="139">
        <v>672</v>
      </c>
      <c r="U77" s="157">
        <v>1941</v>
      </c>
      <c r="V77" s="572">
        <v>654</v>
      </c>
      <c r="W77" s="139">
        <v>533</v>
      </c>
      <c r="X77" s="139">
        <v>783</v>
      </c>
      <c r="Y77" s="139">
        <v>610</v>
      </c>
      <c r="Z77" s="575">
        <v>2580</v>
      </c>
      <c r="AA77" s="572">
        <v>764</v>
      </c>
      <c r="AB77" s="139">
        <v>1102</v>
      </c>
      <c r="AC77" s="139">
        <v>968</v>
      </c>
      <c r="AD77" s="139">
        <v>858</v>
      </c>
      <c r="AE77" s="574">
        <v>3692</v>
      </c>
      <c r="AF77" s="294">
        <v>794</v>
      </c>
      <c r="AG77" s="295">
        <v>701</v>
      </c>
      <c r="AH77" s="295">
        <v>891</v>
      </c>
      <c r="AI77" s="295">
        <v>773</v>
      </c>
      <c r="AJ77" s="295">
        <v>3159</v>
      </c>
      <c r="AK77" s="294">
        <v>818</v>
      </c>
      <c r="AL77" s="295">
        <v>815</v>
      </c>
      <c r="AM77" s="295">
        <v>978</v>
      </c>
      <c r="AN77" s="295">
        <v>802</v>
      </c>
      <c r="AO77" s="295">
        <v>3413</v>
      </c>
      <c r="AP77" s="586"/>
    </row>
    <row r="78" spans="1:42" s="25" customFormat="1" ht="19.5" customHeight="1">
      <c r="A78" s="615" t="s">
        <v>519</v>
      </c>
      <c r="B78" s="616">
        <v>2</v>
      </c>
      <c r="C78" s="617">
        <v>0</v>
      </c>
      <c r="D78" s="616">
        <v>1</v>
      </c>
      <c r="E78" s="616">
        <v>1</v>
      </c>
      <c r="F78" s="618">
        <v>4</v>
      </c>
      <c r="G78" s="619">
        <v>0</v>
      </c>
      <c r="H78" s="620">
        <v>0</v>
      </c>
      <c r="I78" s="616">
        <v>116</v>
      </c>
      <c r="J78" s="616">
        <v>1</v>
      </c>
      <c r="K78" s="621">
        <v>117</v>
      </c>
      <c r="L78" s="619">
        <v>0</v>
      </c>
      <c r="M78" s="186">
        <v>3</v>
      </c>
      <c r="N78" s="622">
        <v>0</v>
      </c>
      <c r="O78" s="186">
        <v>1</v>
      </c>
      <c r="P78" s="621">
        <v>4</v>
      </c>
      <c r="Q78" s="619">
        <v>0</v>
      </c>
      <c r="R78" s="622">
        <v>0</v>
      </c>
      <c r="S78" s="622">
        <v>0</v>
      </c>
      <c r="T78" s="622">
        <v>0</v>
      </c>
      <c r="U78" s="622">
        <v>0</v>
      </c>
      <c r="V78" s="623">
        <v>1</v>
      </c>
      <c r="W78" s="186">
        <v>3</v>
      </c>
      <c r="X78" s="624">
        <v>0</v>
      </c>
      <c r="Y78" s="625">
        <v>0</v>
      </c>
      <c r="Z78" s="621">
        <v>4</v>
      </c>
      <c r="AA78" s="626">
        <v>0</v>
      </c>
      <c r="AB78" s="627">
        <v>0</v>
      </c>
      <c r="AC78" s="186">
        <v>1</v>
      </c>
      <c r="AD78" s="616">
        <v>1</v>
      </c>
      <c r="AE78" s="621">
        <v>2</v>
      </c>
      <c r="AF78" s="628">
        <v>1</v>
      </c>
      <c r="AG78" s="629">
        <v>2</v>
      </c>
      <c r="AH78" s="629">
        <v>2</v>
      </c>
      <c r="AI78" s="629">
        <v>2</v>
      </c>
      <c r="AJ78" s="629">
        <v>7</v>
      </c>
      <c r="AK78" s="628">
        <v>1</v>
      </c>
      <c r="AL78" s="629">
        <v>2</v>
      </c>
      <c r="AM78" s="629">
        <v>3</v>
      </c>
      <c r="AN78" s="630">
        <v>0</v>
      </c>
      <c r="AO78" s="629">
        <v>6</v>
      </c>
      <c r="AP78" s="586"/>
    </row>
    <row r="79" spans="1:42" ht="18" customHeight="1">
      <c r="A79" s="2240"/>
      <c r="B79" s="2240"/>
      <c r="C79" s="2240"/>
      <c r="D79" s="2240"/>
      <c r="E79" s="2240"/>
      <c r="F79" s="2240"/>
      <c r="G79" s="2240"/>
      <c r="H79" s="2240"/>
      <c r="I79" s="2240"/>
      <c r="J79" s="2240"/>
      <c r="K79" s="2240"/>
      <c r="L79" s="2240"/>
      <c r="M79" s="2240"/>
      <c r="N79" s="2240"/>
      <c r="O79" s="2240"/>
      <c r="P79" s="2240"/>
      <c r="Q79" s="18"/>
      <c r="R79" s="18"/>
      <c r="S79" s="18"/>
      <c r="T79" s="18"/>
      <c r="U79" s="18"/>
      <c r="V79" s="18"/>
      <c r="W79" s="18"/>
      <c r="X79" s="18"/>
      <c r="Y79" s="18"/>
      <c r="Z79" s="18"/>
      <c r="AA79" s="18"/>
      <c r="AB79" s="18"/>
      <c r="AC79" s="18"/>
      <c r="AD79" s="18"/>
      <c r="AE79" s="18"/>
      <c r="AF79" s="63"/>
      <c r="AG79" s="63"/>
      <c r="AH79" s="63"/>
      <c r="AI79" s="63"/>
      <c r="AJ79" s="63"/>
      <c r="AK79" s="63"/>
      <c r="AL79" s="63"/>
      <c r="AM79" s="63"/>
      <c r="AN79" s="63"/>
      <c r="AO79" s="63"/>
      <c r="AP79" s="18"/>
    </row>
    <row r="80" spans="1:42" ht="15" customHeight="1">
      <c r="A80" s="2241" t="s">
        <v>561</v>
      </c>
      <c r="B80" s="2241"/>
      <c r="C80" s="2241"/>
      <c r="D80" s="2241"/>
      <c r="E80" s="2241"/>
      <c r="F80" s="2241"/>
      <c r="G80" s="2241"/>
      <c r="H80" s="2241"/>
      <c r="I80" s="2241"/>
      <c r="J80" s="2241"/>
      <c r="K80" s="2241"/>
      <c r="L80" s="2241"/>
      <c r="M80" s="2241"/>
      <c r="N80" s="2241"/>
      <c r="O80" s="2241"/>
      <c r="P80" s="2241"/>
      <c r="Q80" s="318"/>
      <c r="R80" s="318"/>
      <c r="S80" s="318"/>
      <c r="T80" s="318"/>
      <c r="U80" s="318"/>
      <c r="V80" s="318"/>
      <c r="W80" s="318"/>
      <c r="X80" s="318"/>
      <c r="Y80" s="318"/>
      <c r="Z80" s="318"/>
      <c r="AA80" s="318"/>
      <c r="AB80" s="318"/>
      <c r="AC80" s="318"/>
      <c r="AD80" s="318"/>
      <c r="AE80" s="318"/>
      <c r="AF80" s="631"/>
      <c r="AG80" s="631"/>
      <c r="AH80" s="631"/>
      <c r="AI80" s="631"/>
      <c r="AJ80" s="631"/>
      <c r="AK80" s="631"/>
      <c r="AL80" s="631"/>
      <c r="AM80" s="631"/>
      <c r="AN80" s="631"/>
      <c r="AO80" s="631"/>
      <c r="AP80" s="318"/>
    </row>
    <row r="81" spans="1:42" ht="15" customHeight="1">
      <c r="A81" s="2242" t="s">
        <v>562</v>
      </c>
      <c r="B81" s="2242"/>
      <c r="C81" s="2242"/>
      <c r="D81" s="2242"/>
      <c r="E81" s="2242"/>
      <c r="F81" s="2242"/>
      <c r="G81" s="2242"/>
      <c r="H81" s="2242"/>
      <c r="I81" s="2242"/>
      <c r="J81" s="2242"/>
      <c r="K81" s="2242"/>
      <c r="L81" s="2242"/>
      <c r="M81" s="2242"/>
      <c r="N81" s="2242"/>
      <c r="O81" s="2242"/>
      <c r="P81" s="2242"/>
      <c r="Q81" s="318"/>
      <c r="R81" s="318"/>
      <c r="S81" s="318"/>
      <c r="T81" s="318"/>
      <c r="U81" s="318"/>
      <c r="V81" s="318"/>
      <c r="W81" s="318"/>
      <c r="X81" s="318"/>
      <c r="Y81" s="318"/>
      <c r="Z81" s="318"/>
      <c r="AA81" s="318"/>
      <c r="AB81" s="318"/>
      <c r="AC81" s="318"/>
      <c r="AD81" s="318"/>
      <c r="AE81" s="318"/>
      <c r="AF81" s="631"/>
      <c r="AG81" s="631"/>
      <c r="AH81" s="631"/>
      <c r="AI81" s="631"/>
      <c r="AJ81" s="631"/>
      <c r="AK81" s="631"/>
      <c r="AL81" s="631"/>
      <c r="AM81" s="631"/>
      <c r="AN81" s="631"/>
      <c r="AO81" s="631"/>
      <c r="AP81" s="318"/>
    </row>
    <row r="82" spans="1:42" ht="15" customHeight="1">
      <c r="A82" s="2243" t="s">
        <v>292</v>
      </c>
      <c r="B82" s="2243"/>
      <c r="C82" s="2243"/>
      <c r="D82" s="2243"/>
      <c r="E82" s="2243"/>
      <c r="F82" s="2243"/>
      <c r="G82" s="2243"/>
      <c r="H82" s="2243"/>
      <c r="I82" s="2243"/>
      <c r="J82" s="2243"/>
      <c r="K82" s="2243"/>
      <c r="L82" s="2243"/>
      <c r="M82" s="2243"/>
      <c r="N82" s="2243"/>
      <c r="O82" s="2243"/>
      <c r="P82" s="2243"/>
      <c r="Q82" s="2243"/>
      <c r="R82" s="2243"/>
      <c r="S82" s="2243"/>
      <c r="T82" s="2243"/>
      <c r="U82" s="2243"/>
      <c r="V82" s="549"/>
      <c r="W82" s="549"/>
      <c r="X82" s="549"/>
      <c r="Y82" s="549"/>
      <c r="Z82" s="549"/>
      <c r="AA82" s="549"/>
      <c r="AB82" s="549"/>
      <c r="AC82" s="549"/>
      <c r="AD82" s="549"/>
      <c r="AE82" s="549"/>
      <c r="AF82" s="632"/>
      <c r="AG82" s="632"/>
      <c r="AH82" s="632"/>
      <c r="AI82" s="632"/>
      <c r="AJ82" s="632"/>
      <c r="AK82" s="632"/>
      <c r="AL82" s="632"/>
      <c r="AM82" s="632"/>
      <c r="AN82" s="632"/>
      <c r="AO82" s="632"/>
      <c r="AP82" s="549"/>
    </row>
    <row r="83" spans="1:42">
      <c r="O83" s="318"/>
      <c r="P83" s="318"/>
      <c r="Q83" s="318"/>
      <c r="R83" s="318"/>
      <c r="S83" s="318"/>
      <c r="T83" s="318"/>
      <c r="U83" s="318"/>
      <c r="V83" s="318"/>
      <c r="W83" s="318"/>
      <c r="X83" s="318"/>
      <c r="Y83" s="318"/>
      <c r="Z83" s="318"/>
      <c r="AA83" s="318"/>
      <c r="AB83" s="318"/>
      <c r="AC83" s="318"/>
      <c r="AD83" s="318"/>
      <c r="AE83" s="318"/>
      <c r="AF83" s="631"/>
      <c r="AG83" s="631"/>
      <c r="AH83" s="631"/>
      <c r="AI83" s="631"/>
      <c r="AJ83" s="631"/>
      <c r="AK83" s="631"/>
      <c r="AL83" s="631"/>
      <c r="AM83" s="631"/>
      <c r="AN83" s="631"/>
      <c r="AO83" s="631"/>
      <c r="AP83" s="318"/>
    </row>
    <row r="84" spans="1:42">
      <c r="AF84" s="631"/>
      <c r="AG84" s="631"/>
      <c r="AH84" s="631"/>
      <c r="AI84" s="631"/>
      <c r="AJ84" s="631"/>
      <c r="AK84" s="631"/>
      <c r="AL84" s="631"/>
      <c r="AM84" s="631"/>
      <c r="AN84" s="631"/>
      <c r="AO84" s="631"/>
    </row>
    <row r="85" spans="1:42">
      <c r="AF85" s="631"/>
      <c r="AG85" s="631"/>
      <c r="AH85" s="631"/>
      <c r="AI85" s="631"/>
      <c r="AJ85" s="631"/>
      <c r="AK85" s="631">
        <f>AK6+AK28+AK49+AK66+AK75</f>
        <v>69799</v>
      </c>
      <c r="AL85" s="631">
        <f t="shared" ref="AL85:AO85" si="4">AL6+AL28+AL49+AL66+AL75</f>
        <v>76271</v>
      </c>
      <c r="AM85" s="631">
        <f t="shared" si="4"/>
        <v>85545</v>
      </c>
      <c r="AN85" s="631">
        <f t="shared" si="4"/>
        <v>86187</v>
      </c>
      <c r="AO85" s="631">
        <f t="shared" si="4"/>
        <v>317802</v>
      </c>
    </row>
    <row r="86" spans="1:42">
      <c r="A86" s="319"/>
      <c r="V86" s="318"/>
      <c r="W86" s="318"/>
      <c r="X86" s="318"/>
      <c r="Y86" s="318"/>
      <c r="Z86" s="318"/>
      <c r="AA86" s="318"/>
      <c r="AB86" s="318"/>
      <c r="AC86" s="318"/>
      <c r="AD86" s="318"/>
      <c r="AE86" s="318"/>
      <c r="AF86" s="631"/>
      <c r="AG86" s="631"/>
      <c r="AH86" s="631"/>
      <c r="AI86" s="631"/>
      <c r="AJ86" s="631"/>
      <c r="AK86" s="631">
        <f>AK5-AK85</f>
        <v>0</v>
      </c>
      <c r="AL86" s="631">
        <f t="shared" ref="AL86:AO86" si="5">AL5-AL85</f>
        <v>0</v>
      </c>
      <c r="AM86" s="631">
        <f t="shared" si="5"/>
        <v>0</v>
      </c>
      <c r="AN86" s="631">
        <f t="shared" si="5"/>
        <v>0</v>
      </c>
      <c r="AO86" s="631">
        <f t="shared" si="5"/>
        <v>0</v>
      </c>
      <c r="AP86" s="318"/>
    </row>
    <row r="87" spans="1:42">
      <c r="V87" s="318"/>
      <c r="W87" s="318"/>
      <c r="X87" s="318"/>
      <c r="Y87" s="318"/>
      <c r="Z87" s="318"/>
      <c r="AA87" s="40"/>
      <c r="AB87" s="40"/>
      <c r="AC87" s="40"/>
      <c r="AD87" s="40"/>
      <c r="AE87" s="40"/>
      <c r="AF87" s="633"/>
      <c r="AG87" s="633"/>
      <c r="AH87" s="633"/>
      <c r="AI87" s="633"/>
      <c r="AJ87" s="633"/>
      <c r="AK87" s="633"/>
      <c r="AL87" s="633"/>
      <c r="AM87" s="633"/>
      <c r="AN87" s="633"/>
      <c r="AO87" s="633"/>
      <c r="AP87" s="40"/>
    </row>
    <row r="88" spans="1:42" ht="19.5" customHeight="1">
      <c r="V88" s="318"/>
      <c r="W88" s="318"/>
      <c r="X88" s="318"/>
      <c r="Y88" s="318"/>
      <c r="Z88" s="318"/>
      <c r="AA88" s="40"/>
      <c r="AB88" s="40"/>
      <c r="AC88" s="40"/>
      <c r="AD88" s="40"/>
      <c r="AE88" s="40"/>
      <c r="AF88" s="633"/>
      <c r="AG88" s="633"/>
      <c r="AH88" s="633"/>
      <c r="AI88" s="633"/>
      <c r="AJ88" s="633"/>
      <c r="AK88" s="633"/>
      <c r="AL88" s="633"/>
      <c r="AM88" s="633"/>
      <c r="AN88" s="633"/>
      <c r="AO88" s="633"/>
      <c r="AP88" s="40"/>
    </row>
    <row r="89" spans="1:42">
      <c r="V89" s="318"/>
      <c r="W89" s="318"/>
      <c r="X89" s="318"/>
      <c r="Y89" s="318"/>
      <c r="Z89" s="318"/>
      <c r="AA89" s="40"/>
      <c r="AB89" s="40"/>
      <c r="AC89" s="40"/>
      <c r="AD89" s="40"/>
      <c r="AE89" s="40"/>
      <c r="AF89" s="633"/>
      <c r="AG89" s="633"/>
      <c r="AH89" s="633"/>
      <c r="AI89" s="633"/>
      <c r="AJ89" s="633"/>
      <c r="AK89" s="633"/>
      <c r="AL89" s="633"/>
      <c r="AM89" s="633"/>
      <c r="AN89" s="633"/>
      <c r="AO89" s="633"/>
      <c r="AP89" s="40"/>
    </row>
    <row r="90" spans="1:42">
      <c r="A90"/>
      <c r="AA90" s="40"/>
      <c r="AB90" s="40"/>
      <c r="AC90" s="40"/>
      <c r="AD90" s="40"/>
      <c r="AE90" s="40"/>
      <c r="AF90" s="633"/>
      <c r="AG90" s="633"/>
      <c r="AH90" s="633"/>
      <c r="AI90" s="633"/>
      <c r="AJ90" s="633"/>
      <c r="AK90" s="633"/>
      <c r="AL90" s="633"/>
      <c r="AM90" s="633"/>
      <c r="AN90" s="633"/>
      <c r="AO90" s="633"/>
      <c r="AP90" s="40"/>
    </row>
    <row r="91" spans="1:42">
      <c r="A91"/>
      <c r="AA91" s="40"/>
      <c r="AB91" s="40"/>
      <c r="AC91" s="40"/>
      <c r="AD91" s="40"/>
      <c r="AE91" s="40"/>
      <c r="AF91" s="633"/>
      <c r="AG91" s="633"/>
      <c r="AH91" s="633"/>
      <c r="AI91" s="633"/>
      <c r="AJ91" s="633"/>
      <c r="AK91" s="633"/>
      <c r="AL91" s="633"/>
      <c r="AM91" s="633"/>
      <c r="AN91" s="633"/>
      <c r="AO91" s="633"/>
      <c r="AP91" s="40"/>
    </row>
    <row r="93" spans="1:42">
      <c r="A93" s="319"/>
      <c r="V93" s="318"/>
      <c r="W93" s="318"/>
      <c r="X93" s="318"/>
      <c r="Y93" s="318"/>
      <c r="Z93" s="318"/>
      <c r="AA93" s="318"/>
      <c r="AB93" s="318"/>
      <c r="AC93" s="318"/>
      <c r="AD93" s="318"/>
      <c r="AE93" s="318"/>
      <c r="AF93" s="631"/>
      <c r="AG93" s="631"/>
      <c r="AH93" s="631"/>
      <c r="AI93" s="631"/>
      <c r="AJ93" s="631"/>
      <c r="AK93" s="631"/>
      <c r="AL93" s="631"/>
      <c r="AM93" s="631"/>
      <c r="AN93" s="631"/>
      <c r="AO93" s="631"/>
      <c r="AP93" s="318"/>
    </row>
    <row r="94" spans="1:42">
      <c r="V94" s="318"/>
      <c r="W94" s="318"/>
      <c r="X94" s="318"/>
      <c r="Y94" s="318"/>
      <c r="Z94" s="318"/>
      <c r="AA94" s="318"/>
      <c r="AB94" s="318"/>
      <c r="AC94" s="318"/>
      <c r="AD94" s="318"/>
      <c r="AE94" s="318"/>
      <c r="AF94" s="631"/>
      <c r="AG94" s="631"/>
      <c r="AH94" s="631"/>
      <c r="AI94" s="631"/>
      <c r="AJ94" s="631"/>
      <c r="AK94" s="631"/>
      <c r="AL94" s="631"/>
      <c r="AM94" s="631"/>
      <c r="AN94" s="631"/>
      <c r="AO94" s="631"/>
      <c r="AP94" s="318"/>
    </row>
    <row r="95" spans="1:42">
      <c r="A95"/>
      <c r="V95" s="318"/>
      <c r="W95" s="318"/>
      <c r="X95" s="318"/>
      <c r="Y95" s="318"/>
      <c r="Z95" s="318"/>
      <c r="AA95" s="318"/>
      <c r="AB95" s="318"/>
      <c r="AC95" s="318"/>
      <c r="AD95" s="318"/>
      <c r="AE95" s="318"/>
      <c r="AF95" s="631"/>
      <c r="AG95" s="631"/>
      <c r="AH95" s="631"/>
      <c r="AI95" s="631"/>
      <c r="AJ95" s="631"/>
      <c r="AK95" s="631"/>
      <c r="AL95" s="631"/>
      <c r="AM95" s="631"/>
      <c r="AN95" s="631"/>
      <c r="AO95" s="631"/>
      <c r="AP95" s="318"/>
    </row>
    <row r="96" spans="1:42">
      <c r="A96"/>
      <c r="V96" s="318"/>
      <c r="W96" s="318"/>
      <c r="X96" s="318"/>
      <c r="Y96" s="318"/>
      <c r="Z96" s="318"/>
      <c r="AA96" s="318"/>
      <c r="AB96" s="318"/>
      <c r="AC96" s="318"/>
      <c r="AD96" s="318"/>
      <c r="AE96" s="318"/>
      <c r="AF96" s="631"/>
      <c r="AG96" s="631"/>
      <c r="AH96" s="631"/>
      <c r="AI96" s="631"/>
      <c r="AJ96" s="631"/>
      <c r="AK96" s="631"/>
      <c r="AL96" s="631"/>
      <c r="AM96" s="631"/>
      <c r="AN96" s="631"/>
      <c r="AO96" s="631"/>
      <c r="AP96" s="318"/>
    </row>
    <row r="97" spans="1:42">
      <c r="AA97" s="318"/>
      <c r="AB97" s="318"/>
      <c r="AC97" s="318"/>
      <c r="AD97" s="318"/>
      <c r="AE97" s="318"/>
      <c r="AF97" s="631"/>
      <c r="AG97" s="631"/>
      <c r="AH97" s="631"/>
      <c r="AI97" s="631"/>
      <c r="AJ97" s="631"/>
      <c r="AK97" s="631"/>
      <c r="AL97" s="631"/>
      <c r="AM97" s="631"/>
      <c r="AN97" s="631"/>
      <c r="AO97" s="631"/>
      <c r="AP97" s="318"/>
    </row>
    <row r="98" spans="1:42">
      <c r="AA98" s="318"/>
      <c r="AB98" s="318"/>
      <c r="AC98" s="318"/>
      <c r="AD98" s="318"/>
      <c r="AE98" s="318"/>
      <c r="AF98" s="631"/>
      <c r="AG98" s="631"/>
      <c r="AH98" s="631"/>
      <c r="AI98" s="631"/>
      <c r="AJ98" s="631"/>
      <c r="AK98" s="631"/>
      <c r="AL98" s="631"/>
      <c r="AM98" s="631"/>
      <c r="AN98" s="631"/>
      <c r="AO98" s="631"/>
      <c r="AP98" s="318"/>
    </row>
    <row r="100" spans="1:42">
      <c r="A100" s="36"/>
      <c r="V100" s="318"/>
      <c r="W100" s="318"/>
      <c r="X100" s="318"/>
      <c r="Y100" s="318"/>
      <c r="Z100" s="318"/>
      <c r="AA100" s="318"/>
      <c r="AB100" s="318"/>
      <c r="AC100" s="318"/>
      <c r="AD100" s="318"/>
      <c r="AE100" s="318"/>
      <c r="AF100" s="631"/>
      <c r="AG100" s="631"/>
      <c r="AH100" s="631"/>
      <c r="AI100" s="631"/>
      <c r="AJ100" s="631"/>
      <c r="AK100" s="631"/>
      <c r="AL100" s="631"/>
      <c r="AM100" s="631"/>
      <c r="AN100" s="631"/>
      <c r="AO100" s="631"/>
      <c r="AP100" s="318"/>
    </row>
    <row r="101" spans="1:42">
      <c r="A101" s="318"/>
      <c r="AA101" s="318"/>
      <c r="AB101" s="318"/>
      <c r="AC101" s="318"/>
      <c r="AD101" s="318"/>
      <c r="AE101" s="318"/>
      <c r="AF101" s="631"/>
      <c r="AG101" s="631"/>
      <c r="AH101" s="631"/>
      <c r="AI101" s="631"/>
      <c r="AJ101" s="631"/>
      <c r="AK101" s="631"/>
      <c r="AL101" s="631"/>
      <c r="AM101" s="631"/>
      <c r="AN101" s="631"/>
      <c r="AO101" s="631"/>
      <c r="AP101" s="318"/>
    </row>
    <row r="102" spans="1:42">
      <c r="A102"/>
      <c r="V102" s="318"/>
      <c r="W102" s="318"/>
      <c r="X102" s="318"/>
      <c r="Y102" s="318"/>
      <c r="Z102" s="318"/>
      <c r="AA102" s="318"/>
      <c r="AB102" s="318"/>
      <c r="AC102" s="318"/>
      <c r="AD102" s="318"/>
      <c r="AE102" s="318"/>
      <c r="AF102" s="631"/>
      <c r="AG102" s="631"/>
      <c r="AH102" s="631"/>
      <c r="AI102" s="631"/>
      <c r="AJ102" s="631"/>
      <c r="AK102" s="631"/>
      <c r="AL102" s="631"/>
      <c r="AM102" s="631"/>
      <c r="AN102" s="631"/>
      <c r="AO102" s="631"/>
      <c r="AP102" s="318"/>
    </row>
    <row r="103" spans="1:42">
      <c r="V103" s="318"/>
      <c r="W103" s="318"/>
      <c r="X103" s="318"/>
      <c r="Y103" s="318"/>
      <c r="Z103" s="318"/>
      <c r="AA103" s="318"/>
      <c r="AB103" s="318"/>
      <c r="AC103" s="318"/>
      <c r="AD103" s="318"/>
      <c r="AE103" s="318"/>
      <c r="AF103" s="631"/>
      <c r="AG103" s="631"/>
      <c r="AH103" s="631"/>
      <c r="AI103" s="631"/>
      <c r="AJ103" s="631"/>
      <c r="AK103" s="631"/>
      <c r="AL103" s="631"/>
      <c r="AM103" s="631"/>
      <c r="AN103" s="631"/>
      <c r="AO103" s="631"/>
      <c r="AP103" s="318"/>
    </row>
    <row r="104" spans="1:42">
      <c r="AA104" s="318"/>
      <c r="AB104" s="318"/>
      <c r="AC104" s="318"/>
      <c r="AD104" s="318"/>
      <c r="AE104" s="318"/>
      <c r="AF104" s="631"/>
      <c r="AG104" s="631"/>
      <c r="AH104" s="631"/>
      <c r="AI104" s="631"/>
      <c r="AJ104" s="631"/>
      <c r="AK104" s="631"/>
      <c r="AL104" s="631"/>
      <c r="AM104" s="631"/>
      <c r="AN104" s="631"/>
      <c r="AO104" s="631"/>
      <c r="AP104" s="318"/>
    </row>
    <row r="105" spans="1:42">
      <c r="AA105" s="318"/>
      <c r="AB105" s="318"/>
      <c r="AC105" s="318"/>
      <c r="AD105" s="318"/>
      <c r="AE105" s="318"/>
      <c r="AF105" s="631"/>
      <c r="AG105" s="631"/>
      <c r="AH105" s="631"/>
      <c r="AI105" s="631"/>
      <c r="AJ105" s="631"/>
      <c r="AK105" s="631"/>
      <c r="AL105" s="631"/>
      <c r="AM105" s="631"/>
      <c r="AN105" s="631"/>
      <c r="AO105" s="631"/>
      <c r="AP105" s="318"/>
    </row>
    <row r="107" spans="1:42">
      <c r="AA107" s="318"/>
      <c r="AB107" s="318"/>
      <c r="AC107" s="318"/>
      <c r="AD107" s="318"/>
      <c r="AE107" s="318"/>
      <c r="AF107" s="631"/>
      <c r="AG107" s="631"/>
      <c r="AH107" s="631"/>
      <c r="AI107" s="631"/>
      <c r="AJ107" s="631"/>
      <c r="AK107" s="631"/>
      <c r="AL107" s="631"/>
      <c r="AM107" s="631"/>
      <c r="AN107" s="631"/>
      <c r="AO107" s="631"/>
      <c r="AP107" s="318"/>
    </row>
    <row r="108" spans="1:42">
      <c r="V108" s="318"/>
      <c r="W108" s="318"/>
      <c r="X108" s="318"/>
      <c r="Y108" s="318"/>
      <c r="Z108" s="318"/>
      <c r="AA108" s="318"/>
      <c r="AB108" s="318"/>
      <c r="AC108" s="318"/>
      <c r="AD108" s="318"/>
      <c r="AE108" s="318"/>
      <c r="AF108" s="631"/>
      <c r="AG108" s="631"/>
      <c r="AH108" s="631"/>
      <c r="AI108" s="631"/>
      <c r="AJ108" s="631"/>
      <c r="AK108" s="631"/>
      <c r="AL108" s="631"/>
      <c r="AM108" s="631"/>
      <c r="AN108" s="631"/>
      <c r="AO108" s="631"/>
      <c r="AP108" s="318"/>
    </row>
    <row r="109" spans="1:42">
      <c r="V109" s="318"/>
      <c r="W109" s="318"/>
      <c r="X109" s="318"/>
      <c r="Y109" s="318"/>
      <c r="Z109" s="318"/>
      <c r="AA109" s="318"/>
      <c r="AB109" s="318"/>
      <c r="AC109" s="318"/>
      <c r="AD109" s="318"/>
      <c r="AE109" s="318"/>
      <c r="AF109" s="631"/>
      <c r="AG109" s="631"/>
      <c r="AH109" s="631"/>
      <c r="AI109" s="631"/>
      <c r="AJ109" s="631"/>
      <c r="AK109" s="631"/>
      <c r="AL109" s="631"/>
      <c r="AM109" s="631"/>
      <c r="AN109" s="631"/>
      <c r="AO109" s="631"/>
      <c r="AP109" s="318"/>
    </row>
    <row r="110" spans="1:42">
      <c r="V110" s="318"/>
      <c r="W110" s="318"/>
      <c r="X110" s="318"/>
      <c r="Y110" s="318"/>
      <c r="Z110" s="318"/>
      <c r="AA110" s="318"/>
      <c r="AB110" s="318"/>
      <c r="AC110" s="318"/>
      <c r="AD110" s="318"/>
      <c r="AE110" s="318"/>
      <c r="AF110" s="631"/>
      <c r="AG110" s="631"/>
      <c r="AH110" s="631"/>
      <c r="AI110" s="631"/>
      <c r="AJ110" s="631"/>
      <c r="AK110" s="631"/>
      <c r="AL110" s="631"/>
      <c r="AM110" s="631"/>
      <c r="AN110" s="631"/>
      <c r="AO110" s="631"/>
      <c r="AP110" s="318"/>
    </row>
    <row r="111" spans="1:42">
      <c r="V111" s="318"/>
      <c r="W111" s="318"/>
      <c r="X111" s="318"/>
      <c r="Y111" s="318"/>
      <c r="Z111" s="318"/>
      <c r="AA111" s="318"/>
      <c r="AB111" s="318"/>
      <c r="AC111" s="318"/>
      <c r="AD111" s="318"/>
      <c r="AE111" s="318"/>
      <c r="AF111" s="631"/>
      <c r="AG111" s="631"/>
      <c r="AH111" s="631"/>
      <c r="AI111" s="631"/>
      <c r="AJ111" s="631"/>
      <c r="AK111" s="631"/>
      <c r="AL111" s="631"/>
      <c r="AM111" s="631"/>
      <c r="AN111" s="631"/>
      <c r="AO111" s="631"/>
      <c r="AP111" s="318"/>
    </row>
  </sheetData>
  <mergeCells count="15">
    <mergeCell ref="A79:P79"/>
    <mergeCell ref="A80:P80"/>
    <mergeCell ref="A81:P81"/>
    <mergeCell ref="A82:U82"/>
    <mergeCell ref="A1:AE1"/>
    <mergeCell ref="B2:AO2"/>
    <mergeCell ref="A3:A4"/>
    <mergeCell ref="B3:F3"/>
    <mergeCell ref="G3:K3"/>
    <mergeCell ref="L3:P3"/>
    <mergeCell ref="Q3:U3"/>
    <mergeCell ref="V3:Z3"/>
    <mergeCell ref="AA3:AE3"/>
    <mergeCell ref="AF3:AJ3"/>
    <mergeCell ref="AK3:AO3"/>
  </mergeCells>
  <hyperlinks>
    <hyperlink ref="A2" location="contents!A1" display="Back to Table of Contents" xr:uid="{FBB57BEC-F215-4FA4-95C3-336CF8CC0CD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DA4A-E545-427E-9AC6-E9E349877218}">
  <dimension ref="A1:CP92"/>
  <sheetViews>
    <sheetView topLeftCell="BY1" zoomScaleNormal="100" workbookViewId="0">
      <selection activeCell="BX1" sqref="BX1"/>
    </sheetView>
  </sheetViews>
  <sheetFormatPr defaultColWidth="9.140625" defaultRowHeight="15.75"/>
  <cols>
    <col min="1" max="1" width="34.42578125" style="1283" customWidth="1"/>
    <col min="2" max="23" width="11.42578125" style="1283" customWidth="1"/>
    <col min="24" max="24" width="15.140625" style="1283" customWidth="1"/>
    <col min="25" max="25" width="14.140625" style="1283" customWidth="1"/>
    <col min="26" max="28" width="11.42578125" style="1283" customWidth="1"/>
    <col min="29" max="29" width="14.140625" style="1283" customWidth="1"/>
    <col min="30" max="30" width="16.85546875" style="1283" customWidth="1"/>
    <col min="31" max="31" width="11.42578125" style="1283" customWidth="1"/>
    <col min="32" max="32" width="13.85546875" style="1283" customWidth="1"/>
    <col min="33" max="34" width="11.42578125" style="1283" customWidth="1"/>
    <col min="35" max="89" width="10.5703125" style="1283" customWidth="1"/>
    <col min="90" max="90" width="9.140625" style="1283"/>
    <col min="91" max="91" width="9.5703125" style="1283" bestFit="1" customWidth="1"/>
    <col min="92" max="16384" width="9.140625" style="1283"/>
  </cols>
  <sheetData>
    <row r="1" spans="1:94" ht="20.25" customHeight="1">
      <c r="A1" s="2252" t="s">
        <v>1856</v>
      </c>
      <c r="B1" s="2252"/>
      <c r="C1" s="2252"/>
      <c r="D1" s="2252"/>
      <c r="E1" s="2252"/>
      <c r="F1" s="2252"/>
      <c r="G1" s="2252"/>
      <c r="H1" s="2252"/>
      <c r="I1" s="2252"/>
      <c r="J1" s="2252"/>
      <c r="K1" s="2252"/>
      <c r="L1" s="2252"/>
      <c r="M1" s="2252"/>
      <c r="N1" s="2252"/>
      <c r="O1" s="2252"/>
      <c r="P1" s="2252"/>
      <c r="Q1" s="2252"/>
      <c r="R1" s="2252"/>
      <c r="S1" s="2252"/>
      <c r="T1" s="2252"/>
      <c r="U1" s="2252"/>
      <c r="V1" s="2252"/>
      <c r="W1" s="2252"/>
      <c r="X1" s="2252"/>
      <c r="Y1" s="2252"/>
      <c r="Z1" s="2252"/>
      <c r="AA1" s="2252"/>
      <c r="AB1" s="2252"/>
      <c r="AC1" s="2252"/>
      <c r="AD1" s="2252"/>
      <c r="AE1" s="2252"/>
      <c r="AF1" s="2252"/>
      <c r="AG1" s="2252"/>
      <c r="AH1" s="2252"/>
      <c r="AI1" s="2252"/>
      <c r="AJ1" s="2252"/>
      <c r="AK1" s="2252"/>
      <c r="AL1" s="2252"/>
      <c r="AM1" s="2252"/>
      <c r="AN1" s="2252"/>
      <c r="AO1" s="2252"/>
      <c r="AP1" s="2252"/>
      <c r="AQ1" s="2252"/>
      <c r="AR1" s="2252"/>
      <c r="AS1" s="2252"/>
      <c r="AT1" s="2252"/>
      <c r="AU1" s="2252"/>
      <c r="AV1" s="2252"/>
      <c r="AW1" s="2252"/>
      <c r="AX1" s="2252"/>
      <c r="AY1" s="2252"/>
      <c r="AZ1" s="2252"/>
      <c r="BA1" s="2252"/>
      <c r="BB1" s="2252"/>
      <c r="BC1" s="2252"/>
      <c r="BD1" s="2252"/>
      <c r="BE1" s="1282"/>
      <c r="BF1" s="1282"/>
      <c r="BG1" s="1282"/>
      <c r="BH1" s="1282"/>
      <c r="BI1" s="1282"/>
      <c r="BJ1" s="1282"/>
      <c r="BK1" s="1282"/>
      <c r="BL1" s="1282"/>
      <c r="BM1" s="1282"/>
      <c r="BN1" s="1282"/>
      <c r="BO1" s="1282"/>
      <c r="BP1" s="1282"/>
      <c r="BQ1" s="1282"/>
      <c r="BR1" s="1282"/>
      <c r="BS1" s="1282"/>
      <c r="BT1" s="1282"/>
      <c r="BU1" s="1282"/>
      <c r="BV1" s="1282"/>
      <c r="BW1" s="1282"/>
      <c r="BX1" s="1282"/>
      <c r="BY1" s="1282"/>
      <c r="BZ1" s="1282"/>
      <c r="CA1" s="1282"/>
      <c r="CB1" s="1282"/>
      <c r="CC1" s="1282"/>
      <c r="CD1" s="1282"/>
      <c r="CE1" s="1282"/>
      <c r="CF1" s="1282"/>
      <c r="CG1" s="1282"/>
      <c r="CH1" s="1282"/>
      <c r="CI1" s="1282"/>
      <c r="CJ1" s="1282"/>
      <c r="CK1" s="1282"/>
    </row>
    <row r="2" spans="1:94" ht="15.75" customHeight="1" thickBot="1">
      <c r="A2" s="1284" t="s">
        <v>174</v>
      </c>
      <c r="B2" s="2253" t="s">
        <v>498</v>
      </c>
      <c r="C2" s="2253"/>
      <c r="D2" s="2253"/>
      <c r="E2" s="2253"/>
      <c r="F2" s="2253"/>
      <c r="G2" s="2253"/>
      <c r="H2" s="2253"/>
      <c r="I2" s="2253"/>
      <c r="J2" s="2253"/>
      <c r="K2" s="2253"/>
      <c r="L2" s="2253"/>
      <c r="M2" s="2253"/>
      <c r="N2" s="2253"/>
      <c r="O2" s="2253"/>
      <c r="P2" s="2253"/>
      <c r="Q2" s="2253"/>
      <c r="R2" s="2253"/>
      <c r="S2" s="2253"/>
      <c r="T2" s="2253"/>
      <c r="U2" s="2253"/>
      <c r="V2" s="2253"/>
      <c r="W2" s="2253"/>
      <c r="X2" s="2253"/>
      <c r="Y2" s="2253"/>
      <c r="Z2" s="2253"/>
      <c r="AA2" s="2253"/>
      <c r="AB2" s="2253"/>
      <c r="AC2" s="2253"/>
      <c r="AD2" s="2253"/>
      <c r="AE2" s="2253"/>
      <c r="AF2" s="2253"/>
      <c r="AG2" s="2253"/>
      <c r="AH2" s="2253"/>
      <c r="AI2" s="2253"/>
      <c r="AJ2" s="2253"/>
      <c r="AK2" s="2253"/>
      <c r="AL2" s="2253"/>
      <c r="AM2" s="2253"/>
      <c r="AN2" s="2253"/>
      <c r="AO2" s="2253"/>
      <c r="AP2" s="2253"/>
      <c r="AQ2" s="2253"/>
      <c r="AR2" s="2253"/>
      <c r="AS2" s="2253"/>
      <c r="AT2" s="2253"/>
      <c r="AU2" s="2253"/>
      <c r="AV2" s="2253"/>
      <c r="AW2" s="2253"/>
      <c r="AX2" s="2253"/>
      <c r="AY2" s="2253"/>
      <c r="AZ2" s="2253"/>
      <c r="BA2" s="2253"/>
      <c r="BB2" s="2253"/>
      <c r="BC2" s="2253"/>
      <c r="BD2" s="2253"/>
      <c r="BE2" s="2253"/>
      <c r="BF2" s="2253"/>
      <c r="BG2" s="2253"/>
      <c r="BH2" s="2253"/>
      <c r="BI2" s="2253"/>
      <c r="BJ2" s="2253"/>
      <c r="BK2" s="2253"/>
      <c r="BL2" s="2253"/>
      <c r="BM2" s="2253"/>
      <c r="BN2" s="2253"/>
      <c r="BO2" s="2253"/>
      <c r="BP2" s="2253"/>
      <c r="BQ2" s="2253"/>
      <c r="BR2" s="2253"/>
      <c r="BS2" s="2253"/>
      <c r="BT2" s="2253"/>
      <c r="BU2" s="2253"/>
      <c r="BV2" s="2253"/>
      <c r="BW2" s="2253"/>
      <c r="BX2" s="2253"/>
      <c r="BY2" s="2253"/>
      <c r="BZ2" s="2253"/>
      <c r="CA2" s="2253"/>
      <c r="CB2" s="2253"/>
      <c r="CC2" s="2253"/>
      <c r="CD2" s="2253"/>
      <c r="CE2" s="2253"/>
      <c r="CF2" s="2253"/>
      <c r="CG2" s="2253"/>
      <c r="CH2" s="2253"/>
      <c r="CI2" s="2253"/>
      <c r="CJ2" s="2253"/>
      <c r="CK2" s="2253"/>
    </row>
    <row r="3" spans="1:94" ht="15.75" customHeight="1" thickBot="1">
      <c r="A3" s="1285"/>
      <c r="B3" s="2254">
        <v>2017</v>
      </c>
      <c r="C3" s="2254"/>
      <c r="D3" s="2254"/>
      <c r="E3" s="2254"/>
      <c r="F3" s="2254"/>
      <c r="G3" s="2254"/>
      <c r="H3" s="2254"/>
      <c r="I3" s="2254"/>
      <c r="J3" s="2254"/>
      <c r="K3" s="2254"/>
      <c r="L3" s="2255"/>
      <c r="M3" s="2256">
        <v>2018</v>
      </c>
      <c r="N3" s="2257"/>
      <c r="O3" s="2257"/>
      <c r="P3" s="2257"/>
      <c r="Q3" s="2257"/>
      <c r="R3" s="2257"/>
      <c r="S3" s="2257"/>
      <c r="T3" s="2257"/>
      <c r="U3" s="2257"/>
      <c r="V3" s="2257"/>
      <c r="W3" s="2258"/>
      <c r="X3" s="2256">
        <v>2019</v>
      </c>
      <c r="Y3" s="2257"/>
      <c r="Z3" s="2257"/>
      <c r="AA3" s="2257"/>
      <c r="AB3" s="2257"/>
      <c r="AC3" s="2257"/>
      <c r="AD3" s="2257"/>
      <c r="AE3" s="2257"/>
      <c r="AF3" s="2257"/>
      <c r="AG3" s="2257"/>
      <c r="AH3" s="2258"/>
      <c r="AI3" s="2256">
        <v>2020</v>
      </c>
      <c r="AJ3" s="2257"/>
      <c r="AK3" s="2257"/>
      <c r="AL3" s="2257"/>
      <c r="AM3" s="2257"/>
      <c r="AN3" s="2257"/>
      <c r="AO3" s="2257"/>
      <c r="AP3" s="2257"/>
      <c r="AQ3" s="2257"/>
      <c r="AR3" s="2257"/>
      <c r="AS3" s="2258"/>
      <c r="AT3" s="2256">
        <v>2021</v>
      </c>
      <c r="AU3" s="2257"/>
      <c r="AV3" s="2257"/>
      <c r="AW3" s="2257"/>
      <c r="AX3" s="2257"/>
      <c r="AY3" s="2257"/>
      <c r="AZ3" s="2257"/>
      <c r="BA3" s="2257"/>
      <c r="BB3" s="2257"/>
      <c r="BC3" s="2257"/>
      <c r="BD3" s="2257"/>
      <c r="BE3" s="2256">
        <v>2022</v>
      </c>
      <c r="BF3" s="2257"/>
      <c r="BG3" s="2257"/>
      <c r="BH3" s="2257"/>
      <c r="BI3" s="2257"/>
      <c r="BJ3" s="2257"/>
      <c r="BK3" s="2257"/>
      <c r="BL3" s="2257"/>
      <c r="BM3" s="2257"/>
      <c r="BN3" s="2257"/>
      <c r="BO3" s="2257"/>
      <c r="BP3" s="2256">
        <v>2023</v>
      </c>
      <c r="BQ3" s="2257"/>
      <c r="BR3" s="2257"/>
      <c r="BS3" s="2257"/>
      <c r="BT3" s="2257"/>
      <c r="BU3" s="2257"/>
      <c r="BV3" s="2257"/>
      <c r="BW3" s="2257"/>
      <c r="BX3" s="2257"/>
      <c r="BY3" s="2257"/>
      <c r="BZ3" s="2258"/>
      <c r="CA3" s="2256">
        <v>2024</v>
      </c>
      <c r="CB3" s="2257"/>
      <c r="CC3" s="2257"/>
      <c r="CD3" s="2257"/>
      <c r="CE3" s="2257"/>
      <c r="CF3" s="2257"/>
      <c r="CG3" s="2257"/>
      <c r="CH3" s="2257"/>
      <c r="CI3" s="2257"/>
      <c r="CJ3" s="2257"/>
      <c r="CK3" s="2258"/>
    </row>
    <row r="4" spans="1:94" ht="12.75" customHeight="1">
      <c r="A4" s="2249" t="s">
        <v>95</v>
      </c>
      <c r="B4" s="1286" t="s">
        <v>867</v>
      </c>
      <c r="C4" s="1287" t="s">
        <v>868</v>
      </c>
      <c r="D4" s="1288" t="s">
        <v>869</v>
      </c>
      <c r="E4" s="1287" t="s">
        <v>870</v>
      </c>
      <c r="F4" s="1288" t="s">
        <v>871</v>
      </c>
      <c r="G4" s="1287" t="s">
        <v>872</v>
      </c>
      <c r="H4" s="1288" t="s">
        <v>873</v>
      </c>
      <c r="I4" s="1287" t="s">
        <v>874</v>
      </c>
      <c r="J4" s="1287" t="s">
        <v>875</v>
      </c>
      <c r="K4" s="1287" t="s">
        <v>876</v>
      </c>
      <c r="L4" s="2248" t="s">
        <v>877</v>
      </c>
      <c r="M4" s="1289" t="s">
        <v>867</v>
      </c>
      <c r="N4" s="1287" t="s">
        <v>868</v>
      </c>
      <c r="O4" s="1287" t="s">
        <v>869</v>
      </c>
      <c r="P4" s="1287" t="s">
        <v>870</v>
      </c>
      <c r="Q4" s="1287" t="s">
        <v>871</v>
      </c>
      <c r="R4" s="1287" t="s">
        <v>872</v>
      </c>
      <c r="S4" s="1287" t="s">
        <v>873</v>
      </c>
      <c r="T4" s="1287" t="s">
        <v>874</v>
      </c>
      <c r="U4" s="1287" t="s">
        <v>875</v>
      </c>
      <c r="V4" s="1287" t="s">
        <v>876</v>
      </c>
      <c r="W4" s="2248" t="s">
        <v>877</v>
      </c>
      <c r="X4" s="1289" t="s">
        <v>867</v>
      </c>
      <c r="Y4" s="1287" t="s">
        <v>868</v>
      </c>
      <c r="Z4" s="1287" t="s">
        <v>869</v>
      </c>
      <c r="AA4" s="1287" t="s">
        <v>870</v>
      </c>
      <c r="AB4" s="1287" t="s">
        <v>871</v>
      </c>
      <c r="AC4" s="1287" t="s">
        <v>872</v>
      </c>
      <c r="AD4" s="1287" t="s">
        <v>873</v>
      </c>
      <c r="AE4" s="1287" t="s">
        <v>874</v>
      </c>
      <c r="AF4" s="1287" t="s">
        <v>875</v>
      </c>
      <c r="AG4" s="1287" t="s">
        <v>876</v>
      </c>
      <c r="AH4" s="2248" t="s">
        <v>877</v>
      </c>
      <c r="AI4" s="1289" t="s">
        <v>867</v>
      </c>
      <c r="AJ4" s="1287" t="s">
        <v>868</v>
      </c>
      <c r="AK4" s="1287" t="s">
        <v>869</v>
      </c>
      <c r="AL4" s="1287" t="s">
        <v>870</v>
      </c>
      <c r="AM4" s="1287" t="s">
        <v>871</v>
      </c>
      <c r="AN4" s="1287" t="s">
        <v>872</v>
      </c>
      <c r="AO4" s="1287" t="s">
        <v>873</v>
      </c>
      <c r="AP4" s="1287" t="s">
        <v>874</v>
      </c>
      <c r="AQ4" s="1287" t="s">
        <v>875</v>
      </c>
      <c r="AR4" s="1287" t="s">
        <v>876</v>
      </c>
      <c r="AS4" s="2248" t="s">
        <v>877</v>
      </c>
      <c r="AT4" s="1289" t="s">
        <v>867</v>
      </c>
      <c r="AU4" s="1287" t="s">
        <v>868</v>
      </c>
      <c r="AV4" s="1287" t="s">
        <v>869</v>
      </c>
      <c r="AW4" s="1287" t="s">
        <v>870</v>
      </c>
      <c r="AX4" s="1287" t="s">
        <v>871</v>
      </c>
      <c r="AY4" s="1287" t="s">
        <v>872</v>
      </c>
      <c r="AZ4" s="1287" t="s">
        <v>873</v>
      </c>
      <c r="BA4" s="1287" t="s">
        <v>874</v>
      </c>
      <c r="BB4" s="1287" t="s">
        <v>875</v>
      </c>
      <c r="BC4" s="1287" t="s">
        <v>876</v>
      </c>
      <c r="BD4" s="2247" t="s">
        <v>877</v>
      </c>
      <c r="BE4" s="1289" t="s">
        <v>867</v>
      </c>
      <c r="BF4" s="1287" t="s">
        <v>868</v>
      </c>
      <c r="BG4" s="1287" t="s">
        <v>869</v>
      </c>
      <c r="BH4" s="1287" t="s">
        <v>870</v>
      </c>
      <c r="BI4" s="1287" t="s">
        <v>871</v>
      </c>
      <c r="BJ4" s="1287" t="s">
        <v>872</v>
      </c>
      <c r="BK4" s="1287" t="s">
        <v>873</v>
      </c>
      <c r="BL4" s="1287" t="s">
        <v>874</v>
      </c>
      <c r="BM4" s="1287" t="s">
        <v>875</v>
      </c>
      <c r="BN4" s="1287" t="s">
        <v>876</v>
      </c>
      <c r="BO4" s="2247" t="s">
        <v>877</v>
      </c>
      <c r="BP4" s="1289" t="s">
        <v>867</v>
      </c>
      <c r="BQ4" s="1287" t="s">
        <v>868</v>
      </c>
      <c r="BR4" s="1287" t="s">
        <v>869</v>
      </c>
      <c r="BS4" s="1287" t="s">
        <v>870</v>
      </c>
      <c r="BT4" s="1287" t="s">
        <v>871</v>
      </c>
      <c r="BU4" s="1287" t="s">
        <v>872</v>
      </c>
      <c r="BV4" s="1287" t="s">
        <v>873</v>
      </c>
      <c r="BW4" s="1287" t="s">
        <v>874</v>
      </c>
      <c r="BX4" s="1287" t="s">
        <v>875</v>
      </c>
      <c r="BY4" s="1287" t="s">
        <v>876</v>
      </c>
      <c r="BZ4" s="2248" t="s">
        <v>877</v>
      </c>
      <c r="CA4" s="1289" t="s">
        <v>867</v>
      </c>
      <c r="CB4" s="1287" t="s">
        <v>868</v>
      </c>
      <c r="CC4" s="1287" t="s">
        <v>869</v>
      </c>
      <c r="CD4" s="1287" t="s">
        <v>870</v>
      </c>
      <c r="CE4" s="1287" t="s">
        <v>871</v>
      </c>
      <c r="CF4" s="1287" t="s">
        <v>872</v>
      </c>
      <c r="CG4" s="1287" t="s">
        <v>873</v>
      </c>
      <c r="CH4" s="1287" t="s">
        <v>874</v>
      </c>
      <c r="CI4" s="1287" t="s">
        <v>875</v>
      </c>
      <c r="CJ4" s="1287" t="s">
        <v>876</v>
      </c>
      <c r="CK4" s="2248" t="s">
        <v>877</v>
      </c>
    </row>
    <row r="5" spans="1:94" ht="62.25" customHeight="1">
      <c r="A5" s="2250"/>
      <c r="B5" s="1290" t="s">
        <v>1857</v>
      </c>
      <c r="C5" s="1291" t="s">
        <v>1007</v>
      </c>
      <c r="D5" s="1292" t="s">
        <v>880</v>
      </c>
      <c r="E5" s="1291" t="s">
        <v>1858</v>
      </c>
      <c r="F5" s="1292" t="s">
        <v>1859</v>
      </c>
      <c r="G5" s="1291" t="s">
        <v>1860</v>
      </c>
      <c r="H5" s="1292" t="s">
        <v>884</v>
      </c>
      <c r="I5" s="1291" t="s">
        <v>885</v>
      </c>
      <c r="J5" s="1292" t="s">
        <v>886</v>
      </c>
      <c r="K5" s="1291" t="s">
        <v>887</v>
      </c>
      <c r="L5" s="2251"/>
      <c r="M5" s="1293" t="s">
        <v>1857</v>
      </c>
      <c r="N5" s="1291" t="s">
        <v>1007</v>
      </c>
      <c r="O5" s="1291" t="s">
        <v>880</v>
      </c>
      <c r="P5" s="1291" t="s">
        <v>1858</v>
      </c>
      <c r="Q5" s="1291" t="s">
        <v>1859</v>
      </c>
      <c r="R5" s="1291" t="s">
        <v>1860</v>
      </c>
      <c r="S5" s="1291" t="s">
        <v>884</v>
      </c>
      <c r="T5" s="1291" t="s">
        <v>885</v>
      </c>
      <c r="U5" s="1291" t="s">
        <v>886</v>
      </c>
      <c r="V5" s="1291" t="s">
        <v>887</v>
      </c>
      <c r="W5" s="2251"/>
      <c r="X5" s="1293" t="s">
        <v>1857</v>
      </c>
      <c r="Y5" s="1291" t="s">
        <v>1007</v>
      </c>
      <c r="Z5" s="1291" t="s">
        <v>880</v>
      </c>
      <c r="AA5" s="1291" t="s">
        <v>1858</v>
      </c>
      <c r="AB5" s="1291" t="s">
        <v>1859</v>
      </c>
      <c r="AC5" s="1291" t="s">
        <v>1860</v>
      </c>
      <c r="AD5" s="1291" t="s">
        <v>884</v>
      </c>
      <c r="AE5" s="1291" t="s">
        <v>885</v>
      </c>
      <c r="AF5" s="1291" t="s">
        <v>886</v>
      </c>
      <c r="AG5" s="1291" t="s">
        <v>887</v>
      </c>
      <c r="AH5" s="2248"/>
      <c r="AI5" s="1293" t="s">
        <v>1857</v>
      </c>
      <c r="AJ5" s="1291" t="s">
        <v>1007</v>
      </c>
      <c r="AK5" s="1291" t="s">
        <v>880</v>
      </c>
      <c r="AL5" s="1291" t="s">
        <v>1858</v>
      </c>
      <c r="AM5" s="1291" t="s">
        <v>1859</v>
      </c>
      <c r="AN5" s="1291" t="s">
        <v>1860</v>
      </c>
      <c r="AO5" s="1291" t="s">
        <v>884</v>
      </c>
      <c r="AP5" s="1291" t="s">
        <v>885</v>
      </c>
      <c r="AQ5" s="1291" t="s">
        <v>886</v>
      </c>
      <c r="AR5" s="1291" t="s">
        <v>887</v>
      </c>
      <c r="AS5" s="2248"/>
      <c r="AT5" s="1293" t="s">
        <v>1857</v>
      </c>
      <c r="AU5" s="1291" t="s">
        <v>1007</v>
      </c>
      <c r="AV5" s="1291" t="s">
        <v>880</v>
      </c>
      <c r="AW5" s="1291" t="s">
        <v>1858</v>
      </c>
      <c r="AX5" s="1291" t="s">
        <v>1859</v>
      </c>
      <c r="AY5" s="1291" t="s">
        <v>1860</v>
      </c>
      <c r="AZ5" s="1291" t="s">
        <v>884</v>
      </c>
      <c r="BA5" s="1291" t="s">
        <v>885</v>
      </c>
      <c r="BB5" s="1291" t="s">
        <v>886</v>
      </c>
      <c r="BC5" s="1291" t="s">
        <v>887</v>
      </c>
      <c r="BD5" s="2247"/>
      <c r="BE5" s="1293" t="s">
        <v>1857</v>
      </c>
      <c r="BF5" s="1291" t="s">
        <v>1007</v>
      </c>
      <c r="BG5" s="1291" t="s">
        <v>880</v>
      </c>
      <c r="BH5" s="1291" t="s">
        <v>1858</v>
      </c>
      <c r="BI5" s="1291" t="s">
        <v>1859</v>
      </c>
      <c r="BJ5" s="1291" t="s">
        <v>1860</v>
      </c>
      <c r="BK5" s="1291" t="s">
        <v>884</v>
      </c>
      <c r="BL5" s="1291" t="s">
        <v>885</v>
      </c>
      <c r="BM5" s="1291" t="s">
        <v>886</v>
      </c>
      <c r="BN5" s="1291" t="s">
        <v>887</v>
      </c>
      <c r="BO5" s="2247"/>
      <c r="BP5" s="1293" t="s">
        <v>1857</v>
      </c>
      <c r="BQ5" s="1291" t="s">
        <v>1007</v>
      </c>
      <c r="BR5" s="1291" t="s">
        <v>880</v>
      </c>
      <c r="BS5" s="1291" t="s">
        <v>1858</v>
      </c>
      <c r="BT5" s="1291" t="s">
        <v>1859</v>
      </c>
      <c r="BU5" s="1291" t="s">
        <v>1860</v>
      </c>
      <c r="BV5" s="1291" t="s">
        <v>884</v>
      </c>
      <c r="BW5" s="1291" t="s">
        <v>885</v>
      </c>
      <c r="BX5" s="1291" t="s">
        <v>886</v>
      </c>
      <c r="BY5" s="1291" t="s">
        <v>887</v>
      </c>
      <c r="BZ5" s="2248"/>
      <c r="CA5" s="1293" t="s">
        <v>1857</v>
      </c>
      <c r="CB5" s="1291" t="s">
        <v>1007</v>
      </c>
      <c r="CC5" s="1291" t="s">
        <v>880</v>
      </c>
      <c r="CD5" s="1291" t="s">
        <v>1858</v>
      </c>
      <c r="CE5" s="1291" t="s">
        <v>1859</v>
      </c>
      <c r="CF5" s="1291" t="s">
        <v>1860</v>
      </c>
      <c r="CG5" s="1291" t="s">
        <v>884</v>
      </c>
      <c r="CH5" s="1291" t="s">
        <v>885</v>
      </c>
      <c r="CI5" s="1291" t="s">
        <v>886</v>
      </c>
      <c r="CJ5" s="1291" t="s">
        <v>887</v>
      </c>
      <c r="CK5" s="2248"/>
    </row>
    <row r="6" spans="1:94" ht="19.5" customHeight="1">
      <c r="A6" s="1294" t="s">
        <v>1861</v>
      </c>
      <c r="B6" s="1295">
        <v>37643</v>
      </c>
      <c r="C6" s="1296">
        <v>3984</v>
      </c>
      <c r="D6" s="1296">
        <v>4727</v>
      </c>
      <c r="E6" s="1296">
        <v>30486</v>
      </c>
      <c r="F6" s="1296">
        <v>1592</v>
      </c>
      <c r="G6" s="1296">
        <v>15071</v>
      </c>
      <c r="H6" s="1296">
        <v>27418</v>
      </c>
      <c r="I6" s="1296">
        <v>41964</v>
      </c>
      <c r="J6" s="1296">
        <v>16672</v>
      </c>
      <c r="K6" s="1297">
        <v>1310</v>
      </c>
      <c r="L6" s="1298">
        <v>180867</v>
      </c>
      <c r="M6" s="1299">
        <v>34726</v>
      </c>
      <c r="N6" s="1296">
        <v>3982</v>
      </c>
      <c r="O6" s="1296">
        <v>4579</v>
      </c>
      <c r="P6" s="1296">
        <v>38394</v>
      </c>
      <c r="Q6" s="1296">
        <v>1541</v>
      </c>
      <c r="R6" s="1296">
        <v>16431</v>
      </c>
      <c r="S6" s="1296">
        <v>29887</v>
      </c>
      <c r="T6" s="1296">
        <v>44117</v>
      </c>
      <c r="U6" s="1296">
        <v>17839</v>
      </c>
      <c r="V6" s="1297">
        <v>942</v>
      </c>
      <c r="W6" s="1300">
        <v>192438</v>
      </c>
      <c r="X6" s="1299">
        <v>35828</v>
      </c>
      <c r="Y6" s="1295">
        <v>4053</v>
      </c>
      <c r="Z6" s="1295">
        <v>4998</v>
      </c>
      <c r="AA6" s="1295">
        <v>36373</v>
      </c>
      <c r="AB6" s="1295">
        <v>1295</v>
      </c>
      <c r="AC6" s="1295">
        <v>17325</v>
      </c>
      <c r="AD6" s="1295">
        <v>31906</v>
      </c>
      <c r="AE6" s="1295">
        <v>47156</v>
      </c>
      <c r="AF6" s="1295">
        <v>19118</v>
      </c>
      <c r="AG6" s="1295">
        <v>587</v>
      </c>
      <c r="AH6" s="1301">
        <v>198639</v>
      </c>
      <c r="AI6" s="1299">
        <v>35805</v>
      </c>
      <c r="AJ6" s="1296">
        <v>3619</v>
      </c>
      <c r="AK6" s="1296">
        <v>3869</v>
      </c>
      <c r="AL6" s="1296">
        <v>24571</v>
      </c>
      <c r="AM6" s="1296">
        <v>1412</v>
      </c>
      <c r="AN6" s="1296">
        <v>16647</v>
      </c>
      <c r="AO6" s="1296">
        <v>26850</v>
      </c>
      <c r="AP6" s="1296">
        <v>36611</v>
      </c>
      <c r="AQ6" s="1296">
        <v>15748</v>
      </c>
      <c r="AR6" s="1296">
        <v>590</v>
      </c>
      <c r="AS6" s="1297">
        <v>165722</v>
      </c>
      <c r="AT6" s="1299">
        <v>39733</v>
      </c>
      <c r="AU6" s="1296">
        <v>3973</v>
      </c>
      <c r="AV6" s="1296">
        <v>5032</v>
      </c>
      <c r="AW6" s="1296">
        <v>37053</v>
      </c>
      <c r="AX6" s="1296">
        <v>2331</v>
      </c>
      <c r="AY6" s="1296">
        <v>24746</v>
      </c>
      <c r="AZ6" s="1296">
        <v>37699</v>
      </c>
      <c r="BA6" s="1296">
        <v>42094</v>
      </c>
      <c r="BB6" s="1296">
        <v>21192</v>
      </c>
      <c r="BC6" s="1296">
        <v>983</v>
      </c>
      <c r="BD6" s="1296">
        <v>214836</v>
      </c>
      <c r="BE6" s="1299">
        <v>52609</v>
      </c>
      <c r="BF6" s="1296">
        <v>5953</v>
      </c>
      <c r="BG6" s="1296">
        <v>7463</v>
      </c>
      <c r="BH6" s="1296">
        <v>66735</v>
      </c>
      <c r="BI6" s="1296">
        <v>3526</v>
      </c>
      <c r="BJ6" s="1296">
        <v>24838</v>
      </c>
      <c r="BK6" s="1296">
        <v>46451</v>
      </c>
      <c r="BL6" s="1296">
        <v>56547</v>
      </c>
      <c r="BM6" s="1296">
        <v>26554</v>
      </c>
      <c r="BN6" s="1296">
        <v>1436</v>
      </c>
      <c r="BO6" s="1296">
        <v>292112</v>
      </c>
      <c r="BP6" s="1302">
        <v>54332</v>
      </c>
      <c r="BQ6" s="1303">
        <v>6850</v>
      </c>
      <c r="BR6" s="1303">
        <v>4926</v>
      </c>
      <c r="BS6" s="1303">
        <v>58065</v>
      </c>
      <c r="BT6" s="1303">
        <v>2581</v>
      </c>
      <c r="BU6" s="1303">
        <v>24349</v>
      </c>
      <c r="BV6" s="1303">
        <v>37911</v>
      </c>
      <c r="BW6" s="1303">
        <v>66933</v>
      </c>
      <c r="BX6" s="1303">
        <v>26261</v>
      </c>
      <c r="BY6" s="1303">
        <f>BZ6-SUM(BP6:BX6)</f>
        <v>1663</v>
      </c>
      <c r="BZ6" s="1304">
        <v>283871</v>
      </c>
      <c r="CA6" s="1302">
        <v>57894</v>
      </c>
      <c r="CB6" s="1303">
        <v>6188</v>
      </c>
      <c r="CC6" s="1303">
        <v>5088</v>
      </c>
      <c r="CD6" s="1303">
        <v>72388</v>
      </c>
      <c r="CE6" s="1303">
        <v>2538</v>
      </c>
      <c r="CF6" s="1303">
        <v>27657</v>
      </c>
      <c r="CG6" s="1303">
        <v>39933</v>
      </c>
      <c r="CH6" s="1303">
        <v>75173</v>
      </c>
      <c r="CI6" s="1303">
        <v>29128</v>
      </c>
      <c r="CJ6" s="1303">
        <v>1815</v>
      </c>
      <c r="CK6" s="1304">
        <v>317802</v>
      </c>
      <c r="CM6" s="1305"/>
      <c r="CN6" s="1305"/>
      <c r="CP6" s="1305"/>
    </row>
    <row r="7" spans="1:94" ht="19.5" customHeight="1">
      <c r="A7" s="1306" t="s">
        <v>298</v>
      </c>
      <c r="B7" s="1307">
        <v>11892</v>
      </c>
      <c r="C7" s="1308">
        <v>1387</v>
      </c>
      <c r="D7" s="1308">
        <v>285</v>
      </c>
      <c r="E7" s="1308">
        <v>293</v>
      </c>
      <c r="F7" s="1308">
        <v>254</v>
      </c>
      <c r="G7" s="1308">
        <v>6682</v>
      </c>
      <c r="H7" s="1308">
        <v>7062</v>
      </c>
      <c r="I7" s="1308">
        <v>12975</v>
      </c>
      <c r="J7" s="1308">
        <v>4633</v>
      </c>
      <c r="K7" s="1309">
        <v>1092</v>
      </c>
      <c r="L7" s="1310">
        <v>46555</v>
      </c>
      <c r="M7" s="1311">
        <v>10910</v>
      </c>
      <c r="N7" s="1308">
        <v>1477</v>
      </c>
      <c r="O7" s="1308">
        <v>339</v>
      </c>
      <c r="P7" s="1308">
        <v>548</v>
      </c>
      <c r="Q7" s="1308">
        <v>210</v>
      </c>
      <c r="R7" s="1308">
        <v>6993</v>
      </c>
      <c r="S7" s="1308">
        <v>8909</v>
      </c>
      <c r="T7" s="1308">
        <v>12719</v>
      </c>
      <c r="U7" s="1308">
        <v>5148</v>
      </c>
      <c r="V7" s="1309">
        <v>779</v>
      </c>
      <c r="W7" s="1310">
        <v>48032</v>
      </c>
      <c r="X7" s="1311">
        <v>11495</v>
      </c>
      <c r="Y7" s="1308">
        <v>1579</v>
      </c>
      <c r="Z7" s="1308">
        <v>368</v>
      </c>
      <c r="AA7" s="1308">
        <v>1227</v>
      </c>
      <c r="AB7" s="1308">
        <v>261</v>
      </c>
      <c r="AC7" s="1308">
        <v>7788</v>
      </c>
      <c r="AD7" s="1308">
        <v>9164</v>
      </c>
      <c r="AE7" s="1308">
        <v>14584</v>
      </c>
      <c r="AF7" s="1308">
        <v>5429</v>
      </c>
      <c r="AG7" s="1309">
        <v>438</v>
      </c>
      <c r="AH7" s="1312">
        <v>52333</v>
      </c>
      <c r="AI7" s="1311">
        <v>11144</v>
      </c>
      <c r="AJ7" s="1308">
        <v>1231</v>
      </c>
      <c r="AK7" s="1308">
        <v>277</v>
      </c>
      <c r="AL7" s="1308">
        <v>194</v>
      </c>
      <c r="AM7" s="1308">
        <v>448</v>
      </c>
      <c r="AN7" s="1308">
        <v>7119</v>
      </c>
      <c r="AO7" s="1308">
        <v>6953</v>
      </c>
      <c r="AP7" s="1308">
        <v>12151</v>
      </c>
      <c r="AQ7" s="1308">
        <v>4044</v>
      </c>
      <c r="AR7" s="1308">
        <v>467</v>
      </c>
      <c r="AS7" s="1309">
        <v>44028</v>
      </c>
      <c r="AT7" s="1311">
        <v>12470</v>
      </c>
      <c r="AU7" s="1308">
        <v>1308</v>
      </c>
      <c r="AV7" s="1308">
        <v>460</v>
      </c>
      <c r="AW7" s="1308">
        <v>311</v>
      </c>
      <c r="AX7" s="1308">
        <v>451</v>
      </c>
      <c r="AY7" s="1308">
        <v>8576</v>
      </c>
      <c r="AZ7" s="1308">
        <v>10313</v>
      </c>
      <c r="BA7" s="1308">
        <v>11578</v>
      </c>
      <c r="BB7" s="1308">
        <v>5299</v>
      </c>
      <c r="BC7" s="1308">
        <v>733</v>
      </c>
      <c r="BD7" s="1308">
        <v>51499</v>
      </c>
      <c r="BE7" s="1311">
        <v>14522</v>
      </c>
      <c r="BF7" s="1308">
        <v>2299</v>
      </c>
      <c r="BG7" s="1308">
        <v>480</v>
      </c>
      <c r="BH7" s="1308">
        <v>329</v>
      </c>
      <c r="BI7" s="1308">
        <v>707</v>
      </c>
      <c r="BJ7" s="1308">
        <v>9645</v>
      </c>
      <c r="BK7" s="1308">
        <v>13251</v>
      </c>
      <c r="BL7" s="1308">
        <v>14378</v>
      </c>
      <c r="BM7" s="1308">
        <v>7225</v>
      </c>
      <c r="BN7" s="1308">
        <v>1074</v>
      </c>
      <c r="BO7" s="1308">
        <v>63910</v>
      </c>
      <c r="BP7" s="1313">
        <v>15484</v>
      </c>
      <c r="BQ7" s="1314">
        <v>3012</v>
      </c>
      <c r="BR7" s="1314">
        <v>349</v>
      </c>
      <c r="BS7" s="1314">
        <v>1825</v>
      </c>
      <c r="BT7" s="1314">
        <v>808</v>
      </c>
      <c r="BU7" s="1314">
        <v>10249</v>
      </c>
      <c r="BV7" s="1314">
        <v>10531</v>
      </c>
      <c r="BW7" s="1314">
        <v>19795</v>
      </c>
      <c r="BX7" s="1314">
        <v>7175</v>
      </c>
      <c r="BY7" s="1314">
        <f t="shared" ref="BY7:BY70" si="0">BZ7-SUM(BP7:BX7)</f>
        <v>1399</v>
      </c>
      <c r="BZ7" s="1315">
        <v>70627</v>
      </c>
      <c r="CA7" s="1313">
        <v>18132</v>
      </c>
      <c r="CB7" s="1314">
        <v>3171</v>
      </c>
      <c r="CC7" s="1314">
        <v>363</v>
      </c>
      <c r="CD7" s="1314">
        <v>2657</v>
      </c>
      <c r="CE7" s="1314">
        <v>722</v>
      </c>
      <c r="CF7" s="1314">
        <v>11517</v>
      </c>
      <c r="CG7" s="1314">
        <v>8564</v>
      </c>
      <c r="CH7" s="1314">
        <v>19463</v>
      </c>
      <c r="CI7" s="1314">
        <v>6913</v>
      </c>
      <c r="CJ7" s="1314">
        <v>1423</v>
      </c>
      <c r="CK7" s="1315">
        <v>72925</v>
      </c>
      <c r="CM7" s="1305"/>
      <c r="CN7" s="1305"/>
      <c r="CP7" s="1305"/>
    </row>
    <row r="8" spans="1:94" ht="19.5" customHeight="1">
      <c r="A8" s="1316" t="s">
        <v>499</v>
      </c>
      <c r="B8" s="1317">
        <v>15</v>
      </c>
      <c r="C8" s="1318">
        <v>81</v>
      </c>
      <c r="D8" s="1318">
        <v>10</v>
      </c>
      <c r="E8" s="1319">
        <v>0</v>
      </c>
      <c r="F8" s="1319">
        <v>0</v>
      </c>
      <c r="G8" s="1318">
        <v>22</v>
      </c>
      <c r="H8" s="1318">
        <v>110</v>
      </c>
      <c r="I8" s="1318">
        <v>34</v>
      </c>
      <c r="J8" s="1318">
        <v>60</v>
      </c>
      <c r="K8" s="1320">
        <v>0</v>
      </c>
      <c r="L8" s="1321">
        <v>332</v>
      </c>
      <c r="M8" s="1322">
        <v>14</v>
      </c>
      <c r="N8" s="1318">
        <v>84</v>
      </c>
      <c r="O8" s="1318">
        <v>9</v>
      </c>
      <c r="P8" s="1323">
        <v>0</v>
      </c>
      <c r="Q8" s="1323">
        <v>0</v>
      </c>
      <c r="R8" s="1318">
        <v>24</v>
      </c>
      <c r="S8" s="1318">
        <v>87</v>
      </c>
      <c r="T8" s="1318">
        <v>99</v>
      </c>
      <c r="U8" s="1318">
        <v>75</v>
      </c>
      <c r="V8" s="1324">
        <v>0</v>
      </c>
      <c r="W8" s="1321">
        <v>392</v>
      </c>
      <c r="X8" s="1322">
        <v>22</v>
      </c>
      <c r="Y8" s="1318">
        <v>101</v>
      </c>
      <c r="Z8" s="1318">
        <v>0.6</v>
      </c>
      <c r="AA8" s="1323">
        <v>0</v>
      </c>
      <c r="AB8" s="1323">
        <v>0</v>
      </c>
      <c r="AC8" s="1318">
        <v>133</v>
      </c>
      <c r="AD8" s="1318">
        <v>105</v>
      </c>
      <c r="AE8" s="1318">
        <v>127</v>
      </c>
      <c r="AF8" s="1318">
        <v>51</v>
      </c>
      <c r="AG8" s="1324">
        <v>0</v>
      </c>
      <c r="AH8" s="1321">
        <v>540</v>
      </c>
      <c r="AI8" s="1325">
        <v>15</v>
      </c>
      <c r="AJ8" s="1326">
        <v>71</v>
      </c>
      <c r="AK8" s="1326">
        <v>5</v>
      </c>
      <c r="AL8" s="1324">
        <v>0</v>
      </c>
      <c r="AM8" s="1324">
        <v>0</v>
      </c>
      <c r="AN8" s="1326">
        <v>37</v>
      </c>
      <c r="AO8" s="1326">
        <v>79</v>
      </c>
      <c r="AP8" s="1326">
        <v>120</v>
      </c>
      <c r="AQ8" s="1326">
        <v>37</v>
      </c>
      <c r="AR8" s="1324">
        <v>0</v>
      </c>
      <c r="AS8" s="1327">
        <v>364</v>
      </c>
      <c r="AT8" s="1325">
        <v>19</v>
      </c>
      <c r="AU8" s="1326">
        <v>83</v>
      </c>
      <c r="AV8" s="1326">
        <v>5</v>
      </c>
      <c r="AW8" s="1328">
        <v>0</v>
      </c>
      <c r="AX8" s="1328">
        <v>0</v>
      </c>
      <c r="AY8" s="1326">
        <v>61</v>
      </c>
      <c r="AZ8" s="1326">
        <v>159</v>
      </c>
      <c r="BA8" s="1326">
        <v>216</v>
      </c>
      <c r="BB8" s="1326">
        <v>80</v>
      </c>
      <c r="BC8" s="1328">
        <v>0</v>
      </c>
      <c r="BD8" s="1329">
        <v>623</v>
      </c>
      <c r="BE8" s="1325">
        <v>16</v>
      </c>
      <c r="BF8" s="1326">
        <v>116</v>
      </c>
      <c r="BG8" s="1326">
        <v>5</v>
      </c>
      <c r="BH8" s="1330">
        <v>0</v>
      </c>
      <c r="BI8" s="1330">
        <v>0</v>
      </c>
      <c r="BJ8" s="1326">
        <v>117</v>
      </c>
      <c r="BK8" s="1326">
        <v>81</v>
      </c>
      <c r="BL8" s="1326">
        <v>269</v>
      </c>
      <c r="BM8" s="1326">
        <v>221</v>
      </c>
      <c r="BN8" s="1330">
        <v>0</v>
      </c>
      <c r="BO8" s="1329">
        <v>825</v>
      </c>
      <c r="BP8" s="1331">
        <v>23</v>
      </c>
      <c r="BQ8" s="1332">
        <v>122</v>
      </c>
      <c r="BR8" s="1332">
        <v>27</v>
      </c>
      <c r="BS8" s="1333">
        <v>0</v>
      </c>
      <c r="BT8" s="1333">
        <v>0</v>
      </c>
      <c r="BU8" s="1332">
        <v>42</v>
      </c>
      <c r="BV8" s="1332">
        <v>39</v>
      </c>
      <c r="BW8" s="1332">
        <v>220</v>
      </c>
      <c r="BX8" s="1332">
        <v>219</v>
      </c>
      <c r="BY8" s="1333">
        <f t="shared" si="0"/>
        <v>0</v>
      </c>
      <c r="BZ8" s="1334">
        <v>692</v>
      </c>
      <c r="CA8" s="1331">
        <v>27</v>
      </c>
      <c r="CB8" s="1332">
        <v>151</v>
      </c>
      <c r="CC8" s="1332">
        <v>19</v>
      </c>
      <c r="CD8" s="1335">
        <v>0</v>
      </c>
      <c r="CE8" s="1335">
        <v>0</v>
      </c>
      <c r="CF8" s="1332">
        <v>85</v>
      </c>
      <c r="CG8" s="1332">
        <v>112</v>
      </c>
      <c r="CH8" s="1332">
        <v>165</v>
      </c>
      <c r="CI8" s="1332">
        <v>43</v>
      </c>
      <c r="CJ8" s="1335">
        <v>0</v>
      </c>
      <c r="CK8" s="1334">
        <v>602</v>
      </c>
      <c r="CM8" s="1305"/>
      <c r="CN8" s="1305"/>
      <c r="CP8" s="1305"/>
    </row>
    <row r="9" spans="1:94" ht="19.5" customHeight="1">
      <c r="A9" s="1316" t="s">
        <v>500</v>
      </c>
      <c r="B9" s="1336">
        <v>296</v>
      </c>
      <c r="C9" s="1337">
        <v>18</v>
      </c>
      <c r="D9" s="1337">
        <v>6</v>
      </c>
      <c r="E9" s="1337">
        <v>7</v>
      </c>
      <c r="F9" s="1319">
        <v>0</v>
      </c>
      <c r="G9" s="1337">
        <v>346</v>
      </c>
      <c r="H9" s="1337">
        <v>1605</v>
      </c>
      <c r="I9" s="1337">
        <v>312</v>
      </c>
      <c r="J9" s="1337">
        <v>126</v>
      </c>
      <c r="K9" s="1320">
        <v>0</v>
      </c>
      <c r="L9" s="1321">
        <v>2716</v>
      </c>
      <c r="M9" s="1322">
        <v>299</v>
      </c>
      <c r="N9" s="1318">
        <v>18</v>
      </c>
      <c r="O9" s="1318">
        <v>101</v>
      </c>
      <c r="P9" s="1318">
        <v>10</v>
      </c>
      <c r="Q9" s="1323">
        <v>0</v>
      </c>
      <c r="R9" s="1318">
        <v>379</v>
      </c>
      <c r="S9" s="1318">
        <v>3035</v>
      </c>
      <c r="T9" s="1318">
        <v>235</v>
      </c>
      <c r="U9" s="1318">
        <v>99</v>
      </c>
      <c r="V9" s="1324">
        <v>0</v>
      </c>
      <c r="W9" s="1321">
        <v>4176</v>
      </c>
      <c r="X9" s="1322">
        <v>337</v>
      </c>
      <c r="Y9" s="1318">
        <v>17</v>
      </c>
      <c r="Z9" s="1318">
        <v>55</v>
      </c>
      <c r="AA9" s="1318">
        <v>10</v>
      </c>
      <c r="AB9" s="1323">
        <v>0</v>
      </c>
      <c r="AC9" s="1318">
        <v>380</v>
      </c>
      <c r="AD9" s="1318">
        <v>3016</v>
      </c>
      <c r="AE9" s="1318">
        <v>148</v>
      </c>
      <c r="AF9" s="1318">
        <v>88</v>
      </c>
      <c r="AG9" s="1324">
        <v>0</v>
      </c>
      <c r="AH9" s="1321">
        <v>4051</v>
      </c>
      <c r="AI9" s="1325">
        <v>394</v>
      </c>
      <c r="AJ9" s="1326">
        <v>18</v>
      </c>
      <c r="AK9" s="1326">
        <v>1</v>
      </c>
      <c r="AL9" s="1326">
        <v>22</v>
      </c>
      <c r="AM9" s="1324">
        <v>0</v>
      </c>
      <c r="AN9" s="1326">
        <v>403</v>
      </c>
      <c r="AO9" s="1326">
        <v>1640</v>
      </c>
      <c r="AP9" s="1326">
        <v>277</v>
      </c>
      <c r="AQ9" s="1326">
        <v>79</v>
      </c>
      <c r="AR9" s="1324">
        <v>0</v>
      </c>
      <c r="AS9" s="1327">
        <v>2834</v>
      </c>
      <c r="AT9" s="1325">
        <v>443</v>
      </c>
      <c r="AU9" s="1326">
        <v>18</v>
      </c>
      <c r="AV9" s="1326">
        <v>11</v>
      </c>
      <c r="AW9" s="1326">
        <v>23</v>
      </c>
      <c r="AX9" s="1328">
        <v>0</v>
      </c>
      <c r="AY9" s="1326">
        <v>429</v>
      </c>
      <c r="AZ9" s="1326">
        <v>3213</v>
      </c>
      <c r="BA9" s="1326">
        <v>159</v>
      </c>
      <c r="BB9" s="1326">
        <v>76</v>
      </c>
      <c r="BC9" s="1328">
        <v>0</v>
      </c>
      <c r="BD9" s="1329">
        <v>4372</v>
      </c>
      <c r="BE9" s="1325">
        <v>667</v>
      </c>
      <c r="BF9" s="1326">
        <v>34</v>
      </c>
      <c r="BG9" s="1326">
        <v>7</v>
      </c>
      <c r="BH9" s="1326">
        <v>12</v>
      </c>
      <c r="BI9" s="1326">
        <v>2</v>
      </c>
      <c r="BJ9" s="1326">
        <v>574</v>
      </c>
      <c r="BK9" s="1326">
        <v>4789</v>
      </c>
      <c r="BL9" s="1326">
        <v>372</v>
      </c>
      <c r="BM9" s="1326">
        <v>77</v>
      </c>
      <c r="BN9" s="1330">
        <v>0</v>
      </c>
      <c r="BO9" s="1329">
        <v>6534</v>
      </c>
      <c r="BP9" s="1331">
        <v>681</v>
      </c>
      <c r="BQ9" s="1332">
        <v>39</v>
      </c>
      <c r="BR9" s="1332">
        <v>1</v>
      </c>
      <c r="BS9" s="1332">
        <v>13</v>
      </c>
      <c r="BT9" s="1332">
        <v>1</v>
      </c>
      <c r="BU9" s="1332">
        <v>534</v>
      </c>
      <c r="BV9" s="1332">
        <v>3448</v>
      </c>
      <c r="BW9" s="1332">
        <v>316</v>
      </c>
      <c r="BX9" s="1332">
        <v>80</v>
      </c>
      <c r="BY9" s="1333">
        <f t="shared" si="0"/>
        <v>0</v>
      </c>
      <c r="BZ9" s="1334">
        <v>5113</v>
      </c>
      <c r="CA9" s="1331">
        <v>753</v>
      </c>
      <c r="CB9" s="1332">
        <v>36</v>
      </c>
      <c r="CC9" s="1332">
        <v>3</v>
      </c>
      <c r="CD9" s="1332">
        <v>21</v>
      </c>
      <c r="CE9" s="1335">
        <v>0</v>
      </c>
      <c r="CF9" s="1332">
        <v>435</v>
      </c>
      <c r="CG9" s="1332">
        <v>431</v>
      </c>
      <c r="CH9" s="1332">
        <v>232</v>
      </c>
      <c r="CI9" s="1332">
        <v>84</v>
      </c>
      <c r="CJ9" s="1335">
        <v>0</v>
      </c>
      <c r="CK9" s="1334">
        <v>1995</v>
      </c>
      <c r="CM9" s="1305"/>
      <c r="CN9" s="1305"/>
      <c r="CP9" s="1305"/>
    </row>
    <row r="10" spans="1:94" ht="19.5" customHeight="1">
      <c r="A10" s="1316" t="s">
        <v>501</v>
      </c>
      <c r="B10" s="1336">
        <v>163</v>
      </c>
      <c r="C10" s="1337">
        <v>3</v>
      </c>
      <c r="D10" s="1337">
        <v>1</v>
      </c>
      <c r="E10" s="1337">
        <v>1</v>
      </c>
      <c r="F10" s="1319">
        <v>0</v>
      </c>
      <c r="G10" s="1337">
        <v>96</v>
      </c>
      <c r="H10" s="1337">
        <v>218</v>
      </c>
      <c r="I10" s="1337">
        <v>1501</v>
      </c>
      <c r="J10" s="1337">
        <v>107</v>
      </c>
      <c r="K10" s="1320">
        <v>0</v>
      </c>
      <c r="L10" s="1321">
        <v>2090</v>
      </c>
      <c r="M10" s="1322">
        <v>207</v>
      </c>
      <c r="N10" s="1318">
        <v>3</v>
      </c>
      <c r="O10" s="1323">
        <v>0</v>
      </c>
      <c r="P10" s="1318">
        <v>2</v>
      </c>
      <c r="Q10" s="1323">
        <v>0</v>
      </c>
      <c r="R10" s="1318">
        <v>65</v>
      </c>
      <c r="S10" s="1318">
        <v>12</v>
      </c>
      <c r="T10" s="1318">
        <v>67</v>
      </c>
      <c r="U10" s="1318">
        <v>34</v>
      </c>
      <c r="V10" s="1324">
        <v>0</v>
      </c>
      <c r="W10" s="1321">
        <v>390</v>
      </c>
      <c r="X10" s="1322">
        <v>218</v>
      </c>
      <c r="Y10" s="1318">
        <v>2</v>
      </c>
      <c r="Z10" s="1323">
        <v>0</v>
      </c>
      <c r="AA10" s="1318">
        <v>3</v>
      </c>
      <c r="AB10" s="1323">
        <v>0</v>
      </c>
      <c r="AC10" s="1318">
        <v>62</v>
      </c>
      <c r="AD10" s="1318">
        <v>14</v>
      </c>
      <c r="AE10" s="1318">
        <v>73</v>
      </c>
      <c r="AF10" s="1318">
        <v>33</v>
      </c>
      <c r="AG10" s="1324">
        <v>0</v>
      </c>
      <c r="AH10" s="1321">
        <v>405</v>
      </c>
      <c r="AI10" s="1325">
        <v>249</v>
      </c>
      <c r="AJ10" s="1326">
        <v>3</v>
      </c>
      <c r="AK10" s="1326">
        <v>1</v>
      </c>
      <c r="AL10" s="1324">
        <v>0</v>
      </c>
      <c r="AM10" s="1324">
        <v>0</v>
      </c>
      <c r="AN10" s="1326">
        <v>39</v>
      </c>
      <c r="AO10" s="1326">
        <v>22</v>
      </c>
      <c r="AP10" s="1326">
        <v>99</v>
      </c>
      <c r="AQ10" s="1326">
        <v>23</v>
      </c>
      <c r="AR10" s="1324">
        <v>0</v>
      </c>
      <c r="AS10" s="1327">
        <v>436</v>
      </c>
      <c r="AT10" s="1325">
        <v>220</v>
      </c>
      <c r="AU10" s="1326">
        <v>5</v>
      </c>
      <c r="AV10" s="1326">
        <v>1</v>
      </c>
      <c r="AW10" s="1328">
        <v>0</v>
      </c>
      <c r="AX10" s="1328">
        <v>0</v>
      </c>
      <c r="AY10" s="1326">
        <v>40</v>
      </c>
      <c r="AZ10" s="1326">
        <v>13</v>
      </c>
      <c r="BA10" s="1326">
        <v>46</v>
      </c>
      <c r="BB10" s="1326">
        <v>28</v>
      </c>
      <c r="BC10" s="1328">
        <v>0</v>
      </c>
      <c r="BD10" s="1329">
        <v>353</v>
      </c>
      <c r="BE10" s="1325">
        <v>324</v>
      </c>
      <c r="BF10" s="1326">
        <v>14</v>
      </c>
      <c r="BG10" s="1326">
        <v>1</v>
      </c>
      <c r="BH10" s="1330">
        <v>0</v>
      </c>
      <c r="BI10" s="1330">
        <v>0</v>
      </c>
      <c r="BJ10" s="1326">
        <v>38</v>
      </c>
      <c r="BK10" s="1326">
        <v>22</v>
      </c>
      <c r="BL10" s="1326">
        <v>75</v>
      </c>
      <c r="BM10" s="1326">
        <v>25</v>
      </c>
      <c r="BN10" s="1330">
        <v>0</v>
      </c>
      <c r="BO10" s="1329">
        <v>499</v>
      </c>
      <c r="BP10" s="1331">
        <v>295</v>
      </c>
      <c r="BQ10" s="1332">
        <v>15</v>
      </c>
      <c r="BR10" s="1332">
        <v>1</v>
      </c>
      <c r="BS10" s="1333">
        <v>0</v>
      </c>
      <c r="BT10" s="1333">
        <v>0</v>
      </c>
      <c r="BU10" s="1332">
        <v>59</v>
      </c>
      <c r="BV10" s="1332">
        <v>26</v>
      </c>
      <c r="BW10" s="1332">
        <v>105</v>
      </c>
      <c r="BX10" s="1332">
        <v>33</v>
      </c>
      <c r="BY10" s="1333">
        <f t="shared" si="0"/>
        <v>0</v>
      </c>
      <c r="BZ10" s="1334">
        <v>534</v>
      </c>
      <c r="CA10" s="1331">
        <v>519</v>
      </c>
      <c r="CB10" s="1332">
        <v>29</v>
      </c>
      <c r="CC10" s="1332">
        <v>2</v>
      </c>
      <c r="CD10" s="1335">
        <v>0</v>
      </c>
      <c r="CE10" s="1335">
        <v>0</v>
      </c>
      <c r="CF10" s="1332">
        <v>44</v>
      </c>
      <c r="CG10" s="1332">
        <v>30</v>
      </c>
      <c r="CH10" s="1332">
        <v>190</v>
      </c>
      <c r="CI10" s="1332">
        <v>31</v>
      </c>
      <c r="CJ10" s="1335">
        <v>0</v>
      </c>
      <c r="CK10" s="1334">
        <v>845</v>
      </c>
      <c r="CM10" s="1305"/>
      <c r="CN10" s="1305"/>
      <c r="CP10" s="1305"/>
    </row>
    <row r="11" spans="1:94" ht="19.5" customHeight="1">
      <c r="A11" s="1316" t="s">
        <v>502</v>
      </c>
      <c r="B11" s="1338">
        <v>0</v>
      </c>
      <c r="C11" s="1319">
        <v>0</v>
      </c>
      <c r="D11" s="1337">
        <v>1</v>
      </c>
      <c r="E11" s="1319">
        <v>0</v>
      </c>
      <c r="F11" s="1319">
        <v>0</v>
      </c>
      <c r="G11" s="1337">
        <v>23</v>
      </c>
      <c r="H11" s="1337">
        <v>16</v>
      </c>
      <c r="I11" s="1337">
        <v>29</v>
      </c>
      <c r="J11" s="1337">
        <v>14</v>
      </c>
      <c r="K11" s="1320">
        <v>0</v>
      </c>
      <c r="L11" s="1321">
        <v>83</v>
      </c>
      <c r="M11" s="1339">
        <v>0</v>
      </c>
      <c r="N11" s="1323">
        <v>0</v>
      </c>
      <c r="O11" s="1318">
        <v>2</v>
      </c>
      <c r="P11" s="1323">
        <v>0</v>
      </c>
      <c r="Q11" s="1323">
        <v>0</v>
      </c>
      <c r="R11" s="1318">
        <v>20</v>
      </c>
      <c r="S11" s="1318">
        <v>30</v>
      </c>
      <c r="T11" s="1318">
        <v>38</v>
      </c>
      <c r="U11" s="1318">
        <v>7</v>
      </c>
      <c r="V11" s="1324">
        <v>0</v>
      </c>
      <c r="W11" s="1321">
        <v>97</v>
      </c>
      <c r="X11" s="1339">
        <v>0</v>
      </c>
      <c r="Y11" s="1323">
        <v>0</v>
      </c>
      <c r="Z11" s="1318">
        <v>2</v>
      </c>
      <c r="AA11" s="1323">
        <v>0</v>
      </c>
      <c r="AB11" s="1323">
        <v>0</v>
      </c>
      <c r="AC11" s="1318">
        <v>16</v>
      </c>
      <c r="AD11" s="1318">
        <v>28</v>
      </c>
      <c r="AE11" s="1318">
        <v>29</v>
      </c>
      <c r="AF11" s="1318">
        <v>10</v>
      </c>
      <c r="AG11" s="1324">
        <v>0</v>
      </c>
      <c r="AH11" s="1321">
        <v>85</v>
      </c>
      <c r="AI11" s="1340">
        <v>0</v>
      </c>
      <c r="AJ11" s="1324">
        <v>0</v>
      </c>
      <c r="AK11" s="1326">
        <v>1</v>
      </c>
      <c r="AL11" s="1324">
        <v>0</v>
      </c>
      <c r="AM11" s="1324">
        <v>0</v>
      </c>
      <c r="AN11" s="1326">
        <v>28</v>
      </c>
      <c r="AO11" s="1326">
        <v>29</v>
      </c>
      <c r="AP11" s="1326">
        <v>50</v>
      </c>
      <c r="AQ11" s="1326">
        <v>11</v>
      </c>
      <c r="AR11" s="1324">
        <v>0</v>
      </c>
      <c r="AS11" s="1327">
        <v>119</v>
      </c>
      <c r="AT11" s="1341">
        <v>0</v>
      </c>
      <c r="AU11" s="1328">
        <v>0</v>
      </c>
      <c r="AV11" s="1326">
        <v>1</v>
      </c>
      <c r="AW11" s="1326">
        <v>1</v>
      </c>
      <c r="AX11" s="1328">
        <v>0</v>
      </c>
      <c r="AY11" s="1326">
        <v>19</v>
      </c>
      <c r="AZ11" s="1326">
        <v>17</v>
      </c>
      <c r="BA11" s="1326">
        <v>50</v>
      </c>
      <c r="BB11" s="1326">
        <v>16</v>
      </c>
      <c r="BC11" s="1328">
        <v>0</v>
      </c>
      <c r="BD11" s="1329">
        <v>104</v>
      </c>
      <c r="BE11" s="1325">
        <v>1</v>
      </c>
      <c r="BF11" s="1330">
        <v>0</v>
      </c>
      <c r="BG11" s="1326">
        <v>10</v>
      </c>
      <c r="BH11" s="1330">
        <v>0</v>
      </c>
      <c r="BI11" s="1330">
        <v>0</v>
      </c>
      <c r="BJ11" s="1326">
        <v>27</v>
      </c>
      <c r="BK11" s="1326">
        <v>28</v>
      </c>
      <c r="BL11" s="1326">
        <v>53</v>
      </c>
      <c r="BM11" s="1326">
        <v>10</v>
      </c>
      <c r="BN11" s="1330">
        <v>0</v>
      </c>
      <c r="BO11" s="1329">
        <v>129</v>
      </c>
      <c r="BP11" s="1331">
        <v>3</v>
      </c>
      <c r="BQ11" s="1333">
        <v>0</v>
      </c>
      <c r="BR11" s="1333">
        <v>0</v>
      </c>
      <c r="BS11" s="1333">
        <v>0</v>
      </c>
      <c r="BT11" s="1333">
        <v>0</v>
      </c>
      <c r="BU11" s="1332">
        <v>29</v>
      </c>
      <c r="BV11" s="1332">
        <v>20</v>
      </c>
      <c r="BW11" s="1332">
        <v>119</v>
      </c>
      <c r="BX11" s="1332">
        <v>14</v>
      </c>
      <c r="BY11" s="1333">
        <f t="shared" si="0"/>
        <v>0</v>
      </c>
      <c r="BZ11" s="1334">
        <v>185</v>
      </c>
      <c r="CA11" s="1331">
        <v>2</v>
      </c>
      <c r="CB11" s="1335">
        <v>0</v>
      </c>
      <c r="CC11" s="1332">
        <v>10</v>
      </c>
      <c r="CD11" s="1335">
        <v>0</v>
      </c>
      <c r="CE11" s="1335">
        <v>0</v>
      </c>
      <c r="CF11" s="1332">
        <v>30</v>
      </c>
      <c r="CG11" s="1332">
        <v>23</v>
      </c>
      <c r="CH11" s="1332">
        <v>128</v>
      </c>
      <c r="CI11" s="1332">
        <v>17</v>
      </c>
      <c r="CJ11" s="1335">
        <v>0</v>
      </c>
      <c r="CK11" s="1334">
        <v>210</v>
      </c>
      <c r="CM11" s="1305"/>
      <c r="CN11" s="1305"/>
      <c r="CP11" s="1305"/>
    </row>
    <row r="12" spans="1:94" ht="19.5" customHeight="1">
      <c r="A12" s="1316" t="s">
        <v>503</v>
      </c>
      <c r="B12" s="1336">
        <v>4626</v>
      </c>
      <c r="C12" s="1337">
        <v>421</v>
      </c>
      <c r="D12" s="1337">
        <v>44</v>
      </c>
      <c r="E12" s="1337">
        <v>59</v>
      </c>
      <c r="F12" s="1337">
        <v>26</v>
      </c>
      <c r="G12" s="1337">
        <v>2724</v>
      </c>
      <c r="H12" s="1337">
        <v>1289</v>
      </c>
      <c r="I12" s="1337">
        <v>2491</v>
      </c>
      <c r="J12" s="1337">
        <v>1699</v>
      </c>
      <c r="K12" s="1337">
        <v>994</v>
      </c>
      <c r="L12" s="1321">
        <v>14373</v>
      </c>
      <c r="M12" s="1322">
        <v>5437</v>
      </c>
      <c r="N12" s="1318">
        <v>491</v>
      </c>
      <c r="O12" s="1318">
        <v>41</v>
      </c>
      <c r="P12" s="1318">
        <v>52</v>
      </c>
      <c r="Q12" s="1318">
        <v>24</v>
      </c>
      <c r="R12" s="1318">
        <v>2717</v>
      </c>
      <c r="S12" s="1318">
        <v>1264</v>
      </c>
      <c r="T12" s="1318">
        <v>2664</v>
      </c>
      <c r="U12" s="1318">
        <v>2336</v>
      </c>
      <c r="V12" s="1337">
        <v>604</v>
      </c>
      <c r="W12" s="1321">
        <v>15630</v>
      </c>
      <c r="X12" s="1322">
        <v>4909</v>
      </c>
      <c r="Y12" s="1318">
        <v>445</v>
      </c>
      <c r="Z12" s="1318">
        <v>36</v>
      </c>
      <c r="AA12" s="1318">
        <v>78</v>
      </c>
      <c r="AB12" s="1318">
        <v>28</v>
      </c>
      <c r="AC12" s="1318">
        <v>2755</v>
      </c>
      <c r="AD12" s="1318">
        <v>1145</v>
      </c>
      <c r="AE12" s="1318">
        <v>2444</v>
      </c>
      <c r="AF12" s="1318">
        <v>1693</v>
      </c>
      <c r="AG12" s="1337">
        <v>285</v>
      </c>
      <c r="AH12" s="1321">
        <v>13818</v>
      </c>
      <c r="AI12" s="1325">
        <v>4145</v>
      </c>
      <c r="AJ12" s="1326">
        <v>300</v>
      </c>
      <c r="AK12" s="1326">
        <v>35</v>
      </c>
      <c r="AL12" s="1326">
        <v>47</v>
      </c>
      <c r="AM12" s="1326">
        <v>29</v>
      </c>
      <c r="AN12" s="1326">
        <v>2323</v>
      </c>
      <c r="AO12" s="1326">
        <v>1089</v>
      </c>
      <c r="AP12" s="1326">
        <v>2122</v>
      </c>
      <c r="AQ12" s="1326">
        <v>1459</v>
      </c>
      <c r="AR12" s="1326">
        <v>365</v>
      </c>
      <c r="AS12" s="1327">
        <v>11914</v>
      </c>
      <c r="AT12" s="1325">
        <v>5582</v>
      </c>
      <c r="AU12" s="1326">
        <v>355</v>
      </c>
      <c r="AV12" s="1326">
        <v>38</v>
      </c>
      <c r="AW12" s="1326">
        <v>57</v>
      </c>
      <c r="AX12" s="1326">
        <v>30</v>
      </c>
      <c r="AY12" s="1326">
        <v>2655</v>
      </c>
      <c r="AZ12" s="1326">
        <v>1155</v>
      </c>
      <c r="BA12" s="1326">
        <v>2152</v>
      </c>
      <c r="BB12" s="1326">
        <v>1723</v>
      </c>
      <c r="BC12" s="1326">
        <v>461</v>
      </c>
      <c r="BD12" s="1329">
        <v>14208</v>
      </c>
      <c r="BE12" s="1325">
        <v>5599</v>
      </c>
      <c r="BF12" s="1326">
        <v>642</v>
      </c>
      <c r="BG12" s="1326">
        <v>42</v>
      </c>
      <c r="BH12" s="1326">
        <v>77</v>
      </c>
      <c r="BI12" s="1326">
        <v>41</v>
      </c>
      <c r="BJ12" s="1326">
        <v>2718</v>
      </c>
      <c r="BK12" s="1326">
        <v>1345</v>
      </c>
      <c r="BL12" s="1326">
        <v>2823</v>
      </c>
      <c r="BM12" s="1326">
        <v>2219</v>
      </c>
      <c r="BN12" s="1326">
        <v>780</v>
      </c>
      <c r="BO12" s="1329">
        <v>16286</v>
      </c>
      <c r="BP12" s="1331">
        <v>5665</v>
      </c>
      <c r="BQ12" s="1332">
        <v>693</v>
      </c>
      <c r="BR12" s="1332">
        <v>46</v>
      </c>
      <c r="BS12" s="1332">
        <v>74</v>
      </c>
      <c r="BT12" s="1332">
        <v>45</v>
      </c>
      <c r="BU12" s="1332">
        <v>3114</v>
      </c>
      <c r="BV12" s="1332">
        <v>1429</v>
      </c>
      <c r="BW12" s="1332">
        <v>2954</v>
      </c>
      <c r="BX12" s="1332">
        <v>2120</v>
      </c>
      <c r="BY12" s="1332">
        <f t="shared" si="0"/>
        <v>1090</v>
      </c>
      <c r="BZ12" s="1334">
        <v>17230</v>
      </c>
      <c r="CA12" s="1331">
        <v>7158</v>
      </c>
      <c r="CB12" s="1332">
        <v>680</v>
      </c>
      <c r="CC12" s="1332">
        <v>56</v>
      </c>
      <c r="CD12" s="1332">
        <v>90</v>
      </c>
      <c r="CE12" s="1332">
        <v>53</v>
      </c>
      <c r="CF12" s="1332">
        <v>3540</v>
      </c>
      <c r="CG12" s="1332">
        <v>1277</v>
      </c>
      <c r="CH12" s="1332">
        <v>2765</v>
      </c>
      <c r="CI12" s="1332">
        <v>1925</v>
      </c>
      <c r="CJ12" s="1332">
        <v>1049</v>
      </c>
      <c r="CK12" s="1334">
        <v>18593</v>
      </c>
      <c r="CM12" s="1305"/>
      <c r="CN12" s="1305"/>
      <c r="CP12" s="1305"/>
    </row>
    <row r="13" spans="1:94" ht="19.5" customHeight="1">
      <c r="A13" s="1316" t="s">
        <v>504</v>
      </c>
      <c r="B13" s="1336">
        <v>181</v>
      </c>
      <c r="C13" s="1337">
        <v>45</v>
      </c>
      <c r="D13" s="1337">
        <v>22</v>
      </c>
      <c r="E13" s="1337">
        <v>19</v>
      </c>
      <c r="F13" s="1337">
        <v>13</v>
      </c>
      <c r="G13" s="1337">
        <v>791</v>
      </c>
      <c r="H13" s="1337">
        <v>397</v>
      </c>
      <c r="I13" s="1337">
        <v>2902</v>
      </c>
      <c r="J13" s="1337">
        <v>470</v>
      </c>
      <c r="K13" s="1337">
        <v>7</v>
      </c>
      <c r="L13" s="1321">
        <v>4847</v>
      </c>
      <c r="M13" s="1322">
        <v>221</v>
      </c>
      <c r="N13" s="1318">
        <v>43</v>
      </c>
      <c r="O13" s="1318">
        <v>24</v>
      </c>
      <c r="P13" s="1318">
        <v>22</v>
      </c>
      <c r="Q13" s="1318">
        <v>13</v>
      </c>
      <c r="R13" s="1318">
        <v>850</v>
      </c>
      <c r="S13" s="1318">
        <v>428</v>
      </c>
      <c r="T13" s="1318">
        <v>3418</v>
      </c>
      <c r="U13" s="1318">
        <v>403</v>
      </c>
      <c r="V13" s="1337">
        <v>20</v>
      </c>
      <c r="W13" s="1321">
        <v>5442</v>
      </c>
      <c r="X13" s="1322">
        <v>732</v>
      </c>
      <c r="Y13" s="1318">
        <v>49</v>
      </c>
      <c r="Z13" s="1318">
        <v>37</v>
      </c>
      <c r="AA13" s="1318">
        <v>26</v>
      </c>
      <c r="AB13" s="1318">
        <v>6</v>
      </c>
      <c r="AC13" s="1318">
        <v>993</v>
      </c>
      <c r="AD13" s="1318">
        <v>485</v>
      </c>
      <c r="AE13" s="1318">
        <v>3123</v>
      </c>
      <c r="AF13" s="1318">
        <v>478</v>
      </c>
      <c r="AG13" s="1337">
        <v>31</v>
      </c>
      <c r="AH13" s="1321">
        <v>5960</v>
      </c>
      <c r="AI13" s="1325">
        <v>580</v>
      </c>
      <c r="AJ13" s="1326">
        <v>14</v>
      </c>
      <c r="AK13" s="1326">
        <v>31</v>
      </c>
      <c r="AL13" s="1326">
        <v>47</v>
      </c>
      <c r="AM13" s="1326">
        <v>70</v>
      </c>
      <c r="AN13" s="1326">
        <v>1047</v>
      </c>
      <c r="AO13" s="1326">
        <v>370</v>
      </c>
      <c r="AP13" s="1326">
        <v>2881</v>
      </c>
      <c r="AQ13" s="1326">
        <v>297</v>
      </c>
      <c r="AR13" s="1326">
        <v>40</v>
      </c>
      <c r="AS13" s="1327">
        <v>5377</v>
      </c>
      <c r="AT13" s="1325">
        <v>706</v>
      </c>
      <c r="AU13" s="1326">
        <v>7</v>
      </c>
      <c r="AV13" s="1326">
        <v>42</v>
      </c>
      <c r="AW13" s="1326">
        <v>33</v>
      </c>
      <c r="AX13" s="1326">
        <v>174</v>
      </c>
      <c r="AY13" s="1326">
        <v>1123</v>
      </c>
      <c r="AZ13" s="1326">
        <v>392</v>
      </c>
      <c r="BA13" s="1326">
        <v>2842</v>
      </c>
      <c r="BB13" s="1326">
        <v>448</v>
      </c>
      <c r="BC13" s="1326">
        <v>53</v>
      </c>
      <c r="BD13" s="1329">
        <v>5820</v>
      </c>
      <c r="BE13" s="1325">
        <v>375</v>
      </c>
      <c r="BF13" s="1326">
        <v>12</v>
      </c>
      <c r="BG13" s="1326">
        <v>35</v>
      </c>
      <c r="BH13" s="1326">
        <v>47</v>
      </c>
      <c r="BI13" s="1326">
        <v>85</v>
      </c>
      <c r="BJ13" s="1326">
        <v>1325</v>
      </c>
      <c r="BK13" s="1326">
        <v>433</v>
      </c>
      <c r="BL13" s="1326">
        <v>3503</v>
      </c>
      <c r="BM13" s="1326">
        <v>513</v>
      </c>
      <c r="BN13" s="1326">
        <v>71</v>
      </c>
      <c r="BO13" s="1329">
        <v>6399</v>
      </c>
      <c r="BP13" s="1331">
        <v>391</v>
      </c>
      <c r="BQ13" s="1332">
        <v>74</v>
      </c>
      <c r="BR13" s="1332">
        <v>35</v>
      </c>
      <c r="BS13" s="1332">
        <v>47</v>
      </c>
      <c r="BT13" s="1332">
        <v>1</v>
      </c>
      <c r="BU13" s="1332">
        <v>1320</v>
      </c>
      <c r="BV13" s="1332">
        <v>486</v>
      </c>
      <c r="BW13" s="1332">
        <v>6472</v>
      </c>
      <c r="BX13" s="1332">
        <v>510</v>
      </c>
      <c r="BY13" s="1332">
        <f t="shared" si="0"/>
        <v>90</v>
      </c>
      <c r="BZ13" s="1334">
        <v>9426</v>
      </c>
      <c r="CA13" s="1331">
        <v>424</v>
      </c>
      <c r="CB13" s="1332">
        <v>52</v>
      </c>
      <c r="CC13" s="1332">
        <v>42</v>
      </c>
      <c r="CD13" s="1332">
        <v>60</v>
      </c>
      <c r="CE13" s="1332">
        <v>6</v>
      </c>
      <c r="CF13" s="1332">
        <v>1400</v>
      </c>
      <c r="CG13" s="1332">
        <v>637</v>
      </c>
      <c r="CH13" s="1332">
        <v>6841</v>
      </c>
      <c r="CI13" s="1332">
        <v>678</v>
      </c>
      <c r="CJ13" s="1332">
        <v>102</v>
      </c>
      <c r="CK13" s="1334">
        <v>10242</v>
      </c>
      <c r="CM13" s="1305"/>
      <c r="CN13" s="1305"/>
      <c r="CP13" s="1305"/>
    </row>
    <row r="14" spans="1:94" ht="19.5" customHeight="1">
      <c r="A14" s="1316" t="s">
        <v>505</v>
      </c>
      <c r="B14" s="1336">
        <v>27</v>
      </c>
      <c r="C14" s="1319">
        <v>0</v>
      </c>
      <c r="D14" s="1319">
        <v>0</v>
      </c>
      <c r="E14" s="1319">
        <v>0</v>
      </c>
      <c r="F14" s="1337">
        <v>1</v>
      </c>
      <c r="G14" s="1337">
        <v>52</v>
      </c>
      <c r="H14" s="1337">
        <v>30</v>
      </c>
      <c r="I14" s="1337">
        <v>24</v>
      </c>
      <c r="J14" s="1337">
        <v>23</v>
      </c>
      <c r="K14" s="1320">
        <v>0</v>
      </c>
      <c r="L14" s="1321">
        <v>157</v>
      </c>
      <c r="M14" s="1322">
        <v>36</v>
      </c>
      <c r="N14" s="1323">
        <v>0</v>
      </c>
      <c r="O14" s="1323">
        <v>0</v>
      </c>
      <c r="P14" s="1323">
        <v>0</v>
      </c>
      <c r="Q14" s="1323">
        <v>0</v>
      </c>
      <c r="R14" s="1318">
        <v>51</v>
      </c>
      <c r="S14" s="1318">
        <v>21</v>
      </c>
      <c r="T14" s="1318">
        <v>71</v>
      </c>
      <c r="U14" s="1318">
        <v>48</v>
      </c>
      <c r="V14" s="1324">
        <v>0</v>
      </c>
      <c r="W14" s="1321">
        <v>227</v>
      </c>
      <c r="X14" s="1322">
        <v>39</v>
      </c>
      <c r="Y14" s="1323">
        <v>0</v>
      </c>
      <c r="Z14" s="1323">
        <v>0</v>
      </c>
      <c r="AA14" s="1318">
        <v>45</v>
      </c>
      <c r="AB14" s="1323">
        <v>0</v>
      </c>
      <c r="AC14" s="1318">
        <v>57</v>
      </c>
      <c r="AD14" s="1318">
        <v>27</v>
      </c>
      <c r="AE14" s="1318">
        <v>32</v>
      </c>
      <c r="AF14" s="1318">
        <v>67</v>
      </c>
      <c r="AG14" s="1324">
        <v>0</v>
      </c>
      <c r="AH14" s="1321">
        <v>267</v>
      </c>
      <c r="AI14" s="1325">
        <v>40</v>
      </c>
      <c r="AJ14" s="1324">
        <v>0</v>
      </c>
      <c r="AK14" s="1324">
        <v>0</v>
      </c>
      <c r="AL14" s="1324">
        <v>0</v>
      </c>
      <c r="AM14" s="1326">
        <v>1</v>
      </c>
      <c r="AN14" s="1326">
        <v>54</v>
      </c>
      <c r="AO14" s="1326">
        <v>27</v>
      </c>
      <c r="AP14" s="1326">
        <v>20</v>
      </c>
      <c r="AQ14" s="1326">
        <v>42</v>
      </c>
      <c r="AR14" s="1324">
        <v>0</v>
      </c>
      <c r="AS14" s="1327">
        <v>184</v>
      </c>
      <c r="AT14" s="1325">
        <v>42</v>
      </c>
      <c r="AU14" s="1328">
        <v>0</v>
      </c>
      <c r="AV14" s="1328">
        <v>0</v>
      </c>
      <c r="AW14" s="1328">
        <v>0</v>
      </c>
      <c r="AX14" s="1328">
        <v>0</v>
      </c>
      <c r="AY14" s="1326">
        <v>59</v>
      </c>
      <c r="AZ14" s="1326">
        <v>43</v>
      </c>
      <c r="BA14" s="1326">
        <v>8</v>
      </c>
      <c r="BB14" s="1326">
        <v>50</v>
      </c>
      <c r="BC14" s="1328">
        <v>0</v>
      </c>
      <c r="BD14" s="1329">
        <v>202</v>
      </c>
      <c r="BE14" s="1325">
        <v>51</v>
      </c>
      <c r="BF14" s="1330">
        <v>0</v>
      </c>
      <c r="BG14" s="1330">
        <v>0</v>
      </c>
      <c r="BH14" s="1330">
        <v>0</v>
      </c>
      <c r="BI14" s="1326">
        <v>1</v>
      </c>
      <c r="BJ14" s="1326">
        <v>88</v>
      </c>
      <c r="BK14" s="1326">
        <v>31</v>
      </c>
      <c r="BL14" s="1326">
        <v>65</v>
      </c>
      <c r="BM14" s="1326">
        <v>99</v>
      </c>
      <c r="BN14" s="1330">
        <v>0</v>
      </c>
      <c r="BO14" s="1329">
        <v>335</v>
      </c>
      <c r="BP14" s="1331">
        <v>52</v>
      </c>
      <c r="BQ14" s="1333">
        <v>0</v>
      </c>
      <c r="BR14" s="1332">
        <v>2</v>
      </c>
      <c r="BS14" s="1332">
        <v>80</v>
      </c>
      <c r="BT14" s="1332">
        <v>1</v>
      </c>
      <c r="BU14" s="1332">
        <v>85</v>
      </c>
      <c r="BV14" s="1332">
        <v>44</v>
      </c>
      <c r="BW14" s="1332">
        <v>37</v>
      </c>
      <c r="BX14" s="1332">
        <v>112</v>
      </c>
      <c r="BY14" s="1333">
        <f t="shared" si="0"/>
        <v>0</v>
      </c>
      <c r="BZ14" s="1334">
        <v>413</v>
      </c>
      <c r="CA14" s="1331">
        <v>48</v>
      </c>
      <c r="CB14" s="1335">
        <v>0</v>
      </c>
      <c r="CC14" s="1335">
        <v>0</v>
      </c>
      <c r="CD14" s="1335">
        <v>0</v>
      </c>
      <c r="CE14" s="1332">
        <v>1</v>
      </c>
      <c r="CF14" s="1332">
        <v>72</v>
      </c>
      <c r="CG14" s="1332">
        <v>28</v>
      </c>
      <c r="CH14" s="1332">
        <v>86</v>
      </c>
      <c r="CI14" s="1332">
        <v>129</v>
      </c>
      <c r="CJ14" s="1335">
        <v>0</v>
      </c>
      <c r="CK14" s="1334">
        <v>364</v>
      </c>
      <c r="CM14" s="1305"/>
      <c r="CN14" s="1305"/>
      <c r="CP14" s="1305"/>
    </row>
    <row r="15" spans="1:94" ht="19.5" customHeight="1">
      <c r="A15" s="1316" t="s">
        <v>506</v>
      </c>
      <c r="B15" s="1336">
        <v>4</v>
      </c>
      <c r="C15" s="1319">
        <v>0</v>
      </c>
      <c r="D15" s="1319">
        <v>0</v>
      </c>
      <c r="E15" s="1337">
        <v>3</v>
      </c>
      <c r="F15" s="1319">
        <v>0</v>
      </c>
      <c r="G15" s="1337">
        <v>27</v>
      </c>
      <c r="H15" s="1337">
        <v>13</v>
      </c>
      <c r="I15" s="1337">
        <v>200</v>
      </c>
      <c r="J15" s="1337">
        <v>51</v>
      </c>
      <c r="K15" s="1320">
        <v>0</v>
      </c>
      <c r="L15" s="1321">
        <v>298</v>
      </c>
      <c r="M15" s="1322">
        <v>6</v>
      </c>
      <c r="N15" s="1318">
        <v>8</v>
      </c>
      <c r="O15" s="1323">
        <v>0</v>
      </c>
      <c r="P15" s="1318">
        <v>1</v>
      </c>
      <c r="Q15" s="1323">
        <v>0</v>
      </c>
      <c r="R15" s="1318">
        <v>39</v>
      </c>
      <c r="S15" s="1318">
        <v>13</v>
      </c>
      <c r="T15" s="1318">
        <v>200</v>
      </c>
      <c r="U15" s="1318">
        <v>44</v>
      </c>
      <c r="V15" s="1324">
        <v>0</v>
      </c>
      <c r="W15" s="1321">
        <v>311</v>
      </c>
      <c r="X15" s="1322">
        <v>6</v>
      </c>
      <c r="Y15" s="1318">
        <v>1</v>
      </c>
      <c r="Z15" s="1323">
        <v>0</v>
      </c>
      <c r="AA15" s="1318">
        <v>2</v>
      </c>
      <c r="AB15" s="1323">
        <v>0</v>
      </c>
      <c r="AC15" s="1318">
        <v>31</v>
      </c>
      <c r="AD15" s="1318">
        <v>18</v>
      </c>
      <c r="AE15" s="1318">
        <v>188</v>
      </c>
      <c r="AF15" s="1318">
        <v>35</v>
      </c>
      <c r="AG15" s="1324">
        <v>0</v>
      </c>
      <c r="AH15" s="1321">
        <v>281</v>
      </c>
      <c r="AI15" s="1325">
        <v>7</v>
      </c>
      <c r="AJ15" s="1324">
        <v>0</v>
      </c>
      <c r="AK15" s="1324">
        <v>0</v>
      </c>
      <c r="AL15" s="1324">
        <v>0</v>
      </c>
      <c r="AM15" s="1324">
        <v>0</v>
      </c>
      <c r="AN15" s="1326">
        <v>25</v>
      </c>
      <c r="AO15" s="1326">
        <v>17</v>
      </c>
      <c r="AP15" s="1326">
        <v>233</v>
      </c>
      <c r="AQ15" s="1326">
        <v>43</v>
      </c>
      <c r="AR15" s="1324">
        <v>0</v>
      </c>
      <c r="AS15" s="1327">
        <v>325</v>
      </c>
      <c r="AT15" s="1325">
        <v>7</v>
      </c>
      <c r="AU15" s="1326">
        <v>1</v>
      </c>
      <c r="AV15" s="1328">
        <v>0</v>
      </c>
      <c r="AW15" s="1326">
        <v>10</v>
      </c>
      <c r="AX15" s="1328">
        <v>0</v>
      </c>
      <c r="AY15" s="1326">
        <v>30</v>
      </c>
      <c r="AZ15" s="1326">
        <v>17</v>
      </c>
      <c r="BA15" s="1326">
        <v>377</v>
      </c>
      <c r="BB15" s="1326">
        <v>44</v>
      </c>
      <c r="BC15" s="1328">
        <v>0</v>
      </c>
      <c r="BD15" s="1329">
        <v>486</v>
      </c>
      <c r="BE15" s="1325">
        <v>14</v>
      </c>
      <c r="BF15" s="1330">
        <v>0</v>
      </c>
      <c r="BG15" s="1330">
        <v>0</v>
      </c>
      <c r="BH15" s="1330">
        <v>0</v>
      </c>
      <c r="BI15" s="1330">
        <v>0</v>
      </c>
      <c r="BJ15" s="1326">
        <v>29</v>
      </c>
      <c r="BK15" s="1326">
        <v>26</v>
      </c>
      <c r="BL15" s="1326">
        <v>311</v>
      </c>
      <c r="BM15" s="1326">
        <v>61</v>
      </c>
      <c r="BN15" s="1330">
        <v>0</v>
      </c>
      <c r="BO15" s="1329">
        <v>441</v>
      </c>
      <c r="BP15" s="1331">
        <v>23</v>
      </c>
      <c r="BQ15" s="1333">
        <v>0</v>
      </c>
      <c r="BR15" s="1333">
        <v>0</v>
      </c>
      <c r="BS15" s="1333">
        <v>0</v>
      </c>
      <c r="BT15" s="1333">
        <v>0</v>
      </c>
      <c r="BU15" s="1332">
        <v>28</v>
      </c>
      <c r="BV15" s="1332">
        <v>31</v>
      </c>
      <c r="BW15" s="1332">
        <v>394</v>
      </c>
      <c r="BX15" s="1332">
        <v>42</v>
      </c>
      <c r="BY15" s="1333">
        <f t="shared" si="0"/>
        <v>0</v>
      </c>
      <c r="BZ15" s="1334">
        <v>518</v>
      </c>
      <c r="CA15" s="1331">
        <v>23</v>
      </c>
      <c r="CB15" s="1335">
        <v>0</v>
      </c>
      <c r="CC15" s="1335">
        <v>0</v>
      </c>
      <c r="CD15" s="1335">
        <v>0</v>
      </c>
      <c r="CE15" s="1335">
        <v>0</v>
      </c>
      <c r="CF15" s="1332">
        <v>41</v>
      </c>
      <c r="CG15" s="1332">
        <v>39</v>
      </c>
      <c r="CH15" s="1332">
        <v>333</v>
      </c>
      <c r="CI15" s="1332">
        <v>59</v>
      </c>
      <c r="CJ15" s="1335">
        <v>0</v>
      </c>
      <c r="CK15" s="1334">
        <v>495</v>
      </c>
      <c r="CM15" s="1305"/>
      <c r="CN15" s="1305"/>
      <c r="CP15" s="1305"/>
    </row>
    <row r="16" spans="1:94" ht="19.5" customHeight="1">
      <c r="A16" s="1316" t="s">
        <v>507</v>
      </c>
      <c r="B16" s="1336">
        <v>115</v>
      </c>
      <c r="C16" s="1337">
        <v>17</v>
      </c>
      <c r="D16" s="1319">
        <v>0</v>
      </c>
      <c r="E16" s="1319">
        <v>0</v>
      </c>
      <c r="F16" s="1319">
        <v>0</v>
      </c>
      <c r="G16" s="1337">
        <v>154</v>
      </c>
      <c r="H16" s="1337">
        <v>30</v>
      </c>
      <c r="I16" s="1337">
        <v>46</v>
      </c>
      <c r="J16" s="1337">
        <v>49</v>
      </c>
      <c r="K16" s="1320">
        <v>0</v>
      </c>
      <c r="L16" s="1321">
        <v>411</v>
      </c>
      <c r="M16" s="1322">
        <v>164</v>
      </c>
      <c r="N16" s="1318">
        <v>40</v>
      </c>
      <c r="O16" s="1323">
        <v>0</v>
      </c>
      <c r="P16" s="1323">
        <v>0</v>
      </c>
      <c r="Q16" s="1323">
        <v>0</v>
      </c>
      <c r="R16" s="1318">
        <v>120</v>
      </c>
      <c r="S16" s="1318">
        <v>78</v>
      </c>
      <c r="T16" s="1318">
        <v>95</v>
      </c>
      <c r="U16" s="1318">
        <v>65</v>
      </c>
      <c r="V16" s="1324">
        <v>0</v>
      </c>
      <c r="W16" s="1321">
        <v>562</v>
      </c>
      <c r="X16" s="1322">
        <v>130</v>
      </c>
      <c r="Y16" s="1318">
        <v>102</v>
      </c>
      <c r="Z16" s="1323">
        <v>0</v>
      </c>
      <c r="AA16" s="1318">
        <v>1</v>
      </c>
      <c r="AB16" s="1323">
        <v>0</v>
      </c>
      <c r="AC16" s="1318">
        <v>221</v>
      </c>
      <c r="AD16" s="1318">
        <v>23</v>
      </c>
      <c r="AE16" s="1318">
        <v>98</v>
      </c>
      <c r="AF16" s="1318">
        <v>71</v>
      </c>
      <c r="AG16" s="1324">
        <v>0</v>
      </c>
      <c r="AH16" s="1321">
        <v>646</v>
      </c>
      <c r="AI16" s="1325">
        <v>149</v>
      </c>
      <c r="AJ16" s="1326">
        <v>25</v>
      </c>
      <c r="AK16" s="1324">
        <v>0</v>
      </c>
      <c r="AL16" s="1326">
        <v>2</v>
      </c>
      <c r="AM16" s="1324">
        <v>0</v>
      </c>
      <c r="AN16" s="1326">
        <v>148</v>
      </c>
      <c r="AO16" s="1326">
        <v>6</v>
      </c>
      <c r="AP16" s="1326">
        <v>53</v>
      </c>
      <c r="AQ16" s="1326">
        <v>132</v>
      </c>
      <c r="AR16" s="1324">
        <v>0</v>
      </c>
      <c r="AS16" s="1327">
        <v>515</v>
      </c>
      <c r="AT16" s="1325">
        <v>128</v>
      </c>
      <c r="AU16" s="1326">
        <v>9</v>
      </c>
      <c r="AV16" s="1328">
        <v>0</v>
      </c>
      <c r="AW16" s="1326">
        <v>3</v>
      </c>
      <c r="AX16" s="1328">
        <v>0</v>
      </c>
      <c r="AY16" s="1326">
        <v>162</v>
      </c>
      <c r="AZ16" s="1326">
        <v>10</v>
      </c>
      <c r="BA16" s="1326">
        <v>31</v>
      </c>
      <c r="BB16" s="1326">
        <v>162</v>
      </c>
      <c r="BC16" s="1328">
        <v>0</v>
      </c>
      <c r="BD16" s="1329">
        <v>505</v>
      </c>
      <c r="BE16" s="1325">
        <v>139</v>
      </c>
      <c r="BF16" s="1326">
        <v>31</v>
      </c>
      <c r="BG16" s="1330">
        <v>0</v>
      </c>
      <c r="BH16" s="1326">
        <v>1</v>
      </c>
      <c r="BI16" s="1330">
        <v>0</v>
      </c>
      <c r="BJ16" s="1326">
        <v>211</v>
      </c>
      <c r="BK16" s="1326">
        <v>9</v>
      </c>
      <c r="BL16" s="1326">
        <v>74</v>
      </c>
      <c r="BM16" s="1326">
        <v>218</v>
      </c>
      <c r="BN16" s="1330">
        <v>0</v>
      </c>
      <c r="BO16" s="1329">
        <v>683</v>
      </c>
      <c r="BP16" s="1331">
        <v>200</v>
      </c>
      <c r="BQ16" s="1332">
        <v>31</v>
      </c>
      <c r="BR16" s="1333">
        <v>0</v>
      </c>
      <c r="BS16" s="1332">
        <v>1</v>
      </c>
      <c r="BT16" s="1333">
        <v>0</v>
      </c>
      <c r="BU16" s="1332">
        <v>248</v>
      </c>
      <c r="BV16" s="1332">
        <v>7</v>
      </c>
      <c r="BW16" s="1332">
        <v>134</v>
      </c>
      <c r="BX16" s="1332">
        <v>127</v>
      </c>
      <c r="BY16" s="1333">
        <f t="shared" si="0"/>
        <v>0</v>
      </c>
      <c r="BZ16" s="1334">
        <v>748</v>
      </c>
      <c r="CA16" s="1331">
        <v>262</v>
      </c>
      <c r="CB16" s="1332">
        <v>33</v>
      </c>
      <c r="CC16" s="1332">
        <v>1</v>
      </c>
      <c r="CD16" s="1332">
        <v>1</v>
      </c>
      <c r="CE16" s="1335">
        <v>0</v>
      </c>
      <c r="CF16" s="1332">
        <v>178</v>
      </c>
      <c r="CG16" s="1332">
        <v>9</v>
      </c>
      <c r="CH16" s="1332">
        <v>170</v>
      </c>
      <c r="CI16" s="1332">
        <v>148</v>
      </c>
      <c r="CJ16" s="1335">
        <v>0</v>
      </c>
      <c r="CK16" s="1334">
        <v>802</v>
      </c>
      <c r="CM16" s="1305"/>
      <c r="CN16" s="1305"/>
      <c r="CP16" s="1305"/>
    </row>
    <row r="17" spans="1:94" ht="19.5" customHeight="1">
      <c r="A17" s="1316" t="s">
        <v>508</v>
      </c>
      <c r="B17" s="1336">
        <v>4</v>
      </c>
      <c r="C17" s="1319">
        <v>0</v>
      </c>
      <c r="D17" s="1337">
        <v>2</v>
      </c>
      <c r="E17" s="1319">
        <v>0</v>
      </c>
      <c r="F17" s="1319">
        <v>0</v>
      </c>
      <c r="G17" s="1337">
        <v>34</v>
      </c>
      <c r="H17" s="1337">
        <v>54</v>
      </c>
      <c r="I17" s="1337">
        <v>179</v>
      </c>
      <c r="J17" s="1337">
        <v>20</v>
      </c>
      <c r="K17" s="1320">
        <v>0</v>
      </c>
      <c r="L17" s="1321">
        <v>293</v>
      </c>
      <c r="M17" s="1322">
        <v>5</v>
      </c>
      <c r="N17" s="1323">
        <v>0</v>
      </c>
      <c r="O17" s="1318">
        <v>2</v>
      </c>
      <c r="P17" s="1323">
        <v>0</v>
      </c>
      <c r="Q17" s="1323">
        <v>0</v>
      </c>
      <c r="R17" s="1318">
        <v>45</v>
      </c>
      <c r="S17" s="1318">
        <v>13</v>
      </c>
      <c r="T17" s="1318">
        <v>77</v>
      </c>
      <c r="U17" s="1318">
        <v>30</v>
      </c>
      <c r="V17" s="1324">
        <v>0</v>
      </c>
      <c r="W17" s="1321">
        <v>172</v>
      </c>
      <c r="X17" s="1322">
        <v>4</v>
      </c>
      <c r="Y17" s="1323">
        <v>0</v>
      </c>
      <c r="Z17" s="1318">
        <v>1</v>
      </c>
      <c r="AA17" s="1323">
        <v>0</v>
      </c>
      <c r="AB17" s="1323">
        <v>0</v>
      </c>
      <c r="AC17" s="1318">
        <v>48</v>
      </c>
      <c r="AD17" s="1318">
        <v>14</v>
      </c>
      <c r="AE17" s="1318">
        <v>24</v>
      </c>
      <c r="AF17" s="1318">
        <v>74</v>
      </c>
      <c r="AG17" s="1324">
        <v>0</v>
      </c>
      <c r="AH17" s="1321">
        <v>165</v>
      </c>
      <c r="AI17" s="1340">
        <v>0</v>
      </c>
      <c r="AJ17" s="1324">
        <v>0</v>
      </c>
      <c r="AK17" s="1326">
        <v>2</v>
      </c>
      <c r="AL17" s="1324">
        <v>0</v>
      </c>
      <c r="AM17" s="1324">
        <v>0</v>
      </c>
      <c r="AN17" s="1326">
        <v>51</v>
      </c>
      <c r="AO17" s="1326">
        <v>13</v>
      </c>
      <c r="AP17" s="1326">
        <v>68</v>
      </c>
      <c r="AQ17" s="1326">
        <v>33</v>
      </c>
      <c r="AR17" s="1324">
        <v>0</v>
      </c>
      <c r="AS17" s="1327">
        <v>167</v>
      </c>
      <c r="AT17" s="1325">
        <v>1</v>
      </c>
      <c r="AU17" s="1328">
        <v>0</v>
      </c>
      <c r="AV17" s="1326">
        <v>53</v>
      </c>
      <c r="AW17" s="1328">
        <v>0</v>
      </c>
      <c r="AX17" s="1328">
        <v>0</v>
      </c>
      <c r="AY17" s="1326">
        <v>45</v>
      </c>
      <c r="AZ17" s="1326">
        <v>6</v>
      </c>
      <c r="BA17" s="1326">
        <v>59</v>
      </c>
      <c r="BB17" s="1326">
        <v>42</v>
      </c>
      <c r="BC17" s="1328">
        <v>0</v>
      </c>
      <c r="BD17" s="1329">
        <v>206</v>
      </c>
      <c r="BE17" s="1330">
        <v>0</v>
      </c>
      <c r="BF17" s="1330">
        <v>0</v>
      </c>
      <c r="BG17" s="1326">
        <v>29</v>
      </c>
      <c r="BH17" s="1330">
        <v>0</v>
      </c>
      <c r="BI17" s="1330">
        <v>0</v>
      </c>
      <c r="BJ17" s="1326">
        <v>102</v>
      </c>
      <c r="BK17" s="1326">
        <v>10</v>
      </c>
      <c r="BL17" s="1326">
        <v>27</v>
      </c>
      <c r="BM17" s="1326">
        <v>41</v>
      </c>
      <c r="BN17" s="1330">
        <v>0</v>
      </c>
      <c r="BO17" s="1329">
        <v>209</v>
      </c>
      <c r="BP17" s="1333">
        <v>0</v>
      </c>
      <c r="BQ17" s="1333">
        <v>0</v>
      </c>
      <c r="BR17" s="1332">
        <v>16</v>
      </c>
      <c r="BS17" s="1333">
        <v>0</v>
      </c>
      <c r="BT17" s="1333">
        <v>0</v>
      </c>
      <c r="BU17" s="1332">
        <v>63</v>
      </c>
      <c r="BV17" s="1332">
        <v>7</v>
      </c>
      <c r="BW17" s="1332">
        <v>136</v>
      </c>
      <c r="BX17" s="1332">
        <v>66</v>
      </c>
      <c r="BY17" s="1333">
        <f t="shared" si="0"/>
        <v>0</v>
      </c>
      <c r="BZ17" s="1334">
        <v>288</v>
      </c>
      <c r="CA17" s="1331">
        <v>2</v>
      </c>
      <c r="CB17" s="1335">
        <v>0</v>
      </c>
      <c r="CC17" s="1332">
        <v>6</v>
      </c>
      <c r="CD17" s="1335">
        <v>0</v>
      </c>
      <c r="CE17" s="1335">
        <v>0</v>
      </c>
      <c r="CF17" s="1332">
        <v>62</v>
      </c>
      <c r="CG17" s="1332">
        <v>12</v>
      </c>
      <c r="CH17" s="1332">
        <v>64</v>
      </c>
      <c r="CI17" s="1332">
        <v>67</v>
      </c>
      <c r="CJ17" s="1335">
        <v>0</v>
      </c>
      <c r="CK17" s="1334">
        <v>213</v>
      </c>
      <c r="CM17" s="1305"/>
      <c r="CN17" s="1305"/>
      <c r="CP17" s="1305"/>
    </row>
    <row r="18" spans="1:94" ht="19.5" customHeight="1">
      <c r="A18" s="1316" t="s">
        <v>509</v>
      </c>
      <c r="B18" s="1336">
        <v>737</v>
      </c>
      <c r="C18" s="1337">
        <v>78</v>
      </c>
      <c r="D18" s="1337">
        <v>34</v>
      </c>
      <c r="E18" s="1337">
        <v>5</v>
      </c>
      <c r="F18" s="1337">
        <v>28</v>
      </c>
      <c r="G18" s="1337">
        <v>480</v>
      </c>
      <c r="H18" s="1337">
        <v>1106</v>
      </c>
      <c r="I18" s="1337">
        <v>1104</v>
      </c>
      <c r="J18" s="1337">
        <v>478</v>
      </c>
      <c r="K18" s="1320">
        <v>0</v>
      </c>
      <c r="L18" s="1321">
        <v>4050</v>
      </c>
      <c r="M18" s="1322">
        <v>872</v>
      </c>
      <c r="N18" s="1318">
        <v>85</v>
      </c>
      <c r="O18" s="1318">
        <v>12</v>
      </c>
      <c r="P18" s="1318">
        <v>16</v>
      </c>
      <c r="Q18" s="1318">
        <v>34</v>
      </c>
      <c r="R18" s="1318">
        <v>483</v>
      </c>
      <c r="S18" s="1318">
        <v>1177</v>
      </c>
      <c r="T18" s="1318">
        <v>1129</v>
      </c>
      <c r="U18" s="1318">
        <v>541</v>
      </c>
      <c r="V18" s="1324">
        <v>0</v>
      </c>
      <c r="W18" s="1321">
        <v>4349</v>
      </c>
      <c r="X18" s="1322">
        <v>828</v>
      </c>
      <c r="Y18" s="1318">
        <v>72</v>
      </c>
      <c r="Z18" s="1318">
        <v>14</v>
      </c>
      <c r="AA18" s="1318">
        <v>30</v>
      </c>
      <c r="AB18" s="1318">
        <v>29</v>
      </c>
      <c r="AC18" s="1318">
        <v>516</v>
      </c>
      <c r="AD18" s="1318">
        <v>1223</v>
      </c>
      <c r="AE18" s="1318">
        <v>1277</v>
      </c>
      <c r="AF18" s="1318">
        <v>673</v>
      </c>
      <c r="AG18" s="1324">
        <v>0</v>
      </c>
      <c r="AH18" s="1321">
        <v>4662</v>
      </c>
      <c r="AI18" s="1325">
        <v>750</v>
      </c>
      <c r="AJ18" s="1326">
        <v>54</v>
      </c>
      <c r="AK18" s="1326">
        <v>5</v>
      </c>
      <c r="AL18" s="1326">
        <v>17</v>
      </c>
      <c r="AM18" s="1326">
        <v>46</v>
      </c>
      <c r="AN18" s="1326">
        <v>511</v>
      </c>
      <c r="AO18" s="1326">
        <v>1040</v>
      </c>
      <c r="AP18" s="1326">
        <v>951</v>
      </c>
      <c r="AQ18" s="1326">
        <v>643</v>
      </c>
      <c r="AR18" s="1324">
        <v>0</v>
      </c>
      <c r="AS18" s="1327">
        <v>4017</v>
      </c>
      <c r="AT18" s="1325">
        <v>797</v>
      </c>
      <c r="AU18" s="1326">
        <v>62</v>
      </c>
      <c r="AV18" s="1326">
        <v>15</v>
      </c>
      <c r="AW18" s="1326">
        <v>72</v>
      </c>
      <c r="AX18" s="1326">
        <v>24</v>
      </c>
      <c r="AY18" s="1326">
        <v>607</v>
      </c>
      <c r="AZ18" s="1326">
        <v>1150</v>
      </c>
      <c r="BA18" s="1326">
        <v>1283</v>
      </c>
      <c r="BB18" s="1326">
        <v>824</v>
      </c>
      <c r="BC18" s="1328">
        <v>0</v>
      </c>
      <c r="BD18" s="1329">
        <v>4834</v>
      </c>
      <c r="BE18" s="1325">
        <v>1153</v>
      </c>
      <c r="BF18" s="1326">
        <v>131</v>
      </c>
      <c r="BG18" s="1326">
        <v>25</v>
      </c>
      <c r="BH18" s="1326">
        <v>88</v>
      </c>
      <c r="BI18" s="1326">
        <v>49</v>
      </c>
      <c r="BJ18" s="1326">
        <v>648</v>
      </c>
      <c r="BK18" s="1326">
        <v>1620</v>
      </c>
      <c r="BL18" s="1326">
        <v>1379</v>
      </c>
      <c r="BM18" s="1326">
        <v>1108</v>
      </c>
      <c r="BN18" s="1330">
        <v>0</v>
      </c>
      <c r="BO18" s="1329">
        <v>6201</v>
      </c>
      <c r="BP18" s="1331">
        <v>1260</v>
      </c>
      <c r="BQ18" s="1332">
        <v>166</v>
      </c>
      <c r="BR18" s="1332">
        <v>9</v>
      </c>
      <c r="BS18" s="1332">
        <v>532</v>
      </c>
      <c r="BT18" s="1332">
        <v>34</v>
      </c>
      <c r="BU18" s="1332">
        <v>671</v>
      </c>
      <c r="BV18" s="1332">
        <v>1336</v>
      </c>
      <c r="BW18" s="1332">
        <v>1431</v>
      </c>
      <c r="BX18" s="1332">
        <v>813</v>
      </c>
      <c r="BY18" s="1333">
        <f t="shared" si="0"/>
        <v>0</v>
      </c>
      <c r="BZ18" s="1334">
        <v>6252</v>
      </c>
      <c r="CA18" s="1331">
        <v>1505</v>
      </c>
      <c r="CB18" s="1332">
        <v>183</v>
      </c>
      <c r="CC18" s="1332">
        <v>10</v>
      </c>
      <c r="CD18" s="1332">
        <v>237</v>
      </c>
      <c r="CE18" s="1332">
        <v>85</v>
      </c>
      <c r="CF18" s="1332">
        <v>894</v>
      </c>
      <c r="CG18" s="1332">
        <v>1309</v>
      </c>
      <c r="CH18" s="1332">
        <v>1424</v>
      </c>
      <c r="CI18" s="1332">
        <v>669</v>
      </c>
      <c r="CJ18" s="1332">
        <v>5</v>
      </c>
      <c r="CK18" s="1334">
        <v>6321</v>
      </c>
      <c r="CM18" s="1305"/>
      <c r="CN18" s="1305"/>
      <c r="CP18" s="1305"/>
    </row>
    <row r="19" spans="1:94" ht="19.5" customHeight="1">
      <c r="A19" s="1316" t="s">
        <v>510</v>
      </c>
      <c r="B19" s="1336">
        <v>316</v>
      </c>
      <c r="C19" s="1337">
        <v>92</v>
      </c>
      <c r="D19" s="1337">
        <v>10</v>
      </c>
      <c r="E19" s="1337">
        <v>4</v>
      </c>
      <c r="F19" s="1319">
        <v>0</v>
      </c>
      <c r="G19" s="1337">
        <v>112</v>
      </c>
      <c r="H19" s="1337">
        <v>114</v>
      </c>
      <c r="I19" s="1337">
        <v>148</v>
      </c>
      <c r="J19" s="1337">
        <v>65</v>
      </c>
      <c r="K19" s="1320">
        <v>0</v>
      </c>
      <c r="L19" s="1321">
        <v>861</v>
      </c>
      <c r="M19" s="1322">
        <v>366</v>
      </c>
      <c r="N19" s="1318">
        <v>66</v>
      </c>
      <c r="O19" s="1318">
        <v>10</v>
      </c>
      <c r="P19" s="1318">
        <v>6</v>
      </c>
      <c r="Q19" s="1318">
        <v>1</v>
      </c>
      <c r="R19" s="1318">
        <v>127</v>
      </c>
      <c r="S19" s="1318">
        <v>64</v>
      </c>
      <c r="T19" s="1318">
        <v>261</v>
      </c>
      <c r="U19" s="1318">
        <v>59</v>
      </c>
      <c r="V19" s="1324">
        <v>0</v>
      </c>
      <c r="W19" s="1321">
        <v>960</v>
      </c>
      <c r="X19" s="1322">
        <v>381</v>
      </c>
      <c r="Y19" s="1318">
        <v>68</v>
      </c>
      <c r="Z19" s="1318">
        <v>21</v>
      </c>
      <c r="AA19" s="1318">
        <v>11</v>
      </c>
      <c r="AB19" s="1318">
        <v>1</v>
      </c>
      <c r="AC19" s="1318">
        <v>127</v>
      </c>
      <c r="AD19" s="1318">
        <v>78</v>
      </c>
      <c r="AE19" s="1318">
        <v>326</v>
      </c>
      <c r="AF19" s="1318">
        <v>64</v>
      </c>
      <c r="AG19" s="1324">
        <v>0</v>
      </c>
      <c r="AH19" s="1321">
        <v>1077</v>
      </c>
      <c r="AI19" s="1325">
        <v>528</v>
      </c>
      <c r="AJ19" s="1326">
        <v>72</v>
      </c>
      <c r="AK19" s="1326">
        <v>19</v>
      </c>
      <c r="AL19" s="1326">
        <v>13</v>
      </c>
      <c r="AM19" s="1324">
        <v>0</v>
      </c>
      <c r="AN19" s="1326">
        <v>130</v>
      </c>
      <c r="AO19" s="1326">
        <v>75</v>
      </c>
      <c r="AP19" s="1326">
        <v>206</v>
      </c>
      <c r="AQ19" s="1326">
        <v>79</v>
      </c>
      <c r="AR19" s="1324">
        <v>0</v>
      </c>
      <c r="AS19" s="1327">
        <v>1122</v>
      </c>
      <c r="AT19" s="1325">
        <v>514</v>
      </c>
      <c r="AU19" s="1326">
        <v>69</v>
      </c>
      <c r="AV19" s="1326">
        <v>34</v>
      </c>
      <c r="AW19" s="1326">
        <v>11</v>
      </c>
      <c r="AX19" s="1328">
        <v>0</v>
      </c>
      <c r="AY19" s="1326">
        <v>181</v>
      </c>
      <c r="AZ19" s="1326">
        <v>83</v>
      </c>
      <c r="BA19" s="1326">
        <v>246</v>
      </c>
      <c r="BB19" s="1326">
        <v>120</v>
      </c>
      <c r="BC19" s="1328">
        <v>0</v>
      </c>
      <c r="BD19" s="1329">
        <v>1258</v>
      </c>
      <c r="BE19" s="1325">
        <v>627</v>
      </c>
      <c r="BF19" s="1326">
        <v>33</v>
      </c>
      <c r="BG19" s="1326">
        <v>26</v>
      </c>
      <c r="BH19" s="1326">
        <v>16</v>
      </c>
      <c r="BI19" s="1330">
        <v>0</v>
      </c>
      <c r="BJ19" s="1326">
        <v>208</v>
      </c>
      <c r="BK19" s="1326">
        <v>145</v>
      </c>
      <c r="BL19" s="1326">
        <v>264</v>
      </c>
      <c r="BM19" s="1326">
        <v>95</v>
      </c>
      <c r="BN19" s="1330">
        <v>0</v>
      </c>
      <c r="BO19" s="1329">
        <v>1414</v>
      </c>
      <c r="BP19" s="1331">
        <v>765</v>
      </c>
      <c r="BQ19" s="1332">
        <v>66</v>
      </c>
      <c r="BR19" s="1332">
        <v>26</v>
      </c>
      <c r="BS19" s="1332">
        <v>579</v>
      </c>
      <c r="BT19" s="1333">
        <v>0</v>
      </c>
      <c r="BU19" s="1332">
        <v>168</v>
      </c>
      <c r="BV19" s="1332">
        <v>140</v>
      </c>
      <c r="BW19" s="1332">
        <v>428</v>
      </c>
      <c r="BX19" s="1332">
        <v>109</v>
      </c>
      <c r="BY19" s="1333">
        <f t="shared" si="0"/>
        <v>0</v>
      </c>
      <c r="BZ19" s="1334">
        <v>2281</v>
      </c>
      <c r="CA19" s="1331">
        <v>1034</v>
      </c>
      <c r="CB19" s="1332">
        <v>109</v>
      </c>
      <c r="CC19" s="1332">
        <v>23</v>
      </c>
      <c r="CD19" s="1332">
        <v>1533</v>
      </c>
      <c r="CE19" s="1335">
        <v>0</v>
      </c>
      <c r="CF19" s="1332">
        <v>215</v>
      </c>
      <c r="CG19" s="1332">
        <v>181</v>
      </c>
      <c r="CH19" s="1332">
        <v>448</v>
      </c>
      <c r="CI19" s="1332">
        <v>121</v>
      </c>
      <c r="CJ19" s="1335">
        <v>0</v>
      </c>
      <c r="CK19" s="1334">
        <v>3664</v>
      </c>
      <c r="CM19" s="1305"/>
      <c r="CN19" s="1305"/>
      <c r="CP19" s="1305"/>
    </row>
    <row r="20" spans="1:94" ht="19.5" customHeight="1">
      <c r="A20" s="1316" t="s">
        <v>511</v>
      </c>
      <c r="B20" s="1336">
        <v>60</v>
      </c>
      <c r="C20" s="1337">
        <v>40</v>
      </c>
      <c r="D20" s="1319">
        <v>0</v>
      </c>
      <c r="E20" s="1319">
        <v>0</v>
      </c>
      <c r="F20" s="1319">
        <v>0</v>
      </c>
      <c r="G20" s="1337">
        <v>121</v>
      </c>
      <c r="H20" s="1337">
        <v>78</v>
      </c>
      <c r="I20" s="1337">
        <v>229</v>
      </c>
      <c r="J20" s="1337">
        <v>79</v>
      </c>
      <c r="K20" s="1320">
        <v>0</v>
      </c>
      <c r="L20" s="1321">
        <v>607</v>
      </c>
      <c r="M20" s="1322">
        <v>79</v>
      </c>
      <c r="N20" s="1318">
        <v>24</v>
      </c>
      <c r="O20" s="1318">
        <v>1</v>
      </c>
      <c r="P20" s="1323">
        <v>0</v>
      </c>
      <c r="Q20" s="1323">
        <v>0</v>
      </c>
      <c r="R20" s="1318">
        <v>149</v>
      </c>
      <c r="S20" s="1318">
        <v>71</v>
      </c>
      <c r="T20" s="1318">
        <v>205</v>
      </c>
      <c r="U20" s="1318">
        <v>107</v>
      </c>
      <c r="V20" s="1324">
        <v>0</v>
      </c>
      <c r="W20" s="1321">
        <v>636</v>
      </c>
      <c r="X20" s="1322">
        <v>82</v>
      </c>
      <c r="Y20" s="1318">
        <v>37</v>
      </c>
      <c r="Z20" s="1323">
        <v>0</v>
      </c>
      <c r="AA20" s="1323">
        <v>0</v>
      </c>
      <c r="AB20" s="1323">
        <v>0</v>
      </c>
      <c r="AC20" s="1318">
        <v>185</v>
      </c>
      <c r="AD20" s="1318">
        <v>90</v>
      </c>
      <c r="AE20" s="1318">
        <v>226</v>
      </c>
      <c r="AF20" s="1318">
        <v>48</v>
      </c>
      <c r="AG20" s="1324">
        <v>0</v>
      </c>
      <c r="AH20" s="1321">
        <v>668</v>
      </c>
      <c r="AI20" s="1325">
        <v>150</v>
      </c>
      <c r="AJ20" s="1326">
        <v>30</v>
      </c>
      <c r="AK20" s="1324">
        <v>0</v>
      </c>
      <c r="AL20" s="1324">
        <v>0</v>
      </c>
      <c r="AM20" s="1324">
        <v>0</v>
      </c>
      <c r="AN20" s="1326">
        <v>166</v>
      </c>
      <c r="AO20" s="1326">
        <v>67</v>
      </c>
      <c r="AP20" s="1326">
        <v>148</v>
      </c>
      <c r="AQ20" s="1326">
        <v>58</v>
      </c>
      <c r="AR20" s="1324">
        <v>0</v>
      </c>
      <c r="AS20" s="1327">
        <v>619</v>
      </c>
      <c r="AT20" s="1325">
        <v>238</v>
      </c>
      <c r="AU20" s="1326">
        <v>20</v>
      </c>
      <c r="AV20" s="1328">
        <v>0</v>
      </c>
      <c r="AW20" s="1326">
        <v>26</v>
      </c>
      <c r="AX20" s="1328">
        <v>0</v>
      </c>
      <c r="AY20" s="1326">
        <v>231</v>
      </c>
      <c r="AZ20" s="1326">
        <v>77</v>
      </c>
      <c r="BA20" s="1326">
        <v>146</v>
      </c>
      <c r="BB20" s="1326">
        <v>77</v>
      </c>
      <c r="BC20" s="1328">
        <v>0</v>
      </c>
      <c r="BD20" s="1329">
        <v>815</v>
      </c>
      <c r="BE20" s="1325">
        <v>325</v>
      </c>
      <c r="BF20" s="1326">
        <v>61</v>
      </c>
      <c r="BG20" s="1326">
        <v>6</v>
      </c>
      <c r="BH20" s="1326">
        <v>14</v>
      </c>
      <c r="BI20" s="1330">
        <v>0</v>
      </c>
      <c r="BJ20" s="1326">
        <v>235</v>
      </c>
      <c r="BK20" s="1326">
        <v>94</v>
      </c>
      <c r="BL20" s="1326">
        <v>198</v>
      </c>
      <c r="BM20" s="1326">
        <v>134</v>
      </c>
      <c r="BN20" s="1326">
        <v>1</v>
      </c>
      <c r="BO20" s="1329">
        <v>1068</v>
      </c>
      <c r="BP20" s="1331">
        <v>340</v>
      </c>
      <c r="BQ20" s="1332">
        <v>124</v>
      </c>
      <c r="BR20" s="1333">
        <v>0</v>
      </c>
      <c r="BS20" s="1332">
        <v>12</v>
      </c>
      <c r="BT20" s="1333">
        <v>0</v>
      </c>
      <c r="BU20" s="1332">
        <v>239</v>
      </c>
      <c r="BV20" s="1332">
        <v>118</v>
      </c>
      <c r="BW20" s="1332">
        <v>353</v>
      </c>
      <c r="BX20" s="1332">
        <v>152</v>
      </c>
      <c r="BY20" s="1333">
        <f t="shared" si="0"/>
        <v>0</v>
      </c>
      <c r="BZ20" s="1334">
        <v>1338</v>
      </c>
      <c r="CA20" s="1331">
        <v>435</v>
      </c>
      <c r="CB20" s="1332">
        <v>164</v>
      </c>
      <c r="CC20" s="1335">
        <v>0</v>
      </c>
      <c r="CD20" s="1335">
        <v>0</v>
      </c>
      <c r="CE20" s="1335">
        <v>0</v>
      </c>
      <c r="CF20" s="1332">
        <v>319</v>
      </c>
      <c r="CG20" s="1332">
        <v>149</v>
      </c>
      <c r="CH20" s="1332">
        <v>276</v>
      </c>
      <c r="CI20" s="1332">
        <v>116</v>
      </c>
      <c r="CJ20" s="1335">
        <v>0</v>
      </c>
      <c r="CK20" s="1334">
        <v>1459</v>
      </c>
      <c r="CM20" s="1305"/>
      <c r="CN20" s="1305"/>
      <c r="CP20" s="1305"/>
    </row>
    <row r="21" spans="1:94" ht="19.5" customHeight="1">
      <c r="A21" s="1316" t="s">
        <v>512</v>
      </c>
      <c r="B21" s="1336">
        <v>254</v>
      </c>
      <c r="C21" s="1337">
        <v>2</v>
      </c>
      <c r="D21" s="1337">
        <v>8</v>
      </c>
      <c r="E21" s="1337">
        <v>1</v>
      </c>
      <c r="F21" s="1319">
        <v>0</v>
      </c>
      <c r="G21" s="1337">
        <v>17</v>
      </c>
      <c r="H21" s="1337">
        <v>79</v>
      </c>
      <c r="I21" s="1337">
        <v>47</v>
      </c>
      <c r="J21" s="1337">
        <v>47</v>
      </c>
      <c r="K21" s="1320">
        <v>0</v>
      </c>
      <c r="L21" s="1321">
        <v>455</v>
      </c>
      <c r="M21" s="1322">
        <v>163</v>
      </c>
      <c r="N21" s="1318">
        <v>4</v>
      </c>
      <c r="O21" s="1323">
        <v>0</v>
      </c>
      <c r="P21" s="1323">
        <v>0</v>
      </c>
      <c r="Q21" s="1323">
        <v>0</v>
      </c>
      <c r="R21" s="1318">
        <v>34</v>
      </c>
      <c r="S21" s="1318">
        <v>87</v>
      </c>
      <c r="T21" s="1318">
        <v>45</v>
      </c>
      <c r="U21" s="1318">
        <v>42</v>
      </c>
      <c r="V21" s="1324">
        <v>0</v>
      </c>
      <c r="W21" s="1321">
        <v>375</v>
      </c>
      <c r="X21" s="1322">
        <v>239</v>
      </c>
      <c r="Y21" s="1318">
        <v>4</v>
      </c>
      <c r="Z21" s="1323">
        <v>0</v>
      </c>
      <c r="AA21" s="1318">
        <v>3</v>
      </c>
      <c r="AB21" s="1323">
        <v>1</v>
      </c>
      <c r="AC21" s="1318">
        <v>52</v>
      </c>
      <c r="AD21" s="1318">
        <v>81</v>
      </c>
      <c r="AE21" s="1318">
        <v>35</v>
      </c>
      <c r="AF21" s="1318">
        <v>39</v>
      </c>
      <c r="AG21" s="1324">
        <v>0</v>
      </c>
      <c r="AH21" s="1321">
        <v>454</v>
      </c>
      <c r="AI21" s="1325">
        <v>443</v>
      </c>
      <c r="AJ21" s="1326">
        <v>1</v>
      </c>
      <c r="AK21" s="1324">
        <v>0</v>
      </c>
      <c r="AL21" s="1324">
        <v>0</v>
      </c>
      <c r="AM21" s="1324">
        <v>0</v>
      </c>
      <c r="AN21" s="1326">
        <v>35</v>
      </c>
      <c r="AO21" s="1326">
        <v>74</v>
      </c>
      <c r="AP21" s="1326">
        <v>129</v>
      </c>
      <c r="AQ21" s="1326">
        <v>41</v>
      </c>
      <c r="AR21" s="1324">
        <v>0</v>
      </c>
      <c r="AS21" s="1327">
        <v>723</v>
      </c>
      <c r="AT21" s="1325">
        <v>396</v>
      </c>
      <c r="AU21" s="1326">
        <v>4</v>
      </c>
      <c r="AV21" s="1326">
        <v>16</v>
      </c>
      <c r="AW21" s="1328">
        <v>0</v>
      </c>
      <c r="AX21" s="1328">
        <v>0</v>
      </c>
      <c r="AY21" s="1326">
        <v>27</v>
      </c>
      <c r="AZ21" s="1326">
        <v>81</v>
      </c>
      <c r="BA21" s="1326">
        <v>297</v>
      </c>
      <c r="BB21" s="1326">
        <v>70</v>
      </c>
      <c r="BC21" s="1328">
        <v>0</v>
      </c>
      <c r="BD21" s="1329">
        <v>891</v>
      </c>
      <c r="BE21" s="1325">
        <v>457</v>
      </c>
      <c r="BF21" s="1326">
        <v>8</v>
      </c>
      <c r="BG21" s="1326">
        <v>36</v>
      </c>
      <c r="BH21" s="1330">
        <v>0</v>
      </c>
      <c r="BI21" s="1330">
        <v>0</v>
      </c>
      <c r="BJ21" s="1326">
        <v>32</v>
      </c>
      <c r="BK21" s="1326">
        <v>98</v>
      </c>
      <c r="BL21" s="1326">
        <v>488</v>
      </c>
      <c r="BM21" s="1326">
        <v>99</v>
      </c>
      <c r="BN21" s="1330">
        <v>0</v>
      </c>
      <c r="BO21" s="1329">
        <v>1218</v>
      </c>
      <c r="BP21" s="1331">
        <v>490</v>
      </c>
      <c r="BQ21" s="1332">
        <v>5</v>
      </c>
      <c r="BR21" s="1333">
        <v>0</v>
      </c>
      <c r="BS21" s="1333">
        <v>0</v>
      </c>
      <c r="BT21" s="1333">
        <v>0</v>
      </c>
      <c r="BU21" s="1332">
        <v>33</v>
      </c>
      <c r="BV21" s="1332">
        <v>105</v>
      </c>
      <c r="BW21" s="1332">
        <v>248</v>
      </c>
      <c r="BX21" s="1332">
        <v>86</v>
      </c>
      <c r="BY21" s="1333">
        <f t="shared" si="0"/>
        <v>0</v>
      </c>
      <c r="BZ21" s="1334">
        <v>967</v>
      </c>
      <c r="CA21" s="1331">
        <v>490</v>
      </c>
      <c r="CB21" s="1332">
        <v>8</v>
      </c>
      <c r="CC21" s="1335">
        <v>0</v>
      </c>
      <c r="CD21" s="1335">
        <v>0</v>
      </c>
      <c r="CE21" s="1335">
        <v>0</v>
      </c>
      <c r="CF21" s="1332">
        <v>41</v>
      </c>
      <c r="CG21" s="1332">
        <v>170</v>
      </c>
      <c r="CH21" s="1332">
        <v>148</v>
      </c>
      <c r="CI21" s="1332">
        <v>77</v>
      </c>
      <c r="CJ21" s="1335">
        <v>0</v>
      </c>
      <c r="CK21" s="1334">
        <v>934</v>
      </c>
      <c r="CM21" s="1305"/>
      <c r="CN21" s="1305"/>
      <c r="CP21" s="1305"/>
    </row>
    <row r="22" spans="1:94" ht="19.5" customHeight="1">
      <c r="A22" s="1316" t="s">
        <v>513</v>
      </c>
      <c r="B22" s="1336">
        <v>2</v>
      </c>
      <c r="C22" s="1337">
        <v>1</v>
      </c>
      <c r="D22" s="1337">
        <v>22</v>
      </c>
      <c r="E22" s="1337">
        <v>165</v>
      </c>
      <c r="F22" s="1319">
        <v>0</v>
      </c>
      <c r="G22" s="1337">
        <v>13</v>
      </c>
      <c r="H22" s="1337">
        <v>143</v>
      </c>
      <c r="I22" s="1337">
        <v>5</v>
      </c>
      <c r="J22" s="1337">
        <v>35</v>
      </c>
      <c r="K22" s="1320">
        <v>0</v>
      </c>
      <c r="L22" s="1321">
        <v>386</v>
      </c>
      <c r="M22" s="1322">
        <v>5</v>
      </c>
      <c r="N22" s="1318">
        <v>3</v>
      </c>
      <c r="O22" s="1318">
        <v>13</v>
      </c>
      <c r="P22" s="1323">
        <v>0</v>
      </c>
      <c r="Q22" s="1323">
        <v>0</v>
      </c>
      <c r="R22" s="1318">
        <v>6</v>
      </c>
      <c r="S22" s="1318">
        <v>155</v>
      </c>
      <c r="T22" s="1318">
        <v>2</v>
      </c>
      <c r="U22" s="1318">
        <v>3</v>
      </c>
      <c r="V22" s="1324">
        <v>0</v>
      </c>
      <c r="W22" s="1321">
        <v>187</v>
      </c>
      <c r="X22" s="1322">
        <v>13</v>
      </c>
      <c r="Y22" s="1318">
        <v>10</v>
      </c>
      <c r="Z22" s="1318">
        <v>24</v>
      </c>
      <c r="AA22" s="1323">
        <v>0</v>
      </c>
      <c r="AB22" s="1323">
        <v>0</v>
      </c>
      <c r="AC22" s="1318">
        <v>3</v>
      </c>
      <c r="AD22" s="1318">
        <v>17</v>
      </c>
      <c r="AE22" s="1318">
        <v>2</v>
      </c>
      <c r="AF22" s="1318">
        <v>1</v>
      </c>
      <c r="AG22" s="1324">
        <v>0</v>
      </c>
      <c r="AH22" s="1321">
        <v>70</v>
      </c>
      <c r="AI22" s="1325">
        <v>8</v>
      </c>
      <c r="AJ22" s="1326">
        <v>3</v>
      </c>
      <c r="AK22" s="1326">
        <v>30</v>
      </c>
      <c r="AL22" s="1324">
        <v>0</v>
      </c>
      <c r="AM22" s="1324">
        <v>0</v>
      </c>
      <c r="AN22" s="1326">
        <v>6</v>
      </c>
      <c r="AO22" s="1326">
        <v>14</v>
      </c>
      <c r="AP22" s="1326">
        <v>1</v>
      </c>
      <c r="AQ22" s="1326">
        <v>1</v>
      </c>
      <c r="AR22" s="1324">
        <v>0</v>
      </c>
      <c r="AS22" s="1327">
        <v>63</v>
      </c>
      <c r="AT22" s="1325">
        <v>9</v>
      </c>
      <c r="AU22" s="1326">
        <v>7</v>
      </c>
      <c r="AV22" s="1326">
        <v>41</v>
      </c>
      <c r="AW22" s="1328">
        <v>0</v>
      </c>
      <c r="AX22" s="1328">
        <v>0</v>
      </c>
      <c r="AY22" s="1326">
        <v>32</v>
      </c>
      <c r="AZ22" s="1326">
        <v>12</v>
      </c>
      <c r="BA22" s="1326">
        <v>6</v>
      </c>
      <c r="BB22" s="1326">
        <v>4</v>
      </c>
      <c r="BC22" s="1328">
        <v>0</v>
      </c>
      <c r="BD22" s="1329">
        <v>111</v>
      </c>
      <c r="BE22" s="1325">
        <v>20</v>
      </c>
      <c r="BF22" s="1326">
        <v>8</v>
      </c>
      <c r="BG22" s="1326">
        <v>27</v>
      </c>
      <c r="BH22" s="1330">
        <v>0</v>
      </c>
      <c r="BI22" s="1330">
        <v>0</v>
      </c>
      <c r="BJ22" s="1326">
        <v>30</v>
      </c>
      <c r="BK22" s="1326">
        <v>4</v>
      </c>
      <c r="BL22" s="1326">
        <v>11</v>
      </c>
      <c r="BM22" s="1326">
        <v>7</v>
      </c>
      <c r="BN22" s="1330">
        <v>0</v>
      </c>
      <c r="BO22" s="1329">
        <v>107</v>
      </c>
      <c r="BP22" s="1331">
        <v>12</v>
      </c>
      <c r="BQ22" s="1332">
        <v>3</v>
      </c>
      <c r="BR22" s="1332">
        <v>3</v>
      </c>
      <c r="BS22" s="1333">
        <v>0</v>
      </c>
      <c r="BT22" s="1333">
        <v>0</v>
      </c>
      <c r="BU22" s="1333">
        <v>0</v>
      </c>
      <c r="BV22" s="1332">
        <v>3</v>
      </c>
      <c r="BW22" s="1332">
        <v>5</v>
      </c>
      <c r="BX22" s="1332">
        <v>5</v>
      </c>
      <c r="BY22" s="1333">
        <f t="shared" si="0"/>
        <v>0</v>
      </c>
      <c r="BZ22" s="1334">
        <v>31</v>
      </c>
      <c r="CA22" s="1331">
        <v>18</v>
      </c>
      <c r="CB22" s="1332">
        <v>2</v>
      </c>
      <c r="CC22" s="1335">
        <v>0</v>
      </c>
      <c r="CD22" s="1335">
        <v>0</v>
      </c>
      <c r="CE22" s="1332">
        <v>23</v>
      </c>
      <c r="CF22" s="1332">
        <v>1</v>
      </c>
      <c r="CG22" s="1332">
        <v>3</v>
      </c>
      <c r="CH22" s="1332">
        <v>1</v>
      </c>
      <c r="CI22" s="1332">
        <v>4</v>
      </c>
      <c r="CJ22" s="1335">
        <v>0</v>
      </c>
      <c r="CK22" s="1334">
        <v>52</v>
      </c>
      <c r="CM22" s="1305"/>
      <c r="CN22" s="1305"/>
      <c r="CP22" s="1305"/>
    </row>
    <row r="23" spans="1:94" ht="19.5" customHeight="1">
      <c r="A23" s="1316" t="s">
        <v>514</v>
      </c>
      <c r="B23" s="1336">
        <v>4094</v>
      </c>
      <c r="C23" s="1337">
        <v>18</v>
      </c>
      <c r="D23" s="1337">
        <v>29</v>
      </c>
      <c r="E23" s="1337">
        <v>3</v>
      </c>
      <c r="F23" s="1337">
        <v>167</v>
      </c>
      <c r="G23" s="1337">
        <v>325</v>
      </c>
      <c r="H23" s="1337">
        <v>460</v>
      </c>
      <c r="I23" s="1337">
        <v>545</v>
      </c>
      <c r="J23" s="1337">
        <v>192</v>
      </c>
      <c r="K23" s="1320">
        <v>0</v>
      </c>
      <c r="L23" s="1321">
        <v>5833</v>
      </c>
      <c r="M23" s="1322">
        <v>1930</v>
      </c>
      <c r="N23" s="1318">
        <v>23</v>
      </c>
      <c r="O23" s="1318">
        <v>3</v>
      </c>
      <c r="P23" s="1318">
        <v>3</v>
      </c>
      <c r="Q23" s="1318">
        <v>131</v>
      </c>
      <c r="R23" s="1318">
        <v>355</v>
      </c>
      <c r="S23" s="1318">
        <v>474</v>
      </c>
      <c r="T23" s="1318">
        <v>746</v>
      </c>
      <c r="U23" s="1318">
        <v>131</v>
      </c>
      <c r="V23" s="1324">
        <v>0</v>
      </c>
      <c r="W23" s="1321">
        <v>3796</v>
      </c>
      <c r="X23" s="1322">
        <v>2342</v>
      </c>
      <c r="Y23" s="1318">
        <v>22</v>
      </c>
      <c r="Z23" s="1318">
        <v>26</v>
      </c>
      <c r="AA23" s="1318">
        <v>5</v>
      </c>
      <c r="AB23" s="1318">
        <v>142</v>
      </c>
      <c r="AC23" s="1318">
        <v>359</v>
      </c>
      <c r="AD23" s="1318">
        <v>575</v>
      </c>
      <c r="AE23" s="1318">
        <v>2467</v>
      </c>
      <c r="AF23" s="1318">
        <v>270</v>
      </c>
      <c r="AG23" s="1324">
        <v>0</v>
      </c>
      <c r="AH23" s="1321">
        <v>6208</v>
      </c>
      <c r="AI23" s="1325">
        <v>2435</v>
      </c>
      <c r="AJ23" s="1326">
        <v>22</v>
      </c>
      <c r="AK23" s="1326">
        <v>14</v>
      </c>
      <c r="AL23" s="1326">
        <v>5</v>
      </c>
      <c r="AM23" s="1326">
        <v>123</v>
      </c>
      <c r="AN23" s="1326">
        <v>365</v>
      </c>
      <c r="AO23" s="1326">
        <v>587</v>
      </c>
      <c r="AP23" s="1326">
        <v>2120</v>
      </c>
      <c r="AQ23" s="1326">
        <v>127</v>
      </c>
      <c r="AR23" s="1324">
        <v>0</v>
      </c>
      <c r="AS23" s="1327">
        <v>5798</v>
      </c>
      <c r="AT23" s="1325">
        <v>2069</v>
      </c>
      <c r="AU23" s="1326">
        <v>26</v>
      </c>
      <c r="AV23" s="1326">
        <v>55</v>
      </c>
      <c r="AW23" s="1326">
        <v>2</v>
      </c>
      <c r="AX23" s="1326">
        <v>186</v>
      </c>
      <c r="AY23" s="1326">
        <v>423</v>
      </c>
      <c r="AZ23" s="1326">
        <v>765</v>
      </c>
      <c r="BA23" s="1326">
        <v>821</v>
      </c>
      <c r="BB23" s="1326">
        <v>196</v>
      </c>
      <c r="BC23" s="1328">
        <v>0</v>
      </c>
      <c r="BD23" s="1329">
        <v>4543</v>
      </c>
      <c r="BE23" s="1325">
        <v>2938</v>
      </c>
      <c r="BF23" s="1326">
        <v>44</v>
      </c>
      <c r="BG23" s="1326">
        <v>57</v>
      </c>
      <c r="BH23" s="1326">
        <v>3</v>
      </c>
      <c r="BI23" s="1326">
        <v>212</v>
      </c>
      <c r="BJ23" s="1326">
        <v>575</v>
      </c>
      <c r="BK23" s="1326">
        <v>914</v>
      </c>
      <c r="BL23" s="1326">
        <v>651</v>
      </c>
      <c r="BM23" s="1326">
        <v>244</v>
      </c>
      <c r="BN23" s="1330">
        <v>0</v>
      </c>
      <c r="BO23" s="1329">
        <v>5638</v>
      </c>
      <c r="BP23" s="1331">
        <v>2945</v>
      </c>
      <c r="BQ23" s="1332">
        <v>52</v>
      </c>
      <c r="BR23" s="1332">
        <v>48</v>
      </c>
      <c r="BS23" s="1332">
        <v>9</v>
      </c>
      <c r="BT23" s="1332">
        <v>279</v>
      </c>
      <c r="BU23" s="1332">
        <v>815</v>
      </c>
      <c r="BV23" s="1332">
        <v>1008</v>
      </c>
      <c r="BW23" s="1332">
        <v>1314</v>
      </c>
      <c r="BX23" s="1332">
        <v>308</v>
      </c>
      <c r="BY23" s="1333">
        <f t="shared" si="0"/>
        <v>0</v>
      </c>
      <c r="BZ23" s="1334">
        <v>6778</v>
      </c>
      <c r="CA23" s="1331">
        <v>2959</v>
      </c>
      <c r="CB23" s="1332">
        <v>46</v>
      </c>
      <c r="CC23" s="1332">
        <v>31</v>
      </c>
      <c r="CD23" s="1332">
        <v>561</v>
      </c>
      <c r="CE23" s="1332">
        <v>316</v>
      </c>
      <c r="CF23" s="1332">
        <v>1116</v>
      </c>
      <c r="CG23" s="1332">
        <v>1067</v>
      </c>
      <c r="CH23" s="1332">
        <v>970</v>
      </c>
      <c r="CI23" s="1332">
        <v>536</v>
      </c>
      <c r="CJ23" s="1335">
        <v>0</v>
      </c>
      <c r="CK23" s="1334">
        <v>7602</v>
      </c>
      <c r="CM23" s="1305"/>
      <c r="CN23" s="1305"/>
      <c r="CP23" s="1305"/>
    </row>
    <row r="24" spans="1:94" ht="19.5" customHeight="1">
      <c r="A24" s="1316" t="s">
        <v>515</v>
      </c>
      <c r="B24" s="1336">
        <v>1</v>
      </c>
      <c r="C24" s="1337">
        <v>4</v>
      </c>
      <c r="D24" s="1319">
        <v>0</v>
      </c>
      <c r="E24" s="1319">
        <v>0</v>
      </c>
      <c r="F24" s="1319">
        <v>0</v>
      </c>
      <c r="G24" s="1337">
        <v>66</v>
      </c>
      <c r="H24" s="1337">
        <v>30</v>
      </c>
      <c r="I24" s="1337">
        <v>126</v>
      </c>
      <c r="J24" s="1337">
        <v>19</v>
      </c>
      <c r="K24" s="1320">
        <v>0</v>
      </c>
      <c r="L24" s="1321">
        <v>246</v>
      </c>
      <c r="M24" s="1322">
        <v>4</v>
      </c>
      <c r="N24" s="1318">
        <v>6</v>
      </c>
      <c r="O24" s="1323">
        <v>0</v>
      </c>
      <c r="P24" s="1323">
        <v>0</v>
      </c>
      <c r="Q24" s="1323">
        <v>0</v>
      </c>
      <c r="R24" s="1318">
        <v>112</v>
      </c>
      <c r="S24" s="1318">
        <v>22</v>
      </c>
      <c r="T24" s="1318">
        <v>105</v>
      </c>
      <c r="U24" s="1318">
        <v>32</v>
      </c>
      <c r="V24" s="1324">
        <v>0</v>
      </c>
      <c r="W24" s="1321">
        <v>281</v>
      </c>
      <c r="X24" s="1322">
        <v>1</v>
      </c>
      <c r="Y24" s="1318">
        <v>3</v>
      </c>
      <c r="Z24" s="1323">
        <v>0</v>
      </c>
      <c r="AA24" s="1323">
        <v>0</v>
      </c>
      <c r="AB24" s="1323">
        <v>0</v>
      </c>
      <c r="AC24" s="1318">
        <v>111</v>
      </c>
      <c r="AD24" s="1318">
        <v>44</v>
      </c>
      <c r="AE24" s="1318">
        <v>181</v>
      </c>
      <c r="AF24" s="1318">
        <v>30</v>
      </c>
      <c r="AG24" s="1324">
        <v>0</v>
      </c>
      <c r="AH24" s="1321">
        <v>370</v>
      </c>
      <c r="AI24" s="1325">
        <v>4</v>
      </c>
      <c r="AJ24" s="1326">
        <v>2</v>
      </c>
      <c r="AK24" s="1324">
        <v>0</v>
      </c>
      <c r="AL24" s="1324">
        <v>0</v>
      </c>
      <c r="AM24" s="1324">
        <v>0</v>
      </c>
      <c r="AN24" s="1326">
        <v>139</v>
      </c>
      <c r="AO24" s="1326">
        <v>29</v>
      </c>
      <c r="AP24" s="1326">
        <v>82</v>
      </c>
      <c r="AQ24" s="1326">
        <v>20</v>
      </c>
      <c r="AR24" s="1324">
        <v>0</v>
      </c>
      <c r="AS24" s="1327">
        <v>276</v>
      </c>
      <c r="AT24" s="1325">
        <v>3</v>
      </c>
      <c r="AU24" s="1326">
        <v>1</v>
      </c>
      <c r="AV24" s="1328">
        <v>0</v>
      </c>
      <c r="AW24" s="1328">
        <v>0</v>
      </c>
      <c r="AX24" s="1328">
        <v>0</v>
      </c>
      <c r="AY24" s="1326">
        <v>230</v>
      </c>
      <c r="AZ24" s="1326">
        <v>27</v>
      </c>
      <c r="BA24" s="1326">
        <v>85</v>
      </c>
      <c r="BB24" s="1326">
        <v>19</v>
      </c>
      <c r="BC24" s="1328">
        <v>0</v>
      </c>
      <c r="BD24" s="1329">
        <v>365</v>
      </c>
      <c r="BE24" s="1325">
        <v>1</v>
      </c>
      <c r="BF24" s="1326">
        <v>4</v>
      </c>
      <c r="BG24" s="1330">
        <v>0</v>
      </c>
      <c r="BH24" s="1330">
        <v>0</v>
      </c>
      <c r="BI24" s="1330">
        <v>0</v>
      </c>
      <c r="BJ24" s="1326">
        <v>171</v>
      </c>
      <c r="BK24" s="1326">
        <v>31</v>
      </c>
      <c r="BL24" s="1326">
        <v>197</v>
      </c>
      <c r="BM24" s="1326">
        <v>20</v>
      </c>
      <c r="BN24" s="1330">
        <v>0</v>
      </c>
      <c r="BO24" s="1329">
        <v>424</v>
      </c>
      <c r="BP24" s="1331">
        <v>3</v>
      </c>
      <c r="BQ24" s="1332">
        <v>5</v>
      </c>
      <c r="BR24" s="1333">
        <v>0</v>
      </c>
      <c r="BS24" s="1332">
        <v>89</v>
      </c>
      <c r="BT24" s="1332">
        <v>1</v>
      </c>
      <c r="BU24" s="1332">
        <v>225</v>
      </c>
      <c r="BV24" s="1332">
        <v>46</v>
      </c>
      <c r="BW24" s="1332">
        <v>120</v>
      </c>
      <c r="BX24" s="1332">
        <v>26</v>
      </c>
      <c r="BY24" s="1333">
        <f t="shared" si="0"/>
        <v>0</v>
      </c>
      <c r="BZ24" s="1334">
        <v>515</v>
      </c>
      <c r="CA24" s="1331">
        <v>4</v>
      </c>
      <c r="CB24" s="1332">
        <v>8</v>
      </c>
      <c r="CC24" s="1335">
        <v>0</v>
      </c>
      <c r="CD24" s="1332">
        <v>1</v>
      </c>
      <c r="CE24" s="1335">
        <v>0</v>
      </c>
      <c r="CF24" s="1332">
        <v>171</v>
      </c>
      <c r="CG24" s="1332">
        <v>55</v>
      </c>
      <c r="CH24" s="1332">
        <v>196</v>
      </c>
      <c r="CI24" s="1332">
        <v>38</v>
      </c>
      <c r="CJ24" s="1335">
        <v>0</v>
      </c>
      <c r="CK24" s="1334">
        <v>473</v>
      </c>
      <c r="CM24" s="1305"/>
      <c r="CN24" s="1305"/>
      <c r="CP24" s="1305"/>
    </row>
    <row r="25" spans="1:94" ht="19.5" customHeight="1">
      <c r="A25" s="1316" t="s">
        <v>516</v>
      </c>
      <c r="B25" s="1336">
        <v>163</v>
      </c>
      <c r="C25" s="1337">
        <v>8</v>
      </c>
      <c r="D25" s="1337">
        <v>19</v>
      </c>
      <c r="E25" s="1319">
        <v>0</v>
      </c>
      <c r="F25" s="1319">
        <v>0</v>
      </c>
      <c r="G25" s="1337">
        <v>337</v>
      </c>
      <c r="H25" s="1337">
        <v>103</v>
      </c>
      <c r="I25" s="1337">
        <v>194</v>
      </c>
      <c r="J25" s="1337">
        <v>285</v>
      </c>
      <c r="K25" s="1337">
        <v>90</v>
      </c>
      <c r="L25" s="1321">
        <v>1199</v>
      </c>
      <c r="M25" s="1322">
        <v>201</v>
      </c>
      <c r="N25" s="1318">
        <v>4</v>
      </c>
      <c r="O25" s="1318">
        <v>55</v>
      </c>
      <c r="P25" s="1318">
        <v>5</v>
      </c>
      <c r="Q25" s="1323">
        <v>0</v>
      </c>
      <c r="R25" s="1318">
        <v>409</v>
      </c>
      <c r="S25" s="1318">
        <v>136</v>
      </c>
      <c r="T25" s="1318">
        <v>220</v>
      </c>
      <c r="U25" s="1318">
        <v>288</v>
      </c>
      <c r="V25" s="1337">
        <v>155</v>
      </c>
      <c r="W25" s="1321">
        <v>1473</v>
      </c>
      <c r="X25" s="1322">
        <v>189</v>
      </c>
      <c r="Y25" s="1318">
        <v>17</v>
      </c>
      <c r="Z25" s="1318">
        <v>32</v>
      </c>
      <c r="AA25" s="1318">
        <v>5</v>
      </c>
      <c r="AB25" s="1323">
        <v>0</v>
      </c>
      <c r="AC25" s="1318">
        <v>419</v>
      </c>
      <c r="AD25" s="1318">
        <v>176</v>
      </c>
      <c r="AE25" s="1318">
        <v>234</v>
      </c>
      <c r="AF25" s="1318">
        <v>310</v>
      </c>
      <c r="AG25" s="1337">
        <v>121</v>
      </c>
      <c r="AH25" s="1321">
        <v>1503</v>
      </c>
      <c r="AI25" s="1325">
        <v>153</v>
      </c>
      <c r="AJ25" s="1326">
        <v>4</v>
      </c>
      <c r="AK25" s="1326">
        <v>21</v>
      </c>
      <c r="AL25" s="1326">
        <v>12</v>
      </c>
      <c r="AM25" s="1324">
        <v>0</v>
      </c>
      <c r="AN25" s="1326">
        <v>329</v>
      </c>
      <c r="AO25" s="1326">
        <v>98</v>
      </c>
      <c r="AP25" s="1326">
        <v>151</v>
      </c>
      <c r="AQ25" s="1326">
        <v>251</v>
      </c>
      <c r="AR25" s="1326">
        <v>62</v>
      </c>
      <c r="AS25" s="1327">
        <v>1081</v>
      </c>
      <c r="AT25" s="1325">
        <v>137</v>
      </c>
      <c r="AU25" s="1326">
        <v>8</v>
      </c>
      <c r="AV25" s="1326">
        <v>70</v>
      </c>
      <c r="AW25" s="1326">
        <v>31</v>
      </c>
      <c r="AX25" s="1328">
        <v>0</v>
      </c>
      <c r="AY25" s="1326">
        <v>368</v>
      </c>
      <c r="AZ25" s="1326">
        <v>184</v>
      </c>
      <c r="BA25" s="1326">
        <v>150</v>
      </c>
      <c r="BB25" s="1326">
        <v>325</v>
      </c>
      <c r="BC25" s="1326">
        <v>219</v>
      </c>
      <c r="BD25" s="1329">
        <v>1492</v>
      </c>
      <c r="BE25" s="1325">
        <v>220</v>
      </c>
      <c r="BF25" s="1326">
        <v>6</v>
      </c>
      <c r="BG25" s="1326">
        <v>75</v>
      </c>
      <c r="BH25" s="1326">
        <v>6</v>
      </c>
      <c r="BI25" s="1330">
        <v>0</v>
      </c>
      <c r="BJ25" s="1326">
        <v>392</v>
      </c>
      <c r="BK25" s="1326">
        <v>166</v>
      </c>
      <c r="BL25" s="1326">
        <v>302</v>
      </c>
      <c r="BM25" s="1326">
        <v>390</v>
      </c>
      <c r="BN25" s="1326">
        <v>222</v>
      </c>
      <c r="BO25" s="1329">
        <v>1779</v>
      </c>
      <c r="BP25" s="1331">
        <v>698</v>
      </c>
      <c r="BQ25" s="1332">
        <v>10</v>
      </c>
      <c r="BR25" s="1332">
        <v>30</v>
      </c>
      <c r="BS25" s="1332">
        <v>1</v>
      </c>
      <c r="BT25" s="1333">
        <v>0</v>
      </c>
      <c r="BU25" s="1332">
        <v>370</v>
      </c>
      <c r="BV25" s="1332">
        <v>195</v>
      </c>
      <c r="BW25" s="1332">
        <v>261</v>
      </c>
      <c r="BX25" s="1332">
        <v>426</v>
      </c>
      <c r="BY25" s="1332">
        <f t="shared" si="0"/>
        <v>219</v>
      </c>
      <c r="BZ25" s="1334">
        <v>2210</v>
      </c>
      <c r="CA25" s="1331">
        <v>452</v>
      </c>
      <c r="CB25" s="1332">
        <v>24</v>
      </c>
      <c r="CC25" s="1332">
        <v>76</v>
      </c>
      <c r="CD25" s="1332">
        <v>6</v>
      </c>
      <c r="CE25" s="1335">
        <v>0</v>
      </c>
      <c r="CF25" s="1332">
        <v>452</v>
      </c>
      <c r="CG25" s="1332">
        <v>405</v>
      </c>
      <c r="CH25" s="1332">
        <v>254</v>
      </c>
      <c r="CI25" s="1332">
        <v>467</v>
      </c>
      <c r="CJ25" s="1332">
        <v>267</v>
      </c>
      <c r="CK25" s="1334">
        <v>2403</v>
      </c>
      <c r="CM25" s="1305"/>
      <c r="CN25" s="1305"/>
      <c r="CP25" s="1305"/>
    </row>
    <row r="26" spans="1:94" ht="19.5" customHeight="1">
      <c r="A26" s="1316" t="s">
        <v>517</v>
      </c>
      <c r="B26" s="1336">
        <v>191</v>
      </c>
      <c r="C26" s="1337">
        <v>14</v>
      </c>
      <c r="D26" s="1337">
        <v>10</v>
      </c>
      <c r="E26" s="1337">
        <v>13</v>
      </c>
      <c r="F26" s="1337">
        <v>1</v>
      </c>
      <c r="G26" s="1337">
        <v>295</v>
      </c>
      <c r="H26" s="1337">
        <v>726</v>
      </c>
      <c r="I26" s="1337">
        <v>513</v>
      </c>
      <c r="J26" s="1337">
        <v>152</v>
      </c>
      <c r="K26" s="1320">
        <v>0</v>
      </c>
      <c r="L26" s="1321">
        <v>1915</v>
      </c>
      <c r="M26" s="1322">
        <v>229</v>
      </c>
      <c r="N26" s="1318">
        <v>14</v>
      </c>
      <c r="O26" s="1318">
        <v>7</v>
      </c>
      <c r="P26" s="1318">
        <v>13</v>
      </c>
      <c r="Q26" s="1318">
        <v>1</v>
      </c>
      <c r="R26" s="1318">
        <v>272</v>
      </c>
      <c r="S26" s="1318">
        <v>1204</v>
      </c>
      <c r="T26" s="1318">
        <v>705</v>
      </c>
      <c r="U26" s="1318">
        <v>164</v>
      </c>
      <c r="V26" s="1324">
        <v>0</v>
      </c>
      <c r="W26" s="1321">
        <v>2609</v>
      </c>
      <c r="X26" s="1322">
        <v>287</v>
      </c>
      <c r="Y26" s="1318">
        <v>20</v>
      </c>
      <c r="Z26" s="1318">
        <v>7</v>
      </c>
      <c r="AA26" s="1318">
        <v>14</v>
      </c>
      <c r="AB26" s="1318">
        <v>10</v>
      </c>
      <c r="AC26" s="1318">
        <v>485</v>
      </c>
      <c r="AD26" s="1318">
        <v>1455</v>
      </c>
      <c r="AE26" s="1318">
        <v>685</v>
      </c>
      <c r="AF26" s="1318">
        <v>197</v>
      </c>
      <c r="AG26" s="1324">
        <v>0</v>
      </c>
      <c r="AH26" s="1321">
        <v>3160</v>
      </c>
      <c r="AI26" s="1325">
        <v>347</v>
      </c>
      <c r="AJ26" s="1326">
        <v>25</v>
      </c>
      <c r="AK26" s="1326">
        <v>8</v>
      </c>
      <c r="AL26" s="1326">
        <v>14</v>
      </c>
      <c r="AM26" s="1326">
        <v>15</v>
      </c>
      <c r="AN26" s="1326">
        <v>519</v>
      </c>
      <c r="AO26" s="1326">
        <v>1366</v>
      </c>
      <c r="AP26" s="1326">
        <v>534</v>
      </c>
      <c r="AQ26" s="1326">
        <v>273</v>
      </c>
      <c r="AR26" s="1324">
        <v>0</v>
      </c>
      <c r="AS26" s="1327">
        <v>3101</v>
      </c>
      <c r="AT26" s="1325">
        <v>389</v>
      </c>
      <c r="AU26" s="1326">
        <v>34</v>
      </c>
      <c r="AV26" s="1326">
        <v>14</v>
      </c>
      <c r="AW26" s="1326">
        <v>12</v>
      </c>
      <c r="AX26" s="1326">
        <v>25</v>
      </c>
      <c r="AY26" s="1326">
        <v>1058</v>
      </c>
      <c r="AZ26" s="1326">
        <v>2368</v>
      </c>
      <c r="BA26" s="1326">
        <v>852</v>
      </c>
      <c r="BB26" s="1326">
        <v>394</v>
      </c>
      <c r="BC26" s="1328">
        <v>0</v>
      </c>
      <c r="BD26" s="1329">
        <v>5146</v>
      </c>
      <c r="BE26" s="1325">
        <v>539</v>
      </c>
      <c r="BF26" s="1326">
        <v>42</v>
      </c>
      <c r="BG26" s="1326">
        <v>18</v>
      </c>
      <c r="BH26" s="1326">
        <v>19</v>
      </c>
      <c r="BI26" s="1326">
        <v>57</v>
      </c>
      <c r="BJ26" s="1326">
        <v>805</v>
      </c>
      <c r="BK26" s="1326">
        <v>2438</v>
      </c>
      <c r="BL26" s="1326">
        <v>835</v>
      </c>
      <c r="BM26" s="1326">
        <v>722</v>
      </c>
      <c r="BN26" s="1330">
        <v>0</v>
      </c>
      <c r="BO26" s="1329">
        <v>5475</v>
      </c>
      <c r="BP26" s="1331">
        <v>514</v>
      </c>
      <c r="BQ26" s="1332">
        <v>33</v>
      </c>
      <c r="BR26" s="1332">
        <v>12</v>
      </c>
      <c r="BS26" s="1332">
        <v>98</v>
      </c>
      <c r="BT26" s="1332">
        <v>135</v>
      </c>
      <c r="BU26" s="1332">
        <v>1063</v>
      </c>
      <c r="BV26" s="1332">
        <v>1144</v>
      </c>
      <c r="BW26" s="1332">
        <v>896</v>
      </c>
      <c r="BX26" s="1332">
        <v>805</v>
      </c>
      <c r="BY26" s="1333">
        <f t="shared" si="0"/>
        <v>0</v>
      </c>
      <c r="BZ26" s="1334">
        <v>4700</v>
      </c>
      <c r="CA26" s="1331">
        <v>586</v>
      </c>
      <c r="CB26" s="1332">
        <v>29</v>
      </c>
      <c r="CC26" s="1332">
        <v>14</v>
      </c>
      <c r="CD26" s="1332">
        <v>22</v>
      </c>
      <c r="CE26" s="1332">
        <v>104</v>
      </c>
      <c r="CF26" s="1332">
        <v>971</v>
      </c>
      <c r="CG26" s="1332">
        <v>1272</v>
      </c>
      <c r="CH26" s="1332">
        <v>802</v>
      </c>
      <c r="CI26" s="1332">
        <v>660</v>
      </c>
      <c r="CJ26" s="1335">
        <v>0</v>
      </c>
      <c r="CK26" s="1334">
        <v>4460</v>
      </c>
      <c r="CM26" s="1305"/>
      <c r="CN26" s="1305"/>
      <c r="CP26" s="1305"/>
    </row>
    <row r="27" spans="1:94" ht="19.5" customHeight="1">
      <c r="A27" s="1316" t="s">
        <v>518</v>
      </c>
      <c r="B27" s="1336">
        <v>471</v>
      </c>
      <c r="C27" s="1337">
        <v>412</v>
      </c>
      <c r="D27" s="1337">
        <v>18</v>
      </c>
      <c r="E27" s="1337">
        <v>12</v>
      </c>
      <c r="F27" s="1337">
        <v>4</v>
      </c>
      <c r="G27" s="1337">
        <v>556</v>
      </c>
      <c r="H27" s="1337">
        <v>336</v>
      </c>
      <c r="I27" s="1337">
        <v>1523</v>
      </c>
      <c r="J27" s="1337">
        <v>479</v>
      </c>
      <c r="K27" s="1320">
        <v>0</v>
      </c>
      <c r="L27" s="1321">
        <v>3811</v>
      </c>
      <c r="M27" s="1322">
        <v>491</v>
      </c>
      <c r="N27" s="1318">
        <v>459</v>
      </c>
      <c r="O27" s="1318">
        <v>31</v>
      </c>
      <c r="P27" s="1318">
        <v>414</v>
      </c>
      <c r="Q27" s="1318">
        <v>1</v>
      </c>
      <c r="R27" s="1318">
        <v>621</v>
      </c>
      <c r="S27" s="1318">
        <v>388</v>
      </c>
      <c r="T27" s="1318">
        <v>1390</v>
      </c>
      <c r="U27" s="1318">
        <v>466</v>
      </c>
      <c r="V27" s="1324">
        <v>0</v>
      </c>
      <c r="W27" s="1321">
        <v>4261</v>
      </c>
      <c r="X27" s="1322">
        <v>503</v>
      </c>
      <c r="Y27" s="1318">
        <v>501</v>
      </c>
      <c r="Z27" s="1318">
        <v>34</v>
      </c>
      <c r="AA27" s="1318">
        <v>986</v>
      </c>
      <c r="AB27" s="1318">
        <v>1</v>
      </c>
      <c r="AC27" s="1318">
        <v>740</v>
      </c>
      <c r="AD27" s="1318">
        <v>359</v>
      </c>
      <c r="AE27" s="1318">
        <v>1908</v>
      </c>
      <c r="AF27" s="1318">
        <v>984</v>
      </c>
      <c r="AG27" s="1324">
        <v>0</v>
      </c>
      <c r="AH27" s="1321">
        <v>6016</v>
      </c>
      <c r="AI27" s="1325">
        <v>491</v>
      </c>
      <c r="AJ27" s="1326">
        <v>422</v>
      </c>
      <c r="AK27" s="1326">
        <v>38</v>
      </c>
      <c r="AL27" s="1326">
        <v>9</v>
      </c>
      <c r="AM27" s="1326">
        <v>1</v>
      </c>
      <c r="AN27" s="1326">
        <v>647</v>
      </c>
      <c r="AO27" s="1326">
        <v>184</v>
      </c>
      <c r="AP27" s="1326">
        <v>1227</v>
      </c>
      <c r="AQ27" s="1326">
        <v>245</v>
      </c>
      <c r="AR27" s="1324">
        <v>0</v>
      </c>
      <c r="AS27" s="1327">
        <v>3264</v>
      </c>
      <c r="AT27" s="1325">
        <v>510</v>
      </c>
      <c r="AU27" s="1326">
        <v>405</v>
      </c>
      <c r="AV27" s="1326">
        <v>29</v>
      </c>
      <c r="AW27" s="1326">
        <v>11</v>
      </c>
      <c r="AX27" s="1326">
        <v>2</v>
      </c>
      <c r="AY27" s="1326">
        <v>607</v>
      </c>
      <c r="AZ27" s="1326">
        <v>302</v>
      </c>
      <c r="BA27" s="1326">
        <v>1078</v>
      </c>
      <c r="BB27" s="1326">
        <v>360</v>
      </c>
      <c r="BC27" s="1328">
        <v>0</v>
      </c>
      <c r="BD27" s="1329">
        <v>3304</v>
      </c>
      <c r="BE27" s="1325">
        <v>613</v>
      </c>
      <c r="BF27" s="1326">
        <v>617</v>
      </c>
      <c r="BG27" s="1326">
        <v>17</v>
      </c>
      <c r="BH27" s="1326">
        <v>13</v>
      </c>
      <c r="BI27" s="1326">
        <v>1</v>
      </c>
      <c r="BJ27" s="1326">
        <v>888</v>
      </c>
      <c r="BK27" s="1326">
        <v>427</v>
      </c>
      <c r="BL27" s="1326">
        <v>1170</v>
      </c>
      <c r="BM27" s="1326">
        <v>457</v>
      </c>
      <c r="BN27" s="1330">
        <v>0</v>
      </c>
      <c r="BO27" s="1329">
        <v>4203</v>
      </c>
      <c r="BP27" s="1331">
        <v>649</v>
      </c>
      <c r="BQ27" s="1332">
        <v>948</v>
      </c>
      <c r="BR27" s="1332">
        <v>11</v>
      </c>
      <c r="BS27" s="1332">
        <v>9</v>
      </c>
      <c r="BT27" s="1332">
        <v>1</v>
      </c>
      <c r="BU27" s="1332">
        <v>628</v>
      </c>
      <c r="BV27" s="1332">
        <v>390</v>
      </c>
      <c r="BW27" s="1332">
        <v>2084</v>
      </c>
      <c r="BX27" s="1332">
        <v>416</v>
      </c>
      <c r="BY27" s="1333">
        <f t="shared" si="0"/>
        <v>0</v>
      </c>
      <c r="BZ27" s="1334">
        <v>5136</v>
      </c>
      <c r="CA27" s="1331">
        <v>807</v>
      </c>
      <c r="CB27" s="1332">
        <v>944</v>
      </c>
      <c r="CC27" s="1332">
        <v>7</v>
      </c>
      <c r="CD27" s="1332">
        <v>17</v>
      </c>
      <c r="CE27" s="1332">
        <v>2</v>
      </c>
      <c r="CF27" s="1332">
        <v>871</v>
      </c>
      <c r="CG27" s="1332">
        <v>741</v>
      </c>
      <c r="CH27" s="1332">
        <v>2123</v>
      </c>
      <c r="CI27" s="1332">
        <v>455</v>
      </c>
      <c r="CJ27" s="1335">
        <v>0</v>
      </c>
      <c r="CK27" s="1334">
        <v>5967</v>
      </c>
      <c r="CM27" s="1305"/>
      <c r="CN27" s="1305"/>
      <c r="CP27" s="1305"/>
    </row>
    <row r="28" spans="1:94" ht="19.5" customHeight="1">
      <c r="A28" s="1316" t="s">
        <v>519</v>
      </c>
      <c r="B28" s="1336">
        <v>172</v>
      </c>
      <c r="C28" s="1337">
        <v>133</v>
      </c>
      <c r="D28" s="1337">
        <v>49</v>
      </c>
      <c r="E28" s="1337">
        <v>1</v>
      </c>
      <c r="F28" s="1337">
        <v>14</v>
      </c>
      <c r="G28" s="1337">
        <v>91</v>
      </c>
      <c r="H28" s="1337">
        <v>125</v>
      </c>
      <c r="I28" s="1337">
        <v>823</v>
      </c>
      <c r="J28" s="1337">
        <v>183</v>
      </c>
      <c r="K28" s="1337">
        <v>1</v>
      </c>
      <c r="L28" s="1321">
        <v>1592</v>
      </c>
      <c r="M28" s="1322">
        <v>181</v>
      </c>
      <c r="N28" s="1318">
        <v>102</v>
      </c>
      <c r="O28" s="1318">
        <v>28</v>
      </c>
      <c r="P28" s="1318">
        <v>4</v>
      </c>
      <c r="Q28" s="1318">
        <v>5</v>
      </c>
      <c r="R28" s="1318">
        <v>115</v>
      </c>
      <c r="S28" s="1318">
        <v>150</v>
      </c>
      <c r="T28" s="1318">
        <v>947</v>
      </c>
      <c r="U28" s="1318">
        <v>174</v>
      </c>
      <c r="V28" s="1324">
        <v>0</v>
      </c>
      <c r="W28" s="1321">
        <v>1706</v>
      </c>
      <c r="X28" s="1322">
        <v>233</v>
      </c>
      <c r="Y28" s="1317">
        <v>108</v>
      </c>
      <c r="Z28" s="1317">
        <v>78.399999999999977</v>
      </c>
      <c r="AA28" s="1317">
        <v>8</v>
      </c>
      <c r="AB28" s="1317">
        <v>43</v>
      </c>
      <c r="AC28" s="1317">
        <v>95</v>
      </c>
      <c r="AD28" s="1317">
        <v>191</v>
      </c>
      <c r="AE28" s="1317">
        <v>957</v>
      </c>
      <c r="AF28" s="1317">
        <v>213</v>
      </c>
      <c r="AG28" s="1317">
        <v>1</v>
      </c>
      <c r="AH28" s="1321">
        <v>1927</v>
      </c>
      <c r="AI28" s="1325">
        <v>256</v>
      </c>
      <c r="AJ28" s="1326">
        <v>165</v>
      </c>
      <c r="AK28" s="1326">
        <v>66</v>
      </c>
      <c r="AL28" s="1326">
        <v>6</v>
      </c>
      <c r="AM28" s="1326">
        <v>163</v>
      </c>
      <c r="AN28" s="1326">
        <v>117</v>
      </c>
      <c r="AO28" s="1326">
        <v>127</v>
      </c>
      <c r="AP28" s="1326">
        <v>679</v>
      </c>
      <c r="AQ28" s="1326">
        <v>150</v>
      </c>
      <c r="AR28" s="1324">
        <v>0</v>
      </c>
      <c r="AS28" s="1327">
        <v>1729</v>
      </c>
      <c r="AT28" s="1325">
        <v>260</v>
      </c>
      <c r="AU28" s="1326">
        <v>194</v>
      </c>
      <c r="AV28" s="1326">
        <v>35</v>
      </c>
      <c r="AW28" s="1326">
        <v>19</v>
      </c>
      <c r="AX28" s="1326">
        <v>10</v>
      </c>
      <c r="AY28" s="1326">
        <v>189</v>
      </c>
      <c r="AZ28" s="1326">
        <v>239</v>
      </c>
      <c r="BA28" s="1326">
        <v>674</v>
      </c>
      <c r="BB28" s="1326">
        <v>241</v>
      </c>
      <c r="BC28" s="1328">
        <v>0</v>
      </c>
      <c r="BD28" s="1329">
        <v>1861</v>
      </c>
      <c r="BE28" s="1325">
        <v>443</v>
      </c>
      <c r="BF28" s="1326">
        <v>496</v>
      </c>
      <c r="BG28" s="1326">
        <v>64</v>
      </c>
      <c r="BH28" s="1326">
        <v>33</v>
      </c>
      <c r="BI28" s="1326">
        <v>259</v>
      </c>
      <c r="BJ28" s="1326">
        <v>432</v>
      </c>
      <c r="BK28" s="1326">
        <v>540</v>
      </c>
      <c r="BL28" s="1326">
        <v>1311</v>
      </c>
      <c r="BM28" s="1326">
        <v>465</v>
      </c>
      <c r="BN28" s="1342">
        <v>0</v>
      </c>
      <c r="BO28" s="1329">
        <v>4043</v>
      </c>
      <c r="BP28" s="1331">
        <f>BP7-SUM(BP8:BP27)</f>
        <v>475</v>
      </c>
      <c r="BQ28" s="1332">
        <f t="shared" ref="BQ28:BZ28" si="1">BQ7-SUM(BQ8:BQ27)</f>
        <v>626</v>
      </c>
      <c r="BR28" s="1332">
        <f t="shared" si="1"/>
        <v>82</v>
      </c>
      <c r="BS28" s="1332">
        <f t="shared" si="1"/>
        <v>281</v>
      </c>
      <c r="BT28" s="1332">
        <f t="shared" si="1"/>
        <v>310</v>
      </c>
      <c r="BU28" s="1332">
        <f t="shared" si="1"/>
        <v>515</v>
      </c>
      <c r="BV28" s="1332">
        <f t="shared" si="1"/>
        <v>509</v>
      </c>
      <c r="BW28" s="1332">
        <f t="shared" si="1"/>
        <v>1768</v>
      </c>
      <c r="BX28" s="1332">
        <f t="shared" si="1"/>
        <v>706</v>
      </c>
      <c r="BY28" s="1333">
        <f t="shared" si="1"/>
        <v>0</v>
      </c>
      <c r="BZ28" s="1334">
        <f t="shared" si="1"/>
        <v>5272</v>
      </c>
      <c r="CA28" s="1331">
        <f>CA7-SUM(CA8:CA27)</f>
        <v>624</v>
      </c>
      <c r="CB28" s="1332">
        <f t="shared" ref="CB28:CK28" si="2">CB7-SUM(CB8:CB27)</f>
        <v>673</v>
      </c>
      <c r="CC28" s="1332">
        <f t="shared" si="2"/>
        <v>63</v>
      </c>
      <c r="CD28" s="1332">
        <f t="shared" si="2"/>
        <v>108</v>
      </c>
      <c r="CE28" s="1332">
        <f t="shared" si="2"/>
        <v>132</v>
      </c>
      <c r="CF28" s="1332">
        <f t="shared" si="2"/>
        <v>579</v>
      </c>
      <c r="CG28" s="1332">
        <f t="shared" si="2"/>
        <v>614</v>
      </c>
      <c r="CH28" s="1332">
        <f t="shared" si="2"/>
        <v>1847</v>
      </c>
      <c r="CI28" s="1332">
        <f t="shared" si="2"/>
        <v>589</v>
      </c>
      <c r="CJ28" s="1335">
        <f>CJ7-SUM(CJ8:CJ27)</f>
        <v>0</v>
      </c>
      <c r="CK28" s="1334">
        <f t="shared" si="2"/>
        <v>5229</v>
      </c>
      <c r="CL28" s="1343"/>
      <c r="CM28" s="1305"/>
      <c r="CN28" s="1305"/>
      <c r="CP28" s="1305"/>
    </row>
    <row r="29" spans="1:94" ht="19.5" customHeight="1">
      <c r="A29" s="1306" t="s">
        <v>294</v>
      </c>
      <c r="B29" s="1344">
        <v>7332</v>
      </c>
      <c r="C29" s="1309">
        <v>231</v>
      </c>
      <c r="D29" s="1309">
        <v>2347</v>
      </c>
      <c r="E29" s="1309">
        <v>24557</v>
      </c>
      <c r="F29" s="1309">
        <v>308</v>
      </c>
      <c r="G29" s="1309">
        <v>6207</v>
      </c>
      <c r="H29" s="1309">
        <v>17648</v>
      </c>
      <c r="I29" s="1309">
        <v>23893</v>
      </c>
      <c r="J29" s="1309">
        <v>9859</v>
      </c>
      <c r="K29" s="1309">
        <v>50</v>
      </c>
      <c r="L29" s="1310">
        <v>92432</v>
      </c>
      <c r="M29" s="1311">
        <v>8430</v>
      </c>
      <c r="N29" s="1308">
        <v>238</v>
      </c>
      <c r="O29" s="1308">
        <v>2028</v>
      </c>
      <c r="P29" s="1308">
        <v>29547</v>
      </c>
      <c r="Q29" s="1308">
        <v>302</v>
      </c>
      <c r="R29" s="1308">
        <v>6957</v>
      </c>
      <c r="S29" s="1308">
        <v>18804</v>
      </c>
      <c r="T29" s="1308">
        <v>26452</v>
      </c>
      <c r="U29" s="1308">
        <v>10472</v>
      </c>
      <c r="V29" s="1309">
        <v>79</v>
      </c>
      <c r="W29" s="1310">
        <v>103309</v>
      </c>
      <c r="X29" s="1311">
        <v>9408</v>
      </c>
      <c r="Y29" s="1308">
        <v>192</v>
      </c>
      <c r="Z29" s="1308">
        <v>1674</v>
      </c>
      <c r="AA29" s="1308">
        <v>28507</v>
      </c>
      <c r="AB29" s="1308">
        <v>216</v>
      </c>
      <c r="AC29" s="1308">
        <v>7130</v>
      </c>
      <c r="AD29" s="1308">
        <v>20716</v>
      </c>
      <c r="AE29" s="1308">
        <v>28123</v>
      </c>
      <c r="AF29" s="1308">
        <v>11537</v>
      </c>
      <c r="AG29" s="1309">
        <v>82</v>
      </c>
      <c r="AH29" s="1312">
        <v>107585</v>
      </c>
      <c r="AI29" s="1311">
        <v>10399</v>
      </c>
      <c r="AJ29" s="1308">
        <v>147</v>
      </c>
      <c r="AK29" s="1308">
        <v>1766</v>
      </c>
      <c r="AL29" s="1308">
        <v>21624</v>
      </c>
      <c r="AM29" s="1308">
        <v>245</v>
      </c>
      <c r="AN29" s="1308">
        <v>7223</v>
      </c>
      <c r="AO29" s="1308">
        <v>18173</v>
      </c>
      <c r="AP29" s="1308">
        <v>20609</v>
      </c>
      <c r="AQ29" s="1308">
        <v>9836</v>
      </c>
      <c r="AR29" s="1308">
        <v>76</v>
      </c>
      <c r="AS29" s="1309">
        <v>90098</v>
      </c>
      <c r="AT29" s="1311">
        <v>9410</v>
      </c>
      <c r="AU29" s="1308">
        <v>155</v>
      </c>
      <c r="AV29" s="1308">
        <v>1893</v>
      </c>
      <c r="AW29" s="1308">
        <v>30580</v>
      </c>
      <c r="AX29" s="1308">
        <v>299</v>
      </c>
      <c r="AY29" s="1308">
        <v>12947</v>
      </c>
      <c r="AZ29" s="1308">
        <v>24756</v>
      </c>
      <c r="BA29" s="1308">
        <v>25578</v>
      </c>
      <c r="BB29" s="1308">
        <v>13908</v>
      </c>
      <c r="BC29" s="1308">
        <v>163</v>
      </c>
      <c r="BD29" s="1308">
        <v>119688</v>
      </c>
      <c r="BE29" s="1311">
        <v>13610</v>
      </c>
      <c r="BF29" s="1308">
        <v>203</v>
      </c>
      <c r="BG29" s="1308">
        <v>2020</v>
      </c>
      <c r="BH29" s="1308">
        <v>52184</v>
      </c>
      <c r="BI29" s="1308">
        <v>467</v>
      </c>
      <c r="BJ29" s="1308">
        <v>11768</v>
      </c>
      <c r="BK29" s="1308">
        <v>30091</v>
      </c>
      <c r="BL29" s="1308">
        <v>36347</v>
      </c>
      <c r="BM29" s="1308">
        <v>16921</v>
      </c>
      <c r="BN29" s="1308">
        <v>231</v>
      </c>
      <c r="BO29" s="1308">
        <v>163842</v>
      </c>
      <c r="BP29" s="1313">
        <v>12884</v>
      </c>
      <c r="BQ29" s="1314">
        <v>245</v>
      </c>
      <c r="BR29" s="1314">
        <v>1329</v>
      </c>
      <c r="BS29" s="1314">
        <v>45878</v>
      </c>
      <c r="BT29" s="1314">
        <v>358</v>
      </c>
      <c r="BU29" s="1314">
        <v>10801</v>
      </c>
      <c r="BV29" s="1314">
        <v>24824</v>
      </c>
      <c r="BW29" s="1314">
        <v>40006</v>
      </c>
      <c r="BX29" s="1314">
        <v>16379</v>
      </c>
      <c r="BY29" s="1314">
        <f t="shared" si="0"/>
        <v>229</v>
      </c>
      <c r="BZ29" s="1315">
        <v>152933</v>
      </c>
      <c r="CA29" s="1313">
        <v>15538</v>
      </c>
      <c r="CB29" s="1314">
        <v>308</v>
      </c>
      <c r="CC29" s="1314">
        <v>1342</v>
      </c>
      <c r="CD29" s="1314">
        <v>52365</v>
      </c>
      <c r="CE29" s="1314">
        <v>310</v>
      </c>
      <c r="CF29" s="1314">
        <v>12080</v>
      </c>
      <c r="CG29" s="1314">
        <v>28401</v>
      </c>
      <c r="CH29" s="1314">
        <v>48927</v>
      </c>
      <c r="CI29" s="1314">
        <v>19516</v>
      </c>
      <c r="CJ29" s="1314">
        <v>319</v>
      </c>
      <c r="CK29" s="1315">
        <v>179106</v>
      </c>
      <c r="CM29" s="1305"/>
      <c r="CN29" s="1305"/>
      <c r="CP29" s="1305"/>
    </row>
    <row r="30" spans="1:94" ht="19.5" customHeight="1">
      <c r="A30" s="1316" t="s">
        <v>520</v>
      </c>
      <c r="B30" s="1336">
        <v>13</v>
      </c>
      <c r="C30" s="1319">
        <v>0</v>
      </c>
      <c r="D30" s="1319">
        <v>0</v>
      </c>
      <c r="E30" s="1337">
        <v>287</v>
      </c>
      <c r="F30" s="1319">
        <v>0</v>
      </c>
      <c r="G30" s="1337">
        <v>1</v>
      </c>
      <c r="H30" s="1337">
        <v>69</v>
      </c>
      <c r="I30" s="1319">
        <v>0</v>
      </c>
      <c r="J30" s="1337">
        <v>6</v>
      </c>
      <c r="K30" s="1320">
        <v>0</v>
      </c>
      <c r="L30" s="1321">
        <v>376</v>
      </c>
      <c r="M30" s="1322">
        <v>14</v>
      </c>
      <c r="N30" s="1323">
        <v>0</v>
      </c>
      <c r="O30" s="1323">
        <v>0</v>
      </c>
      <c r="P30" s="1323">
        <v>0</v>
      </c>
      <c r="Q30" s="1323">
        <v>0</v>
      </c>
      <c r="R30" s="1318">
        <v>3</v>
      </c>
      <c r="S30" s="1318">
        <v>41</v>
      </c>
      <c r="T30" s="1323">
        <v>0</v>
      </c>
      <c r="U30" s="1318">
        <v>4</v>
      </c>
      <c r="V30" s="1324">
        <v>0</v>
      </c>
      <c r="W30" s="1321">
        <v>62</v>
      </c>
      <c r="X30" s="1322">
        <v>195</v>
      </c>
      <c r="Y30" s="1323">
        <v>0</v>
      </c>
      <c r="Z30" s="1323">
        <v>0</v>
      </c>
      <c r="AA30" s="1318">
        <v>232</v>
      </c>
      <c r="AB30" s="1323">
        <v>0</v>
      </c>
      <c r="AC30" s="1318">
        <v>2</v>
      </c>
      <c r="AD30" s="1318">
        <v>38</v>
      </c>
      <c r="AE30" s="1318">
        <v>2</v>
      </c>
      <c r="AF30" s="1318">
        <v>4</v>
      </c>
      <c r="AG30" s="1324">
        <v>0</v>
      </c>
      <c r="AH30" s="1321">
        <v>473</v>
      </c>
      <c r="AI30" s="1325">
        <v>341</v>
      </c>
      <c r="AJ30" s="1324">
        <v>0</v>
      </c>
      <c r="AK30" s="1326">
        <v>1</v>
      </c>
      <c r="AL30" s="1326">
        <v>89</v>
      </c>
      <c r="AM30" s="1324">
        <v>0</v>
      </c>
      <c r="AN30" s="1326">
        <v>3</v>
      </c>
      <c r="AO30" s="1326">
        <v>11</v>
      </c>
      <c r="AP30" s="1324">
        <v>0</v>
      </c>
      <c r="AQ30" s="1326">
        <v>1</v>
      </c>
      <c r="AR30" s="1324">
        <v>0</v>
      </c>
      <c r="AS30" s="1327">
        <v>446</v>
      </c>
      <c r="AT30" s="1325">
        <v>317</v>
      </c>
      <c r="AU30" s="1328">
        <v>0</v>
      </c>
      <c r="AV30" s="1328">
        <v>0</v>
      </c>
      <c r="AW30" s="1328">
        <v>0</v>
      </c>
      <c r="AX30" s="1328">
        <v>0</v>
      </c>
      <c r="AY30" s="1326">
        <v>4</v>
      </c>
      <c r="AZ30" s="1326">
        <v>42</v>
      </c>
      <c r="BA30" s="1326">
        <v>1</v>
      </c>
      <c r="BB30" s="1326">
        <v>2</v>
      </c>
      <c r="BC30" s="1328">
        <v>0</v>
      </c>
      <c r="BD30" s="1329">
        <v>366</v>
      </c>
      <c r="BE30" s="1325">
        <v>399</v>
      </c>
      <c r="BF30" s="1330">
        <v>0</v>
      </c>
      <c r="BG30" s="1326">
        <v>1</v>
      </c>
      <c r="BH30" s="1330">
        <v>0</v>
      </c>
      <c r="BI30" s="1330">
        <v>0</v>
      </c>
      <c r="BJ30" s="1326">
        <v>5</v>
      </c>
      <c r="BK30" s="1326">
        <v>27</v>
      </c>
      <c r="BL30" s="1330">
        <v>0</v>
      </c>
      <c r="BM30" s="1326">
        <v>8</v>
      </c>
      <c r="BN30" s="1342">
        <v>0</v>
      </c>
      <c r="BO30" s="1329">
        <v>440</v>
      </c>
      <c r="BP30" s="1331">
        <v>472</v>
      </c>
      <c r="BQ30" s="1333">
        <v>0</v>
      </c>
      <c r="BR30" s="1332">
        <v>2</v>
      </c>
      <c r="BS30" s="1332">
        <v>1971</v>
      </c>
      <c r="BT30" s="1333">
        <v>0</v>
      </c>
      <c r="BU30" s="1332">
        <v>6</v>
      </c>
      <c r="BV30" s="1332">
        <v>18</v>
      </c>
      <c r="BW30" s="1333">
        <v>0</v>
      </c>
      <c r="BX30" s="1332">
        <v>5</v>
      </c>
      <c r="BY30" s="1333">
        <f t="shared" si="0"/>
        <v>0</v>
      </c>
      <c r="BZ30" s="1334">
        <v>2474</v>
      </c>
      <c r="CA30" s="1331">
        <v>403</v>
      </c>
      <c r="CB30" s="1335">
        <v>0</v>
      </c>
      <c r="CC30" s="1332">
        <v>3</v>
      </c>
      <c r="CD30" s="1332">
        <v>20</v>
      </c>
      <c r="CE30" s="1335">
        <v>0</v>
      </c>
      <c r="CF30" s="1332">
        <v>7</v>
      </c>
      <c r="CG30" s="1332">
        <v>26</v>
      </c>
      <c r="CH30" s="1332">
        <v>1</v>
      </c>
      <c r="CI30" s="1332">
        <v>8</v>
      </c>
      <c r="CJ30" s="1335">
        <v>0</v>
      </c>
      <c r="CK30" s="1334">
        <v>468</v>
      </c>
      <c r="CM30" s="1305"/>
      <c r="CN30" s="1305"/>
      <c r="CP30" s="1305"/>
    </row>
    <row r="31" spans="1:94" ht="19.5" customHeight="1">
      <c r="A31" s="1316" t="s">
        <v>521</v>
      </c>
      <c r="B31" s="1336">
        <v>947</v>
      </c>
      <c r="C31" s="1337">
        <v>79</v>
      </c>
      <c r="D31" s="1337">
        <v>245</v>
      </c>
      <c r="E31" s="1337">
        <v>4</v>
      </c>
      <c r="F31" s="1337">
        <v>3</v>
      </c>
      <c r="G31" s="1337">
        <v>1846</v>
      </c>
      <c r="H31" s="1337">
        <v>9659</v>
      </c>
      <c r="I31" s="1337">
        <v>11082</v>
      </c>
      <c r="J31" s="1337">
        <v>5810</v>
      </c>
      <c r="K31" s="1320">
        <v>0</v>
      </c>
      <c r="L31" s="1321">
        <v>29675</v>
      </c>
      <c r="M31" s="1322">
        <v>1153</v>
      </c>
      <c r="N31" s="1318">
        <v>67</v>
      </c>
      <c r="O31" s="1318">
        <v>366</v>
      </c>
      <c r="P31" s="1318">
        <v>6</v>
      </c>
      <c r="Q31" s="1318">
        <v>3</v>
      </c>
      <c r="R31" s="1318">
        <v>1691</v>
      </c>
      <c r="S31" s="1318">
        <v>9676</v>
      </c>
      <c r="T31" s="1318">
        <v>12924</v>
      </c>
      <c r="U31" s="1318">
        <v>5932</v>
      </c>
      <c r="V31" s="1324">
        <v>0</v>
      </c>
      <c r="W31" s="1321">
        <v>31818</v>
      </c>
      <c r="X31" s="1322">
        <v>1090</v>
      </c>
      <c r="Y31" s="1318">
        <v>18</v>
      </c>
      <c r="Z31" s="1318">
        <v>291</v>
      </c>
      <c r="AA31" s="1318">
        <v>6</v>
      </c>
      <c r="AB31" s="1318">
        <v>1</v>
      </c>
      <c r="AC31" s="1318">
        <v>1894</v>
      </c>
      <c r="AD31" s="1318">
        <v>10619</v>
      </c>
      <c r="AE31" s="1318">
        <v>12808</v>
      </c>
      <c r="AF31" s="1318">
        <v>6507</v>
      </c>
      <c r="AG31" s="1324">
        <v>0</v>
      </c>
      <c r="AH31" s="1321">
        <v>33234</v>
      </c>
      <c r="AI31" s="1325">
        <v>921</v>
      </c>
      <c r="AJ31" s="1326">
        <v>17</v>
      </c>
      <c r="AK31" s="1326">
        <v>250</v>
      </c>
      <c r="AL31" s="1326">
        <v>9</v>
      </c>
      <c r="AM31" s="1326">
        <v>11</v>
      </c>
      <c r="AN31" s="1326">
        <v>1766</v>
      </c>
      <c r="AO31" s="1326">
        <v>8989</v>
      </c>
      <c r="AP31" s="1326">
        <v>9806</v>
      </c>
      <c r="AQ31" s="1326">
        <v>5795</v>
      </c>
      <c r="AR31" s="1324">
        <v>0</v>
      </c>
      <c r="AS31" s="1327">
        <v>27564</v>
      </c>
      <c r="AT31" s="1325">
        <v>1060</v>
      </c>
      <c r="AU31" s="1326">
        <v>20</v>
      </c>
      <c r="AV31" s="1326">
        <v>346</v>
      </c>
      <c r="AW31" s="1326">
        <v>9</v>
      </c>
      <c r="AX31" s="1328">
        <v>0</v>
      </c>
      <c r="AY31" s="1326">
        <v>2702</v>
      </c>
      <c r="AZ31" s="1326">
        <v>11821</v>
      </c>
      <c r="BA31" s="1326">
        <v>13794</v>
      </c>
      <c r="BB31" s="1326">
        <v>8347</v>
      </c>
      <c r="BC31" s="1328">
        <v>0</v>
      </c>
      <c r="BD31" s="1329">
        <v>38099</v>
      </c>
      <c r="BE31" s="1325">
        <v>1472</v>
      </c>
      <c r="BF31" s="1326">
        <v>13</v>
      </c>
      <c r="BG31" s="1326">
        <v>428</v>
      </c>
      <c r="BH31" s="1326">
        <v>19</v>
      </c>
      <c r="BI31" s="1326">
        <v>7</v>
      </c>
      <c r="BJ31" s="1326">
        <v>3498</v>
      </c>
      <c r="BK31" s="1326">
        <v>13737</v>
      </c>
      <c r="BL31" s="1326">
        <v>18197</v>
      </c>
      <c r="BM31" s="1326">
        <v>9712</v>
      </c>
      <c r="BN31" s="1342">
        <v>0</v>
      </c>
      <c r="BO31" s="1329">
        <v>47083</v>
      </c>
      <c r="BP31" s="1331">
        <v>1472</v>
      </c>
      <c r="BQ31" s="1332">
        <v>40</v>
      </c>
      <c r="BR31" s="1332">
        <v>298</v>
      </c>
      <c r="BS31" s="1332">
        <v>21</v>
      </c>
      <c r="BT31" s="1332">
        <v>8</v>
      </c>
      <c r="BU31" s="1332">
        <v>2976</v>
      </c>
      <c r="BV31" s="1332">
        <v>12109</v>
      </c>
      <c r="BW31" s="1332">
        <v>18571</v>
      </c>
      <c r="BX31" s="1332">
        <v>9453</v>
      </c>
      <c r="BY31" s="1333">
        <f t="shared" si="0"/>
        <v>0</v>
      </c>
      <c r="BZ31" s="1334">
        <v>44948</v>
      </c>
      <c r="CA31" s="1331">
        <v>2111</v>
      </c>
      <c r="CB31" s="1332">
        <v>24</v>
      </c>
      <c r="CC31" s="1332">
        <v>369</v>
      </c>
      <c r="CD31" s="1332">
        <v>25</v>
      </c>
      <c r="CE31" s="1332">
        <v>8</v>
      </c>
      <c r="CF31" s="1332">
        <v>3650</v>
      </c>
      <c r="CG31" s="1332">
        <v>14384</v>
      </c>
      <c r="CH31" s="1332">
        <v>22714</v>
      </c>
      <c r="CI31" s="1332">
        <v>11572</v>
      </c>
      <c r="CJ31" s="1335">
        <v>0</v>
      </c>
      <c r="CK31" s="1334">
        <v>54857</v>
      </c>
      <c r="CM31" s="1305"/>
      <c r="CN31" s="1305"/>
      <c r="CP31" s="1305"/>
    </row>
    <row r="32" spans="1:94" ht="19.5" customHeight="1">
      <c r="A32" s="1316" t="s">
        <v>1862</v>
      </c>
      <c r="B32" s="1336">
        <v>13</v>
      </c>
      <c r="C32" s="1337">
        <v>1</v>
      </c>
      <c r="D32" s="1337">
        <v>11</v>
      </c>
      <c r="E32" s="1319">
        <v>0</v>
      </c>
      <c r="F32" s="1319">
        <v>0</v>
      </c>
      <c r="G32" s="1337">
        <v>20</v>
      </c>
      <c r="H32" s="1337">
        <v>209</v>
      </c>
      <c r="I32" s="1337">
        <v>505</v>
      </c>
      <c r="J32" s="1337">
        <v>194</v>
      </c>
      <c r="K32" s="1320">
        <v>0</v>
      </c>
      <c r="L32" s="1321">
        <v>953</v>
      </c>
      <c r="M32" s="1322">
        <v>10</v>
      </c>
      <c r="N32" s="1318">
        <v>1</v>
      </c>
      <c r="O32" s="1318">
        <v>12</v>
      </c>
      <c r="P32" s="1323">
        <v>0</v>
      </c>
      <c r="Q32" s="1323">
        <v>0</v>
      </c>
      <c r="R32" s="1318">
        <v>23</v>
      </c>
      <c r="S32" s="1318">
        <v>276</v>
      </c>
      <c r="T32" s="1318">
        <v>407</v>
      </c>
      <c r="U32" s="1318">
        <v>248</v>
      </c>
      <c r="V32" s="1324">
        <v>0</v>
      </c>
      <c r="W32" s="1321">
        <v>977</v>
      </c>
      <c r="X32" s="1322">
        <v>12</v>
      </c>
      <c r="Y32" s="1318">
        <v>1</v>
      </c>
      <c r="Z32" s="1318">
        <v>26</v>
      </c>
      <c r="AA32" s="1323">
        <v>0</v>
      </c>
      <c r="AB32" s="1318">
        <v>1</v>
      </c>
      <c r="AC32" s="1318">
        <v>27</v>
      </c>
      <c r="AD32" s="1318">
        <v>269</v>
      </c>
      <c r="AE32" s="1318">
        <v>307</v>
      </c>
      <c r="AF32" s="1318">
        <v>293</v>
      </c>
      <c r="AG32" s="1324">
        <v>0</v>
      </c>
      <c r="AH32" s="1321">
        <v>936</v>
      </c>
      <c r="AI32" s="1325">
        <v>12</v>
      </c>
      <c r="AJ32" s="1324">
        <v>0</v>
      </c>
      <c r="AK32" s="1326">
        <v>146</v>
      </c>
      <c r="AL32" s="1326">
        <v>1</v>
      </c>
      <c r="AM32" s="1324">
        <v>0</v>
      </c>
      <c r="AN32" s="1326">
        <v>39</v>
      </c>
      <c r="AO32" s="1326">
        <v>346</v>
      </c>
      <c r="AP32" s="1326">
        <v>307</v>
      </c>
      <c r="AQ32" s="1326">
        <v>273</v>
      </c>
      <c r="AR32" s="1324">
        <v>0</v>
      </c>
      <c r="AS32" s="1327">
        <v>1124</v>
      </c>
      <c r="AT32" s="1325">
        <v>17</v>
      </c>
      <c r="AU32" s="1326">
        <v>2</v>
      </c>
      <c r="AV32" s="1326">
        <v>98</v>
      </c>
      <c r="AW32" s="1328">
        <v>0</v>
      </c>
      <c r="AX32" s="1328">
        <v>0</v>
      </c>
      <c r="AY32" s="1326">
        <v>52</v>
      </c>
      <c r="AZ32" s="1326">
        <v>227</v>
      </c>
      <c r="BA32" s="1326">
        <v>164</v>
      </c>
      <c r="BB32" s="1326">
        <v>194</v>
      </c>
      <c r="BC32" s="1328">
        <v>0</v>
      </c>
      <c r="BD32" s="1329">
        <v>754</v>
      </c>
      <c r="BE32" s="1325">
        <v>24</v>
      </c>
      <c r="BF32" s="1326">
        <v>7</v>
      </c>
      <c r="BG32" s="1326">
        <v>213</v>
      </c>
      <c r="BH32" s="1330">
        <v>0</v>
      </c>
      <c r="BI32" s="1326">
        <v>1</v>
      </c>
      <c r="BJ32" s="1326">
        <v>57</v>
      </c>
      <c r="BK32" s="1326">
        <v>273</v>
      </c>
      <c r="BL32" s="1326">
        <v>286</v>
      </c>
      <c r="BM32" s="1326">
        <v>194</v>
      </c>
      <c r="BN32" s="1342">
        <v>0</v>
      </c>
      <c r="BO32" s="1329">
        <v>1055</v>
      </c>
      <c r="BP32" s="1331">
        <v>13</v>
      </c>
      <c r="BQ32" s="1332">
        <v>5</v>
      </c>
      <c r="BR32" s="1332">
        <v>2</v>
      </c>
      <c r="BS32" s="1333">
        <v>0</v>
      </c>
      <c r="BT32" s="1333">
        <v>0</v>
      </c>
      <c r="BU32" s="1332">
        <v>65</v>
      </c>
      <c r="BV32" s="1332">
        <v>193</v>
      </c>
      <c r="BW32" s="1332">
        <v>141</v>
      </c>
      <c r="BX32" s="1332">
        <v>164</v>
      </c>
      <c r="BY32" s="1333">
        <f t="shared" si="0"/>
        <v>0</v>
      </c>
      <c r="BZ32" s="1334">
        <v>583</v>
      </c>
      <c r="CA32" s="1331">
        <v>28</v>
      </c>
      <c r="CB32" s="1332">
        <v>4</v>
      </c>
      <c r="CC32" s="1332">
        <v>4</v>
      </c>
      <c r="CD32" s="1335">
        <v>0</v>
      </c>
      <c r="CE32" s="1335">
        <v>0</v>
      </c>
      <c r="CF32" s="1332">
        <v>51</v>
      </c>
      <c r="CG32" s="1332">
        <v>196</v>
      </c>
      <c r="CH32" s="1332">
        <v>280</v>
      </c>
      <c r="CI32" s="1332">
        <v>226</v>
      </c>
      <c r="CJ32" s="1335">
        <v>0</v>
      </c>
      <c r="CK32" s="1334">
        <v>789</v>
      </c>
      <c r="CM32" s="1305"/>
      <c r="CN32" s="1305"/>
      <c r="CP32" s="1305"/>
    </row>
    <row r="33" spans="1:94" ht="19.5" customHeight="1">
      <c r="A33" s="1316" t="s">
        <v>522</v>
      </c>
      <c r="B33" s="1336">
        <v>2882</v>
      </c>
      <c r="C33" s="1337">
        <v>20</v>
      </c>
      <c r="D33" s="1337">
        <v>652</v>
      </c>
      <c r="E33" s="1337">
        <v>17125</v>
      </c>
      <c r="F33" s="1337">
        <v>6</v>
      </c>
      <c r="G33" s="1337">
        <v>1782</v>
      </c>
      <c r="H33" s="1337">
        <v>3279</v>
      </c>
      <c r="I33" s="1337">
        <v>2593</v>
      </c>
      <c r="J33" s="1337">
        <v>1307</v>
      </c>
      <c r="K33" s="1320">
        <v>0</v>
      </c>
      <c r="L33" s="1321">
        <v>29646</v>
      </c>
      <c r="M33" s="1322">
        <v>3184</v>
      </c>
      <c r="N33" s="1318">
        <v>18</v>
      </c>
      <c r="O33" s="1318">
        <v>756</v>
      </c>
      <c r="P33" s="1318">
        <v>21592</v>
      </c>
      <c r="Q33" s="1318">
        <v>6</v>
      </c>
      <c r="R33" s="1318">
        <v>2631</v>
      </c>
      <c r="S33" s="1318">
        <v>3343</v>
      </c>
      <c r="T33" s="1318">
        <v>2292</v>
      </c>
      <c r="U33" s="1318">
        <v>1339</v>
      </c>
      <c r="V33" s="1324">
        <v>0</v>
      </c>
      <c r="W33" s="1321">
        <v>35161</v>
      </c>
      <c r="X33" s="1322">
        <v>3017</v>
      </c>
      <c r="Y33" s="1318">
        <v>16</v>
      </c>
      <c r="Z33" s="1318">
        <v>454</v>
      </c>
      <c r="AA33" s="1318">
        <v>13169</v>
      </c>
      <c r="AB33" s="1318">
        <v>3</v>
      </c>
      <c r="AC33" s="1318">
        <v>2573</v>
      </c>
      <c r="AD33" s="1318">
        <v>3791</v>
      </c>
      <c r="AE33" s="1318">
        <v>3008</v>
      </c>
      <c r="AF33" s="1318">
        <v>1548</v>
      </c>
      <c r="AG33" s="1324">
        <v>0</v>
      </c>
      <c r="AH33" s="1321">
        <v>27579</v>
      </c>
      <c r="AI33" s="1325">
        <v>3475</v>
      </c>
      <c r="AJ33" s="1326">
        <v>16</v>
      </c>
      <c r="AK33" s="1326">
        <v>587</v>
      </c>
      <c r="AL33" s="1326">
        <v>2287</v>
      </c>
      <c r="AM33" s="1326">
        <v>6</v>
      </c>
      <c r="AN33" s="1326">
        <v>2819</v>
      </c>
      <c r="AO33" s="1326">
        <v>3359</v>
      </c>
      <c r="AP33" s="1326">
        <v>2038</v>
      </c>
      <c r="AQ33" s="1326">
        <v>1272</v>
      </c>
      <c r="AR33" s="1324">
        <v>0</v>
      </c>
      <c r="AS33" s="1327">
        <v>15859</v>
      </c>
      <c r="AT33" s="1325">
        <v>3370</v>
      </c>
      <c r="AU33" s="1326">
        <v>17</v>
      </c>
      <c r="AV33" s="1326">
        <v>765</v>
      </c>
      <c r="AW33" s="1326">
        <v>12663</v>
      </c>
      <c r="AX33" s="1326">
        <v>9</v>
      </c>
      <c r="AY33" s="1326">
        <v>6990</v>
      </c>
      <c r="AZ33" s="1326">
        <v>5134</v>
      </c>
      <c r="BA33" s="1326">
        <v>2829</v>
      </c>
      <c r="BB33" s="1326">
        <v>1757</v>
      </c>
      <c r="BC33" s="1328">
        <v>0</v>
      </c>
      <c r="BD33" s="1329">
        <v>33532</v>
      </c>
      <c r="BE33" s="1325">
        <v>5195</v>
      </c>
      <c r="BF33" s="1326">
        <v>17</v>
      </c>
      <c r="BG33" s="1326">
        <v>567</v>
      </c>
      <c r="BH33" s="1326">
        <v>4441</v>
      </c>
      <c r="BI33" s="1326">
        <v>10</v>
      </c>
      <c r="BJ33" s="1326">
        <v>4261</v>
      </c>
      <c r="BK33" s="1326">
        <v>5625</v>
      </c>
      <c r="BL33" s="1326">
        <v>5842</v>
      </c>
      <c r="BM33" s="1326">
        <v>2461</v>
      </c>
      <c r="BN33" s="1342">
        <v>0</v>
      </c>
      <c r="BO33" s="1329">
        <v>28419</v>
      </c>
      <c r="BP33" s="1331">
        <v>4698</v>
      </c>
      <c r="BQ33" s="1332">
        <v>14</v>
      </c>
      <c r="BR33" s="1332">
        <v>375</v>
      </c>
      <c r="BS33" s="1332">
        <v>6213</v>
      </c>
      <c r="BT33" s="1332">
        <v>12</v>
      </c>
      <c r="BU33" s="1332">
        <v>4372</v>
      </c>
      <c r="BV33" s="1332">
        <v>4449</v>
      </c>
      <c r="BW33" s="1332">
        <v>6467</v>
      </c>
      <c r="BX33" s="1332">
        <v>2486</v>
      </c>
      <c r="BY33" s="1333">
        <f t="shared" si="0"/>
        <v>0</v>
      </c>
      <c r="BZ33" s="1334">
        <v>29086</v>
      </c>
      <c r="CA33" s="1331">
        <v>5259</v>
      </c>
      <c r="CB33" s="1332">
        <v>8</v>
      </c>
      <c r="CC33" s="1332">
        <v>318</v>
      </c>
      <c r="CD33" s="1332">
        <v>9072</v>
      </c>
      <c r="CE33" s="1332">
        <v>12</v>
      </c>
      <c r="CF33" s="1332">
        <v>4674</v>
      </c>
      <c r="CG33" s="1332">
        <v>4883</v>
      </c>
      <c r="CH33" s="1332">
        <v>7680</v>
      </c>
      <c r="CI33" s="1332">
        <v>2543</v>
      </c>
      <c r="CJ33" s="1335">
        <v>0</v>
      </c>
      <c r="CK33" s="1334">
        <v>34449</v>
      </c>
      <c r="CM33" s="1305"/>
      <c r="CN33" s="1305"/>
      <c r="CP33" s="1305"/>
    </row>
    <row r="34" spans="1:94" ht="19.5" customHeight="1">
      <c r="A34" s="1316" t="s">
        <v>523</v>
      </c>
      <c r="B34" s="1336">
        <v>368</v>
      </c>
      <c r="C34" s="1337">
        <v>2</v>
      </c>
      <c r="D34" s="1337">
        <v>128</v>
      </c>
      <c r="E34" s="1337">
        <v>3</v>
      </c>
      <c r="F34" s="1337">
        <v>61</v>
      </c>
      <c r="G34" s="1337">
        <v>226</v>
      </c>
      <c r="H34" s="1337">
        <v>999</v>
      </c>
      <c r="I34" s="1337">
        <v>90</v>
      </c>
      <c r="J34" s="1337">
        <v>403</v>
      </c>
      <c r="K34" s="1320">
        <v>0</v>
      </c>
      <c r="L34" s="1321">
        <v>2280</v>
      </c>
      <c r="M34" s="1322">
        <v>432</v>
      </c>
      <c r="N34" s="1318">
        <v>1</v>
      </c>
      <c r="O34" s="1318">
        <v>89</v>
      </c>
      <c r="P34" s="1318">
        <v>400</v>
      </c>
      <c r="Q34" s="1318">
        <v>108</v>
      </c>
      <c r="R34" s="1318">
        <v>212</v>
      </c>
      <c r="S34" s="1318">
        <v>1680</v>
      </c>
      <c r="T34" s="1318">
        <v>173</v>
      </c>
      <c r="U34" s="1318">
        <v>492</v>
      </c>
      <c r="V34" s="1324">
        <v>0</v>
      </c>
      <c r="W34" s="1321">
        <v>3587</v>
      </c>
      <c r="X34" s="1322">
        <v>506</v>
      </c>
      <c r="Y34" s="1318">
        <v>1</v>
      </c>
      <c r="Z34" s="1318">
        <v>90</v>
      </c>
      <c r="AA34" s="1318">
        <v>158</v>
      </c>
      <c r="AB34" s="1318">
        <v>55</v>
      </c>
      <c r="AC34" s="1318">
        <v>150</v>
      </c>
      <c r="AD34" s="1318">
        <v>2110</v>
      </c>
      <c r="AE34" s="1318">
        <v>367</v>
      </c>
      <c r="AF34" s="1318">
        <v>524</v>
      </c>
      <c r="AG34" s="1324">
        <v>0</v>
      </c>
      <c r="AH34" s="1321">
        <v>3961</v>
      </c>
      <c r="AI34" s="1325">
        <v>714</v>
      </c>
      <c r="AJ34" s="1324">
        <v>0</v>
      </c>
      <c r="AK34" s="1326">
        <v>29</v>
      </c>
      <c r="AL34" s="1326">
        <v>163</v>
      </c>
      <c r="AM34" s="1326">
        <v>71</v>
      </c>
      <c r="AN34" s="1326">
        <v>223</v>
      </c>
      <c r="AO34" s="1326">
        <v>1931</v>
      </c>
      <c r="AP34" s="1326">
        <v>167</v>
      </c>
      <c r="AQ34" s="1326">
        <v>296</v>
      </c>
      <c r="AR34" s="1324">
        <v>0</v>
      </c>
      <c r="AS34" s="1327">
        <v>3594</v>
      </c>
      <c r="AT34" s="1325">
        <v>589</v>
      </c>
      <c r="AU34" s="1328">
        <v>0</v>
      </c>
      <c r="AV34" s="1326">
        <v>27</v>
      </c>
      <c r="AW34" s="1326">
        <v>3</v>
      </c>
      <c r="AX34" s="1326">
        <v>88</v>
      </c>
      <c r="AY34" s="1326">
        <v>294</v>
      </c>
      <c r="AZ34" s="1326">
        <v>2350</v>
      </c>
      <c r="BA34" s="1326">
        <v>335</v>
      </c>
      <c r="BB34" s="1326">
        <v>336</v>
      </c>
      <c r="BC34" s="1328">
        <v>0</v>
      </c>
      <c r="BD34" s="1329">
        <v>4022</v>
      </c>
      <c r="BE34" s="1325">
        <v>568</v>
      </c>
      <c r="BF34" s="1330">
        <v>0</v>
      </c>
      <c r="BG34" s="1326">
        <v>88</v>
      </c>
      <c r="BH34" s="1326">
        <v>4</v>
      </c>
      <c r="BI34" s="1326">
        <v>120</v>
      </c>
      <c r="BJ34" s="1326">
        <v>353</v>
      </c>
      <c r="BK34" s="1326">
        <v>2921</v>
      </c>
      <c r="BL34" s="1326">
        <v>691</v>
      </c>
      <c r="BM34" s="1326">
        <v>434</v>
      </c>
      <c r="BN34" s="1342">
        <v>0</v>
      </c>
      <c r="BO34" s="1329">
        <v>5179</v>
      </c>
      <c r="BP34" s="1331">
        <v>611</v>
      </c>
      <c r="BQ34" s="1333">
        <v>0</v>
      </c>
      <c r="BR34" s="1332">
        <v>49</v>
      </c>
      <c r="BS34" s="1332">
        <v>4</v>
      </c>
      <c r="BT34" s="1332">
        <v>102</v>
      </c>
      <c r="BU34" s="1332">
        <v>224</v>
      </c>
      <c r="BV34" s="1332">
        <v>2068</v>
      </c>
      <c r="BW34" s="1332">
        <v>303</v>
      </c>
      <c r="BX34" s="1332">
        <v>549</v>
      </c>
      <c r="BY34" s="1333">
        <f t="shared" si="0"/>
        <v>0</v>
      </c>
      <c r="BZ34" s="1334">
        <v>3910</v>
      </c>
      <c r="CA34" s="1331">
        <v>975</v>
      </c>
      <c r="CB34" s="1335">
        <v>0</v>
      </c>
      <c r="CC34" s="1332">
        <v>93</v>
      </c>
      <c r="CD34" s="1332">
        <v>11</v>
      </c>
      <c r="CE34" s="1332">
        <v>31</v>
      </c>
      <c r="CF34" s="1332">
        <v>284</v>
      </c>
      <c r="CG34" s="1332">
        <v>1402</v>
      </c>
      <c r="CH34" s="1332">
        <v>654</v>
      </c>
      <c r="CI34" s="1332">
        <v>685</v>
      </c>
      <c r="CJ34" s="1335">
        <v>0</v>
      </c>
      <c r="CK34" s="1334">
        <v>4135</v>
      </c>
      <c r="CM34" s="1305"/>
      <c r="CN34" s="1305"/>
      <c r="CP34" s="1305"/>
    </row>
    <row r="35" spans="1:94" ht="19.5" customHeight="1">
      <c r="A35" s="1316" t="s">
        <v>524</v>
      </c>
      <c r="B35" s="1336">
        <v>5</v>
      </c>
      <c r="C35" s="1319">
        <v>0</v>
      </c>
      <c r="D35" s="1319">
        <v>0</v>
      </c>
      <c r="E35" s="1337">
        <v>5</v>
      </c>
      <c r="F35" s="1319">
        <v>0</v>
      </c>
      <c r="G35" s="1319">
        <v>0</v>
      </c>
      <c r="H35" s="1337">
        <v>2</v>
      </c>
      <c r="I35" s="1319">
        <v>0</v>
      </c>
      <c r="J35" s="1319">
        <v>0</v>
      </c>
      <c r="K35" s="1320">
        <v>0</v>
      </c>
      <c r="L35" s="1321">
        <v>12</v>
      </c>
      <c r="M35" s="1322">
        <v>4</v>
      </c>
      <c r="N35" s="1323">
        <v>0</v>
      </c>
      <c r="O35" s="1323">
        <v>0</v>
      </c>
      <c r="P35" s="1318">
        <v>3</v>
      </c>
      <c r="Q35" s="1323">
        <v>0</v>
      </c>
      <c r="R35" s="1318">
        <v>1</v>
      </c>
      <c r="S35" s="1323">
        <v>0</v>
      </c>
      <c r="T35" s="1323">
        <v>0</v>
      </c>
      <c r="U35" s="1323">
        <v>0</v>
      </c>
      <c r="V35" s="1324">
        <v>0</v>
      </c>
      <c r="W35" s="1321">
        <v>8</v>
      </c>
      <c r="X35" s="1322">
        <v>4</v>
      </c>
      <c r="Y35" s="1317">
        <v>5</v>
      </c>
      <c r="Z35" s="1323">
        <v>0</v>
      </c>
      <c r="AA35" s="1318">
        <v>1</v>
      </c>
      <c r="AB35" s="1323">
        <v>0</v>
      </c>
      <c r="AC35" s="1323">
        <v>0</v>
      </c>
      <c r="AD35" s="1323">
        <v>0</v>
      </c>
      <c r="AE35" s="1323">
        <v>0</v>
      </c>
      <c r="AF35" s="1318">
        <v>1</v>
      </c>
      <c r="AG35" s="1324">
        <v>0</v>
      </c>
      <c r="AH35" s="1321">
        <v>11</v>
      </c>
      <c r="AI35" s="1325">
        <v>19</v>
      </c>
      <c r="AJ35" s="1324">
        <v>0</v>
      </c>
      <c r="AK35" s="1324">
        <v>0</v>
      </c>
      <c r="AL35" s="1324">
        <v>0</v>
      </c>
      <c r="AM35" s="1324">
        <v>0</v>
      </c>
      <c r="AN35" s="1324">
        <v>0</v>
      </c>
      <c r="AO35" s="1324">
        <v>0</v>
      </c>
      <c r="AP35" s="1324">
        <v>0</v>
      </c>
      <c r="AQ35" s="1326">
        <v>1</v>
      </c>
      <c r="AR35" s="1324">
        <v>0</v>
      </c>
      <c r="AS35" s="1327">
        <v>20</v>
      </c>
      <c r="AT35" s="1325">
        <v>9</v>
      </c>
      <c r="AU35" s="1326">
        <v>1</v>
      </c>
      <c r="AV35" s="1328">
        <v>0</v>
      </c>
      <c r="AW35" s="1328">
        <v>0</v>
      </c>
      <c r="AX35" s="1328">
        <v>0</v>
      </c>
      <c r="AY35" s="1326">
        <v>3</v>
      </c>
      <c r="AZ35" s="1328">
        <v>0</v>
      </c>
      <c r="BA35" s="1328">
        <v>0</v>
      </c>
      <c r="BB35" s="1328">
        <v>0</v>
      </c>
      <c r="BC35" s="1328">
        <v>0</v>
      </c>
      <c r="BD35" s="1329">
        <v>13</v>
      </c>
      <c r="BE35" s="1325">
        <v>9</v>
      </c>
      <c r="BF35" s="1330">
        <v>0</v>
      </c>
      <c r="BG35" s="1330">
        <v>0</v>
      </c>
      <c r="BH35" s="1330">
        <v>0</v>
      </c>
      <c r="BI35" s="1330">
        <v>0</v>
      </c>
      <c r="BJ35" s="1326">
        <v>2</v>
      </c>
      <c r="BK35" s="1326">
        <v>1</v>
      </c>
      <c r="BL35" s="1330">
        <v>0</v>
      </c>
      <c r="BM35" s="1330">
        <v>0</v>
      </c>
      <c r="BN35" s="1342">
        <v>0</v>
      </c>
      <c r="BO35" s="1329">
        <v>12</v>
      </c>
      <c r="BP35" s="1331">
        <v>18</v>
      </c>
      <c r="BQ35" s="1333">
        <v>0</v>
      </c>
      <c r="BR35" s="1333">
        <v>0</v>
      </c>
      <c r="BS35" s="1333">
        <v>0</v>
      </c>
      <c r="BT35" s="1333">
        <v>0</v>
      </c>
      <c r="BU35" s="1333">
        <v>0</v>
      </c>
      <c r="BV35" s="1332">
        <v>1</v>
      </c>
      <c r="BW35" s="1333">
        <v>0</v>
      </c>
      <c r="BX35" s="1332">
        <v>2</v>
      </c>
      <c r="BY35" s="1333">
        <f t="shared" si="0"/>
        <v>0</v>
      </c>
      <c r="BZ35" s="1334">
        <v>21</v>
      </c>
      <c r="CA35" s="1331">
        <v>12</v>
      </c>
      <c r="CB35" s="1332">
        <v>1</v>
      </c>
      <c r="CC35" s="1335">
        <v>0</v>
      </c>
      <c r="CD35" s="1335">
        <v>0</v>
      </c>
      <c r="CE35" s="1335">
        <v>0</v>
      </c>
      <c r="CF35" s="1332">
        <v>6</v>
      </c>
      <c r="CG35" s="1335">
        <v>0</v>
      </c>
      <c r="CH35" s="1335">
        <v>0</v>
      </c>
      <c r="CI35" s="1332">
        <v>1</v>
      </c>
      <c r="CJ35" s="1335">
        <v>0</v>
      </c>
      <c r="CK35" s="1334">
        <v>20</v>
      </c>
      <c r="CM35" s="1305"/>
      <c r="CN35" s="1305"/>
      <c r="CP35" s="1305"/>
    </row>
    <row r="36" spans="1:94" ht="19.5" customHeight="1">
      <c r="A36" s="1316" t="s">
        <v>525</v>
      </c>
      <c r="B36" s="1336">
        <v>31</v>
      </c>
      <c r="C36" s="1337">
        <v>2</v>
      </c>
      <c r="D36" s="1337">
        <v>458</v>
      </c>
      <c r="E36" s="1337">
        <v>20</v>
      </c>
      <c r="F36" s="1319">
        <v>0</v>
      </c>
      <c r="G36" s="1337">
        <v>89</v>
      </c>
      <c r="H36" s="1337">
        <v>161</v>
      </c>
      <c r="I36" s="1337">
        <v>4962</v>
      </c>
      <c r="J36" s="1337">
        <v>325</v>
      </c>
      <c r="K36" s="1320">
        <v>0</v>
      </c>
      <c r="L36" s="1321">
        <v>6048</v>
      </c>
      <c r="M36" s="1322">
        <v>9</v>
      </c>
      <c r="N36" s="1318">
        <v>3</v>
      </c>
      <c r="O36" s="1318">
        <v>241</v>
      </c>
      <c r="P36" s="1318">
        <v>16</v>
      </c>
      <c r="Q36" s="1323">
        <v>0</v>
      </c>
      <c r="R36" s="1318">
        <v>76</v>
      </c>
      <c r="S36" s="1318">
        <v>375</v>
      </c>
      <c r="T36" s="1318">
        <v>4906</v>
      </c>
      <c r="U36" s="1318">
        <v>355</v>
      </c>
      <c r="V36" s="1324">
        <v>0</v>
      </c>
      <c r="W36" s="1321">
        <v>5981</v>
      </c>
      <c r="X36" s="1322">
        <v>26</v>
      </c>
      <c r="Y36" s="1318">
        <v>3</v>
      </c>
      <c r="Z36" s="1318">
        <v>283</v>
      </c>
      <c r="AA36" s="1318">
        <v>16</v>
      </c>
      <c r="AB36" s="1323">
        <v>0</v>
      </c>
      <c r="AC36" s="1318">
        <v>93</v>
      </c>
      <c r="AD36" s="1318">
        <v>208</v>
      </c>
      <c r="AE36" s="1318">
        <v>5160</v>
      </c>
      <c r="AF36" s="1318">
        <v>354</v>
      </c>
      <c r="AG36" s="1324">
        <v>0</v>
      </c>
      <c r="AH36" s="1321">
        <v>6143</v>
      </c>
      <c r="AI36" s="1325">
        <v>26</v>
      </c>
      <c r="AJ36" s="1326">
        <v>2</v>
      </c>
      <c r="AK36" s="1326">
        <v>296</v>
      </c>
      <c r="AL36" s="1326">
        <v>13</v>
      </c>
      <c r="AM36" s="1324">
        <v>0</v>
      </c>
      <c r="AN36" s="1326">
        <v>124</v>
      </c>
      <c r="AO36" s="1326">
        <v>181</v>
      </c>
      <c r="AP36" s="1326">
        <v>3985</v>
      </c>
      <c r="AQ36" s="1326">
        <v>270</v>
      </c>
      <c r="AR36" s="1324">
        <v>0</v>
      </c>
      <c r="AS36" s="1327">
        <v>4897</v>
      </c>
      <c r="AT36" s="1325">
        <v>10</v>
      </c>
      <c r="AU36" s="1326">
        <v>2</v>
      </c>
      <c r="AV36" s="1326">
        <v>254</v>
      </c>
      <c r="AW36" s="1326">
        <v>19</v>
      </c>
      <c r="AX36" s="1328">
        <v>0</v>
      </c>
      <c r="AY36" s="1326">
        <v>119</v>
      </c>
      <c r="AZ36" s="1326">
        <v>128</v>
      </c>
      <c r="BA36" s="1326">
        <v>4320</v>
      </c>
      <c r="BB36" s="1326">
        <v>350</v>
      </c>
      <c r="BC36" s="1328">
        <v>0</v>
      </c>
      <c r="BD36" s="1329">
        <v>5202</v>
      </c>
      <c r="BE36" s="1325">
        <v>20</v>
      </c>
      <c r="BF36" s="1326">
        <v>6</v>
      </c>
      <c r="BG36" s="1326">
        <v>170</v>
      </c>
      <c r="BH36" s="1326">
        <v>25</v>
      </c>
      <c r="BI36" s="1330">
        <v>0</v>
      </c>
      <c r="BJ36" s="1326">
        <v>118</v>
      </c>
      <c r="BK36" s="1326">
        <v>163</v>
      </c>
      <c r="BL36" s="1326">
        <v>5012</v>
      </c>
      <c r="BM36" s="1326">
        <v>428</v>
      </c>
      <c r="BN36" s="1342">
        <v>0</v>
      </c>
      <c r="BO36" s="1329">
        <v>5942</v>
      </c>
      <c r="BP36" s="1331">
        <v>29</v>
      </c>
      <c r="BQ36" s="1332">
        <v>7</v>
      </c>
      <c r="BR36" s="1332">
        <v>102</v>
      </c>
      <c r="BS36" s="1332">
        <v>19</v>
      </c>
      <c r="BT36" s="1333">
        <v>0</v>
      </c>
      <c r="BU36" s="1332">
        <v>158</v>
      </c>
      <c r="BV36" s="1332">
        <v>148</v>
      </c>
      <c r="BW36" s="1332">
        <v>7845</v>
      </c>
      <c r="BX36" s="1332">
        <v>372</v>
      </c>
      <c r="BY36" s="1333">
        <f t="shared" si="0"/>
        <v>0</v>
      </c>
      <c r="BZ36" s="1334">
        <v>8680</v>
      </c>
      <c r="CA36" s="1331">
        <v>26</v>
      </c>
      <c r="CB36" s="1332">
        <v>3</v>
      </c>
      <c r="CC36" s="1332">
        <v>87</v>
      </c>
      <c r="CD36" s="1332">
        <v>22</v>
      </c>
      <c r="CE36" s="1335">
        <v>0</v>
      </c>
      <c r="CF36" s="1332">
        <v>163</v>
      </c>
      <c r="CG36" s="1332">
        <v>142</v>
      </c>
      <c r="CH36" s="1332">
        <v>9455</v>
      </c>
      <c r="CI36" s="1332">
        <v>452</v>
      </c>
      <c r="CJ36" s="1335">
        <v>0</v>
      </c>
      <c r="CK36" s="1334">
        <v>10350</v>
      </c>
      <c r="CM36" s="1305"/>
      <c r="CN36" s="1305"/>
      <c r="CP36" s="1305"/>
    </row>
    <row r="37" spans="1:94" ht="19.5" customHeight="1">
      <c r="A37" s="1316" t="s">
        <v>526</v>
      </c>
      <c r="B37" s="1336">
        <v>11</v>
      </c>
      <c r="C37" s="1337">
        <v>2</v>
      </c>
      <c r="D37" s="1337">
        <v>23</v>
      </c>
      <c r="E37" s="1337">
        <v>7</v>
      </c>
      <c r="F37" s="1319">
        <v>0</v>
      </c>
      <c r="G37" s="1337">
        <v>153</v>
      </c>
      <c r="H37" s="1337">
        <v>273</v>
      </c>
      <c r="I37" s="1337">
        <v>1663</v>
      </c>
      <c r="J37" s="1337">
        <v>61</v>
      </c>
      <c r="K37" s="1320">
        <v>0</v>
      </c>
      <c r="L37" s="1321">
        <v>2193</v>
      </c>
      <c r="M37" s="1322">
        <v>142</v>
      </c>
      <c r="N37" s="1318">
        <v>2</v>
      </c>
      <c r="O37" s="1318">
        <v>16</v>
      </c>
      <c r="P37" s="1318">
        <v>7</v>
      </c>
      <c r="Q37" s="1323">
        <v>0</v>
      </c>
      <c r="R37" s="1318">
        <v>142</v>
      </c>
      <c r="S37" s="1318">
        <v>265</v>
      </c>
      <c r="T37" s="1318">
        <v>2748</v>
      </c>
      <c r="U37" s="1318">
        <v>52</v>
      </c>
      <c r="V37" s="1324">
        <v>0</v>
      </c>
      <c r="W37" s="1321">
        <v>3374</v>
      </c>
      <c r="X37" s="1322">
        <v>405</v>
      </c>
      <c r="Y37" s="1318">
        <v>2</v>
      </c>
      <c r="Z37" s="1318">
        <v>19</v>
      </c>
      <c r="AA37" s="1318">
        <v>38</v>
      </c>
      <c r="AB37" s="1323">
        <v>0</v>
      </c>
      <c r="AC37" s="1318">
        <v>132</v>
      </c>
      <c r="AD37" s="1318">
        <v>232</v>
      </c>
      <c r="AE37" s="1318">
        <v>2983</v>
      </c>
      <c r="AF37" s="1318">
        <v>98</v>
      </c>
      <c r="AG37" s="1324">
        <v>0</v>
      </c>
      <c r="AH37" s="1321">
        <v>3909</v>
      </c>
      <c r="AI37" s="1325">
        <v>208</v>
      </c>
      <c r="AJ37" s="1326">
        <v>4</v>
      </c>
      <c r="AK37" s="1326">
        <v>8</v>
      </c>
      <c r="AL37" s="1326">
        <v>60</v>
      </c>
      <c r="AM37" s="1324">
        <v>0</v>
      </c>
      <c r="AN37" s="1326">
        <v>150</v>
      </c>
      <c r="AO37" s="1326">
        <v>322</v>
      </c>
      <c r="AP37" s="1326">
        <v>1418</v>
      </c>
      <c r="AQ37" s="1326">
        <v>75</v>
      </c>
      <c r="AR37" s="1324">
        <v>0</v>
      </c>
      <c r="AS37" s="1327">
        <v>2245</v>
      </c>
      <c r="AT37" s="1325">
        <v>324</v>
      </c>
      <c r="AU37" s="1326">
        <v>4</v>
      </c>
      <c r="AV37" s="1326">
        <v>5</v>
      </c>
      <c r="AW37" s="1326">
        <v>99</v>
      </c>
      <c r="AX37" s="1328">
        <v>0</v>
      </c>
      <c r="AY37" s="1326">
        <v>145</v>
      </c>
      <c r="AZ37" s="1326">
        <v>377</v>
      </c>
      <c r="BA37" s="1326">
        <v>864</v>
      </c>
      <c r="BB37" s="1326">
        <v>80</v>
      </c>
      <c r="BC37" s="1328">
        <v>0</v>
      </c>
      <c r="BD37" s="1329">
        <v>1898</v>
      </c>
      <c r="BE37" s="1325">
        <v>51</v>
      </c>
      <c r="BF37" s="1326">
        <v>7</v>
      </c>
      <c r="BG37" s="1326">
        <v>4</v>
      </c>
      <c r="BH37" s="1326">
        <v>135</v>
      </c>
      <c r="BI37" s="1330">
        <v>0</v>
      </c>
      <c r="BJ37" s="1326">
        <v>203</v>
      </c>
      <c r="BK37" s="1326">
        <v>409</v>
      </c>
      <c r="BL37" s="1326">
        <v>1503</v>
      </c>
      <c r="BM37" s="1326">
        <v>112</v>
      </c>
      <c r="BN37" s="1342">
        <v>0</v>
      </c>
      <c r="BO37" s="1329">
        <v>2424</v>
      </c>
      <c r="BP37" s="1331">
        <v>156</v>
      </c>
      <c r="BQ37" s="1332">
        <v>8</v>
      </c>
      <c r="BR37" s="1332">
        <v>11</v>
      </c>
      <c r="BS37" s="1332">
        <v>178</v>
      </c>
      <c r="BT37" s="1333">
        <v>0</v>
      </c>
      <c r="BU37" s="1332">
        <v>249</v>
      </c>
      <c r="BV37" s="1332">
        <v>219</v>
      </c>
      <c r="BW37" s="1332">
        <v>1910</v>
      </c>
      <c r="BX37" s="1332">
        <v>119</v>
      </c>
      <c r="BY37" s="1333">
        <f t="shared" si="0"/>
        <v>0</v>
      </c>
      <c r="BZ37" s="1334">
        <v>2850</v>
      </c>
      <c r="CA37" s="1331">
        <v>250</v>
      </c>
      <c r="CB37" s="1332">
        <v>13</v>
      </c>
      <c r="CC37" s="1332">
        <v>25</v>
      </c>
      <c r="CD37" s="1332">
        <v>190</v>
      </c>
      <c r="CE37" s="1335">
        <v>0</v>
      </c>
      <c r="CF37" s="1332">
        <v>289</v>
      </c>
      <c r="CG37" s="1332">
        <v>218</v>
      </c>
      <c r="CH37" s="1332">
        <v>1699</v>
      </c>
      <c r="CI37" s="1332">
        <v>125</v>
      </c>
      <c r="CJ37" s="1335">
        <v>0</v>
      </c>
      <c r="CK37" s="1334">
        <v>2809</v>
      </c>
      <c r="CM37" s="1305"/>
      <c r="CN37" s="1305"/>
      <c r="CP37" s="1305"/>
    </row>
    <row r="38" spans="1:94" ht="19.5" customHeight="1">
      <c r="A38" s="1316" t="s">
        <v>527</v>
      </c>
      <c r="B38" s="1336">
        <v>922</v>
      </c>
      <c r="C38" s="1337">
        <v>26</v>
      </c>
      <c r="D38" s="1337">
        <v>338</v>
      </c>
      <c r="E38" s="1337">
        <v>49</v>
      </c>
      <c r="F38" s="1337">
        <v>228</v>
      </c>
      <c r="G38" s="1337">
        <v>390</v>
      </c>
      <c r="H38" s="1337">
        <v>501</v>
      </c>
      <c r="I38" s="1337">
        <v>422</v>
      </c>
      <c r="J38" s="1337">
        <v>436</v>
      </c>
      <c r="K38" s="1320">
        <v>0</v>
      </c>
      <c r="L38" s="1321">
        <v>3312</v>
      </c>
      <c r="M38" s="1322">
        <v>1015</v>
      </c>
      <c r="N38" s="1318">
        <v>28</v>
      </c>
      <c r="O38" s="1318">
        <v>373</v>
      </c>
      <c r="P38" s="1318">
        <v>102</v>
      </c>
      <c r="Q38" s="1318">
        <v>178</v>
      </c>
      <c r="R38" s="1318">
        <v>421</v>
      </c>
      <c r="S38" s="1318">
        <v>403</v>
      </c>
      <c r="T38" s="1318">
        <v>424</v>
      </c>
      <c r="U38" s="1318">
        <v>509</v>
      </c>
      <c r="V38" s="1324">
        <v>0</v>
      </c>
      <c r="W38" s="1321">
        <v>3453</v>
      </c>
      <c r="X38" s="1322">
        <v>1560</v>
      </c>
      <c r="Y38" s="1318">
        <v>43</v>
      </c>
      <c r="Z38" s="1318">
        <v>394</v>
      </c>
      <c r="AA38" s="1318">
        <v>89</v>
      </c>
      <c r="AB38" s="1318">
        <v>144</v>
      </c>
      <c r="AC38" s="1318">
        <v>483</v>
      </c>
      <c r="AD38" s="1318">
        <v>372</v>
      </c>
      <c r="AE38" s="1318">
        <v>449</v>
      </c>
      <c r="AF38" s="1318">
        <v>538</v>
      </c>
      <c r="AG38" s="1324">
        <v>0</v>
      </c>
      <c r="AH38" s="1321">
        <v>4072</v>
      </c>
      <c r="AI38" s="1325">
        <v>2031</v>
      </c>
      <c r="AJ38" s="1326">
        <v>54</v>
      </c>
      <c r="AK38" s="1326">
        <v>371</v>
      </c>
      <c r="AL38" s="1326">
        <v>114</v>
      </c>
      <c r="AM38" s="1326">
        <v>143</v>
      </c>
      <c r="AN38" s="1326">
        <v>466</v>
      </c>
      <c r="AO38" s="1326">
        <v>343</v>
      </c>
      <c r="AP38" s="1326">
        <v>381</v>
      </c>
      <c r="AQ38" s="1326">
        <v>411</v>
      </c>
      <c r="AR38" s="1324">
        <v>0</v>
      </c>
      <c r="AS38" s="1327">
        <v>4314</v>
      </c>
      <c r="AT38" s="1325">
        <v>1297</v>
      </c>
      <c r="AU38" s="1326">
        <v>57</v>
      </c>
      <c r="AV38" s="1326">
        <v>284</v>
      </c>
      <c r="AW38" s="1326">
        <v>206</v>
      </c>
      <c r="AX38" s="1326">
        <v>183</v>
      </c>
      <c r="AY38" s="1326">
        <v>450</v>
      </c>
      <c r="AZ38" s="1326">
        <v>485</v>
      </c>
      <c r="BA38" s="1326">
        <v>380</v>
      </c>
      <c r="BB38" s="1326">
        <v>415</v>
      </c>
      <c r="BC38" s="1328">
        <v>0</v>
      </c>
      <c r="BD38" s="1329">
        <v>3757</v>
      </c>
      <c r="BE38" s="1325">
        <v>1733</v>
      </c>
      <c r="BF38" s="1326">
        <v>93</v>
      </c>
      <c r="BG38" s="1326">
        <v>371</v>
      </c>
      <c r="BH38" s="1326">
        <v>555</v>
      </c>
      <c r="BI38" s="1326">
        <v>312</v>
      </c>
      <c r="BJ38" s="1326">
        <v>572</v>
      </c>
      <c r="BK38" s="1326">
        <v>488</v>
      </c>
      <c r="BL38" s="1326">
        <v>570</v>
      </c>
      <c r="BM38" s="1326">
        <v>486</v>
      </c>
      <c r="BN38" s="1342">
        <v>0</v>
      </c>
      <c r="BO38" s="1329">
        <v>5180</v>
      </c>
      <c r="BP38" s="1331">
        <v>1608</v>
      </c>
      <c r="BQ38" s="1332">
        <v>104</v>
      </c>
      <c r="BR38" s="1332">
        <v>364</v>
      </c>
      <c r="BS38" s="1332">
        <v>466</v>
      </c>
      <c r="BT38" s="1332">
        <v>226</v>
      </c>
      <c r="BU38" s="1332">
        <v>476</v>
      </c>
      <c r="BV38" s="1332">
        <v>405</v>
      </c>
      <c r="BW38" s="1332">
        <v>625</v>
      </c>
      <c r="BX38" s="1332">
        <v>477</v>
      </c>
      <c r="BY38" s="1333">
        <f t="shared" si="0"/>
        <v>0</v>
      </c>
      <c r="BZ38" s="1334">
        <v>4751</v>
      </c>
      <c r="CA38" s="1331">
        <v>2055</v>
      </c>
      <c r="CB38" s="1332">
        <v>134</v>
      </c>
      <c r="CC38" s="1332">
        <v>358</v>
      </c>
      <c r="CD38" s="1332">
        <v>1393</v>
      </c>
      <c r="CE38" s="1332">
        <v>229</v>
      </c>
      <c r="CF38" s="1332">
        <v>505</v>
      </c>
      <c r="CG38" s="1332">
        <v>381</v>
      </c>
      <c r="CH38" s="1332">
        <v>741</v>
      </c>
      <c r="CI38" s="1332">
        <v>502</v>
      </c>
      <c r="CJ38" s="1335">
        <v>0</v>
      </c>
      <c r="CK38" s="1334">
        <v>6298</v>
      </c>
      <c r="CM38" s="1305"/>
      <c r="CN38" s="1305"/>
      <c r="CP38" s="1305"/>
    </row>
    <row r="39" spans="1:94" ht="19.5" customHeight="1">
      <c r="A39" s="1316" t="s">
        <v>528</v>
      </c>
      <c r="B39" s="1336">
        <v>8</v>
      </c>
      <c r="C39" s="1319">
        <v>0</v>
      </c>
      <c r="D39" s="1337">
        <v>17</v>
      </c>
      <c r="E39" s="1319">
        <v>0</v>
      </c>
      <c r="F39" s="1319">
        <v>0</v>
      </c>
      <c r="G39" s="1319">
        <v>0</v>
      </c>
      <c r="H39" s="1337">
        <v>1</v>
      </c>
      <c r="I39" s="1337">
        <v>0</v>
      </c>
      <c r="J39" s="1337">
        <v>11</v>
      </c>
      <c r="K39" s="1320">
        <v>0</v>
      </c>
      <c r="L39" s="1321">
        <v>37</v>
      </c>
      <c r="M39" s="1322">
        <v>6</v>
      </c>
      <c r="N39" s="1323">
        <v>0</v>
      </c>
      <c r="O39" s="1318">
        <v>9</v>
      </c>
      <c r="P39" s="1323">
        <v>0</v>
      </c>
      <c r="Q39" s="1323">
        <v>0</v>
      </c>
      <c r="R39" s="1318">
        <v>3</v>
      </c>
      <c r="S39" s="1323">
        <v>0</v>
      </c>
      <c r="T39" s="1323">
        <v>0</v>
      </c>
      <c r="U39" s="1318">
        <v>12</v>
      </c>
      <c r="V39" s="1324">
        <v>0</v>
      </c>
      <c r="W39" s="1321">
        <v>30</v>
      </c>
      <c r="X39" s="1322">
        <v>8</v>
      </c>
      <c r="Y39" s="1323">
        <v>0</v>
      </c>
      <c r="Z39" s="1318">
        <v>4</v>
      </c>
      <c r="AA39" s="1323">
        <v>0</v>
      </c>
      <c r="AB39" s="1323">
        <v>0</v>
      </c>
      <c r="AC39" s="1318">
        <v>4</v>
      </c>
      <c r="AD39" s="1323">
        <v>0</v>
      </c>
      <c r="AE39" s="1323">
        <v>0</v>
      </c>
      <c r="AF39" s="1318">
        <v>20</v>
      </c>
      <c r="AG39" s="1324">
        <v>0</v>
      </c>
      <c r="AH39" s="1321">
        <v>36</v>
      </c>
      <c r="AI39" s="1325">
        <v>13</v>
      </c>
      <c r="AJ39" s="1324">
        <v>0</v>
      </c>
      <c r="AK39" s="1326">
        <v>3</v>
      </c>
      <c r="AL39" s="1324">
        <v>0</v>
      </c>
      <c r="AM39" s="1324">
        <v>0</v>
      </c>
      <c r="AN39" s="1324">
        <v>0</v>
      </c>
      <c r="AO39" s="1326">
        <v>1</v>
      </c>
      <c r="AP39" s="1324">
        <v>0</v>
      </c>
      <c r="AQ39" s="1326">
        <v>20</v>
      </c>
      <c r="AR39" s="1324">
        <v>0</v>
      </c>
      <c r="AS39" s="1327">
        <v>37</v>
      </c>
      <c r="AT39" s="1325">
        <v>15</v>
      </c>
      <c r="AU39" s="1328">
        <v>0</v>
      </c>
      <c r="AV39" s="1326">
        <v>2</v>
      </c>
      <c r="AW39" s="1328">
        <v>0</v>
      </c>
      <c r="AX39" s="1328">
        <v>0</v>
      </c>
      <c r="AY39" s="1328">
        <v>0</v>
      </c>
      <c r="AZ39" s="1326">
        <v>1</v>
      </c>
      <c r="BA39" s="1328">
        <v>0</v>
      </c>
      <c r="BB39" s="1326">
        <v>20</v>
      </c>
      <c r="BC39" s="1328">
        <v>0</v>
      </c>
      <c r="BD39" s="1329">
        <v>38</v>
      </c>
      <c r="BE39" s="1325">
        <v>14</v>
      </c>
      <c r="BF39" s="1330">
        <v>0</v>
      </c>
      <c r="BG39" s="1326">
        <v>2</v>
      </c>
      <c r="BH39" s="1330">
        <v>0</v>
      </c>
      <c r="BI39" s="1330">
        <v>0</v>
      </c>
      <c r="BJ39" s="1326">
        <v>1</v>
      </c>
      <c r="BK39" s="1330">
        <v>0</v>
      </c>
      <c r="BL39" s="1330">
        <v>0</v>
      </c>
      <c r="BM39" s="1326">
        <v>31</v>
      </c>
      <c r="BN39" s="1342">
        <v>0</v>
      </c>
      <c r="BO39" s="1329">
        <v>48</v>
      </c>
      <c r="BP39" s="1331">
        <v>10</v>
      </c>
      <c r="BQ39" s="1333">
        <v>0</v>
      </c>
      <c r="BR39" s="1332">
        <v>5</v>
      </c>
      <c r="BS39" s="1333">
        <v>0</v>
      </c>
      <c r="BT39" s="1333">
        <v>0</v>
      </c>
      <c r="BU39" s="1333">
        <v>0</v>
      </c>
      <c r="BV39" s="1333">
        <v>0</v>
      </c>
      <c r="BW39" s="1332">
        <v>1</v>
      </c>
      <c r="BX39" s="1332">
        <v>32</v>
      </c>
      <c r="BY39" s="1333">
        <f t="shared" si="0"/>
        <v>0</v>
      </c>
      <c r="BZ39" s="1334">
        <v>48</v>
      </c>
      <c r="CA39" s="1331">
        <v>6</v>
      </c>
      <c r="CB39" s="1335">
        <v>0</v>
      </c>
      <c r="CC39" s="1335">
        <v>0</v>
      </c>
      <c r="CD39" s="1335">
        <v>0</v>
      </c>
      <c r="CE39" s="1335">
        <v>0</v>
      </c>
      <c r="CF39" s="1332">
        <v>1</v>
      </c>
      <c r="CG39" s="1332">
        <v>1</v>
      </c>
      <c r="CH39" s="1335">
        <v>0</v>
      </c>
      <c r="CI39" s="1332">
        <v>37</v>
      </c>
      <c r="CJ39" s="1335">
        <v>0</v>
      </c>
      <c r="CK39" s="1334">
        <v>45</v>
      </c>
      <c r="CM39" s="1305"/>
      <c r="CN39" s="1305"/>
      <c r="CP39" s="1305"/>
    </row>
    <row r="40" spans="1:94" ht="19.5" customHeight="1">
      <c r="A40" s="1316" t="s">
        <v>529</v>
      </c>
      <c r="B40" s="1317">
        <v>267</v>
      </c>
      <c r="C40" s="1318">
        <v>6</v>
      </c>
      <c r="D40" s="1318">
        <v>4</v>
      </c>
      <c r="E40" s="1319">
        <v>0</v>
      </c>
      <c r="F40" s="1319">
        <v>0</v>
      </c>
      <c r="G40" s="1318">
        <v>34</v>
      </c>
      <c r="H40" s="1318">
        <v>325</v>
      </c>
      <c r="I40" s="1318">
        <v>4</v>
      </c>
      <c r="J40" s="1318">
        <v>46</v>
      </c>
      <c r="K40" s="1320">
        <v>0</v>
      </c>
      <c r="L40" s="1321">
        <v>686</v>
      </c>
      <c r="M40" s="1322">
        <v>390</v>
      </c>
      <c r="N40" s="1318">
        <v>4</v>
      </c>
      <c r="O40" s="1318">
        <v>3</v>
      </c>
      <c r="P40" s="1323">
        <v>0</v>
      </c>
      <c r="Q40" s="1323">
        <v>0</v>
      </c>
      <c r="R40" s="1318">
        <v>34</v>
      </c>
      <c r="S40" s="1318">
        <v>258</v>
      </c>
      <c r="T40" s="1318">
        <v>2</v>
      </c>
      <c r="U40" s="1318">
        <v>68</v>
      </c>
      <c r="V40" s="1324">
        <v>0</v>
      </c>
      <c r="W40" s="1321">
        <v>759</v>
      </c>
      <c r="X40" s="1322">
        <v>308</v>
      </c>
      <c r="Y40" s="1318">
        <v>4</v>
      </c>
      <c r="Z40" s="1318">
        <v>13</v>
      </c>
      <c r="AA40" s="1323">
        <v>0</v>
      </c>
      <c r="AB40" s="1323">
        <v>0</v>
      </c>
      <c r="AC40" s="1318">
        <v>57</v>
      </c>
      <c r="AD40" s="1318">
        <v>182</v>
      </c>
      <c r="AE40" s="1318">
        <v>5</v>
      </c>
      <c r="AF40" s="1318">
        <v>68</v>
      </c>
      <c r="AG40" s="1324">
        <v>0</v>
      </c>
      <c r="AH40" s="1321">
        <v>637</v>
      </c>
      <c r="AI40" s="1325">
        <v>364</v>
      </c>
      <c r="AJ40" s="1326">
        <v>2</v>
      </c>
      <c r="AK40" s="1326">
        <v>5</v>
      </c>
      <c r="AL40" s="1324">
        <v>0</v>
      </c>
      <c r="AM40" s="1324">
        <v>0</v>
      </c>
      <c r="AN40" s="1326">
        <v>72</v>
      </c>
      <c r="AO40" s="1326">
        <v>137</v>
      </c>
      <c r="AP40" s="1326">
        <v>10</v>
      </c>
      <c r="AQ40" s="1326">
        <v>56</v>
      </c>
      <c r="AR40" s="1324">
        <v>0</v>
      </c>
      <c r="AS40" s="1327">
        <v>646</v>
      </c>
      <c r="AT40" s="1325">
        <v>525</v>
      </c>
      <c r="AU40" s="1326">
        <v>3</v>
      </c>
      <c r="AV40" s="1326">
        <v>9</v>
      </c>
      <c r="AW40" s="1328">
        <v>0</v>
      </c>
      <c r="AX40" s="1328">
        <v>0</v>
      </c>
      <c r="AY40" s="1326">
        <v>70</v>
      </c>
      <c r="AZ40" s="1326">
        <v>208</v>
      </c>
      <c r="BA40" s="1326">
        <v>3</v>
      </c>
      <c r="BB40" s="1326">
        <v>97</v>
      </c>
      <c r="BC40" s="1328">
        <v>0</v>
      </c>
      <c r="BD40" s="1329">
        <v>915</v>
      </c>
      <c r="BE40" s="1325">
        <v>941</v>
      </c>
      <c r="BF40" s="1326">
        <v>3</v>
      </c>
      <c r="BG40" s="1326">
        <v>10</v>
      </c>
      <c r="BH40" s="1326">
        <v>16</v>
      </c>
      <c r="BI40" s="1330">
        <v>0</v>
      </c>
      <c r="BJ40" s="1326">
        <v>94</v>
      </c>
      <c r="BK40" s="1326">
        <v>281</v>
      </c>
      <c r="BL40" s="1326">
        <v>1</v>
      </c>
      <c r="BM40" s="1326">
        <v>176</v>
      </c>
      <c r="BN40" s="1342">
        <v>0</v>
      </c>
      <c r="BO40" s="1329">
        <v>1522</v>
      </c>
      <c r="BP40" s="1331">
        <v>693</v>
      </c>
      <c r="BQ40" s="1332">
        <v>9</v>
      </c>
      <c r="BR40" s="1332">
        <v>15</v>
      </c>
      <c r="BS40" s="1332">
        <v>80</v>
      </c>
      <c r="BT40" s="1333">
        <v>0</v>
      </c>
      <c r="BU40" s="1332">
        <v>72</v>
      </c>
      <c r="BV40" s="1332">
        <v>149</v>
      </c>
      <c r="BW40" s="1332">
        <v>8</v>
      </c>
      <c r="BX40" s="1332">
        <v>134</v>
      </c>
      <c r="BY40" s="1333">
        <f t="shared" si="0"/>
        <v>0</v>
      </c>
      <c r="BZ40" s="1334">
        <v>1160</v>
      </c>
      <c r="CA40" s="1331">
        <v>651</v>
      </c>
      <c r="CB40" s="1332">
        <v>15</v>
      </c>
      <c r="CC40" s="1332">
        <v>9</v>
      </c>
      <c r="CD40" s="1332">
        <v>1064</v>
      </c>
      <c r="CE40" s="1335">
        <v>0</v>
      </c>
      <c r="CF40" s="1332">
        <v>86</v>
      </c>
      <c r="CG40" s="1332">
        <v>179</v>
      </c>
      <c r="CH40" s="1332">
        <v>69</v>
      </c>
      <c r="CI40" s="1332">
        <v>158</v>
      </c>
      <c r="CJ40" s="1335">
        <v>0</v>
      </c>
      <c r="CK40" s="1334">
        <v>2231</v>
      </c>
      <c r="CM40" s="1305"/>
      <c r="CN40" s="1305"/>
      <c r="CP40" s="1305"/>
    </row>
    <row r="41" spans="1:94" ht="19.5" customHeight="1">
      <c r="A41" s="1316" t="s">
        <v>530</v>
      </c>
      <c r="B41" s="1345">
        <v>24</v>
      </c>
      <c r="C41" s="1346">
        <v>1</v>
      </c>
      <c r="D41" s="1319">
        <v>0</v>
      </c>
      <c r="E41" s="1319">
        <v>0</v>
      </c>
      <c r="F41" s="1319">
        <v>0</v>
      </c>
      <c r="G41" s="1346">
        <v>6</v>
      </c>
      <c r="H41" s="1346">
        <v>13</v>
      </c>
      <c r="I41" s="1346">
        <v>60</v>
      </c>
      <c r="J41" s="1346">
        <v>44</v>
      </c>
      <c r="K41" s="1320">
        <v>0</v>
      </c>
      <c r="L41" s="1321">
        <v>148</v>
      </c>
      <c r="M41" s="1322">
        <v>24</v>
      </c>
      <c r="N41" s="1318">
        <v>4</v>
      </c>
      <c r="O41" s="1318">
        <v>1</v>
      </c>
      <c r="P41" s="1323">
        <v>0</v>
      </c>
      <c r="Q41" s="1323">
        <v>0</v>
      </c>
      <c r="R41" s="1318">
        <v>1</v>
      </c>
      <c r="S41" s="1318">
        <v>5</v>
      </c>
      <c r="T41" s="1318">
        <v>71</v>
      </c>
      <c r="U41" s="1318">
        <v>28</v>
      </c>
      <c r="V41" s="1324">
        <v>0</v>
      </c>
      <c r="W41" s="1321">
        <v>134</v>
      </c>
      <c r="X41" s="1322">
        <v>25</v>
      </c>
      <c r="Y41" s="1323">
        <v>0</v>
      </c>
      <c r="Z41" s="1323">
        <v>0</v>
      </c>
      <c r="AA41" s="1323">
        <v>0</v>
      </c>
      <c r="AB41" s="1323">
        <v>0</v>
      </c>
      <c r="AC41" s="1318">
        <v>1</v>
      </c>
      <c r="AD41" s="1318">
        <v>3</v>
      </c>
      <c r="AE41" s="1318">
        <v>82</v>
      </c>
      <c r="AF41" s="1318">
        <v>32</v>
      </c>
      <c r="AG41" s="1324">
        <v>0</v>
      </c>
      <c r="AH41" s="1321">
        <v>143</v>
      </c>
      <c r="AI41" s="1325">
        <v>48</v>
      </c>
      <c r="AJ41" s="1324">
        <v>0</v>
      </c>
      <c r="AK41" s="1324">
        <v>0</v>
      </c>
      <c r="AL41" s="1326">
        <v>1</v>
      </c>
      <c r="AM41" s="1324">
        <v>0</v>
      </c>
      <c r="AN41" s="1326">
        <v>1</v>
      </c>
      <c r="AO41" s="1326">
        <v>3</v>
      </c>
      <c r="AP41" s="1326">
        <v>34</v>
      </c>
      <c r="AQ41" s="1326">
        <v>14</v>
      </c>
      <c r="AR41" s="1324">
        <v>0</v>
      </c>
      <c r="AS41" s="1327">
        <v>101</v>
      </c>
      <c r="AT41" s="1325">
        <v>31</v>
      </c>
      <c r="AU41" s="1328">
        <v>0</v>
      </c>
      <c r="AV41" s="1328">
        <v>0</v>
      </c>
      <c r="AW41" s="1328">
        <v>0</v>
      </c>
      <c r="AX41" s="1328">
        <v>0</v>
      </c>
      <c r="AY41" s="1326">
        <v>3</v>
      </c>
      <c r="AZ41" s="1326">
        <v>5</v>
      </c>
      <c r="BA41" s="1326">
        <v>37</v>
      </c>
      <c r="BB41" s="1326">
        <v>17</v>
      </c>
      <c r="BC41" s="1328">
        <v>0</v>
      </c>
      <c r="BD41" s="1329">
        <v>93</v>
      </c>
      <c r="BE41" s="1325">
        <v>47</v>
      </c>
      <c r="BF41" s="1326">
        <v>1</v>
      </c>
      <c r="BG41" s="1330">
        <v>0</v>
      </c>
      <c r="BH41" s="1326">
        <v>6</v>
      </c>
      <c r="BI41" s="1330">
        <v>0</v>
      </c>
      <c r="BJ41" s="1326">
        <v>2</v>
      </c>
      <c r="BK41" s="1326">
        <v>4</v>
      </c>
      <c r="BL41" s="1326">
        <v>76</v>
      </c>
      <c r="BM41" s="1326">
        <v>19</v>
      </c>
      <c r="BN41" s="1342">
        <v>0</v>
      </c>
      <c r="BO41" s="1329">
        <v>155</v>
      </c>
      <c r="BP41" s="1331">
        <v>69</v>
      </c>
      <c r="BQ41" s="1332">
        <v>3</v>
      </c>
      <c r="BR41" s="1333">
        <v>0</v>
      </c>
      <c r="BS41" s="1333">
        <v>0</v>
      </c>
      <c r="BT41" s="1333">
        <v>0</v>
      </c>
      <c r="BU41" s="1332">
        <v>2</v>
      </c>
      <c r="BV41" s="1332">
        <v>6</v>
      </c>
      <c r="BW41" s="1332">
        <v>88</v>
      </c>
      <c r="BX41" s="1332">
        <v>21</v>
      </c>
      <c r="BY41" s="1333">
        <f t="shared" si="0"/>
        <v>0</v>
      </c>
      <c r="BZ41" s="1334">
        <v>189</v>
      </c>
      <c r="CA41" s="1331">
        <v>63</v>
      </c>
      <c r="CB41" s="1332">
        <v>4</v>
      </c>
      <c r="CC41" s="1332">
        <v>1</v>
      </c>
      <c r="CD41" s="1335">
        <v>0</v>
      </c>
      <c r="CE41" s="1335">
        <v>0</v>
      </c>
      <c r="CF41" s="1332">
        <v>3</v>
      </c>
      <c r="CG41" s="1332">
        <v>7</v>
      </c>
      <c r="CH41" s="1332">
        <v>78</v>
      </c>
      <c r="CI41" s="1332">
        <v>29</v>
      </c>
      <c r="CJ41" s="1335">
        <v>0</v>
      </c>
      <c r="CK41" s="1334">
        <v>185</v>
      </c>
      <c r="CM41" s="1305"/>
      <c r="CN41" s="1305"/>
      <c r="CP41" s="1305"/>
    </row>
    <row r="42" spans="1:94" ht="19.5" customHeight="1">
      <c r="A42" s="1316" t="s">
        <v>531</v>
      </c>
      <c r="B42" s="1345">
        <v>28</v>
      </c>
      <c r="C42" s="1346">
        <v>8</v>
      </c>
      <c r="D42" s="1346">
        <v>3</v>
      </c>
      <c r="E42" s="1346">
        <v>2397</v>
      </c>
      <c r="F42" s="1319">
        <v>0</v>
      </c>
      <c r="G42" s="1346">
        <v>158</v>
      </c>
      <c r="H42" s="1346">
        <v>8</v>
      </c>
      <c r="I42" s="1319">
        <v>0</v>
      </c>
      <c r="J42" s="1346">
        <v>2</v>
      </c>
      <c r="K42" s="1320">
        <v>0</v>
      </c>
      <c r="L42" s="1321">
        <v>2604</v>
      </c>
      <c r="M42" s="1322">
        <v>33</v>
      </c>
      <c r="N42" s="1318">
        <v>10</v>
      </c>
      <c r="O42" s="1323">
        <v>0</v>
      </c>
      <c r="P42" s="1318">
        <v>1800</v>
      </c>
      <c r="Q42" s="1323">
        <v>0</v>
      </c>
      <c r="R42" s="1318">
        <v>141</v>
      </c>
      <c r="S42" s="1318">
        <v>12</v>
      </c>
      <c r="T42" s="1318">
        <v>3</v>
      </c>
      <c r="U42" s="1318">
        <v>8</v>
      </c>
      <c r="V42" s="1324">
        <v>0</v>
      </c>
      <c r="W42" s="1321">
        <v>2007</v>
      </c>
      <c r="X42" s="1322">
        <v>23</v>
      </c>
      <c r="Y42" s="1318">
        <v>14</v>
      </c>
      <c r="Z42" s="1323">
        <v>0</v>
      </c>
      <c r="AA42" s="1318">
        <v>985</v>
      </c>
      <c r="AB42" s="1323">
        <v>0</v>
      </c>
      <c r="AC42" s="1318">
        <v>182</v>
      </c>
      <c r="AD42" s="1318">
        <v>31</v>
      </c>
      <c r="AE42" s="1323">
        <v>0</v>
      </c>
      <c r="AF42" s="1318">
        <v>48</v>
      </c>
      <c r="AG42" s="1324">
        <v>0</v>
      </c>
      <c r="AH42" s="1321">
        <v>1283</v>
      </c>
      <c r="AI42" s="1325">
        <v>35</v>
      </c>
      <c r="AJ42" s="1326">
        <v>10</v>
      </c>
      <c r="AK42" s="1324">
        <v>0</v>
      </c>
      <c r="AL42" s="1326">
        <v>82</v>
      </c>
      <c r="AM42" s="1324">
        <v>0</v>
      </c>
      <c r="AN42" s="1326">
        <v>120</v>
      </c>
      <c r="AO42" s="1326">
        <v>5</v>
      </c>
      <c r="AP42" s="1326">
        <v>1</v>
      </c>
      <c r="AQ42" s="1326">
        <v>2</v>
      </c>
      <c r="AR42" s="1324">
        <v>0</v>
      </c>
      <c r="AS42" s="1327">
        <v>255</v>
      </c>
      <c r="AT42" s="1325">
        <v>36</v>
      </c>
      <c r="AU42" s="1326">
        <v>8</v>
      </c>
      <c r="AV42" s="1328">
        <v>0</v>
      </c>
      <c r="AW42" s="1328">
        <v>0</v>
      </c>
      <c r="AX42" s="1328">
        <v>0</v>
      </c>
      <c r="AY42" s="1326">
        <v>187</v>
      </c>
      <c r="AZ42" s="1326">
        <v>49</v>
      </c>
      <c r="BA42" s="1326">
        <v>3</v>
      </c>
      <c r="BB42" s="1328">
        <v>0</v>
      </c>
      <c r="BC42" s="1328">
        <v>0</v>
      </c>
      <c r="BD42" s="1329">
        <v>283</v>
      </c>
      <c r="BE42" s="1325">
        <v>35</v>
      </c>
      <c r="BF42" s="1326">
        <v>20</v>
      </c>
      <c r="BG42" s="1330">
        <v>0</v>
      </c>
      <c r="BH42" s="1326">
        <v>5</v>
      </c>
      <c r="BI42" s="1330">
        <v>0</v>
      </c>
      <c r="BJ42" s="1326">
        <v>287</v>
      </c>
      <c r="BK42" s="1326">
        <v>178</v>
      </c>
      <c r="BL42" s="1326">
        <v>23</v>
      </c>
      <c r="BM42" s="1326">
        <v>1</v>
      </c>
      <c r="BN42" s="1342">
        <v>0</v>
      </c>
      <c r="BO42" s="1329">
        <v>549</v>
      </c>
      <c r="BP42" s="1331">
        <v>28</v>
      </c>
      <c r="BQ42" s="1332">
        <v>12</v>
      </c>
      <c r="BR42" s="1333">
        <v>0</v>
      </c>
      <c r="BS42" s="1332">
        <v>5</v>
      </c>
      <c r="BT42" s="1333">
        <v>0</v>
      </c>
      <c r="BU42" s="1332">
        <v>229</v>
      </c>
      <c r="BV42" s="1332">
        <v>514</v>
      </c>
      <c r="BW42" s="1332">
        <v>9</v>
      </c>
      <c r="BX42" s="1332">
        <v>28</v>
      </c>
      <c r="BY42" s="1333">
        <f t="shared" si="0"/>
        <v>0</v>
      </c>
      <c r="BZ42" s="1334">
        <v>825</v>
      </c>
      <c r="CA42" s="1331">
        <v>40</v>
      </c>
      <c r="CB42" s="1332">
        <v>11</v>
      </c>
      <c r="CC42" s="1335">
        <v>0</v>
      </c>
      <c r="CD42" s="1332">
        <v>1518</v>
      </c>
      <c r="CE42" s="1335">
        <v>0</v>
      </c>
      <c r="CF42" s="1332">
        <v>319</v>
      </c>
      <c r="CG42" s="1332">
        <v>616</v>
      </c>
      <c r="CH42" s="1332">
        <v>39</v>
      </c>
      <c r="CI42" s="1332">
        <v>7</v>
      </c>
      <c r="CJ42" s="1335">
        <v>0</v>
      </c>
      <c r="CK42" s="1334">
        <v>2550</v>
      </c>
      <c r="CM42" s="1305"/>
      <c r="CN42" s="1305"/>
      <c r="CP42" s="1305"/>
    </row>
    <row r="43" spans="1:94" ht="19.5" customHeight="1">
      <c r="A43" s="1316" t="s">
        <v>532</v>
      </c>
      <c r="B43" s="1345">
        <v>114</v>
      </c>
      <c r="C43" s="1346">
        <v>3</v>
      </c>
      <c r="D43" s="1346">
        <v>9</v>
      </c>
      <c r="E43" s="1346">
        <v>1700</v>
      </c>
      <c r="F43" s="1346">
        <v>7</v>
      </c>
      <c r="G43" s="1346">
        <v>209</v>
      </c>
      <c r="H43" s="1346">
        <v>96</v>
      </c>
      <c r="I43" s="1346">
        <v>164</v>
      </c>
      <c r="J43" s="1346">
        <v>96</v>
      </c>
      <c r="K43" s="1320">
        <v>0</v>
      </c>
      <c r="L43" s="1321">
        <v>2398</v>
      </c>
      <c r="M43" s="1322">
        <v>131</v>
      </c>
      <c r="N43" s="1318">
        <v>12</v>
      </c>
      <c r="O43" s="1318">
        <v>16</v>
      </c>
      <c r="P43" s="1318">
        <v>118</v>
      </c>
      <c r="Q43" s="1318">
        <v>2</v>
      </c>
      <c r="R43" s="1318">
        <v>204</v>
      </c>
      <c r="S43" s="1318">
        <v>75</v>
      </c>
      <c r="T43" s="1318">
        <v>132</v>
      </c>
      <c r="U43" s="1318">
        <v>74</v>
      </c>
      <c r="V43" s="1324">
        <v>0</v>
      </c>
      <c r="W43" s="1321">
        <v>764</v>
      </c>
      <c r="X43" s="1322">
        <v>158</v>
      </c>
      <c r="Y43" s="1318">
        <v>11</v>
      </c>
      <c r="Z43" s="1318">
        <v>12</v>
      </c>
      <c r="AA43" s="1318">
        <v>920</v>
      </c>
      <c r="AB43" s="1318">
        <v>4</v>
      </c>
      <c r="AC43" s="1318">
        <v>280</v>
      </c>
      <c r="AD43" s="1318">
        <v>115</v>
      </c>
      <c r="AE43" s="1318">
        <v>176</v>
      </c>
      <c r="AF43" s="1318">
        <v>104</v>
      </c>
      <c r="AG43" s="1324">
        <v>0</v>
      </c>
      <c r="AH43" s="1321">
        <v>1780</v>
      </c>
      <c r="AI43" s="1325">
        <v>160</v>
      </c>
      <c r="AJ43" s="1326">
        <v>12</v>
      </c>
      <c r="AK43" s="1326">
        <v>6</v>
      </c>
      <c r="AL43" s="1326">
        <v>54</v>
      </c>
      <c r="AM43" s="1326">
        <v>7</v>
      </c>
      <c r="AN43" s="1326">
        <v>234</v>
      </c>
      <c r="AO43" s="1326">
        <v>105</v>
      </c>
      <c r="AP43" s="1326">
        <v>150</v>
      </c>
      <c r="AQ43" s="1326">
        <v>117</v>
      </c>
      <c r="AR43" s="1324">
        <v>0</v>
      </c>
      <c r="AS43" s="1327">
        <v>845</v>
      </c>
      <c r="AT43" s="1325">
        <v>184</v>
      </c>
      <c r="AU43" s="1326">
        <v>3</v>
      </c>
      <c r="AV43" s="1326">
        <v>4</v>
      </c>
      <c r="AW43" s="1326">
        <v>487</v>
      </c>
      <c r="AX43" s="1326">
        <v>6</v>
      </c>
      <c r="AY43" s="1326">
        <v>289</v>
      </c>
      <c r="AZ43" s="1326">
        <v>119</v>
      </c>
      <c r="BA43" s="1326">
        <v>113</v>
      </c>
      <c r="BB43" s="1326">
        <v>91</v>
      </c>
      <c r="BC43" s="1328">
        <v>0</v>
      </c>
      <c r="BD43" s="1329">
        <v>1296</v>
      </c>
      <c r="BE43" s="1325">
        <v>196</v>
      </c>
      <c r="BF43" s="1326">
        <v>5</v>
      </c>
      <c r="BG43" s="1326">
        <v>5</v>
      </c>
      <c r="BH43" s="1326">
        <v>649</v>
      </c>
      <c r="BI43" s="1326">
        <v>4</v>
      </c>
      <c r="BJ43" s="1326">
        <v>326</v>
      </c>
      <c r="BK43" s="1326">
        <v>235</v>
      </c>
      <c r="BL43" s="1326">
        <v>177</v>
      </c>
      <c r="BM43" s="1326">
        <v>144</v>
      </c>
      <c r="BN43" s="1342">
        <v>0</v>
      </c>
      <c r="BO43" s="1329">
        <v>1741</v>
      </c>
      <c r="BP43" s="1331">
        <v>210</v>
      </c>
      <c r="BQ43" s="1332">
        <v>5</v>
      </c>
      <c r="BR43" s="1332">
        <v>11</v>
      </c>
      <c r="BS43" s="1332">
        <v>373</v>
      </c>
      <c r="BT43" s="1332">
        <v>2</v>
      </c>
      <c r="BU43" s="1332">
        <v>250</v>
      </c>
      <c r="BV43" s="1332">
        <v>118</v>
      </c>
      <c r="BW43" s="1332">
        <v>162</v>
      </c>
      <c r="BX43" s="1332">
        <v>102</v>
      </c>
      <c r="BY43" s="1333">
        <f t="shared" si="0"/>
        <v>0</v>
      </c>
      <c r="BZ43" s="1334">
        <v>1233</v>
      </c>
      <c r="CA43" s="1331">
        <v>307</v>
      </c>
      <c r="CB43" s="1332">
        <v>10</v>
      </c>
      <c r="CC43" s="1332">
        <v>6</v>
      </c>
      <c r="CD43" s="1332">
        <v>262</v>
      </c>
      <c r="CE43" s="1332">
        <v>6</v>
      </c>
      <c r="CF43" s="1332">
        <v>239</v>
      </c>
      <c r="CG43" s="1332">
        <v>684</v>
      </c>
      <c r="CH43" s="1332">
        <v>172</v>
      </c>
      <c r="CI43" s="1332">
        <v>150</v>
      </c>
      <c r="CJ43" s="1335">
        <v>0</v>
      </c>
      <c r="CK43" s="1334">
        <v>1836</v>
      </c>
      <c r="CM43" s="1305"/>
      <c r="CN43" s="1305"/>
      <c r="CP43" s="1305"/>
    </row>
    <row r="44" spans="1:94" ht="19.5" customHeight="1">
      <c r="A44" s="1316" t="s">
        <v>533</v>
      </c>
      <c r="B44" s="1345">
        <v>7</v>
      </c>
      <c r="C44" s="1319">
        <v>0</v>
      </c>
      <c r="D44" s="1346">
        <v>7</v>
      </c>
      <c r="E44" s="1319">
        <v>0</v>
      </c>
      <c r="F44" s="1319">
        <v>0</v>
      </c>
      <c r="G44" s="1346">
        <v>8</v>
      </c>
      <c r="H44" s="1346">
        <v>26</v>
      </c>
      <c r="I44" s="1346">
        <v>35</v>
      </c>
      <c r="J44" s="1346">
        <v>33</v>
      </c>
      <c r="K44" s="1320">
        <v>0</v>
      </c>
      <c r="L44" s="1321">
        <v>116</v>
      </c>
      <c r="M44" s="1322">
        <v>11</v>
      </c>
      <c r="N44" s="1318">
        <v>1</v>
      </c>
      <c r="O44" s="1318">
        <v>8</v>
      </c>
      <c r="P44" s="1323">
        <v>0</v>
      </c>
      <c r="Q44" s="1318">
        <v>1</v>
      </c>
      <c r="R44" s="1318">
        <v>7</v>
      </c>
      <c r="S44" s="1318">
        <v>55</v>
      </c>
      <c r="T44" s="1318">
        <v>45</v>
      </c>
      <c r="U44" s="1318">
        <v>36</v>
      </c>
      <c r="V44" s="1324">
        <v>0</v>
      </c>
      <c r="W44" s="1321">
        <v>164</v>
      </c>
      <c r="X44" s="1322">
        <v>12</v>
      </c>
      <c r="Y44" s="1323">
        <v>0</v>
      </c>
      <c r="Z44" s="1318">
        <v>12</v>
      </c>
      <c r="AA44" s="1323">
        <v>0</v>
      </c>
      <c r="AB44" s="1318">
        <v>5</v>
      </c>
      <c r="AC44" s="1318">
        <v>9</v>
      </c>
      <c r="AD44" s="1318">
        <v>62</v>
      </c>
      <c r="AE44" s="1318">
        <v>49</v>
      </c>
      <c r="AF44" s="1318">
        <v>70</v>
      </c>
      <c r="AG44" s="1324">
        <v>0</v>
      </c>
      <c r="AH44" s="1321">
        <v>219</v>
      </c>
      <c r="AI44" s="1325">
        <v>13</v>
      </c>
      <c r="AJ44" s="1324">
        <v>0</v>
      </c>
      <c r="AK44" s="1326">
        <v>20</v>
      </c>
      <c r="AL44" s="1324">
        <v>0</v>
      </c>
      <c r="AM44" s="1326">
        <v>1</v>
      </c>
      <c r="AN44" s="1326">
        <v>13</v>
      </c>
      <c r="AO44" s="1326">
        <v>40</v>
      </c>
      <c r="AP44" s="1326">
        <v>18</v>
      </c>
      <c r="AQ44" s="1326">
        <v>59</v>
      </c>
      <c r="AR44" s="1324">
        <v>0</v>
      </c>
      <c r="AS44" s="1327">
        <v>164</v>
      </c>
      <c r="AT44" s="1325">
        <v>11</v>
      </c>
      <c r="AU44" s="1328">
        <v>0</v>
      </c>
      <c r="AV44" s="1326">
        <v>30</v>
      </c>
      <c r="AW44" s="1328">
        <v>0</v>
      </c>
      <c r="AX44" s="1328">
        <v>0</v>
      </c>
      <c r="AY44" s="1326">
        <v>19</v>
      </c>
      <c r="AZ44" s="1326">
        <v>64</v>
      </c>
      <c r="BA44" s="1326">
        <v>23</v>
      </c>
      <c r="BB44" s="1326">
        <v>111</v>
      </c>
      <c r="BC44" s="1328">
        <v>0</v>
      </c>
      <c r="BD44" s="1329">
        <v>258</v>
      </c>
      <c r="BE44" s="1325">
        <v>75</v>
      </c>
      <c r="BF44" s="1330">
        <v>0</v>
      </c>
      <c r="BG44" s="1326">
        <v>24</v>
      </c>
      <c r="BH44" s="1330">
        <v>0</v>
      </c>
      <c r="BI44" s="1326">
        <v>1</v>
      </c>
      <c r="BJ44" s="1326">
        <v>5</v>
      </c>
      <c r="BK44" s="1326">
        <v>58</v>
      </c>
      <c r="BL44" s="1326">
        <v>73</v>
      </c>
      <c r="BM44" s="1326">
        <v>107</v>
      </c>
      <c r="BN44" s="1342">
        <v>0</v>
      </c>
      <c r="BO44" s="1329">
        <v>343</v>
      </c>
      <c r="BP44" s="1331">
        <v>139</v>
      </c>
      <c r="BQ44" s="1333">
        <v>0</v>
      </c>
      <c r="BR44" s="1332">
        <v>10</v>
      </c>
      <c r="BS44" s="1333">
        <v>0</v>
      </c>
      <c r="BT44" s="1333">
        <v>0</v>
      </c>
      <c r="BU44" s="1332">
        <v>11</v>
      </c>
      <c r="BV44" s="1332">
        <v>58</v>
      </c>
      <c r="BW44" s="1332">
        <v>59</v>
      </c>
      <c r="BX44" s="1332">
        <v>86</v>
      </c>
      <c r="BY44" s="1333">
        <f t="shared" si="0"/>
        <v>0</v>
      </c>
      <c r="BZ44" s="1334">
        <v>363</v>
      </c>
      <c r="CA44" s="1331">
        <v>317</v>
      </c>
      <c r="CB44" s="1335">
        <v>0</v>
      </c>
      <c r="CC44" s="1332">
        <v>14</v>
      </c>
      <c r="CD44" s="1335">
        <v>0</v>
      </c>
      <c r="CE44" s="1335">
        <v>0</v>
      </c>
      <c r="CF44" s="1332">
        <v>11</v>
      </c>
      <c r="CG44" s="1332">
        <v>39</v>
      </c>
      <c r="CH44" s="1332">
        <v>140</v>
      </c>
      <c r="CI44" s="1332">
        <v>104</v>
      </c>
      <c r="CJ44" s="1335">
        <v>0</v>
      </c>
      <c r="CK44" s="1334">
        <v>625</v>
      </c>
      <c r="CM44" s="1305"/>
      <c r="CN44" s="1305"/>
      <c r="CP44" s="1305"/>
    </row>
    <row r="45" spans="1:94" ht="19.5" customHeight="1">
      <c r="A45" s="1316" t="s">
        <v>534</v>
      </c>
      <c r="B45" s="1345">
        <v>450</v>
      </c>
      <c r="C45" s="1346">
        <v>12</v>
      </c>
      <c r="D45" s="1346">
        <v>35</v>
      </c>
      <c r="E45" s="1319">
        <v>0</v>
      </c>
      <c r="F45" s="1346">
        <v>2</v>
      </c>
      <c r="G45" s="1346">
        <v>362</v>
      </c>
      <c r="H45" s="1346">
        <v>739</v>
      </c>
      <c r="I45" s="1346">
        <v>1137</v>
      </c>
      <c r="J45" s="1346">
        <v>301</v>
      </c>
      <c r="K45" s="1320">
        <v>0</v>
      </c>
      <c r="L45" s="1321">
        <v>3038</v>
      </c>
      <c r="M45" s="1322">
        <v>604</v>
      </c>
      <c r="N45" s="1318">
        <v>16</v>
      </c>
      <c r="O45" s="1318">
        <v>77</v>
      </c>
      <c r="P45" s="1318">
        <v>1</v>
      </c>
      <c r="Q45" s="1318">
        <v>1</v>
      </c>
      <c r="R45" s="1318">
        <v>434</v>
      </c>
      <c r="S45" s="1318">
        <v>1048</v>
      </c>
      <c r="T45" s="1318">
        <v>1400</v>
      </c>
      <c r="U45" s="1318">
        <v>316</v>
      </c>
      <c r="V45" s="1324">
        <v>0</v>
      </c>
      <c r="W45" s="1321">
        <v>3897</v>
      </c>
      <c r="X45" s="1322">
        <v>519</v>
      </c>
      <c r="Y45" s="1318">
        <v>13</v>
      </c>
      <c r="Z45" s="1318">
        <v>43</v>
      </c>
      <c r="AA45" s="1318">
        <v>2</v>
      </c>
      <c r="AB45" s="1318">
        <v>1</v>
      </c>
      <c r="AC45" s="1318">
        <v>383</v>
      </c>
      <c r="AD45" s="1318">
        <v>818</v>
      </c>
      <c r="AE45" s="1318">
        <v>1810</v>
      </c>
      <c r="AF45" s="1318">
        <v>321</v>
      </c>
      <c r="AG45" s="1324">
        <v>0</v>
      </c>
      <c r="AH45" s="1321">
        <v>3910</v>
      </c>
      <c r="AI45" s="1325">
        <v>533</v>
      </c>
      <c r="AJ45" s="1326">
        <v>17</v>
      </c>
      <c r="AK45" s="1326">
        <v>22</v>
      </c>
      <c r="AL45" s="1326">
        <v>1</v>
      </c>
      <c r="AM45" s="1324">
        <v>0</v>
      </c>
      <c r="AN45" s="1326">
        <v>354</v>
      </c>
      <c r="AO45" s="1326">
        <v>750</v>
      </c>
      <c r="AP45" s="1326">
        <v>999</v>
      </c>
      <c r="AQ45" s="1326">
        <v>194</v>
      </c>
      <c r="AR45" s="1324">
        <v>0</v>
      </c>
      <c r="AS45" s="1327">
        <v>2870</v>
      </c>
      <c r="AT45" s="1325">
        <v>480</v>
      </c>
      <c r="AU45" s="1326">
        <v>18</v>
      </c>
      <c r="AV45" s="1326">
        <v>26</v>
      </c>
      <c r="AW45" s="1326">
        <v>2</v>
      </c>
      <c r="AX45" s="1326">
        <v>1</v>
      </c>
      <c r="AY45" s="1326">
        <v>549</v>
      </c>
      <c r="AZ45" s="1326">
        <v>941</v>
      </c>
      <c r="BA45" s="1326">
        <v>1180</v>
      </c>
      <c r="BB45" s="1326">
        <v>283</v>
      </c>
      <c r="BC45" s="1328">
        <v>0</v>
      </c>
      <c r="BD45" s="1329">
        <v>3480</v>
      </c>
      <c r="BE45" s="1325">
        <v>618</v>
      </c>
      <c r="BF45" s="1326">
        <v>12</v>
      </c>
      <c r="BG45" s="1326">
        <v>28</v>
      </c>
      <c r="BH45" s="1326">
        <v>4</v>
      </c>
      <c r="BI45" s="1330">
        <v>0</v>
      </c>
      <c r="BJ45" s="1326">
        <v>744</v>
      </c>
      <c r="BK45" s="1326">
        <v>1231</v>
      </c>
      <c r="BL45" s="1326">
        <v>1730</v>
      </c>
      <c r="BM45" s="1326">
        <v>281</v>
      </c>
      <c r="BN45" s="1342">
        <v>0</v>
      </c>
      <c r="BO45" s="1329">
        <v>4648</v>
      </c>
      <c r="BP45" s="1331">
        <v>637</v>
      </c>
      <c r="BQ45" s="1332">
        <v>13</v>
      </c>
      <c r="BR45" s="1332">
        <v>23</v>
      </c>
      <c r="BS45" s="1332">
        <v>29</v>
      </c>
      <c r="BT45" s="1332">
        <v>1</v>
      </c>
      <c r="BU45" s="1332">
        <v>505</v>
      </c>
      <c r="BV45" s="1332">
        <v>974</v>
      </c>
      <c r="BW45" s="1332">
        <v>1572</v>
      </c>
      <c r="BX45" s="1332">
        <v>381</v>
      </c>
      <c r="BY45" s="1333">
        <f t="shared" si="0"/>
        <v>0</v>
      </c>
      <c r="BZ45" s="1334">
        <v>4135</v>
      </c>
      <c r="CA45" s="1331">
        <v>801</v>
      </c>
      <c r="CB45" s="1332">
        <v>33</v>
      </c>
      <c r="CC45" s="1332">
        <v>27</v>
      </c>
      <c r="CD45" s="1332">
        <v>8</v>
      </c>
      <c r="CE45" s="1332">
        <v>1</v>
      </c>
      <c r="CF45" s="1332">
        <v>535</v>
      </c>
      <c r="CG45" s="1332">
        <v>904</v>
      </c>
      <c r="CH45" s="1332">
        <v>2324</v>
      </c>
      <c r="CI45" s="1332">
        <v>454</v>
      </c>
      <c r="CJ45" s="1335">
        <v>0</v>
      </c>
      <c r="CK45" s="1334">
        <v>5087</v>
      </c>
      <c r="CM45" s="1305"/>
      <c r="CN45" s="1305"/>
      <c r="CP45" s="1305"/>
    </row>
    <row r="46" spans="1:94" ht="19.5" customHeight="1">
      <c r="A46" s="1316" t="s">
        <v>535</v>
      </c>
      <c r="B46" s="1345">
        <v>103</v>
      </c>
      <c r="C46" s="1346">
        <v>6</v>
      </c>
      <c r="D46" s="1346">
        <v>4</v>
      </c>
      <c r="E46" s="1346">
        <v>2950</v>
      </c>
      <c r="F46" s="1319">
        <v>0</v>
      </c>
      <c r="G46" s="1346">
        <v>320</v>
      </c>
      <c r="H46" s="1346">
        <v>130</v>
      </c>
      <c r="I46" s="1346">
        <v>120</v>
      </c>
      <c r="J46" s="1346">
        <v>166</v>
      </c>
      <c r="K46" s="1347">
        <v>50</v>
      </c>
      <c r="L46" s="1321">
        <v>3849</v>
      </c>
      <c r="M46" s="1322">
        <v>94</v>
      </c>
      <c r="N46" s="1318">
        <v>5</v>
      </c>
      <c r="O46" s="1318">
        <v>25</v>
      </c>
      <c r="P46" s="1318">
        <v>5489</v>
      </c>
      <c r="Q46" s="1323">
        <v>0</v>
      </c>
      <c r="R46" s="1318">
        <v>374</v>
      </c>
      <c r="S46" s="1318">
        <v>176</v>
      </c>
      <c r="T46" s="1318">
        <v>161</v>
      </c>
      <c r="U46" s="1318">
        <v>176</v>
      </c>
      <c r="V46" s="1337">
        <v>79</v>
      </c>
      <c r="W46" s="1321">
        <v>6579</v>
      </c>
      <c r="X46" s="1322">
        <v>96</v>
      </c>
      <c r="Y46" s="1318">
        <v>6</v>
      </c>
      <c r="Z46" s="1318">
        <v>6</v>
      </c>
      <c r="AA46" s="1318">
        <v>12886</v>
      </c>
      <c r="AB46" s="1323">
        <v>0</v>
      </c>
      <c r="AC46" s="1318">
        <v>385</v>
      </c>
      <c r="AD46" s="1318">
        <v>355</v>
      </c>
      <c r="AE46" s="1318">
        <v>179</v>
      </c>
      <c r="AF46" s="1318">
        <v>166</v>
      </c>
      <c r="AG46" s="1337">
        <v>82</v>
      </c>
      <c r="AH46" s="1321">
        <v>14161</v>
      </c>
      <c r="AI46" s="1325">
        <v>124</v>
      </c>
      <c r="AJ46" s="1326">
        <v>4</v>
      </c>
      <c r="AK46" s="1326">
        <v>2</v>
      </c>
      <c r="AL46" s="1326">
        <v>18736</v>
      </c>
      <c r="AM46" s="1324">
        <v>0</v>
      </c>
      <c r="AN46" s="1326">
        <v>320</v>
      </c>
      <c r="AO46" s="1326">
        <v>498</v>
      </c>
      <c r="AP46" s="1326">
        <v>154</v>
      </c>
      <c r="AQ46" s="1326">
        <v>127</v>
      </c>
      <c r="AR46" s="1326">
        <v>76</v>
      </c>
      <c r="AS46" s="1327">
        <v>20041</v>
      </c>
      <c r="AT46" s="1325">
        <v>166</v>
      </c>
      <c r="AU46" s="1326">
        <v>7</v>
      </c>
      <c r="AV46" s="1326">
        <v>13</v>
      </c>
      <c r="AW46" s="1326">
        <v>16735</v>
      </c>
      <c r="AX46" s="1328">
        <v>0</v>
      </c>
      <c r="AY46" s="1326">
        <v>413</v>
      </c>
      <c r="AZ46" s="1326">
        <v>1148</v>
      </c>
      <c r="BA46" s="1326">
        <v>187</v>
      </c>
      <c r="BB46" s="1326">
        <v>162</v>
      </c>
      <c r="BC46" s="1326">
        <v>163</v>
      </c>
      <c r="BD46" s="1329">
        <v>18994</v>
      </c>
      <c r="BE46" s="1325">
        <v>339</v>
      </c>
      <c r="BF46" s="1326">
        <v>3</v>
      </c>
      <c r="BG46" s="1326">
        <v>57</v>
      </c>
      <c r="BH46" s="1326">
        <v>23471</v>
      </c>
      <c r="BI46" s="1326">
        <v>5</v>
      </c>
      <c r="BJ46" s="1326">
        <v>494</v>
      </c>
      <c r="BK46" s="1326">
        <v>1192</v>
      </c>
      <c r="BL46" s="1326">
        <v>263</v>
      </c>
      <c r="BM46" s="1326">
        <v>245</v>
      </c>
      <c r="BN46" s="1326">
        <v>231</v>
      </c>
      <c r="BO46" s="1329">
        <v>26300</v>
      </c>
      <c r="BP46" s="1331">
        <v>232</v>
      </c>
      <c r="BQ46" s="1332">
        <v>8</v>
      </c>
      <c r="BR46" s="1332">
        <v>30</v>
      </c>
      <c r="BS46" s="1332">
        <v>28908</v>
      </c>
      <c r="BT46" s="1332">
        <v>2</v>
      </c>
      <c r="BU46" s="1332">
        <v>550</v>
      </c>
      <c r="BV46" s="1332">
        <v>987</v>
      </c>
      <c r="BW46" s="1332">
        <v>243</v>
      </c>
      <c r="BX46" s="1332">
        <v>309</v>
      </c>
      <c r="BY46" s="1332">
        <f t="shared" si="0"/>
        <v>228</v>
      </c>
      <c r="BZ46" s="1334">
        <v>31497</v>
      </c>
      <c r="CA46" s="1331">
        <v>323</v>
      </c>
      <c r="CB46" s="1332">
        <v>20</v>
      </c>
      <c r="CC46" s="1332">
        <v>9</v>
      </c>
      <c r="CD46" s="1332">
        <v>36784</v>
      </c>
      <c r="CE46" s="1332">
        <v>16</v>
      </c>
      <c r="CF46" s="1332">
        <v>649</v>
      </c>
      <c r="CG46" s="1332">
        <v>1427</v>
      </c>
      <c r="CH46" s="1332">
        <v>423</v>
      </c>
      <c r="CI46" s="1332">
        <v>566</v>
      </c>
      <c r="CJ46" s="1332">
        <v>319</v>
      </c>
      <c r="CK46" s="1334">
        <v>40536</v>
      </c>
      <c r="CM46" s="1305"/>
      <c r="CN46" s="1305"/>
      <c r="CP46" s="1305"/>
    </row>
    <row r="47" spans="1:94" ht="19.5" customHeight="1">
      <c r="A47" s="1316" t="s">
        <v>536</v>
      </c>
      <c r="B47" s="1345">
        <v>229</v>
      </c>
      <c r="C47" s="1346">
        <v>4</v>
      </c>
      <c r="D47" s="1346">
        <v>18</v>
      </c>
      <c r="E47" s="1319">
        <v>0</v>
      </c>
      <c r="F47" s="1319">
        <v>0</v>
      </c>
      <c r="G47" s="1346">
        <v>62</v>
      </c>
      <c r="H47" s="1346">
        <v>183</v>
      </c>
      <c r="I47" s="1346">
        <v>634</v>
      </c>
      <c r="J47" s="1346">
        <v>325</v>
      </c>
      <c r="K47" s="1320">
        <v>0</v>
      </c>
      <c r="L47" s="1321">
        <v>1455</v>
      </c>
      <c r="M47" s="1322">
        <v>212</v>
      </c>
      <c r="N47" s="1318">
        <v>1</v>
      </c>
      <c r="O47" s="1318">
        <v>8</v>
      </c>
      <c r="P47" s="1323">
        <v>0</v>
      </c>
      <c r="Q47" s="1323">
        <v>0</v>
      </c>
      <c r="R47" s="1318">
        <v>50</v>
      </c>
      <c r="S47" s="1318">
        <v>264</v>
      </c>
      <c r="T47" s="1318">
        <v>359</v>
      </c>
      <c r="U47" s="1318">
        <v>486</v>
      </c>
      <c r="V47" s="1324">
        <v>0</v>
      </c>
      <c r="W47" s="1321">
        <v>1380</v>
      </c>
      <c r="X47" s="1322">
        <v>223</v>
      </c>
      <c r="Y47" s="1318">
        <v>1</v>
      </c>
      <c r="Z47" s="1318">
        <v>1</v>
      </c>
      <c r="AA47" s="1323">
        <v>0</v>
      </c>
      <c r="AB47" s="1323">
        <v>0</v>
      </c>
      <c r="AC47" s="1318">
        <v>63</v>
      </c>
      <c r="AD47" s="1318">
        <v>242</v>
      </c>
      <c r="AE47" s="1318">
        <v>290</v>
      </c>
      <c r="AF47" s="1318">
        <v>473</v>
      </c>
      <c r="AG47" s="1324">
        <v>0</v>
      </c>
      <c r="AH47" s="1321">
        <v>1293</v>
      </c>
      <c r="AI47" s="1325">
        <v>205</v>
      </c>
      <c r="AJ47" s="1324">
        <v>0</v>
      </c>
      <c r="AK47" s="1326">
        <v>4</v>
      </c>
      <c r="AL47" s="1324">
        <v>0</v>
      </c>
      <c r="AM47" s="1326">
        <v>1</v>
      </c>
      <c r="AN47" s="1326">
        <v>56</v>
      </c>
      <c r="AO47" s="1326">
        <v>203</v>
      </c>
      <c r="AP47" s="1326">
        <v>746</v>
      </c>
      <c r="AQ47" s="1326">
        <v>349</v>
      </c>
      <c r="AR47" s="1324">
        <v>0</v>
      </c>
      <c r="AS47" s="1327">
        <v>1564</v>
      </c>
      <c r="AT47" s="1325">
        <v>169</v>
      </c>
      <c r="AU47" s="1326">
        <v>1</v>
      </c>
      <c r="AV47" s="1326">
        <v>4</v>
      </c>
      <c r="AW47" s="1328">
        <v>0</v>
      </c>
      <c r="AX47" s="1328">
        <v>0</v>
      </c>
      <c r="AY47" s="1326">
        <v>57</v>
      </c>
      <c r="AZ47" s="1326">
        <v>331</v>
      </c>
      <c r="BA47" s="1326">
        <v>911</v>
      </c>
      <c r="BB47" s="1326">
        <v>749</v>
      </c>
      <c r="BC47" s="1328">
        <v>0</v>
      </c>
      <c r="BD47" s="1329">
        <v>2222</v>
      </c>
      <c r="BE47" s="1325">
        <v>343</v>
      </c>
      <c r="BF47" s="1326">
        <v>2</v>
      </c>
      <c r="BG47" s="1326">
        <v>3</v>
      </c>
      <c r="BH47" s="1330">
        <v>0</v>
      </c>
      <c r="BI47" s="1330">
        <v>0</v>
      </c>
      <c r="BJ47" s="1326">
        <v>127</v>
      </c>
      <c r="BK47" s="1326">
        <v>571</v>
      </c>
      <c r="BL47" s="1326">
        <v>1415</v>
      </c>
      <c r="BM47" s="1326">
        <v>918</v>
      </c>
      <c r="BN47" s="1342">
        <v>0</v>
      </c>
      <c r="BO47" s="1329">
        <v>3379</v>
      </c>
      <c r="BP47" s="1331">
        <v>294</v>
      </c>
      <c r="BQ47" s="1332">
        <v>4</v>
      </c>
      <c r="BR47" s="1332">
        <v>3</v>
      </c>
      <c r="BS47" s="1333">
        <v>0</v>
      </c>
      <c r="BT47" s="1333">
        <v>0</v>
      </c>
      <c r="BU47" s="1332">
        <v>175</v>
      </c>
      <c r="BV47" s="1332">
        <v>953</v>
      </c>
      <c r="BW47" s="1332">
        <v>1464</v>
      </c>
      <c r="BX47" s="1332">
        <v>717</v>
      </c>
      <c r="BY47" s="1333">
        <f t="shared" si="0"/>
        <v>0</v>
      </c>
      <c r="BZ47" s="1334">
        <v>3610</v>
      </c>
      <c r="CA47" s="1331">
        <v>400</v>
      </c>
      <c r="CB47" s="1332">
        <v>14</v>
      </c>
      <c r="CC47" s="1332">
        <v>3</v>
      </c>
      <c r="CD47" s="1335">
        <v>0</v>
      </c>
      <c r="CE47" s="1335">
        <v>0</v>
      </c>
      <c r="CF47" s="1332">
        <v>121</v>
      </c>
      <c r="CG47" s="1332">
        <v>1425</v>
      </c>
      <c r="CH47" s="1332">
        <v>1878</v>
      </c>
      <c r="CI47" s="1332">
        <v>943</v>
      </c>
      <c r="CJ47" s="1335">
        <v>0</v>
      </c>
      <c r="CK47" s="1334">
        <v>4784</v>
      </c>
      <c r="CM47" s="1305"/>
      <c r="CN47" s="1305"/>
      <c r="CP47" s="1305"/>
    </row>
    <row r="48" spans="1:94" ht="19.5" customHeight="1">
      <c r="A48" s="1316" t="s">
        <v>1863</v>
      </c>
      <c r="B48" s="1345">
        <v>26</v>
      </c>
      <c r="C48" s="1319">
        <v>0</v>
      </c>
      <c r="D48" s="1346">
        <v>1</v>
      </c>
      <c r="E48" s="1319">
        <v>0</v>
      </c>
      <c r="F48" s="1319">
        <v>0</v>
      </c>
      <c r="G48" s="1346">
        <v>150</v>
      </c>
      <c r="H48" s="1346">
        <v>82</v>
      </c>
      <c r="I48" s="1346">
        <v>40</v>
      </c>
      <c r="J48" s="1346">
        <v>3</v>
      </c>
      <c r="K48" s="1320">
        <v>0</v>
      </c>
      <c r="L48" s="1321">
        <v>302</v>
      </c>
      <c r="M48" s="1322">
        <v>40</v>
      </c>
      <c r="N48" s="1323">
        <v>0</v>
      </c>
      <c r="O48" s="1323">
        <v>0</v>
      </c>
      <c r="P48" s="1323">
        <v>0</v>
      </c>
      <c r="Q48" s="1323">
        <v>0</v>
      </c>
      <c r="R48" s="1318">
        <v>63</v>
      </c>
      <c r="S48" s="1318">
        <v>121</v>
      </c>
      <c r="T48" s="1318">
        <v>10</v>
      </c>
      <c r="U48" s="1318">
        <v>3</v>
      </c>
      <c r="V48" s="1324">
        <v>0</v>
      </c>
      <c r="W48" s="1321">
        <v>237</v>
      </c>
      <c r="X48" s="1322">
        <v>35</v>
      </c>
      <c r="Y48" s="1323">
        <v>0</v>
      </c>
      <c r="Z48" s="1318">
        <v>2</v>
      </c>
      <c r="AA48" s="1323">
        <v>0</v>
      </c>
      <c r="AB48" s="1323">
        <v>0</v>
      </c>
      <c r="AC48" s="1318">
        <v>60</v>
      </c>
      <c r="AD48" s="1318">
        <v>111</v>
      </c>
      <c r="AE48" s="1318">
        <v>1</v>
      </c>
      <c r="AF48" s="1318">
        <v>2</v>
      </c>
      <c r="AG48" s="1324">
        <v>0</v>
      </c>
      <c r="AH48" s="1321">
        <v>211</v>
      </c>
      <c r="AI48" s="1325">
        <v>28</v>
      </c>
      <c r="AJ48" s="1324">
        <v>0</v>
      </c>
      <c r="AK48" s="1324">
        <v>0</v>
      </c>
      <c r="AL48" s="1324">
        <v>0</v>
      </c>
      <c r="AM48" s="1324">
        <v>0</v>
      </c>
      <c r="AN48" s="1326">
        <v>115</v>
      </c>
      <c r="AO48" s="1326">
        <v>102</v>
      </c>
      <c r="AP48" s="1324">
        <v>0</v>
      </c>
      <c r="AQ48" s="1326">
        <v>4</v>
      </c>
      <c r="AR48" s="1324">
        <v>0</v>
      </c>
      <c r="AS48" s="1327">
        <v>249</v>
      </c>
      <c r="AT48" s="1325">
        <v>43</v>
      </c>
      <c r="AU48" s="1328">
        <v>0</v>
      </c>
      <c r="AV48" s="1328">
        <v>0</v>
      </c>
      <c r="AW48" s="1326">
        <v>336</v>
      </c>
      <c r="AX48" s="1328">
        <v>0</v>
      </c>
      <c r="AY48" s="1326">
        <v>71</v>
      </c>
      <c r="AZ48" s="1326">
        <v>448</v>
      </c>
      <c r="BA48" s="1328">
        <v>0</v>
      </c>
      <c r="BB48" s="1326">
        <v>4</v>
      </c>
      <c r="BC48" s="1328">
        <v>0</v>
      </c>
      <c r="BD48" s="1329">
        <v>902</v>
      </c>
      <c r="BE48" s="1325">
        <v>40</v>
      </c>
      <c r="BF48" s="1330">
        <v>0</v>
      </c>
      <c r="BG48" s="1330">
        <v>0</v>
      </c>
      <c r="BH48" s="1326">
        <v>22350</v>
      </c>
      <c r="BI48" s="1326">
        <v>1</v>
      </c>
      <c r="BJ48" s="1326">
        <v>16</v>
      </c>
      <c r="BK48" s="1326">
        <v>1774</v>
      </c>
      <c r="BL48" s="1330">
        <v>0</v>
      </c>
      <c r="BM48" s="1326">
        <v>9</v>
      </c>
      <c r="BN48" s="1342">
        <v>0</v>
      </c>
      <c r="BO48" s="1329">
        <v>24190</v>
      </c>
      <c r="BP48" s="1331">
        <v>39</v>
      </c>
      <c r="BQ48" s="1333">
        <v>0</v>
      </c>
      <c r="BR48" s="1333">
        <v>0</v>
      </c>
      <c r="BS48" s="1332">
        <v>7076</v>
      </c>
      <c r="BT48" s="1332">
        <v>3</v>
      </c>
      <c r="BU48" s="1332">
        <v>34</v>
      </c>
      <c r="BV48" s="1332">
        <v>897</v>
      </c>
      <c r="BW48" s="1333">
        <v>0</v>
      </c>
      <c r="BX48" s="1332">
        <v>6</v>
      </c>
      <c r="BY48" s="1333">
        <f t="shared" si="0"/>
        <v>0</v>
      </c>
      <c r="BZ48" s="1334">
        <v>8055</v>
      </c>
      <c r="CA48" s="1331">
        <v>172</v>
      </c>
      <c r="CB48" s="1335">
        <v>0</v>
      </c>
      <c r="CC48" s="1332">
        <v>2</v>
      </c>
      <c r="CD48" s="1332">
        <v>1210</v>
      </c>
      <c r="CE48" s="1332">
        <v>6</v>
      </c>
      <c r="CF48" s="1332">
        <v>65</v>
      </c>
      <c r="CG48" s="1332">
        <v>913</v>
      </c>
      <c r="CH48" s="1335">
        <v>0</v>
      </c>
      <c r="CI48" s="1332">
        <v>7</v>
      </c>
      <c r="CJ48" s="1335">
        <v>0</v>
      </c>
      <c r="CK48" s="1334">
        <v>2375</v>
      </c>
      <c r="CM48" s="1305"/>
      <c r="CN48" s="1305"/>
      <c r="CP48" s="1305"/>
    </row>
    <row r="49" spans="1:94" ht="19.5" customHeight="1">
      <c r="A49" s="1316" t="s">
        <v>519</v>
      </c>
      <c r="B49" s="1345">
        <v>884</v>
      </c>
      <c r="C49" s="1346">
        <v>59</v>
      </c>
      <c r="D49" s="1346">
        <v>394</v>
      </c>
      <c r="E49" s="1346">
        <v>10</v>
      </c>
      <c r="F49" s="1346">
        <v>1</v>
      </c>
      <c r="G49" s="1346">
        <v>391</v>
      </c>
      <c r="H49" s="1346">
        <v>893</v>
      </c>
      <c r="I49" s="1346">
        <v>382</v>
      </c>
      <c r="J49" s="1346">
        <v>290</v>
      </c>
      <c r="K49" s="1320">
        <v>0</v>
      </c>
      <c r="L49" s="1321">
        <v>3304</v>
      </c>
      <c r="M49" s="1322">
        <v>922</v>
      </c>
      <c r="N49" s="1318">
        <v>65</v>
      </c>
      <c r="O49" s="1318">
        <v>28</v>
      </c>
      <c r="P49" s="1318">
        <v>13</v>
      </c>
      <c r="Q49" s="1318">
        <v>3</v>
      </c>
      <c r="R49" s="1318">
        <v>446</v>
      </c>
      <c r="S49" s="1318">
        <v>731</v>
      </c>
      <c r="T49" s="1318">
        <v>395</v>
      </c>
      <c r="U49" s="1318">
        <v>334</v>
      </c>
      <c r="V49" s="1324">
        <v>0</v>
      </c>
      <c r="W49" s="1321">
        <v>2937</v>
      </c>
      <c r="X49" s="1322">
        <v>1186</v>
      </c>
      <c r="Y49" s="1317">
        <v>54</v>
      </c>
      <c r="Z49" s="1317">
        <v>24</v>
      </c>
      <c r="AA49" s="1317">
        <v>5</v>
      </c>
      <c r="AB49" s="1317">
        <v>2</v>
      </c>
      <c r="AC49" s="1317">
        <v>352</v>
      </c>
      <c r="AD49" s="1317">
        <v>1158</v>
      </c>
      <c r="AE49" s="1317">
        <v>447</v>
      </c>
      <c r="AF49" s="1317">
        <v>366</v>
      </c>
      <c r="AG49" s="1324">
        <v>0</v>
      </c>
      <c r="AH49" s="1321">
        <v>3594</v>
      </c>
      <c r="AI49" s="1325">
        <v>1129</v>
      </c>
      <c r="AJ49" s="1326">
        <v>9</v>
      </c>
      <c r="AK49" s="1326">
        <v>16</v>
      </c>
      <c r="AL49" s="1326">
        <v>14</v>
      </c>
      <c r="AM49" s="1326">
        <v>5</v>
      </c>
      <c r="AN49" s="1326">
        <v>348</v>
      </c>
      <c r="AO49" s="1326">
        <v>847</v>
      </c>
      <c r="AP49" s="1326">
        <v>395</v>
      </c>
      <c r="AQ49" s="1326">
        <v>500</v>
      </c>
      <c r="AR49" s="1324">
        <v>0</v>
      </c>
      <c r="AS49" s="1327">
        <v>3263</v>
      </c>
      <c r="AT49" s="1325">
        <v>757</v>
      </c>
      <c r="AU49" s="1326">
        <v>12</v>
      </c>
      <c r="AV49" s="1326">
        <v>26</v>
      </c>
      <c r="AW49" s="1326">
        <v>21</v>
      </c>
      <c r="AX49" s="1326">
        <v>12</v>
      </c>
      <c r="AY49" s="1326">
        <v>530</v>
      </c>
      <c r="AZ49" s="1326">
        <v>878</v>
      </c>
      <c r="BA49" s="1326">
        <v>434</v>
      </c>
      <c r="BB49" s="1326">
        <v>893</v>
      </c>
      <c r="BC49" s="1328">
        <v>0</v>
      </c>
      <c r="BD49" s="1329">
        <v>3564</v>
      </c>
      <c r="BE49" s="1325">
        <v>1491</v>
      </c>
      <c r="BF49" s="1326">
        <v>14</v>
      </c>
      <c r="BG49" s="1326">
        <v>49</v>
      </c>
      <c r="BH49" s="1326">
        <v>504</v>
      </c>
      <c r="BI49" s="1326">
        <v>6</v>
      </c>
      <c r="BJ49" s="1326">
        <v>603</v>
      </c>
      <c r="BK49" s="1326">
        <v>923</v>
      </c>
      <c r="BL49" s="1326">
        <v>488</v>
      </c>
      <c r="BM49" s="1326">
        <v>1155</v>
      </c>
      <c r="BN49" s="1342">
        <v>0</v>
      </c>
      <c r="BO49" s="1329">
        <v>5233</v>
      </c>
      <c r="BP49" s="1331">
        <f>BP29-SUM(BP30:BP48)</f>
        <v>1456</v>
      </c>
      <c r="BQ49" s="1332">
        <f t="shared" ref="BQ49:BZ49" si="3">BQ29-SUM(BQ30:BQ48)</f>
        <v>13</v>
      </c>
      <c r="BR49" s="1332">
        <f t="shared" si="3"/>
        <v>29</v>
      </c>
      <c r="BS49" s="1332">
        <f t="shared" si="3"/>
        <v>535</v>
      </c>
      <c r="BT49" s="1332">
        <f t="shared" si="3"/>
        <v>2</v>
      </c>
      <c r="BU49" s="1332">
        <f t="shared" si="3"/>
        <v>447</v>
      </c>
      <c r="BV49" s="1332">
        <f t="shared" si="3"/>
        <v>558</v>
      </c>
      <c r="BW49" s="1332">
        <f t="shared" si="3"/>
        <v>538</v>
      </c>
      <c r="BX49" s="1332">
        <f t="shared" si="3"/>
        <v>936</v>
      </c>
      <c r="BY49" s="1332">
        <f t="shared" si="3"/>
        <v>1</v>
      </c>
      <c r="BZ49" s="1334">
        <f t="shared" si="3"/>
        <v>4515</v>
      </c>
      <c r="CA49" s="1331">
        <f>CA29-SUM(CA30:CA48)</f>
        <v>1339</v>
      </c>
      <c r="CB49" s="1332">
        <f t="shared" ref="CB49:CK49" si="4">CB29-SUM(CB30:CB48)</f>
        <v>14</v>
      </c>
      <c r="CC49" s="1332">
        <f t="shared" si="4"/>
        <v>14</v>
      </c>
      <c r="CD49" s="1332">
        <f t="shared" si="4"/>
        <v>786</v>
      </c>
      <c r="CE49" s="1332">
        <f t="shared" si="4"/>
        <v>1</v>
      </c>
      <c r="CF49" s="1332">
        <f t="shared" si="4"/>
        <v>422</v>
      </c>
      <c r="CG49" s="1332">
        <f t="shared" si="4"/>
        <v>574</v>
      </c>
      <c r="CH49" s="1332">
        <f t="shared" si="4"/>
        <v>580</v>
      </c>
      <c r="CI49" s="1332">
        <f t="shared" si="4"/>
        <v>947</v>
      </c>
      <c r="CJ49" s="1335">
        <f>CJ29-SUM(CJ30:CJ48)</f>
        <v>0</v>
      </c>
      <c r="CK49" s="1334">
        <f t="shared" si="4"/>
        <v>4677</v>
      </c>
      <c r="CL49" s="1343"/>
      <c r="CM49" s="1305"/>
      <c r="CN49" s="1305"/>
      <c r="CP49" s="1305"/>
    </row>
    <row r="50" spans="1:94" ht="19.5" customHeight="1">
      <c r="A50" s="1306" t="s">
        <v>295</v>
      </c>
      <c r="B50" s="1348">
        <v>8632</v>
      </c>
      <c r="C50" s="1314">
        <v>2280</v>
      </c>
      <c r="D50" s="1314">
        <v>1744</v>
      </c>
      <c r="E50" s="1314">
        <v>5426</v>
      </c>
      <c r="F50" s="1314">
        <v>316</v>
      </c>
      <c r="G50" s="1314">
        <v>1628</v>
      </c>
      <c r="H50" s="1314">
        <v>1885</v>
      </c>
      <c r="I50" s="1314">
        <v>2326</v>
      </c>
      <c r="J50" s="1314">
        <v>1329</v>
      </c>
      <c r="K50" s="1349">
        <v>168</v>
      </c>
      <c r="L50" s="1310">
        <v>25734</v>
      </c>
      <c r="M50" s="1311">
        <v>7520</v>
      </c>
      <c r="N50" s="1308">
        <v>2156</v>
      </c>
      <c r="O50" s="1308">
        <v>1575</v>
      </c>
      <c r="P50" s="1308">
        <v>7210</v>
      </c>
      <c r="Q50" s="1308">
        <v>457</v>
      </c>
      <c r="R50" s="1308">
        <v>1772</v>
      </c>
      <c r="S50" s="1308">
        <v>1694</v>
      </c>
      <c r="T50" s="1308">
        <v>2536</v>
      </c>
      <c r="U50" s="1308">
        <v>1097</v>
      </c>
      <c r="V50" s="1309">
        <v>84</v>
      </c>
      <c r="W50" s="1310">
        <v>26101</v>
      </c>
      <c r="X50" s="1311">
        <v>7648</v>
      </c>
      <c r="Y50" s="1308">
        <v>2190</v>
      </c>
      <c r="Z50" s="1308">
        <v>2402</v>
      </c>
      <c r="AA50" s="1308">
        <v>5911</v>
      </c>
      <c r="AB50" s="1308">
        <v>417</v>
      </c>
      <c r="AC50" s="1308">
        <v>1684</v>
      </c>
      <c r="AD50" s="1308">
        <v>1508</v>
      </c>
      <c r="AE50" s="1308">
        <v>2395</v>
      </c>
      <c r="AF50" s="1308">
        <v>1210</v>
      </c>
      <c r="AG50" s="1309">
        <v>67</v>
      </c>
      <c r="AH50" s="1312">
        <v>25432</v>
      </c>
      <c r="AI50" s="1311">
        <v>6904</v>
      </c>
      <c r="AJ50" s="1308">
        <v>2172</v>
      </c>
      <c r="AK50" s="1308">
        <v>1482</v>
      </c>
      <c r="AL50" s="1308">
        <v>2747</v>
      </c>
      <c r="AM50" s="1308">
        <v>294</v>
      </c>
      <c r="AN50" s="1308">
        <v>1614</v>
      </c>
      <c r="AO50" s="1308">
        <v>1298</v>
      </c>
      <c r="AP50" s="1308">
        <v>2363</v>
      </c>
      <c r="AQ50" s="1308">
        <v>1019</v>
      </c>
      <c r="AR50" s="1308">
        <v>47</v>
      </c>
      <c r="AS50" s="1309">
        <v>19940</v>
      </c>
      <c r="AT50" s="1311">
        <v>8215</v>
      </c>
      <c r="AU50" s="1308">
        <v>2471</v>
      </c>
      <c r="AV50" s="1308">
        <v>1974</v>
      </c>
      <c r="AW50" s="1308">
        <v>4483</v>
      </c>
      <c r="AX50" s="1308">
        <v>440</v>
      </c>
      <c r="AY50" s="1308">
        <v>2058</v>
      </c>
      <c r="AZ50" s="1308">
        <v>2107</v>
      </c>
      <c r="BA50" s="1308">
        <v>3261</v>
      </c>
      <c r="BB50" s="1308">
        <v>1113</v>
      </c>
      <c r="BC50" s="1308">
        <v>87</v>
      </c>
      <c r="BD50" s="1308">
        <v>26210</v>
      </c>
      <c r="BE50" s="1311">
        <v>10138</v>
      </c>
      <c r="BF50" s="1308">
        <v>3359</v>
      </c>
      <c r="BG50" s="1308">
        <v>3965</v>
      </c>
      <c r="BH50" s="1308">
        <v>10984</v>
      </c>
      <c r="BI50" s="1308">
        <v>630</v>
      </c>
      <c r="BJ50" s="1308">
        <v>2452</v>
      </c>
      <c r="BK50" s="1308">
        <v>2495</v>
      </c>
      <c r="BL50" s="1308">
        <v>4127</v>
      </c>
      <c r="BM50" s="1308">
        <v>1352</v>
      </c>
      <c r="BN50" s="1308">
        <v>130</v>
      </c>
      <c r="BO50" s="1308">
        <v>39632</v>
      </c>
      <c r="BP50" s="1313">
        <v>11002</v>
      </c>
      <c r="BQ50" s="1314">
        <v>3479</v>
      </c>
      <c r="BR50" s="1314">
        <v>2542</v>
      </c>
      <c r="BS50" s="1314">
        <v>8112</v>
      </c>
      <c r="BT50" s="1314">
        <v>508</v>
      </c>
      <c r="BU50" s="1314">
        <v>2189</v>
      </c>
      <c r="BV50" s="1314">
        <v>2035</v>
      </c>
      <c r="BW50" s="1314">
        <v>4718</v>
      </c>
      <c r="BX50" s="1314">
        <v>1404</v>
      </c>
      <c r="BY50" s="1350">
        <f t="shared" si="0"/>
        <v>33</v>
      </c>
      <c r="BZ50" s="1315">
        <v>36022</v>
      </c>
      <c r="CA50" s="1313">
        <v>10938</v>
      </c>
      <c r="CB50" s="1314">
        <v>2591</v>
      </c>
      <c r="CC50" s="1314">
        <v>2317</v>
      </c>
      <c r="CD50" s="1314">
        <v>14062</v>
      </c>
      <c r="CE50" s="1314">
        <v>743</v>
      </c>
      <c r="CF50" s="1314">
        <v>2865</v>
      </c>
      <c r="CG50" s="1314">
        <v>2266</v>
      </c>
      <c r="CH50" s="1314">
        <v>3977</v>
      </c>
      <c r="CI50" s="1314">
        <v>1558</v>
      </c>
      <c r="CJ50" s="1314">
        <v>71</v>
      </c>
      <c r="CK50" s="1315">
        <v>41388</v>
      </c>
      <c r="CM50" s="1305"/>
      <c r="CN50" s="1305"/>
      <c r="CP50" s="1305"/>
    </row>
    <row r="51" spans="1:94" ht="19.5" customHeight="1">
      <c r="A51" s="1316" t="s">
        <v>537</v>
      </c>
      <c r="B51" s="1338">
        <v>0</v>
      </c>
      <c r="C51" s="1319">
        <v>0</v>
      </c>
      <c r="D51" s="1346">
        <v>61</v>
      </c>
      <c r="E51" s="1319">
        <v>0</v>
      </c>
      <c r="F51" s="1319">
        <v>0</v>
      </c>
      <c r="G51" s="1319">
        <v>0</v>
      </c>
      <c r="H51" s="1346">
        <v>1</v>
      </c>
      <c r="I51" s="1319">
        <v>0</v>
      </c>
      <c r="J51" s="1346">
        <v>1</v>
      </c>
      <c r="K51" s="1320">
        <v>0</v>
      </c>
      <c r="L51" s="1321">
        <v>63</v>
      </c>
      <c r="M51" s="1339">
        <v>0</v>
      </c>
      <c r="N51" s="1323">
        <v>0</v>
      </c>
      <c r="O51" s="1318">
        <v>100</v>
      </c>
      <c r="P51" s="1323">
        <v>0</v>
      </c>
      <c r="Q51" s="1323">
        <v>0</v>
      </c>
      <c r="R51" s="1323">
        <v>0</v>
      </c>
      <c r="S51" s="1318">
        <v>1</v>
      </c>
      <c r="T51" s="1318">
        <v>16</v>
      </c>
      <c r="U51" s="1318">
        <v>1</v>
      </c>
      <c r="V51" s="1324">
        <v>0</v>
      </c>
      <c r="W51" s="1321">
        <v>118</v>
      </c>
      <c r="X51" s="1339">
        <v>0</v>
      </c>
      <c r="Y51" s="1323">
        <v>0</v>
      </c>
      <c r="Z51" s="1318">
        <v>137</v>
      </c>
      <c r="AA51" s="1323">
        <v>0</v>
      </c>
      <c r="AB51" s="1323">
        <v>0</v>
      </c>
      <c r="AC51" s="1323">
        <v>0</v>
      </c>
      <c r="AD51" s="1318">
        <v>1</v>
      </c>
      <c r="AE51" s="1318">
        <v>3</v>
      </c>
      <c r="AF51" s="1318">
        <v>1</v>
      </c>
      <c r="AG51" s="1324">
        <v>0</v>
      </c>
      <c r="AH51" s="1321">
        <v>142</v>
      </c>
      <c r="AI51" s="1340">
        <v>0</v>
      </c>
      <c r="AJ51" s="1324">
        <v>0</v>
      </c>
      <c r="AK51" s="1326">
        <v>60</v>
      </c>
      <c r="AL51" s="1324">
        <v>0</v>
      </c>
      <c r="AM51" s="1324">
        <v>0</v>
      </c>
      <c r="AN51" s="1326">
        <v>1</v>
      </c>
      <c r="AO51" s="1326">
        <v>7</v>
      </c>
      <c r="AP51" s="1324">
        <v>0</v>
      </c>
      <c r="AQ51" s="1324">
        <v>0</v>
      </c>
      <c r="AR51" s="1324">
        <v>0</v>
      </c>
      <c r="AS51" s="1327">
        <v>68</v>
      </c>
      <c r="AT51" s="1341">
        <v>0</v>
      </c>
      <c r="AU51" s="1328">
        <v>0</v>
      </c>
      <c r="AV51" s="1326">
        <v>121</v>
      </c>
      <c r="AW51" s="1328">
        <v>0</v>
      </c>
      <c r="AX51" s="1328">
        <v>0</v>
      </c>
      <c r="AY51" s="1328">
        <v>0</v>
      </c>
      <c r="AZ51" s="1326">
        <v>1</v>
      </c>
      <c r="BA51" s="1326">
        <v>1</v>
      </c>
      <c r="BB51" s="1326">
        <v>4</v>
      </c>
      <c r="BC51" s="1328">
        <v>0</v>
      </c>
      <c r="BD51" s="1329">
        <v>126</v>
      </c>
      <c r="BE51" s="1330">
        <v>0</v>
      </c>
      <c r="BF51" s="1330">
        <v>0</v>
      </c>
      <c r="BG51" s="1326">
        <v>111</v>
      </c>
      <c r="BH51" s="1330">
        <v>0</v>
      </c>
      <c r="BI51" s="1330">
        <v>0</v>
      </c>
      <c r="BJ51" s="1330">
        <v>0</v>
      </c>
      <c r="BK51" s="1326">
        <v>1</v>
      </c>
      <c r="BL51" s="1330">
        <v>0</v>
      </c>
      <c r="BM51" s="1326">
        <v>1</v>
      </c>
      <c r="BN51" s="1342">
        <v>0</v>
      </c>
      <c r="BO51" s="1329">
        <v>113</v>
      </c>
      <c r="BP51" s="1333">
        <v>0</v>
      </c>
      <c r="BQ51" s="1333">
        <v>0</v>
      </c>
      <c r="BR51" s="1332">
        <v>103</v>
      </c>
      <c r="BS51" s="1333">
        <v>0</v>
      </c>
      <c r="BT51" s="1333">
        <v>0</v>
      </c>
      <c r="BU51" s="1333">
        <v>0</v>
      </c>
      <c r="BV51" s="1333">
        <v>0</v>
      </c>
      <c r="BW51" s="1333">
        <v>0</v>
      </c>
      <c r="BX51" s="1333">
        <v>0</v>
      </c>
      <c r="BY51" s="1333">
        <f t="shared" si="0"/>
        <v>0</v>
      </c>
      <c r="BZ51" s="1334">
        <v>103</v>
      </c>
      <c r="CA51" s="1335">
        <v>0</v>
      </c>
      <c r="CB51" s="1335">
        <v>0</v>
      </c>
      <c r="CC51" s="1332">
        <v>104</v>
      </c>
      <c r="CD51" s="1335">
        <v>0</v>
      </c>
      <c r="CE51" s="1335">
        <v>0</v>
      </c>
      <c r="CF51" s="1332">
        <v>2</v>
      </c>
      <c r="CG51" s="1335">
        <v>0</v>
      </c>
      <c r="CH51" s="1332">
        <v>1</v>
      </c>
      <c r="CI51" s="1332">
        <v>1</v>
      </c>
      <c r="CJ51" s="1335">
        <v>0</v>
      </c>
      <c r="CK51" s="1334">
        <v>108</v>
      </c>
      <c r="CM51" s="1305"/>
      <c r="CN51" s="1305"/>
      <c r="CP51" s="1305"/>
    </row>
    <row r="52" spans="1:94" ht="19.5" customHeight="1">
      <c r="A52" s="1316" t="s">
        <v>538</v>
      </c>
      <c r="B52" s="1338">
        <v>0</v>
      </c>
      <c r="C52" s="1319">
        <v>0</v>
      </c>
      <c r="D52" s="1346">
        <v>20</v>
      </c>
      <c r="E52" s="1319">
        <v>0</v>
      </c>
      <c r="F52" s="1319">
        <v>0</v>
      </c>
      <c r="G52" s="1319">
        <v>0</v>
      </c>
      <c r="H52" s="1346">
        <v>36</v>
      </c>
      <c r="I52" s="1319">
        <v>0</v>
      </c>
      <c r="J52" s="1319">
        <v>0</v>
      </c>
      <c r="K52" s="1320">
        <v>0</v>
      </c>
      <c r="L52" s="1321">
        <v>56</v>
      </c>
      <c r="M52" s="1322">
        <v>1</v>
      </c>
      <c r="N52" s="1323">
        <v>0</v>
      </c>
      <c r="O52" s="1318">
        <v>10</v>
      </c>
      <c r="P52" s="1323">
        <v>0</v>
      </c>
      <c r="Q52" s="1323">
        <v>0</v>
      </c>
      <c r="R52" s="1323">
        <v>0</v>
      </c>
      <c r="S52" s="1323">
        <v>0</v>
      </c>
      <c r="T52" s="1323">
        <v>0</v>
      </c>
      <c r="U52" s="1323">
        <v>0</v>
      </c>
      <c r="V52" s="1324">
        <v>0</v>
      </c>
      <c r="W52" s="1321">
        <v>11</v>
      </c>
      <c r="X52" s="1322">
        <v>1</v>
      </c>
      <c r="Y52" s="1323">
        <v>0</v>
      </c>
      <c r="Z52" s="1318">
        <v>13</v>
      </c>
      <c r="AA52" s="1323">
        <v>0</v>
      </c>
      <c r="AB52" s="1323">
        <v>0</v>
      </c>
      <c r="AC52" s="1323">
        <v>0</v>
      </c>
      <c r="AD52" s="1323">
        <v>0</v>
      </c>
      <c r="AE52" s="1323">
        <v>0</v>
      </c>
      <c r="AF52" s="1323">
        <v>0</v>
      </c>
      <c r="AG52" s="1324">
        <v>0</v>
      </c>
      <c r="AH52" s="1321">
        <v>14</v>
      </c>
      <c r="AI52" s="1340">
        <v>0</v>
      </c>
      <c r="AJ52" s="1324">
        <v>0</v>
      </c>
      <c r="AK52" s="1326">
        <v>12</v>
      </c>
      <c r="AL52" s="1324">
        <v>0</v>
      </c>
      <c r="AM52" s="1324">
        <v>0</v>
      </c>
      <c r="AN52" s="1324">
        <v>0</v>
      </c>
      <c r="AO52" s="1324">
        <v>0</v>
      </c>
      <c r="AP52" s="1324">
        <v>0</v>
      </c>
      <c r="AQ52" s="1324">
        <v>0</v>
      </c>
      <c r="AR52" s="1324">
        <v>0</v>
      </c>
      <c r="AS52" s="1327">
        <v>12</v>
      </c>
      <c r="AT52" s="1341">
        <v>0</v>
      </c>
      <c r="AU52" s="1328">
        <v>0</v>
      </c>
      <c r="AV52" s="1326">
        <v>5</v>
      </c>
      <c r="AW52" s="1328">
        <v>0</v>
      </c>
      <c r="AX52" s="1328">
        <v>0</v>
      </c>
      <c r="AY52" s="1328">
        <v>0</v>
      </c>
      <c r="AZ52" s="1328">
        <v>0</v>
      </c>
      <c r="BA52" s="1328">
        <v>0</v>
      </c>
      <c r="BB52" s="1328">
        <v>0</v>
      </c>
      <c r="BC52" s="1328">
        <v>0</v>
      </c>
      <c r="BD52" s="1329">
        <v>5</v>
      </c>
      <c r="BE52" s="1330">
        <v>0</v>
      </c>
      <c r="BF52" s="1330">
        <v>0</v>
      </c>
      <c r="BG52" s="1326">
        <v>12</v>
      </c>
      <c r="BH52" s="1330">
        <v>0</v>
      </c>
      <c r="BI52" s="1330">
        <v>0</v>
      </c>
      <c r="BJ52" s="1330">
        <v>0</v>
      </c>
      <c r="BK52" s="1330">
        <v>0</v>
      </c>
      <c r="BL52" s="1330">
        <v>0</v>
      </c>
      <c r="BM52" s="1330">
        <v>0</v>
      </c>
      <c r="BN52" s="1342">
        <v>0</v>
      </c>
      <c r="BO52" s="1329">
        <v>12</v>
      </c>
      <c r="BP52" s="1333">
        <v>0</v>
      </c>
      <c r="BQ52" s="1333">
        <v>0</v>
      </c>
      <c r="BR52" s="1332">
        <v>26</v>
      </c>
      <c r="BS52" s="1332">
        <v>1726</v>
      </c>
      <c r="BT52" s="1333">
        <v>0</v>
      </c>
      <c r="BU52" s="1333">
        <v>0</v>
      </c>
      <c r="BV52" s="1333">
        <v>0</v>
      </c>
      <c r="BW52" s="1333">
        <v>0</v>
      </c>
      <c r="BX52" s="1333">
        <v>0</v>
      </c>
      <c r="BY52" s="1333">
        <f t="shared" si="0"/>
        <v>0</v>
      </c>
      <c r="BZ52" s="1334">
        <v>1752</v>
      </c>
      <c r="CA52" s="1335">
        <v>0</v>
      </c>
      <c r="CB52" s="1335">
        <v>0</v>
      </c>
      <c r="CC52" s="1332">
        <v>30</v>
      </c>
      <c r="CD52" s="1332">
        <v>3840</v>
      </c>
      <c r="CE52" s="1335">
        <v>0</v>
      </c>
      <c r="CF52" s="1335">
        <v>0</v>
      </c>
      <c r="CG52" s="1335">
        <v>0</v>
      </c>
      <c r="CH52" s="1335">
        <v>0</v>
      </c>
      <c r="CI52" s="1335">
        <v>0</v>
      </c>
      <c r="CJ52" s="1335">
        <v>0</v>
      </c>
      <c r="CK52" s="1334">
        <v>3870</v>
      </c>
      <c r="CM52" s="1305"/>
      <c r="CN52" s="1305"/>
      <c r="CP52" s="1305"/>
    </row>
    <row r="53" spans="1:94" ht="19.5" customHeight="1">
      <c r="A53" s="1316" t="s">
        <v>539</v>
      </c>
      <c r="B53" s="1351">
        <v>341</v>
      </c>
      <c r="C53" s="1346">
        <v>15</v>
      </c>
      <c r="D53" s="1346">
        <v>1</v>
      </c>
      <c r="E53" s="1319">
        <v>0</v>
      </c>
      <c r="F53" s="1346">
        <v>281</v>
      </c>
      <c r="G53" s="1346">
        <v>122</v>
      </c>
      <c r="H53" s="1346">
        <v>220</v>
      </c>
      <c r="I53" s="1346">
        <v>21</v>
      </c>
      <c r="J53" s="1346">
        <v>145</v>
      </c>
      <c r="K53" s="1320">
        <v>0</v>
      </c>
      <c r="L53" s="1321">
        <v>1146</v>
      </c>
      <c r="M53" s="1322">
        <v>323</v>
      </c>
      <c r="N53" s="1318">
        <v>24</v>
      </c>
      <c r="O53" s="1318">
        <v>5</v>
      </c>
      <c r="P53" s="1318">
        <v>1</v>
      </c>
      <c r="Q53" s="1318">
        <v>408</v>
      </c>
      <c r="R53" s="1318">
        <v>146</v>
      </c>
      <c r="S53" s="1318">
        <v>159</v>
      </c>
      <c r="T53" s="1318">
        <v>21</v>
      </c>
      <c r="U53" s="1318">
        <v>72</v>
      </c>
      <c r="V53" s="1324">
        <v>0</v>
      </c>
      <c r="W53" s="1321">
        <v>1159</v>
      </c>
      <c r="X53" s="1322">
        <v>612</v>
      </c>
      <c r="Y53" s="1318">
        <v>15</v>
      </c>
      <c r="Z53" s="1318">
        <v>17</v>
      </c>
      <c r="AA53" s="1318">
        <v>1</v>
      </c>
      <c r="AB53" s="1318">
        <v>392</v>
      </c>
      <c r="AC53" s="1318">
        <v>134</v>
      </c>
      <c r="AD53" s="1318">
        <v>124</v>
      </c>
      <c r="AE53" s="1318">
        <v>4</v>
      </c>
      <c r="AF53" s="1318">
        <v>122</v>
      </c>
      <c r="AG53" s="1324">
        <v>0</v>
      </c>
      <c r="AH53" s="1321">
        <v>1421</v>
      </c>
      <c r="AI53" s="1325">
        <v>570</v>
      </c>
      <c r="AJ53" s="1326">
        <v>13</v>
      </c>
      <c r="AK53" s="1326">
        <v>12</v>
      </c>
      <c r="AL53" s="1326">
        <v>3</v>
      </c>
      <c r="AM53" s="1326">
        <v>267</v>
      </c>
      <c r="AN53" s="1326">
        <v>142</v>
      </c>
      <c r="AO53" s="1326">
        <v>111</v>
      </c>
      <c r="AP53" s="1326">
        <v>5</v>
      </c>
      <c r="AQ53" s="1326">
        <v>73</v>
      </c>
      <c r="AR53" s="1324">
        <v>0</v>
      </c>
      <c r="AS53" s="1327">
        <v>1196</v>
      </c>
      <c r="AT53" s="1325">
        <v>368</v>
      </c>
      <c r="AU53" s="1326">
        <v>12</v>
      </c>
      <c r="AV53" s="1326">
        <v>7</v>
      </c>
      <c r="AW53" s="1326">
        <v>2</v>
      </c>
      <c r="AX53" s="1326">
        <v>353</v>
      </c>
      <c r="AY53" s="1326">
        <v>227</v>
      </c>
      <c r="AZ53" s="1326">
        <v>212</v>
      </c>
      <c r="BA53" s="1326">
        <v>104</v>
      </c>
      <c r="BB53" s="1326">
        <v>81</v>
      </c>
      <c r="BC53" s="1328">
        <v>0</v>
      </c>
      <c r="BD53" s="1329">
        <v>1369</v>
      </c>
      <c r="BE53" s="1325">
        <v>655</v>
      </c>
      <c r="BF53" s="1326">
        <v>10</v>
      </c>
      <c r="BG53" s="1326">
        <v>39</v>
      </c>
      <c r="BH53" s="1326">
        <v>5</v>
      </c>
      <c r="BI53" s="1326">
        <v>335</v>
      </c>
      <c r="BJ53" s="1326">
        <v>267</v>
      </c>
      <c r="BK53" s="1326">
        <v>200</v>
      </c>
      <c r="BL53" s="1326">
        <v>581</v>
      </c>
      <c r="BM53" s="1326">
        <v>82</v>
      </c>
      <c r="BN53" s="1342">
        <v>0</v>
      </c>
      <c r="BO53" s="1329">
        <v>2174</v>
      </c>
      <c r="BP53" s="1331">
        <v>733</v>
      </c>
      <c r="BQ53" s="1332">
        <v>14</v>
      </c>
      <c r="BR53" s="1332">
        <v>23</v>
      </c>
      <c r="BS53" s="1332">
        <v>4</v>
      </c>
      <c r="BT53" s="1332">
        <v>303</v>
      </c>
      <c r="BU53" s="1332">
        <v>263</v>
      </c>
      <c r="BV53" s="1332">
        <v>216</v>
      </c>
      <c r="BW53" s="1332">
        <v>613</v>
      </c>
      <c r="BX53" s="1332">
        <v>114</v>
      </c>
      <c r="BY53" s="1333">
        <f t="shared" si="0"/>
        <v>0</v>
      </c>
      <c r="BZ53" s="1334">
        <v>2283</v>
      </c>
      <c r="CA53" s="1331">
        <v>930</v>
      </c>
      <c r="CB53" s="1332">
        <v>13</v>
      </c>
      <c r="CC53" s="1332">
        <v>11</v>
      </c>
      <c r="CD53" s="1335">
        <v>0</v>
      </c>
      <c r="CE53" s="1332">
        <v>599</v>
      </c>
      <c r="CF53" s="1332">
        <v>250</v>
      </c>
      <c r="CG53" s="1332">
        <v>178</v>
      </c>
      <c r="CH53" s="1332">
        <v>434</v>
      </c>
      <c r="CI53" s="1332">
        <v>111</v>
      </c>
      <c r="CJ53" s="1335">
        <v>0</v>
      </c>
      <c r="CK53" s="1334">
        <v>2526</v>
      </c>
      <c r="CM53" s="1305"/>
      <c r="CN53" s="1305"/>
      <c r="CP53" s="1305"/>
    </row>
    <row r="54" spans="1:94" ht="19.5" customHeight="1">
      <c r="A54" s="1316" t="s">
        <v>540</v>
      </c>
      <c r="B54" s="1351">
        <v>43</v>
      </c>
      <c r="C54" s="1346">
        <v>1288</v>
      </c>
      <c r="D54" s="1346">
        <v>14</v>
      </c>
      <c r="E54" s="1346">
        <v>2</v>
      </c>
      <c r="F54" s="1319">
        <v>0</v>
      </c>
      <c r="G54" s="1346">
        <v>80</v>
      </c>
      <c r="H54" s="1346">
        <v>9</v>
      </c>
      <c r="I54" s="1346">
        <v>9</v>
      </c>
      <c r="J54" s="1346">
        <v>8</v>
      </c>
      <c r="K54" s="1320">
        <v>0</v>
      </c>
      <c r="L54" s="1321">
        <v>1453</v>
      </c>
      <c r="M54" s="1322">
        <v>103</v>
      </c>
      <c r="N54" s="1318">
        <v>1210</v>
      </c>
      <c r="O54" s="1318">
        <v>17</v>
      </c>
      <c r="P54" s="1323">
        <v>0</v>
      </c>
      <c r="Q54" s="1323">
        <v>0</v>
      </c>
      <c r="R54" s="1318">
        <v>48</v>
      </c>
      <c r="S54" s="1318">
        <v>4</v>
      </c>
      <c r="T54" s="1318">
        <v>2</v>
      </c>
      <c r="U54" s="1318">
        <v>6</v>
      </c>
      <c r="V54" s="1324">
        <v>0</v>
      </c>
      <c r="W54" s="1321">
        <v>1390</v>
      </c>
      <c r="X54" s="1322">
        <v>92</v>
      </c>
      <c r="Y54" s="1318">
        <v>1221</v>
      </c>
      <c r="Z54" s="1318">
        <v>34</v>
      </c>
      <c r="AA54" s="1318">
        <v>7</v>
      </c>
      <c r="AB54" s="1323">
        <v>0</v>
      </c>
      <c r="AC54" s="1318">
        <v>65</v>
      </c>
      <c r="AD54" s="1318">
        <v>5</v>
      </c>
      <c r="AE54" s="1318">
        <v>11</v>
      </c>
      <c r="AF54" s="1318">
        <v>4</v>
      </c>
      <c r="AG54" s="1324">
        <v>0</v>
      </c>
      <c r="AH54" s="1321">
        <v>1439</v>
      </c>
      <c r="AI54" s="1325">
        <v>62</v>
      </c>
      <c r="AJ54" s="1326">
        <v>1233</v>
      </c>
      <c r="AK54" s="1326">
        <v>11</v>
      </c>
      <c r="AL54" s="1324">
        <v>0</v>
      </c>
      <c r="AM54" s="1324">
        <v>0</v>
      </c>
      <c r="AN54" s="1326">
        <v>79</v>
      </c>
      <c r="AO54" s="1326">
        <v>23</v>
      </c>
      <c r="AP54" s="1326">
        <v>5</v>
      </c>
      <c r="AQ54" s="1326">
        <v>4</v>
      </c>
      <c r="AR54" s="1324">
        <v>0</v>
      </c>
      <c r="AS54" s="1327">
        <v>1417</v>
      </c>
      <c r="AT54" s="1325">
        <v>135</v>
      </c>
      <c r="AU54" s="1326">
        <v>1602</v>
      </c>
      <c r="AV54" s="1326">
        <v>7</v>
      </c>
      <c r="AW54" s="1328">
        <v>0</v>
      </c>
      <c r="AX54" s="1328">
        <v>0</v>
      </c>
      <c r="AY54" s="1326">
        <v>75</v>
      </c>
      <c r="AZ54" s="1326">
        <v>2</v>
      </c>
      <c r="BA54" s="1326">
        <v>2</v>
      </c>
      <c r="BB54" s="1326">
        <v>11</v>
      </c>
      <c r="BC54" s="1328">
        <v>0</v>
      </c>
      <c r="BD54" s="1329">
        <v>1834</v>
      </c>
      <c r="BE54" s="1325">
        <v>141</v>
      </c>
      <c r="BF54" s="1326">
        <v>1977</v>
      </c>
      <c r="BG54" s="1326">
        <v>39</v>
      </c>
      <c r="BH54" s="1330">
        <v>0</v>
      </c>
      <c r="BI54" s="1330">
        <v>0</v>
      </c>
      <c r="BJ54" s="1326">
        <v>67</v>
      </c>
      <c r="BK54" s="1326">
        <v>1</v>
      </c>
      <c r="BL54" s="1326">
        <v>6</v>
      </c>
      <c r="BM54" s="1326">
        <v>13</v>
      </c>
      <c r="BN54" s="1342">
        <v>0</v>
      </c>
      <c r="BO54" s="1329">
        <v>2244</v>
      </c>
      <c r="BP54" s="1331">
        <v>112</v>
      </c>
      <c r="BQ54" s="1332">
        <v>2266</v>
      </c>
      <c r="BR54" s="1332">
        <v>46</v>
      </c>
      <c r="BS54" s="1332">
        <v>1</v>
      </c>
      <c r="BT54" s="1333">
        <v>0</v>
      </c>
      <c r="BU54" s="1332">
        <v>84</v>
      </c>
      <c r="BV54" s="1332">
        <v>26</v>
      </c>
      <c r="BW54" s="1332">
        <v>18</v>
      </c>
      <c r="BX54" s="1332">
        <v>13</v>
      </c>
      <c r="BY54" s="1333">
        <f t="shared" si="0"/>
        <v>0</v>
      </c>
      <c r="BZ54" s="1334">
        <v>2566</v>
      </c>
      <c r="CA54" s="1331">
        <v>158</v>
      </c>
      <c r="CB54" s="1332">
        <v>1681</v>
      </c>
      <c r="CC54" s="1332">
        <v>61</v>
      </c>
      <c r="CD54" s="1335">
        <v>0</v>
      </c>
      <c r="CE54" s="1335">
        <v>0</v>
      </c>
      <c r="CF54" s="1332">
        <v>103</v>
      </c>
      <c r="CG54" s="1332">
        <v>4</v>
      </c>
      <c r="CH54" s="1332">
        <v>24</v>
      </c>
      <c r="CI54" s="1332">
        <v>11</v>
      </c>
      <c r="CJ54" s="1335">
        <v>0</v>
      </c>
      <c r="CK54" s="1334">
        <v>2042</v>
      </c>
      <c r="CM54" s="1305"/>
      <c r="CN54" s="1305"/>
      <c r="CP54" s="1305"/>
    </row>
    <row r="55" spans="1:94" ht="19.5" customHeight="1">
      <c r="A55" s="1316" t="s">
        <v>541</v>
      </c>
      <c r="B55" s="1351">
        <v>1997</v>
      </c>
      <c r="C55" s="1319">
        <v>0</v>
      </c>
      <c r="D55" s="1346">
        <v>277</v>
      </c>
      <c r="E55" s="1319">
        <v>0</v>
      </c>
      <c r="F55" s="1319">
        <v>0</v>
      </c>
      <c r="G55" s="1346">
        <v>14</v>
      </c>
      <c r="H55" s="1346">
        <v>99</v>
      </c>
      <c r="I55" s="1346">
        <v>7</v>
      </c>
      <c r="J55" s="1346">
        <v>135</v>
      </c>
      <c r="K55" s="1320">
        <v>0</v>
      </c>
      <c r="L55" s="1321">
        <v>2529</v>
      </c>
      <c r="M55" s="1322">
        <v>1394</v>
      </c>
      <c r="N55" s="1323">
        <v>0</v>
      </c>
      <c r="O55" s="1318">
        <v>211</v>
      </c>
      <c r="P55" s="1323">
        <v>0</v>
      </c>
      <c r="Q55" s="1323">
        <v>0</v>
      </c>
      <c r="R55" s="1318">
        <v>16</v>
      </c>
      <c r="S55" s="1318">
        <v>90</v>
      </c>
      <c r="T55" s="1318">
        <v>3</v>
      </c>
      <c r="U55" s="1318">
        <v>94</v>
      </c>
      <c r="V55" s="1324">
        <v>0</v>
      </c>
      <c r="W55" s="1321">
        <v>1808</v>
      </c>
      <c r="X55" s="1322">
        <v>1009</v>
      </c>
      <c r="Y55" s="1323">
        <v>0</v>
      </c>
      <c r="Z55" s="1318">
        <v>266</v>
      </c>
      <c r="AA55" s="1323">
        <v>0</v>
      </c>
      <c r="AB55" s="1323">
        <v>0</v>
      </c>
      <c r="AC55" s="1318">
        <v>16</v>
      </c>
      <c r="AD55" s="1318">
        <v>89</v>
      </c>
      <c r="AE55" s="1318">
        <v>8</v>
      </c>
      <c r="AF55" s="1318">
        <v>113</v>
      </c>
      <c r="AG55" s="1324">
        <v>0</v>
      </c>
      <c r="AH55" s="1321">
        <v>1501</v>
      </c>
      <c r="AI55" s="1325">
        <v>487</v>
      </c>
      <c r="AJ55" s="1324">
        <v>0</v>
      </c>
      <c r="AK55" s="1326">
        <v>248</v>
      </c>
      <c r="AL55" s="1324">
        <v>0</v>
      </c>
      <c r="AM55" s="1326">
        <v>2</v>
      </c>
      <c r="AN55" s="1326">
        <v>18</v>
      </c>
      <c r="AO55" s="1326">
        <v>56</v>
      </c>
      <c r="AP55" s="1326">
        <v>22</v>
      </c>
      <c r="AQ55" s="1326">
        <v>80</v>
      </c>
      <c r="AR55" s="1324">
        <v>0</v>
      </c>
      <c r="AS55" s="1327">
        <v>913</v>
      </c>
      <c r="AT55" s="1325">
        <v>561</v>
      </c>
      <c r="AU55" s="1328">
        <v>0</v>
      </c>
      <c r="AV55" s="1326">
        <v>376</v>
      </c>
      <c r="AW55" s="1328">
        <v>0</v>
      </c>
      <c r="AX55" s="1326">
        <v>41</v>
      </c>
      <c r="AY55" s="1326">
        <v>31</v>
      </c>
      <c r="AZ55" s="1326">
        <v>49</v>
      </c>
      <c r="BA55" s="1326">
        <v>3</v>
      </c>
      <c r="BB55" s="1326">
        <v>98</v>
      </c>
      <c r="BC55" s="1328">
        <v>0</v>
      </c>
      <c r="BD55" s="1329">
        <v>1159</v>
      </c>
      <c r="BE55" s="1325">
        <v>880</v>
      </c>
      <c r="BF55" s="1330">
        <v>0</v>
      </c>
      <c r="BG55" s="1326">
        <v>517</v>
      </c>
      <c r="BH55" s="1330">
        <v>0</v>
      </c>
      <c r="BI55" s="1326">
        <v>25</v>
      </c>
      <c r="BJ55" s="1326">
        <v>42</v>
      </c>
      <c r="BK55" s="1326">
        <v>146</v>
      </c>
      <c r="BL55" s="1326">
        <v>2</v>
      </c>
      <c r="BM55" s="1326">
        <v>184</v>
      </c>
      <c r="BN55" s="1342">
        <v>0</v>
      </c>
      <c r="BO55" s="1329">
        <v>1796</v>
      </c>
      <c r="BP55" s="1331">
        <v>1153</v>
      </c>
      <c r="BQ55" s="1333">
        <v>0</v>
      </c>
      <c r="BR55" s="1332">
        <v>397</v>
      </c>
      <c r="BS55" s="1333">
        <v>0</v>
      </c>
      <c r="BT55" s="1332">
        <v>28</v>
      </c>
      <c r="BU55" s="1332">
        <v>34</v>
      </c>
      <c r="BV55" s="1332">
        <v>195</v>
      </c>
      <c r="BW55" s="1332">
        <v>3</v>
      </c>
      <c r="BX55" s="1332">
        <v>156</v>
      </c>
      <c r="BY55" s="1333">
        <f t="shared" si="0"/>
        <v>0</v>
      </c>
      <c r="BZ55" s="1334">
        <v>1966</v>
      </c>
      <c r="CA55" s="1331">
        <v>537</v>
      </c>
      <c r="CB55" s="1335">
        <v>0</v>
      </c>
      <c r="CC55" s="1332">
        <v>470</v>
      </c>
      <c r="CD55" s="1335">
        <v>0</v>
      </c>
      <c r="CE55" s="1332">
        <v>57</v>
      </c>
      <c r="CF55" s="1332">
        <v>33</v>
      </c>
      <c r="CG55" s="1332">
        <v>172</v>
      </c>
      <c r="CH55" s="1332">
        <v>7</v>
      </c>
      <c r="CI55" s="1332">
        <v>221</v>
      </c>
      <c r="CJ55" s="1335">
        <v>0</v>
      </c>
      <c r="CK55" s="1334">
        <v>1497</v>
      </c>
      <c r="CM55" s="1305"/>
      <c r="CN55" s="1305"/>
      <c r="CP55" s="1305"/>
    </row>
    <row r="56" spans="1:94" ht="19.5" customHeight="1">
      <c r="A56" s="1316" t="s">
        <v>542</v>
      </c>
      <c r="B56" s="1338">
        <v>0</v>
      </c>
      <c r="C56" s="1319">
        <v>0</v>
      </c>
      <c r="D56" s="1346">
        <v>21</v>
      </c>
      <c r="E56" s="1319">
        <v>0</v>
      </c>
      <c r="F56" s="1319">
        <v>0</v>
      </c>
      <c r="G56" s="1319">
        <v>0</v>
      </c>
      <c r="H56" s="1319">
        <v>0</v>
      </c>
      <c r="I56" s="1319">
        <v>0</v>
      </c>
      <c r="J56" s="1319">
        <v>0</v>
      </c>
      <c r="K56" s="1320">
        <v>0</v>
      </c>
      <c r="L56" s="1321">
        <v>21</v>
      </c>
      <c r="M56" s="1339">
        <v>0</v>
      </c>
      <c r="N56" s="1323">
        <v>0</v>
      </c>
      <c r="O56" s="1323">
        <v>0</v>
      </c>
      <c r="P56" s="1323">
        <v>0</v>
      </c>
      <c r="Q56" s="1323">
        <v>0</v>
      </c>
      <c r="R56" s="1323">
        <v>0</v>
      </c>
      <c r="S56" s="1323">
        <v>0</v>
      </c>
      <c r="T56" s="1318">
        <v>1</v>
      </c>
      <c r="U56" s="1323">
        <v>0</v>
      </c>
      <c r="V56" s="1324">
        <v>0</v>
      </c>
      <c r="W56" s="1321">
        <v>1</v>
      </c>
      <c r="X56" s="1339">
        <v>0</v>
      </c>
      <c r="Y56" s="1323">
        <v>0</v>
      </c>
      <c r="Z56" s="1323">
        <v>0</v>
      </c>
      <c r="AA56" s="1323">
        <v>0</v>
      </c>
      <c r="AB56" s="1323">
        <v>0</v>
      </c>
      <c r="AC56" s="1323">
        <v>0</v>
      </c>
      <c r="AD56" s="1323">
        <v>0</v>
      </c>
      <c r="AE56" s="1323">
        <v>0</v>
      </c>
      <c r="AF56" s="1323">
        <v>0</v>
      </c>
      <c r="AG56" s="1324">
        <v>0</v>
      </c>
      <c r="AH56" s="1352">
        <v>0</v>
      </c>
      <c r="AI56" s="1339">
        <v>0</v>
      </c>
      <c r="AJ56" s="1324">
        <v>0</v>
      </c>
      <c r="AK56" s="1324">
        <v>0</v>
      </c>
      <c r="AL56" s="1324">
        <v>0</v>
      </c>
      <c r="AM56" s="1324">
        <v>0</v>
      </c>
      <c r="AN56" s="1324">
        <v>0</v>
      </c>
      <c r="AO56" s="1324">
        <v>0</v>
      </c>
      <c r="AP56" s="1326">
        <v>1</v>
      </c>
      <c r="AQ56" s="1324">
        <v>0</v>
      </c>
      <c r="AR56" s="1324">
        <v>0</v>
      </c>
      <c r="AS56" s="1327">
        <v>1</v>
      </c>
      <c r="AT56" s="1341">
        <v>0</v>
      </c>
      <c r="AU56" s="1328">
        <v>0</v>
      </c>
      <c r="AV56" s="1326">
        <v>51</v>
      </c>
      <c r="AW56" s="1328">
        <v>0</v>
      </c>
      <c r="AX56" s="1328">
        <v>0</v>
      </c>
      <c r="AY56" s="1328">
        <v>0</v>
      </c>
      <c r="AZ56" s="1328">
        <v>0</v>
      </c>
      <c r="BA56" s="1328">
        <v>0</v>
      </c>
      <c r="BB56" s="1328">
        <v>0</v>
      </c>
      <c r="BC56" s="1328">
        <v>0</v>
      </c>
      <c r="BD56" s="1329">
        <v>51</v>
      </c>
      <c r="BE56" s="1330">
        <v>0</v>
      </c>
      <c r="BF56" s="1330">
        <v>0</v>
      </c>
      <c r="BG56" s="1326">
        <v>185</v>
      </c>
      <c r="BH56" s="1330">
        <v>0</v>
      </c>
      <c r="BI56" s="1330">
        <v>0</v>
      </c>
      <c r="BJ56" s="1330">
        <v>0</v>
      </c>
      <c r="BK56" s="1330">
        <v>0</v>
      </c>
      <c r="BL56" s="1330">
        <v>0</v>
      </c>
      <c r="BM56" s="1330">
        <v>0</v>
      </c>
      <c r="BN56" s="1342">
        <v>0</v>
      </c>
      <c r="BO56" s="1329">
        <v>185</v>
      </c>
      <c r="BP56" s="1333">
        <v>0</v>
      </c>
      <c r="BQ56" s="1333">
        <v>0</v>
      </c>
      <c r="BR56" s="1332">
        <v>113</v>
      </c>
      <c r="BS56" s="1333">
        <v>0</v>
      </c>
      <c r="BT56" s="1333">
        <v>0</v>
      </c>
      <c r="BU56" s="1333">
        <v>0</v>
      </c>
      <c r="BV56" s="1333">
        <v>0</v>
      </c>
      <c r="BW56" s="1333">
        <v>0</v>
      </c>
      <c r="BX56" s="1333">
        <v>0</v>
      </c>
      <c r="BY56" s="1333">
        <f t="shared" si="0"/>
        <v>0</v>
      </c>
      <c r="BZ56" s="1334">
        <v>113</v>
      </c>
      <c r="CA56" s="1335">
        <v>0</v>
      </c>
      <c r="CB56" s="1335">
        <v>0</v>
      </c>
      <c r="CC56" s="1332">
        <v>49</v>
      </c>
      <c r="CD56" s="1335">
        <v>0</v>
      </c>
      <c r="CE56" s="1335">
        <v>0</v>
      </c>
      <c r="CF56" s="1335">
        <v>0</v>
      </c>
      <c r="CG56" s="1335">
        <v>0</v>
      </c>
      <c r="CH56" s="1335">
        <v>0</v>
      </c>
      <c r="CI56" s="1335">
        <v>0</v>
      </c>
      <c r="CJ56" s="1335">
        <v>0</v>
      </c>
      <c r="CK56" s="1334">
        <v>49</v>
      </c>
      <c r="CM56" s="1305"/>
      <c r="CN56" s="1305"/>
      <c r="CP56" s="1305"/>
    </row>
    <row r="57" spans="1:94" ht="19.5" customHeight="1">
      <c r="A57" s="1316" t="s">
        <v>543</v>
      </c>
      <c r="B57" s="1351">
        <v>276</v>
      </c>
      <c r="C57" s="1319">
        <v>0</v>
      </c>
      <c r="D57" s="1319">
        <v>0</v>
      </c>
      <c r="E57" s="1346">
        <v>8</v>
      </c>
      <c r="F57" s="1319">
        <v>0</v>
      </c>
      <c r="G57" s="1346">
        <v>13</v>
      </c>
      <c r="H57" s="1346">
        <v>6</v>
      </c>
      <c r="I57" s="1346">
        <v>2</v>
      </c>
      <c r="J57" s="1346">
        <v>27</v>
      </c>
      <c r="K57" s="1320">
        <v>0</v>
      </c>
      <c r="L57" s="1321">
        <v>332</v>
      </c>
      <c r="M57" s="1322">
        <v>211</v>
      </c>
      <c r="N57" s="1323">
        <v>0</v>
      </c>
      <c r="O57" s="1323">
        <v>0</v>
      </c>
      <c r="P57" s="1318">
        <v>13</v>
      </c>
      <c r="Q57" s="1323">
        <v>0</v>
      </c>
      <c r="R57" s="1318">
        <v>20</v>
      </c>
      <c r="S57" s="1318">
        <v>6</v>
      </c>
      <c r="T57" s="1318">
        <v>12</v>
      </c>
      <c r="U57" s="1318">
        <v>21</v>
      </c>
      <c r="V57" s="1324">
        <v>0</v>
      </c>
      <c r="W57" s="1321">
        <v>283</v>
      </c>
      <c r="X57" s="1322">
        <v>190</v>
      </c>
      <c r="Y57" s="1323">
        <v>0</v>
      </c>
      <c r="Z57" s="1323">
        <v>0</v>
      </c>
      <c r="AA57" s="1318">
        <v>59</v>
      </c>
      <c r="AB57" s="1323">
        <v>0</v>
      </c>
      <c r="AC57" s="1318">
        <v>25</v>
      </c>
      <c r="AD57" s="1318">
        <v>7</v>
      </c>
      <c r="AE57" s="1318">
        <v>4</v>
      </c>
      <c r="AF57" s="1318">
        <v>24</v>
      </c>
      <c r="AG57" s="1324">
        <v>0</v>
      </c>
      <c r="AH57" s="1321">
        <v>309</v>
      </c>
      <c r="AI57" s="1325">
        <v>236</v>
      </c>
      <c r="AJ57" s="1324">
        <v>0</v>
      </c>
      <c r="AK57" s="1326">
        <v>7</v>
      </c>
      <c r="AL57" s="1324">
        <v>0</v>
      </c>
      <c r="AM57" s="1324">
        <v>0</v>
      </c>
      <c r="AN57" s="1326">
        <v>17</v>
      </c>
      <c r="AO57" s="1326">
        <v>7</v>
      </c>
      <c r="AP57" s="1326">
        <v>2</v>
      </c>
      <c r="AQ57" s="1326">
        <v>13</v>
      </c>
      <c r="AR57" s="1324">
        <v>0</v>
      </c>
      <c r="AS57" s="1327">
        <v>282</v>
      </c>
      <c r="AT57" s="1325">
        <v>212</v>
      </c>
      <c r="AU57" s="1328">
        <v>0</v>
      </c>
      <c r="AV57" s="1328">
        <v>0</v>
      </c>
      <c r="AW57" s="1328">
        <v>0</v>
      </c>
      <c r="AX57" s="1328">
        <v>0</v>
      </c>
      <c r="AY57" s="1326">
        <v>20</v>
      </c>
      <c r="AZ57" s="1326">
        <v>4</v>
      </c>
      <c r="BA57" s="1326">
        <v>4</v>
      </c>
      <c r="BB57" s="1326">
        <v>20</v>
      </c>
      <c r="BC57" s="1328">
        <v>0</v>
      </c>
      <c r="BD57" s="1329">
        <v>260</v>
      </c>
      <c r="BE57" s="1325">
        <v>402</v>
      </c>
      <c r="BF57" s="1326">
        <v>1</v>
      </c>
      <c r="BG57" s="1330">
        <v>0</v>
      </c>
      <c r="BH57" s="1330">
        <v>0</v>
      </c>
      <c r="BI57" s="1330">
        <v>0</v>
      </c>
      <c r="BJ57" s="1326">
        <v>103</v>
      </c>
      <c r="BK57" s="1326">
        <v>4</v>
      </c>
      <c r="BL57" s="1326">
        <v>3</v>
      </c>
      <c r="BM57" s="1326">
        <v>29</v>
      </c>
      <c r="BN57" s="1342">
        <v>0</v>
      </c>
      <c r="BO57" s="1329">
        <v>542</v>
      </c>
      <c r="BP57" s="1331">
        <v>271</v>
      </c>
      <c r="BQ57" s="1332">
        <v>3</v>
      </c>
      <c r="BR57" s="1332">
        <v>2</v>
      </c>
      <c r="BS57" s="1333">
        <v>0</v>
      </c>
      <c r="BT57" s="1333">
        <v>0</v>
      </c>
      <c r="BU57" s="1332">
        <v>40</v>
      </c>
      <c r="BV57" s="1332">
        <v>24</v>
      </c>
      <c r="BW57" s="1332">
        <v>10</v>
      </c>
      <c r="BX57" s="1332">
        <v>40</v>
      </c>
      <c r="BY57" s="1333">
        <f t="shared" si="0"/>
        <v>0</v>
      </c>
      <c r="BZ57" s="1334">
        <v>390</v>
      </c>
      <c r="CA57" s="1331">
        <v>207</v>
      </c>
      <c r="CB57" s="1332">
        <v>2</v>
      </c>
      <c r="CC57" s="1335">
        <v>0</v>
      </c>
      <c r="CD57" s="1335">
        <v>0</v>
      </c>
      <c r="CE57" s="1335">
        <v>0</v>
      </c>
      <c r="CF57" s="1332">
        <v>76</v>
      </c>
      <c r="CG57" s="1332">
        <v>5</v>
      </c>
      <c r="CH57" s="1332">
        <v>7</v>
      </c>
      <c r="CI57" s="1332">
        <v>34</v>
      </c>
      <c r="CJ57" s="1335">
        <v>0</v>
      </c>
      <c r="CK57" s="1334">
        <v>331</v>
      </c>
      <c r="CM57" s="1305"/>
      <c r="CN57" s="1305"/>
      <c r="CP57" s="1305"/>
    </row>
    <row r="58" spans="1:94" ht="19.5" customHeight="1">
      <c r="A58" s="1316" t="s">
        <v>544</v>
      </c>
      <c r="B58" s="1351">
        <v>12</v>
      </c>
      <c r="C58" s="1319">
        <v>0</v>
      </c>
      <c r="D58" s="1346">
        <v>345</v>
      </c>
      <c r="E58" s="1319">
        <v>0</v>
      </c>
      <c r="F58" s="1319">
        <v>0</v>
      </c>
      <c r="G58" s="1319">
        <v>0</v>
      </c>
      <c r="H58" s="1346">
        <v>2</v>
      </c>
      <c r="I58" s="1319">
        <v>0</v>
      </c>
      <c r="J58" s="1319">
        <v>0</v>
      </c>
      <c r="K58" s="1320">
        <v>0</v>
      </c>
      <c r="L58" s="1321">
        <v>359</v>
      </c>
      <c r="M58" s="1322">
        <v>34</v>
      </c>
      <c r="N58" s="1323">
        <v>0</v>
      </c>
      <c r="O58" s="1318">
        <v>261</v>
      </c>
      <c r="P58" s="1323">
        <v>0</v>
      </c>
      <c r="Q58" s="1323">
        <v>0</v>
      </c>
      <c r="R58" s="1323">
        <v>0</v>
      </c>
      <c r="S58" s="1323">
        <v>0</v>
      </c>
      <c r="T58" s="1318">
        <v>2</v>
      </c>
      <c r="U58" s="1323">
        <v>0</v>
      </c>
      <c r="V58" s="1324">
        <v>0</v>
      </c>
      <c r="W58" s="1321">
        <v>297</v>
      </c>
      <c r="X58" s="1322">
        <v>82</v>
      </c>
      <c r="Y58" s="1323">
        <v>0</v>
      </c>
      <c r="Z58" s="1318">
        <v>251</v>
      </c>
      <c r="AA58" s="1323">
        <v>0</v>
      </c>
      <c r="AB58" s="1323">
        <v>0</v>
      </c>
      <c r="AC58" s="1323">
        <v>0</v>
      </c>
      <c r="AD58" s="1318">
        <v>2</v>
      </c>
      <c r="AE58" s="1323">
        <v>0</v>
      </c>
      <c r="AF58" s="1323">
        <v>0</v>
      </c>
      <c r="AG58" s="1324">
        <v>0</v>
      </c>
      <c r="AH58" s="1321">
        <v>335</v>
      </c>
      <c r="AI58" s="1325">
        <v>134</v>
      </c>
      <c r="AJ58" s="1324">
        <v>0</v>
      </c>
      <c r="AK58" s="1326">
        <v>213</v>
      </c>
      <c r="AL58" s="1324">
        <v>0</v>
      </c>
      <c r="AM58" s="1324">
        <v>0</v>
      </c>
      <c r="AN58" s="1324">
        <v>0</v>
      </c>
      <c r="AO58" s="1324">
        <v>0</v>
      </c>
      <c r="AP58" s="1324">
        <v>0</v>
      </c>
      <c r="AQ58" s="1324">
        <v>0</v>
      </c>
      <c r="AR58" s="1324">
        <v>0</v>
      </c>
      <c r="AS58" s="1327">
        <v>347</v>
      </c>
      <c r="AT58" s="1325">
        <v>23</v>
      </c>
      <c r="AU58" s="1328">
        <v>0</v>
      </c>
      <c r="AV58" s="1326">
        <v>191</v>
      </c>
      <c r="AW58" s="1328">
        <v>0</v>
      </c>
      <c r="AX58" s="1328">
        <v>0</v>
      </c>
      <c r="AY58" s="1328">
        <v>0</v>
      </c>
      <c r="AZ58" s="1328">
        <v>0</v>
      </c>
      <c r="BA58" s="1328">
        <v>0</v>
      </c>
      <c r="BB58" s="1328">
        <v>0</v>
      </c>
      <c r="BC58" s="1328">
        <v>0</v>
      </c>
      <c r="BD58" s="1329">
        <v>214</v>
      </c>
      <c r="BE58" s="1325">
        <v>18</v>
      </c>
      <c r="BF58" s="1330">
        <v>0</v>
      </c>
      <c r="BG58" s="1326">
        <v>406</v>
      </c>
      <c r="BH58" s="1330">
        <v>0</v>
      </c>
      <c r="BI58" s="1326">
        <v>187</v>
      </c>
      <c r="BJ58" s="1330">
        <v>0</v>
      </c>
      <c r="BK58" s="1326">
        <v>12</v>
      </c>
      <c r="BL58" s="1326">
        <v>14</v>
      </c>
      <c r="BM58" s="1326">
        <v>1</v>
      </c>
      <c r="BN58" s="1342">
        <v>0</v>
      </c>
      <c r="BO58" s="1329">
        <v>638</v>
      </c>
      <c r="BP58" s="1331">
        <v>4</v>
      </c>
      <c r="BQ58" s="1333">
        <v>0</v>
      </c>
      <c r="BR58" s="1332">
        <v>165</v>
      </c>
      <c r="BS58" s="1332">
        <v>46</v>
      </c>
      <c r="BT58" s="1332">
        <v>3</v>
      </c>
      <c r="BU58" s="1333">
        <v>0</v>
      </c>
      <c r="BV58" s="1333">
        <v>0</v>
      </c>
      <c r="BW58" s="1333">
        <v>0</v>
      </c>
      <c r="BX58" s="1332">
        <v>6</v>
      </c>
      <c r="BY58" s="1333">
        <f t="shared" si="0"/>
        <v>0</v>
      </c>
      <c r="BZ58" s="1334">
        <v>224</v>
      </c>
      <c r="CA58" s="1331">
        <v>29</v>
      </c>
      <c r="CB58" s="1335">
        <v>0</v>
      </c>
      <c r="CC58" s="1332">
        <v>265</v>
      </c>
      <c r="CD58" s="1335">
        <v>0</v>
      </c>
      <c r="CE58" s="1335">
        <v>0</v>
      </c>
      <c r="CF58" s="1335">
        <v>0</v>
      </c>
      <c r="CG58" s="1332">
        <v>3</v>
      </c>
      <c r="CH58" s="1335">
        <v>0</v>
      </c>
      <c r="CI58" s="1335">
        <v>0</v>
      </c>
      <c r="CJ58" s="1335">
        <v>0</v>
      </c>
      <c r="CK58" s="1334">
        <v>297</v>
      </c>
      <c r="CM58" s="1305"/>
      <c r="CN58" s="1305"/>
      <c r="CP58" s="1305"/>
    </row>
    <row r="59" spans="1:94" ht="19.5" customHeight="1">
      <c r="A59" s="1316" t="s">
        <v>545</v>
      </c>
      <c r="B59" s="1351">
        <v>10</v>
      </c>
      <c r="C59" s="1346">
        <v>10</v>
      </c>
      <c r="D59" s="1346">
        <v>6</v>
      </c>
      <c r="E59" s="1319">
        <v>0</v>
      </c>
      <c r="F59" s="1319">
        <v>0</v>
      </c>
      <c r="G59" s="1346">
        <v>15</v>
      </c>
      <c r="H59" s="1346">
        <v>14</v>
      </c>
      <c r="I59" s="1346">
        <v>33</v>
      </c>
      <c r="J59" s="1346">
        <v>8</v>
      </c>
      <c r="K59" s="1320">
        <v>0</v>
      </c>
      <c r="L59" s="1321">
        <v>96</v>
      </c>
      <c r="M59" s="1322">
        <v>40</v>
      </c>
      <c r="N59" s="1318">
        <v>9</v>
      </c>
      <c r="O59" s="1318">
        <v>1</v>
      </c>
      <c r="P59" s="1323">
        <v>0</v>
      </c>
      <c r="Q59" s="1323">
        <v>0</v>
      </c>
      <c r="R59" s="1318">
        <v>24</v>
      </c>
      <c r="S59" s="1318">
        <v>10</v>
      </c>
      <c r="T59" s="1318">
        <v>41</v>
      </c>
      <c r="U59" s="1318">
        <v>9</v>
      </c>
      <c r="V59" s="1324">
        <v>0</v>
      </c>
      <c r="W59" s="1321">
        <v>134</v>
      </c>
      <c r="X59" s="1322">
        <v>11</v>
      </c>
      <c r="Y59" s="1318">
        <v>13</v>
      </c>
      <c r="Z59" s="1318">
        <v>5</v>
      </c>
      <c r="AA59" s="1323">
        <v>0</v>
      </c>
      <c r="AB59" s="1323">
        <v>0</v>
      </c>
      <c r="AC59" s="1318">
        <v>19</v>
      </c>
      <c r="AD59" s="1318">
        <v>14</v>
      </c>
      <c r="AE59" s="1318">
        <v>30</v>
      </c>
      <c r="AF59" s="1318">
        <v>10</v>
      </c>
      <c r="AG59" s="1324"/>
      <c r="AH59" s="1321">
        <v>102</v>
      </c>
      <c r="AI59" s="1325">
        <v>7</v>
      </c>
      <c r="AJ59" s="1326">
        <v>10</v>
      </c>
      <c r="AK59" s="1326">
        <v>11</v>
      </c>
      <c r="AL59" s="1324">
        <v>0</v>
      </c>
      <c r="AM59" s="1324">
        <v>0</v>
      </c>
      <c r="AN59" s="1326">
        <v>14</v>
      </c>
      <c r="AO59" s="1326">
        <v>33</v>
      </c>
      <c r="AP59" s="1326">
        <v>47</v>
      </c>
      <c r="AQ59" s="1326">
        <v>21</v>
      </c>
      <c r="AR59" s="1324">
        <v>0</v>
      </c>
      <c r="AS59" s="1327">
        <v>143</v>
      </c>
      <c r="AT59" s="1325">
        <v>23</v>
      </c>
      <c r="AU59" s="1326">
        <v>7</v>
      </c>
      <c r="AV59" s="1326">
        <v>5</v>
      </c>
      <c r="AW59" s="1328">
        <v>0</v>
      </c>
      <c r="AX59" s="1328">
        <v>0</v>
      </c>
      <c r="AY59" s="1326">
        <v>15</v>
      </c>
      <c r="AZ59" s="1326">
        <v>19</v>
      </c>
      <c r="BA59" s="1326">
        <v>23</v>
      </c>
      <c r="BB59" s="1326">
        <v>18</v>
      </c>
      <c r="BC59" s="1328">
        <v>0</v>
      </c>
      <c r="BD59" s="1329">
        <v>110</v>
      </c>
      <c r="BE59" s="1325">
        <v>13</v>
      </c>
      <c r="BF59" s="1326">
        <v>12</v>
      </c>
      <c r="BG59" s="1326">
        <v>4</v>
      </c>
      <c r="BH59" s="1330">
        <v>0</v>
      </c>
      <c r="BI59" s="1330">
        <v>0</v>
      </c>
      <c r="BJ59" s="1326">
        <v>10</v>
      </c>
      <c r="BK59" s="1326">
        <v>35</v>
      </c>
      <c r="BL59" s="1326">
        <v>28</v>
      </c>
      <c r="BM59" s="1326">
        <v>10</v>
      </c>
      <c r="BN59" s="1342">
        <v>0</v>
      </c>
      <c r="BO59" s="1329">
        <v>112</v>
      </c>
      <c r="BP59" s="1331">
        <v>27</v>
      </c>
      <c r="BQ59" s="1332">
        <v>13</v>
      </c>
      <c r="BR59" s="1332">
        <v>4</v>
      </c>
      <c r="BS59" s="1333">
        <v>0</v>
      </c>
      <c r="BT59" s="1333">
        <v>0</v>
      </c>
      <c r="BU59" s="1332">
        <v>11</v>
      </c>
      <c r="BV59" s="1332">
        <v>37</v>
      </c>
      <c r="BW59" s="1332">
        <v>23</v>
      </c>
      <c r="BX59" s="1332">
        <v>15</v>
      </c>
      <c r="BY59" s="1333">
        <f t="shared" si="0"/>
        <v>0</v>
      </c>
      <c r="BZ59" s="1334">
        <v>130</v>
      </c>
      <c r="CA59" s="1331">
        <v>34</v>
      </c>
      <c r="CB59" s="1332">
        <v>7</v>
      </c>
      <c r="CC59" s="1332">
        <v>5</v>
      </c>
      <c r="CD59" s="1335">
        <v>0</v>
      </c>
      <c r="CE59" s="1335">
        <v>0</v>
      </c>
      <c r="CF59" s="1332">
        <v>14</v>
      </c>
      <c r="CG59" s="1332">
        <v>28</v>
      </c>
      <c r="CH59" s="1332">
        <v>20</v>
      </c>
      <c r="CI59" s="1332">
        <v>15</v>
      </c>
      <c r="CJ59" s="1335">
        <v>0</v>
      </c>
      <c r="CK59" s="1334">
        <v>123</v>
      </c>
      <c r="CM59" s="1305"/>
      <c r="CN59" s="1305"/>
      <c r="CP59" s="1305"/>
    </row>
    <row r="60" spans="1:94" ht="19.5" customHeight="1">
      <c r="A60" s="1316" t="s">
        <v>546</v>
      </c>
      <c r="B60" s="1351">
        <v>2660</v>
      </c>
      <c r="C60" s="1346">
        <v>9</v>
      </c>
      <c r="D60" s="1346">
        <v>3</v>
      </c>
      <c r="E60" s="1346">
        <v>31</v>
      </c>
      <c r="F60" s="1319">
        <v>0</v>
      </c>
      <c r="G60" s="1319">
        <v>0</v>
      </c>
      <c r="H60" s="1346">
        <v>1</v>
      </c>
      <c r="I60" s="1346">
        <v>2</v>
      </c>
      <c r="J60" s="1346">
        <v>2</v>
      </c>
      <c r="K60" s="1320">
        <v>0</v>
      </c>
      <c r="L60" s="1321">
        <v>2708</v>
      </c>
      <c r="M60" s="1322">
        <v>1854</v>
      </c>
      <c r="N60" s="1323">
        <v>0</v>
      </c>
      <c r="O60" s="1318">
        <v>4</v>
      </c>
      <c r="P60" s="1323">
        <v>0</v>
      </c>
      <c r="Q60" s="1323">
        <v>0</v>
      </c>
      <c r="R60" s="1318">
        <v>1</v>
      </c>
      <c r="S60" s="1318">
        <v>8</v>
      </c>
      <c r="T60" s="1318">
        <v>9</v>
      </c>
      <c r="U60" s="1318">
        <v>1</v>
      </c>
      <c r="V60" s="1324">
        <v>0</v>
      </c>
      <c r="W60" s="1321">
        <v>1877</v>
      </c>
      <c r="X60" s="1322">
        <v>2223</v>
      </c>
      <c r="Y60" s="1323">
        <v>0</v>
      </c>
      <c r="Z60" s="1318">
        <v>5</v>
      </c>
      <c r="AA60" s="1323">
        <v>0</v>
      </c>
      <c r="AB60" s="1323">
        <v>0</v>
      </c>
      <c r="AC60" s="1318">
        <v>1</v>
      </c>
      <c r="AD60" s="1318">
        <v>2</v>
      </c>
      <c r="AE60" s="1318">
        <v>1</v>
      </c>
      <c r="AF60" s="1318">
        <v>12</v>
      </c>
      <c r="AG60" s="1324">
        <v>0</v>
      </c>
      <c r="AH60" s="1321">
        <v>2244</v>
      </c>
      <c r="AI60" s="1325">
        <v>1960</v>
      </c>
      <c r="AJ60" s="1324">
        <v>0</v>
      </c>
      <c r="AK60" s="1326">
        <v>2</v>
      </c>
      <c r="AL60" s="1324">
        <v>0</v>
      </c>
      <c r="AM60" s="1324">
        <v>0</v>
      </c>
      <c r="AN60" s="1324">
        <v>0</v>
      </c>
      <c r="AO60" s="1326">
        <v>2</v>
      </c>
      <c r="AP60" s="1326">
        <v>1</v>
      </c>
      <c r="AQ60" s="1326">
        <v>1</v>
      </c>
      <c r="AR60" s="1324">
        <v>0</v>
      </c>
      <c r="AS60" s="1327">
        <v>1966</v>
      </c>
      <c r="AT60" s="1325">
        <v>2697</v>
      </c>
      <c r="AU60" s="1328">
        <v>0</v>
      </c>
      <c r="AV60" s="1326">
        <v>4</v>
      </c>
      <c r="AW60" s="1328">
        <v>0</v>
      </c>
      <c r="AX60" s="1328">
        <v>0</v>
      </c>
      <c r="AY60" s="1326">
        <v>6</v>
      </c>
      <c r="AZ60" s="1326">
        <v>12</v>
      </c>
      <c r="BA60" s="1326">
        <v>10</v>
      </c>
      <c r="BB60" s="1326">
        <v>2</v>
      </c>
      <c r="BC60" s="1328">
        <v>0</v>
      </c>
      <c r="BD60" s="1329">
        <v>2731</v>
      </c>
      <c r="BE60" s="1325">
        <v>3002</v>
      </c>
      <c r="BF60" s="1326">
        <v>8</v>
      </c>
      <c r="BG60" s="1326">
        <v>6</v>
      </c>
      <c r="BH60" s="1330">
        <v>0</v>
      </c>
      <c r="BI60" s="1330">
        <v>0</v>
      </c>
      <c r="BJ60" s="1326">
        <v>2</v>
      </c>
      <c r="BK60" s="1326">
        <v>5</v>
      </c>
      <c r="BL60" s="1326">
        <v>3</v>
      </c>
      <c r="BM60" s="1326">
        <v>6</v>
      </c>
      <c r="BN60" s="1342">
        <v>0</v>
      </c>
      <c r="BO60" s="1329">
        <v>3032</v>
      </c>
      <c r="BP60" s="1331">
        <v>3927</v>
      </c>
      <c r="BQ60" s="1333">
        <v>0</v>
      </c>
      <c r="BR60" s="1332">
        <v>2</v>
      </c>
      <c r="BS60" s="1333">
        <v>0</v>
      </c>
      <c r="BT60" s="1333">
        <v>0</v>
      </c>
      <c r="BU60" s="1332">
        <v>2</v>
      </c>
      <c r="BV60" s="1332">
        <v>7</v>
      </c>
      <c r="BW60" s="1332">
        <v>14</v>
      </c>
      <c r="BX60" s="1332">
        <v>7</v>
      </c>
      <c r="BY60" s="1333">
        <f t="shared" si="0"/>
        <v>0</v>
      </c>
      <c r="BZ60" s="1334">
        <v>3959</v>
      </c>
      <c r="CA60" s="1331">
        <v>2963</v>
      </c>
      <c r="CB60" s="1335">
        <v>0</v>
      </c>
      <c r="CC60" s="1332">
        <v>4</v>
      </c>
      <c r="CD60" s="1335">
        <v>0</v>
      </c>
      <c r="CE60" s="1335">
        <v>0</v>
      </c>
      <c r="CF60" s="1332">
        <v>1</v>
      </c>
      <c r="CG60" s="1332">
        <v>2</v>
      </c>
      <c r="CH60" s="1332">
        <v>8</v>
      </c>
      <c r="CI60" s="1332">
        <v>16</v>
      </c>
      <c r="CJ60" s="1335">
        <v>0</v>
      </c>
      <c r="CK60" s="1334">
        <v>2994</v>
      </c>
      <c r="CM60" s="1305"/>
      <c r="CN60" s="1305"/>
      <c r="CP60" s="1305"/>
    </row>
    <row r="61" spans="1:94" ht="19.5" customHeight="1">
      <c r="A61" s="1316" t="s">
        <v>547</v>
      </c>
      <c r="B61" s="1351">
        <v>2822</v>
      </c>
      <c r="C61" s="1346">
        <v>956</v>
      </c>
      <c r="D61" s="1346">
        <v>393</v>
      </c>
      <c r="E61" s="1346">
        <v>5328</v>
      </c>
      <c r="F61" s="1346">
        <v>16</v>
      </c>
      <c r="G61" s="1346">
        <v>1361</v>
      </c>
      <c r="H61" s="1346">
        <v>1184</v>
      </c>
      <c r="I61" s="1346">
        <v>2226</v>
      </c>
      <c r="J61" s="1346">
        <v>937</v>
      </c>
      <c r="K61" s="1347">
        <v>169</v>
      </c>
      <c r="L61" s="1321">
        <v>15392</v>
      </c>
      <c r="M61" s="1322">
        <v>3024</v>
      </c>
      <c r="N61" s="1318">
        <v>911</v>
      </c>
      <c r="O61" s="1318">
        <v>464</v>
      </c>
      <c r="P61" s="1318">
        <v>7196</v>
      </c>
      <c r="Q61" s="1318">
        <v>26</v>
      </c>
      <c r="R61" s="1318">
        <v>1482</v>
      </c>
      <c r="S61" s="1318">
        <v>1319</v>
      </c>
      <c r="T61" s="1318">
        <v>2361</v>
      </c>
      <c r="U61" s="1318">
        <v>838</v>
      </c>
      <c r="V61" s="1337">
        <v>84</v>
      </c>
      <c r="W61" s="1321">
        <v>17705</v>
      </c>
      <c r="X61" s="1322">
        <v>2830</v>
      </c>
      <c r="Y61" s="1318">
        <v>938</v>
      </c>
      <c r="Z61" s="1318">
        <v>647</v>
      </c>
      <c r="AA61" s="1318">
        <v>5845</v>
      </c>
      <c r="AB61" s="1318">
        <v>2</v>
      </c>
      <c r="AC61" s="1318">
        <v>1398</v>
      </c>
      <c r="AD61" s="1318">
        <v>1223</v>
      </c>
      <c r="AE61" s="1318">
        <v>2187</v>
      </c>
      <c r="AF61" s="1318">
        <v>871</v>
      </c>
      <c r="AG61" s="1337">
        <v>67</v>
      </c>
      <c r="AH61" s="1321">
        <v>16008</v>
      </c>
      <c r="AI61" s="1325">
        <v>3265</v>
      </c>
      <c r="AJ61" s="1326">
        <v>908</v>
      </c>
      <c r="AK61" s="1326">
        <v>527</v>
      </c>
      <c r="AL61" s="1326">
        <v>2744</v>
      </c>
      <c r="AM61" s="1326">
        <v>3</v>
      </c>
      <c r="AN61" s="1326">
        <v>1312</v>
      </c>
      <c r="AO61" s="1326">
        <v>1007</v>
      </c>
      <c r="AP61" s="1326">
        <v>2165</v>
      </c>
      <c r="AQ61" s="1326">
        <v>763</v>
      </c>
      <c r="AR61" s="1326">
        <v>47</v>
      </c>
      <c r="AS61" s="1327">
        <v>12741</v>
      </c>
      <c r="AT61" s="1325">
        <v>4043</v>
      </c>
      <c r="AU61" s="1326">
        <v>847</v>
      </c>
      <c r="AV61" s="1326">
        <v>578</v>
      </c>
      <c r="AW61" s="1326">
        <v>4481</v>
      </c>
      <c r="AX61" s="1326">
        <v>5</v>
      </c>
      <c r="AY61" s="1326">
        <v>1654</v>
      </c>
      <c r="AZ61" s="1326">
        <v>1713</v>
      </c>
      <c r="BA61" s="1326">
        <v>2956</v>
      </c>
      <c r="BB61" s="1326">
        <v>809</v>
      </c>
      <c r="BC61" s="1326">
        <v>87</v>
      </c>
      <c r="BD61" s="1329">
        <v>17173</v>
      </c>
      <c r="BE61" s="1325">
        <v>4829</v>
      </c>
      <c r="BF61" s="1326">
        <v>1340</v>
      </c>
      <c r="BG61" s="1326">
        <v>908</v>
      </c>
      <c r="BH61" s="1326">
        <v>10979</v>
      </c>
      <c r="BI61" s="1326">
        <v>4</v>
      </c>
      <c r="BJ61" s="1326">
        <v>1925</v>
      </c>
      <c r="BK61" s="1326">
        <v>2050</v>
      </c>
      <c r="BL61" s="1326">
        <v>3392</v>
      </c>
      <c r="BM61" s="1326">
        <v>918</v>
      </c>
      <c r="BN61" s="1326">
        <v>130</v>
      </c>
      <c r="BO61" s="1329">
        <v>26475</v>
      </c>
      <c r="BP61" s="1331">
        <v>4363</v>
      </c>
      <c r="BQ61" s="1332">
        <v>1179</v>
      </c>
      <c r="BR61" s="1332">
        <v>451</v>
      </c>
      <c r="BS61" s="1332">
        <v>6335</v>
      </c>
      <c r="BT61" s="1332">
        <v>102</v>
      </c>
      <c r="BU61" s="1332">
        <v>1679</v>
      </c>
      <c r="BV61" s="1332">
        <v>1439</v>
      </c>
      <c r="BW61" s="1332">
        <v>4016</v>
      </c>
      <c r="BX61" s="1332">
        <v>953</v>
      </c>
      <c r="BY61" s="1332">
        <f t="shared" si="0"/>
        <v>33</v>
      </c>
      <c r="BZ61" s="1334">
        <v>20550</v>
      </c>
      <c r="CA61" s="1331">
        <v>5499</v>
      </c>
      <c r="CB61" s="1332">
        <v>872</v>
      </c>
      <c r="CC61" s="1332">
        <v>761</v>
      </c>
      <c r="CD61" s="1332">
        <v>7952</v>
      </c>
      <c r="CE61" s="1332">
        <v>5</v>
      </c>
      <c r="CF61" s="1332">
        <v>2204</v>
      </c>
      <c r="CG61" s="1332">
        <v>1796</v>
      </c>
      <c r="CH61" s="1332">
        <v>3454</v>
      </c>
      <c r="CI61" s="1332">
        <v>1050</v>
      </c>
      <c r="CJ61" s="1332">
        <v>71</v>
      </c>
      <c r="CK61" s="1334">
        <v>23664</v>
      </c>
      <c r="CM61" s="1305"/>
      <c r="CN61" s="1305"/>
      <c r="CP61" s="1305"/>
    </row>
    <row r="62" spans="1:94" ht="19.5" customHeight="1">
      <c r="A62" s="1316" t="s">
        <v>1864</v>
      </c>
      <c r="B62" s="1351">
        <v>348</v>
      </c>
      <c r="C62" s="1319">
        <v>0</v>
      </c>
      <c r="D62" s="1319">
        <v>0</v>
      </c>
      <c r="E62" s="1319">
        <v>0</v>
      </c>
      <c r="F62" s="1319">
        <v>0</v>
      </c>
      <c r="G62" s="1346">
        <v>3</v>
      </c>
      <c r="H62" s="1346">
        <v>1</v>
      </c>
      <c r="I62" s="1319">
        <v>0</v>
      </c>
      <c r="J62" s="1346">
        <v>23</v>
      </c>
      <c r="K62" s="1320">
        <v>0</v>
      </c>
      <c r="L62" s="1321">
        <v>375</v>
      </c>
      <c r="M62" s="1322">
        <v>399</v>
      </c>
      <c r="N62" s="1323">
        <v>0</v>
      </c>
      <c r="O62" s="1323">
        <v>0</v>
      </c>
      <c r="P62" s="1323">
        <v>0</v>
      </c>
      <c r="Q62" s="1323">
        <v>0</v>
      </c>
      <c r="R62" s="1318">
        <v>7</v>
      </c>
      <c r="S62" s="1323">
        <v>0</v>
      </c>
      <c r="T62" s="1323">
        <v>0</v>
      </c>
      <c r="U62" s="1318">
        <v>19</v>
      </c>
      <c r="V62" s="1324">
        <v>0</v>
      </c>
      <c r="W62" s="1321">
        <v>425</v>
      </c>
      <c r="X62" s="1322">
        <v>430</v>
      </c>
      <c r="Y62" s="1323">
        <v>0</v>
      </c>
      <c r="Z62" s="1323">
        <v>0</v>
      </c>
      <c r="AA62" s="1323">
        <v>0</v>
      </c>
      <c r="AB62" s="1323">
        <v>0</v>
      </c>
      <c r="AC62" s="1323">
        <v>0</v>
      </c>
      <c r="AD62" s="1318">
        <v>1</v>
      </c>
      <c r="AE62" s="1318">
        <v>1</v>
      </c>
      <c r="AF62" s="1318">
        <v>27</v>
      </c>
      <c r="AG62" s="1324">
        <v>0</v>
      </c>
      <c r="AH62" s="1321">
        <v>459</v>
      </c>
      <c r="AI62" s="1325">
        <v>21</v>
      </c>
      <c r="AJ62" s="1324">
        <v>0</v>
      </c>
      <c r="AK62" s="1324">
        <v>0</v>
      </c>
      <c r="AL62" s="1324">
        <v>0</v>
      </c>
      <c r="AM62" s="1324">
        <v>0</v>
      </c>
      <c r="AN62" s="1324">
        <v>0</v>
      </c>
      <c r="AO62" s="1324">
        <v>0</v>
      </c>
      <c r="AP62" s="1324">
        <v>0</v>
      </c>
      <c r="AQ62" s="1326">
        <v>24</v>
      </c>
      <c r="AR62" s="1324">
        <v>0</v>
      </c>
      <c r="AS62" s="1327">
        <v>45</v>
      </c>
      <c r="AT62" s="1341">
        <v>0</v>
      </c>
      <c r="AU62" s="1328">
        <v>0</v>
      </c>
      <c r="AV62" s="1328">
        <v>0</v>
      </c>
      <c r="AW62" s="1328">
        <v>0</v>
      </c>
      <c r="AX62" s="1328">
        <v>0</v>
      </c>
      <c r="AY62" s="1328">
        <v>0</v>
      </c>
      <c r="AZ62" s="1326">
        <v>1</v>
      </c>
      <c r="BA62" s="1328">
        <v>0</v>
      </c>
      <c r="BB62" s="1326">
        <v>23</v>
      </c>
      <c r="BC62" s="1328">
        <v>0</v>
      </c>
      <c r="BD62" s="1329">
        <v>24</v>
      </c>
      <c r="BE62" s="1330">
        <v>0</v>
      </c>
      <c r="BF62" s="1330">
        <v>0</v>
      </c>
      <c r="BG62" s="1330">
        <v>0</v>
      </c>
      <c r="BH62" s="1330">
        <v>0</v>
      </c>
      <c r="BI62" s="1330">
        <v>0</v>
      </c>
      <c r="BJ62" s="1326">
        <v>2</v>
      </c>
      <c r="BK62" s="1330">
        <v>0</v>
      </c>
      <c r="BL62" s="1330">
        <v>0</v>
      </c>
      <c r="BM62" s="1326">
        <v>47</v>
      </c>
      <c r="BN62" s="1342">
        <v>0</v>
      </c>
      <c r="BO62" s="1329">
        <v>49</v>
      </c>
      <c r="BP62" s="1331">
        <v>4</v>
      </c>
      <c r="BQ62" s="1333">
        <v>0</v>
      </c>
      <c r="BR62" s="1333">
        <v>0</v>
      </c>
      <c r="BS62" s="1333">
        <v>0</v>
      </c>
      <c r="BT62" s="1333">
        <v>0</v>
      </c>
      <c r="BU62" s="1333">
        <v>0</v>
      </c>
      <c r="BV62" s="1333">
        <v>0</v>
      </c>
      <c r="BW62" s="1332">
        <v>2</v>
      </c>
      <c r="BX62" s="1332">
        <v>40</v>
      </c>
      <c r="BY62" s="1333">
        <f t="shared" si="0"/>
        <v>0</v>
      </c>
      <c r="BZ62" s="1334">
        <v>46</v>
      </c>
      <c r="CA62" s="1331">
        <v>293</v>
      </c>
      <c r="CB62" s="1335">
        <v>0</v>
      </c>
      <c r="CC62" s="1335">
        <v>0</v>
      </c>
      <c r="CD62" s="1335">
        <v>0</v>
      </c>
      <c r="CE62" s="1335">
        <v>0</v>
      </c>
      <c r="CF62" s="1335">
        <v>0</v>
      </c>
      <c r="CG62" s="1332">
        <v>1</v>
      </c>
      <c r="CH62" s="1332">
        <v>2</v>
      </c>
      <c r="CI62" s="1332">
        <v>41</v>
      </c>
      <c r="CJ62" s="1335">
        <v>0</v>
      </c>
      <c r="CK62" s="1334">
        <v>337</v>
      </c>
      <c r="CM62" s="1305"/>
      <c r="CN62" s="1305"/>
      <c r="CP62" s="1305"/>
    </row>
    <row r="63" spans="1:94" ht="19.5" customHeight="1">
      <c r="A63" s="1316" t="s">
        <v>548</v>
      </c>
      <c r="B63" s="1351">
        <v>1</v>
      </c>
      <c r="C63" s="1319">
        <v>0</v>
      </c>
      <c r="D63" s="1346">
        <v>122</v>
      </c>
      <c r="E63" s="1319">
        <v>0</v>
      </c>
      <c r="F63" s="1319">
        <v>0</v>
      </c>
      <c r="G63" s="1319">
        <v>0</v>
      </c>
      <c r="H63" s="1346">
        <v>81</v>
      </c>
      <c r="I63" s="1319">
        <v>0</v>
      </c>
      <c r="J63" s="1346">
        <v>1</v>
      </c>
      <c r="K63" s="1320">
        <v>0</v>
      </c>
      <c r="L63" s="1321">
        <v>205</v>
      </c>
      <c r="M63" s="1322">
        <v>6</v>
      </c>
      <c r="N63" s="1323">
        <v>0</v>
      </c>
      <c r="O63" s="1318">
        <v>95</v>
      </c>
      <c r="P63" s="1323">
        <v>0</v>
      </c>
      <c r="Q63" s="1323">
        <v>0</v>
      </c>
      <c r="R63" s="1323">
        <v>0</v>
      </c>
      <c r="S63" s="1318">
        <v>4</v>
      </c>
      <c r="T63" s="1318">
        <v>3</v>
      </c>
      <c r="U63" s="1318">
        <v>1</v>
      </c>
      <c r="V63" s="1324">
        <v>0</v>
      </c>
      <c r="W63" s="1321">
        <v>109</v>
      </c>
      <c r="X63" s="1322">
        <v>17</v>
      </c>
      <c r="Y63" s="1323">
        <v>0</v>
      </c>
      <c r="Z63" s="1318">
        <v>49</v>
      </c>
      <c r="AA63" s="1323">
        <v>0</v>
      </c>
      <c r="AB63" s="1323">
        <v>0</v>
      </c>
      <c r="AC63" s="1323">
        <v>0</v>
      </c>
      <c r="AD63" s="1323">
        <v>0</v>
      </c>
      <c r="AE63" s="1323">
        <v>0</v>
      </c>
      <c r="AF63" s="1323">
        <v>0</v>
      </c>
      <c r="AG63" s="1324">
        <v>0</v>
      </c>
      <c r="AH63" s="1321">
        <v>66</v>
      </c>
      <c r="AI63" s="1325">
        <v>8</v>
      </c>
      <c r="AJ63" s="1326">
        <v>5</v>
      </c>
      <c r="AK63" s="1326">
        <v>34</v>
      </c>
      <c r="AL63" s="1324">
        <v>0</v>
      </c>
      <c r="AM63" s="1324">
        <v>0</v>
      </c>
      <c r="AN63" s="1324">
        <v>0</v>
      </c>
      <c r="AO63" s="1326">
        <v>1</v>
      </c>
      <c r="AP63" s="1324">
        <v>0</v>
      </c>
      <c r="AQ63" s="1326">
        <v>4</v>
      </c>
      <c r="AR63" s="1324">
        <v>0</v>
      </c>
      <c r="AS63" s="1327">
        <v>52</v>
      </c>
      <c r="AT63" s="1325">
        <v>1</v>
      </c>
      <c r="AU63" s="1326">
        <v>1</v>
      </c>
      <c r="AV63" s="1326">
        <v>3</v>
      </c>
      <c r="AW63" s="1328">
        <v>0</v>
      </c>
      <c r="AX63" s="1328">
        <v>0</v>
      </c>
      <c r="AY63" s="1328">
        <v>0</v>
      </c>
      <c r="AZ63" s="1326">
        <v>1</v>
      </c>
      <c r="BA63" s="1328">
        <v>0</v>
      </c>
      <c r="BB63" s="1328">
        <v>0</v>
      </c>
      <c r="BC63" s="1328">
        <v>0</v>
      </c>
      <c r="BD63" s="1329">
        <v>6</v>
      </c>
      <c r="BE63" s="1325">
        <v>14</v>
      </c>
      <c r="BF63" s="1326">
        <v>8</v>
      </c>
      <c r="BG63" s="1326">
        <v>193</v>
      </c>
      <c r="BH63" s="1330">
        <v>0</v>
      </c>
      <c r="BI63" s="1330">
        <v>0</v>
      </c>
      <c r="BJ63" s="1330">
        <v>0</v>
      </c>
      <c r="BK63" s="1326">
        <v>1</v>
      </c>
      <c r="BL63" s="1330">
        <v>0</v>
      </c>
      <c r="BM63" s="1326">
        <v>1</v>
      </c>
      <c r="BN63" s="1342">
        <v>0</v>
      </c>
      <c r="BO63" s="1329">
        <v>217</v>
      </c>
      <c r="BP63" s="1331">
        <v>192</v>
      </c>
      <c r="BQ63" s="1333">
        <v>0</v>
      </c>
      <c r="BR63" s="1332">
        <v>72</v>
      </c>
      <c r="BS63" s="1333">
        <v>0</v>
      </c>
      <c r="BT63" s="1333">
        <v>0</v>
      </c>
      <c r="BU63" s="1333">
        <v>0</v>
      </c>
      <c r="BV63" s="1332">
        <v>4</v>
      </c>
      <c r="BW63" s="1332">
        <v>1</v>
      </c>
      <c r="BX63" s="1332">
        <v>2</v>
      </c>
      <c r="BY63" s="1333">
        <f t="shared" si="0"/>
        <v>0</v>
      </c>
      <c r="BZ63" s="1334">
        <v>271</v>
      </c>
      <c r="CA63" s="1331">
        <v>84</v>
      </c>
      <c r="CB63" s="1335">
        <v>0</v>
      </c>
      <c r="CC63" s="1332">
        <v>67</v>
      </c>
      <c r="CD63" s="1332">
        <v>415</v>
      </c>
      <c r="CE63" s="1335">
        <v>0</v>
      </c>
      <c r="CF63" s="1335">
        <v>0</v>
      </c>
      <c r="CG63" s="1332">
        <v>9</v>
      </c>
      <c r="CH63" s="1335">
        <v>0</v>
      </c>
      <c r="CI63" s="1335">
        <v>0</v>
      </c>
      <c r="CJ63" s="1335">
        <v>0</v>
      </c>
      <c r="CK63" s="1334">
        <v>575</v>
      </c>
      <c r="CM63" s="1305"/>
      <c r="CN63" s="1305"/>
      <c r="CP63" s="1305"/>
    </row>
    <row r="64" spans="1:94" ht="19.5" customHeight="1">
      <c r="A64" s="1316" t="s">
        <v>549</v>
      </c>
      <c r="B64" s="1351">
        <v>1</v>
      </c>
      <c r="C64" s="1319">
        <v>0</v>
      </c>
      <c r="D64" s="1346">
        <v>203</v>
      </c>
      <c r="E64" s="1319">
        <v>0</v>
      </c>
      <c r="F64" s="1319">
        <v>0</v>
      </c>
      <c r="G64" s="1319">
        <v>0</v>
      </c>
      <c r="H64" s="1346">
        <v>1</v>
      </c>
      <c r="I64" s="1319">
        <v>0</v>
      </c>
      <c r="J64" s="1319">
        <v>0</v>
      </c>
      <c r="K64" s="1320">
        <v>0</v>
      </c>
      <c r="L64" s="1321">
        <v>205</v>
      </c>
      <c r="M64" s="1322">
        <v>1</v>
      </c>
      <c r="N64" s="1323">
        <v>0</v>
      </c>
      <c r="O64" s="1318">
        <v>131</v>
      </c>
      <c r="P64" s="1323">
        <v>0</v>
      </c>
      <c r="Q64" s="1323">
        <v>0</v>
      </c>
      <c r="R64" s="1323">
        <v>0</v>
      </c>
      <c r="S64" s="1318">
        <v>7</v>
      </c>
      <c r="T64" s="1323">
        <v>0</v>
      </c>
      <c r="U64" s="1323">
        <v>0</v>
      </c>
      <c r="V64" s="1324">
        <v>0</v>
      </c>
      <c r="W64" s="1321">
        <v>139</v>
      </c>
      <c r="X64" s="1339">
        <v>0</v>
      </c>
      <c r="Y64" s="1323">
        <v>0</v>
      </c>
      <c r="Z64" s="1318">
        <v>504</v>
      </c>
      <c r="AA64" s="1323">
        <v>0</v>
      </c>
      <c r="AB64" s="1323">
        <v>0</v>
      </c>
      <c r="AC64" s="1323">
        <v>0</v>
      </c>
      <c r="AD64" s="1323">
        <v>0</v>
      </c>
      <c r="AE64" s="1318">
        <v>3</v>
      </c>
      <c r="AF64" s="1323">
        <v>0</v>
      </c>
      <c r="AG64" s="1324">
        <v>0</v>
      </c>
      <c r="AH64" s="1321">
        <v>507</v>
      </c>
      <c r="AI64" s="1325">
        <v>1</v>
      </c>
      <c r="AJ64" s="1324">
        <v>0</v>
      </c>
      <c r="AK64" s="1326">
        <v>110</v>
      </c>
      <c r="AL64" s="1324">
        <v>0</v>
      </c>
      <c r="AM64" s="1324">
        <v>0</v>
      </c>
      <c r="AN64" s="1324">
        <v>0</v>
      </c>
      <c r="AO64" s="1324">
        <v>0</v>
      </c>
      <c r="AP64" s="1324">
        <v>0</v>
      </c>
      <c r="AQ64" s="1324">
        <v>0</v>
      </c>
      <c r="AR64" s="1324">
        <v>0</v>
      </c>
      <c r="AS64" s="1327">
        <v>111</v>
      </c>
      <c r="AT64" s="1341">
        <v>0</v>
      </c>
      <c r="AU64" s="1328">
        <v>0</v>
      </c>
      <c r="AV64" s="1326">
        <v>154</v>
      </c>
      <c r="AW64" s="1328">
        <v>0</v>
      </c>
      <c r="AX64" s="1328">
        <v>0</v>
      </c>
      <c r="AY64" s="1328">
        <v>0</v>
      </c>
      <c r="AZ64" s="1328">
        <v>0</v>
      </c>
      <c r="BA64" s="1328">
        <v>0</v>
      </c>
      <c r="BB64" s="1328">
        <v>0</v>
      </c>
      <c r="BC64" s="1328">
        <v>0</v>
      </c>
      <c r="BD64" s="1329">
        <v>154</v>
      </c>
      <c r="BE64" s="1325">
        <v>27</v>
      </c>
      <c r="BF64" s="1330">
        <v>0</v>
      </c>
      <c r="BG64" s="1326">
        <v>117</v>
      </c>
      <c r="BH64" s="1330">
        <v>0</v>
      </c>
      <c r="BI64" s="1330">
        <v>0</v>
      </c>
      <c r="BJ64" s="1330">
        <v>0</v>
      </c>
      <c r="BK64" s="1330">
        <v>0</v>
      </c>
      <c r="BL64" s="1330">
        <v>0</v>
      </c>
      <c r="BM64" s="1330">
        <v>0</v>
      </c>
      <c r="BN64" s="1342">
        <v>0</v>
      </c>
      <c r="BO64" s="1329">
        <v>144</v>
      </c>
      <c r="BP64" s="1331">
        <v>50</v>
      </c>
      <c r="BQ64" s="1333">
        <v>0</v>
      </c>
      <c r="BR64" s="1332">
        <v>53</v>
      </c>
      <c r="BS64" s="1333">
        <v>0</v>
      </c>
      <c r="BT64" s="1333">
        <v>0</v>
      </c>
      <c r="BU64" s="1333">
        <v>0</v>
      </c>
      <c r="BV64" s="1333">
        <v>0</v>
      </c>
      <c r="BW64" s="1333">
        <v>0</v>
      </c>
      <c r="BX64" s="1333">
        <v>0</v>
      </c>
      <c r="BY64" s="1333">
        <f t="shared" si="0"/>
        <v>0</v>
      </c>
      <c r="BZ64" s="1334">
        <v>103</v>
      </c>
      <c r="CA64" s="1331">
        <v>47</v>
      </c>
      <c r="CB64" s="1335">
        <v>0</v>
      </c>
      <c r="CC64" s="1332">
        <v>23</v>
      </c>
      <c r="CD64" s="1335">
        <v>0</v>
      </c>
      <c r="CE64" s="1335">
        <v>0</v>
      </c>
      <c r="CF64" s="1335">
        <v>0</v>
      </c>
      <c r="CG64" s="1335">
        <v>0</v>
      </c>
      <c r="CH64" s="1335">
        <v>0</v>
      </c>
      <c r="CI64" s="1335">
        <v>0</v>
      </c>
      <c r="CJ64" s="1335">
        <v>0</v>
      </c>
      <c r="CK64" s="1334">
        <v>70</v>
      </c>
      <c r="CM64" s="1305"/>
      <c r="CN64" s="1305"/>
      <c r="CP64" s="1305"/>
    </row>
    <row r="65" spans="1:94" ht="19.5" customHeight="1">
      <c r="A65" s="1316" t="s">
        <v>550</v>
      </c>
      <c r="B65" s="1351">
        <v>7</v>
      </c>
      <c r="C65" s="1319">
        <v>0</v>
      </c>
      <c r="D65" s="1346">
        <v>101</v>
      </c>
      <c r="E65" s="1319">
        <v>0</v>
      </c>
      <c r="F65" s="1319">
        <v>0</v>
      </c>
      <c r="G65" s="1346">
        <v>1</v>
      </c>
      <c r="H65" s="1346">
        <v>4</v>
      </c>
      <c r="I65" s="1346">
        <v>1</v>
      </c>
      <c r="J65" s="1346">
        <v>1</v>
      </c>
      <c r="K65" s="1320">
        <v>0</v>
      </c>
      <c r="L65" s="1321">
        <v>115</v>
      </c>
      <c r="M65" s="1322">
        <v>1</v>
      </c>
      <c r="N65" s="1323">
        <v>0</v>
      </c>
      <c r="O65" s="1318">
        <v>162</v>
      </c>
      <c r="P65" s="1323">
        <v>0</v>
      </c>
      <c r="Q65" s="1323">
        <v>0</v>
      </c>
      <c r="R65" s="1323">
        <v>0</v>
      </c>
      <c r="S65" s="1318">
        <v>4</v>
      </c>
      <c r="T65" s="1323">
        <v>0</v>
      </c>
      <c r="U65" s="1318">
        <v>1</v>
      </c>
      <c r="V65" s="1324">
        <v>0</v>
      </c>
      <c r="W65" s="1321">
        <v>168</v>
      </c>
      <c r="X65" s="1339">
        <v>0</v>
      </c>
      <c r="Y65" s="1323">
        <v>0</v>
      </c>
      <c r="Z65" s="1318">
        <v>315</v>
      </c>
      <c r="AA65" s="1323">
        <v>0</v>
      </c>
      <c r="AB65" s="1323">
        <v>0</v>
      </c>
      <c r="AC65" s="1323">
        <v>0</v>
      </c>
      <c r="AD65" s="1318">
        <v>2</v>
      </c>
      <c r="AE65" s="1318">
        <v>1</v>
      </c>
      <c r="AF65" s="1318">
        <v>1</v>
      </c>
      <c r="AG65" s="1324">
        <v>0</v>
      </c>
      <c r="AH65" s="1321">
        <v>319</v>
      </c>
      <c r="AI65" s="1340">
        <v>0</v>
      </c>
      <c r="AJ65" s="1324">
        <v>0</v>
      </c>
      <c r="AK65" s="1326">
        <v>20</v>
      </c>
      <c r="AL65" s="1324">
        <v>0</v>
      </c>
      <c r="AM65" s="1324">
        <v>0</v>
      </c>
      <c r="AN65" s="1324">
        <v>0</v>
      </c>
      <c r="AO65" s="1324">
        <v>0</v>
      </c>
      <c r="AP65" s="1324">
        <v>0</v>
      </c>
      <c r="AQ65" s="1324">
        <v>0</v>
      </c>
      <c r="AR65" s="1324">
        <v>0</v>
      </c>
      <c r="AS65" s="1327">
        <v>20</v>
      </c>
      <c r="AT65" s="1341">
        <v>0</v>
      </c>
      <c r="AU65" s="1328">
        <v>0</v>
      </c>
      <c r="AV65" s="1326">
        <v>208</v>
      </c>
      <c r="AW65" s="1328">
        <v>0</v>
      </c>
      <c r="AX65" s="1328">
        <v>0</v>
      </c>
      <c r="AY65" s="1328">
        <v>0</v>
      </c>
      <c r="AZ65" s="1328">
        <v>0</v>
      </c>
      <c r="BA65" s="1328">
        <v>0</v>
      </c>
      <c r="BB65" s="1326">
        <v>1</v>
      </c>
      <c r="BC65" s="1328">
        <v>0</v>
      </c>
      <c r="BD65" s="1329">
        <v>209</v>
      </c>
      <c r="BE65" s="1325">
        <v>2</v>
      </c>
      <c r="BF65" s="1330">
        <v>0</v>
      </c>
      <c r="BG65" s="1326">
        <v>595</v>
      </c>
      <c r="BH65" s="1330">
        <v>0</v>
      </c>
      <c r="BI65" s="1330">
        <v>0</v>
      </c>
      <c r="BJ65" s="1330">
        <v>0</v>
      </c>
      <c r="BK65" s="1330">
        <v>0</v>
      </c>
      <c r="BL65" s="1330">
        <v>0</v>
      </c>
      <c r="BM65" s="1326">
        <v>1</v>
      </c>
      <c r="BN65" s="1342">
        <v>0</v>
      </c>
      <c r="BO65" s="1329">
        <v>598</v>
      </c>
      <c r="BP65" s="1333">
        <v>0</v>
      </c>
      <c r="BQ65" s="1333">
        <v>0</v>
      </c>
      <c r="BR65" s="1332">
        <v>199</v>
      </c>
      <c r="BS65" s="1333">
        <v>0</v>
      </c>
      <c r="BT65" s="1333">
        <v>0</v>
      </c>
      <c r="BU65" s="1333">
        <v>0</v>
      </c>
      <c r="BV65" s="1333">
        <v>0</v>
      </c>
      <c r="BW65" s="1333">
        <v>0</v>
      </c>
      <c r="BX65" s="1332">
        <v>3</v>
      </c>
      <c r="BY65" s="1333">
        <f t="shared" si="0"/>
        <v>0</v>
      </c>
      <c r="BZ65" s="1334">
        <v>202</v>
      </c>
      <c r="CA65" s="1331">
        <v>2</v>
      </c>
      <c r="CB65" s="1332">
        <v>9</v>
      </c>
      <c r="CC65" s="1332">
        <v>310</v>
      </c>
      <c r="CD65" s="1335">
        <v>0</v>
      </c>
      <c r="CE65" s="1335">
        <v>0</v>
      </c>
      <c r="CF65" s="1335">
        <v>0</v>
      </c>
      <c r="CG65" s="1335">
        <v>0</v>
      </c>
      <c r="CH65" s="1335">
        <v>0</v>
      </c>
      <c r="CI65" s="1332">
        <v>4</v>
      </c>
      <c r="CJ65" s="1335">
        <v>0</v>
      </c>
      <c r="CK65" s="1334">
        <v>325</v>
      </c>
      <c r="CM65" s="1305"/>
      <c r="CN65" s="1305"/>
      <c r="CP65" s="1305"/>
    </row>
    <row r="66" spans="1:94" ht="19.5" customHeight="1">
      <c r="A66" s="1316" t="s">
        <v>519</v>
      </c>
      <c r="B66" s="1345">
        <v>114</v>
      </c>
      <c r="C66" s="1346">
        <v>2</v>
      </c>
      <c r="D66" s="1346">
        <v>177</v>
      </c>
      <c r="E66" s="1346">
        <v>57</v>
      </c>
      <c r="F66" s="1346">
        <v>19</v>
      </c>
      <c r="G66" s="1346">
        <v>19</v>
      </c>
      <c r="H66" s="1346">
        <v>226</v>
      </c>
      <c r="I66" s="1346">
        <v>25</v>
      </c>
      <c r="J66" s="1346">
        <v>40</v>
      </c>
      <c r="K66" s="1320">
        <v>0</v>
      </c>
      <c r="L66" s="1321">
        <v>679</v>
      </c>
      <c r="M66" s="1322">
        <v>129</v>
      </c>
      <c r="N66" s="1318">
        <v>2</v>
      </c>
      <c r="O66" s="1318">
        <v>114</v>
      </c>
      <c r="P66" s="1323">
        <v>0</v>
      </c>
      <c r="Q66" s="1318">
        <v>23</v>
      </c>
      <c r="R66" s="1318">
        <v>28</v>
      </c>
      <c r="S66" s="1318">
        <v>82</v>
      </c>
      <c r="T66" s="1318">
        <v>65</v>
      </c>
      <c r="U66" s="1318">
        <v>34</v>
      </c>
      <c r="V66" s="1324">
        <v>0</v>
      </c>
      <c r="W66" s="1321">
        <v>477</v>
      </c>
      <c r="X66" s="1322">
        <v>151</v>
      </c>
      <c r="Y66" s="1317">
        <v>3</v>
      </c>
      <c r="Z66" s="1317">
        <v>159</v>
      </c>
      <c r="AA66" s="1317">
        <v>-1</v>
      </c>
      <c r="AB66" s="1317">
        <v>23</v>
      </c>
      <c r="AC66" s="1317">
        <v>26</v>
      </c>
      <c r="AD66" s="1317">
        <v>38</v>
      </c>
      <c r="AE66" s="1317">
        <v>142</v>
      </c>
      <c r="AF66" s="1317">
        <v>25</v>
      </c>
      <c r="AG66" s="1324">
        <v>0</v>
      </c>
      <c r="AH66" s="1321">
        <v>566</v>
      </c>
      <c r="AI66" s="1325">
        <v>153</v>
      </c>
      <c r="AJ66" s="1326">
        <v>3</v>
      </c>
      <c r="AK66" s="1326">
        <v>215</v>
      </c>
      <c r="AL66" s="1324">
        <v>0</v>
      </c>
      <c r="AM66" s="1326">
        <v>22</v>
      </c>
      <c r="AN66" s="1326">
        <v>31</v>
      </c>
      <c r="AO66" s="1326">
        <v>51</v>
      </c>
      <c r="AP66" s="1326">
        <v>115</v>
      </c>
      <c r="AQ66" s="1326">
        <v>36</v>
      </c>
      <c r="AR66" s="1324">
        <v>0</v>
      </c>
      <c r="AS66" s="1327">
        <v>626</v>
      </c>
      <c r="AT66" s="1325">
        <v>152</v>
      </c>
      <c r="AU66" s="1353">
        <v>2</v>
      </c>
      <c r="AV66" s="1353">
        <v>264</v>
      </c>
      <c r="AW66" s="1328">
        <v>0</v>
      </c>
      <c r="AX66" s="1353">
        <v>41</v>
      </c>
      <c r="AY66" s="1353">
        <v>30</v>
      </c>
      <c r="AZ66" s="1353">
        <v>93</v>
      </c>
      <c r="BA66" s="1353">
        <v>158</v>
      </c>
      <c r="BB66" s="1353">
        <v>46</v>
      </c>
      <c r="BC66" s="1328">
        <v>0</v>
      </c>
      <c r="BD66" s="1354">
        <v>785</v>
      </c>
      <c r="BE66" s="1325">
        <v>155</v>
      </c>
      <c r="BF66" s="1326">
        <v>3</v>
      </c>
      <c r="BG66" s="1326">
        <v>833</v>
      </c>
      <c r="BH66" s="1330">
        <v>0</v>
      </c>
      <c r="BI66" s="1326">
        <v>79</v>
      </c>
      <c r="BJ66" s="1326">
        <v>34</v>
      </c>
      <c r="BK66" s="1326">
        <v>40</v>
      </c>
      <c r="BL66" s="1326">
        <v>98</v>
      </c>
      <c r="BM66" s="1326">
        <v>59</v>
      </c>
      <c r="BN66" s="1342">
        <v>0</v>
      </c>
      <c r="BO66" s="1329">
        <v>1301</v>
      </c>
      <c r="BP66" s="1331">
        <f>BP50-SUM(BP51:BP65)</f>
        <v>166</v>
      </c>
      <c r="BQ66" s="1332">
        <f t="shared" ref="BQ66:BZ66" si="5">BQ50-SUM(BQ51:BQ65)</f>
        <v>4</v>
      </c>
      <c r="BR66" s="1332">
        <f t="shared" si="5"/>
        <v>886</v>
      </c>
      <c r="BS66" s="1333">
        <f t="shared" si="5"/>
        <v>0</v>
      </c>
      <c r="BT66" s="1332">
        <f t="shared" si="5"/>
        <v>72</v>
      </c>
      <c r="BU66" s="1332">
        <f t="shared" si="5"/>
        <v>76</v>
      </c>
      <c r="BV66" s="1332">
        <f t="shared" si="5"/>
        <v>87</v>
      </c>
      <c r="BW66" s="1332">
        <f t="shared" si="5"/>
        <v>18</v>
      </c>
      <c r="BX66" s="1332">
        <f t="shared" si="5"/>
        <v>55</v>
      </c>
      <c r="BY66" s="1333">
        <f t="shared" si="5"/>
        <v>0</v>
      </c>
      <c r="BZ66" s="1334">
        <f t="shared" si="5"/>
        <v>1364</v>
      </c>
      <c r="CA66" s="1331">
        <f>CA50-SUM(CA51:CA65)</f>
        <v>155</v>
      </c>
      <c r="CB66" s="1332">
        <f t="shared" ref="CB66:CK66" si="6">CB50-SUM(CB51:CB65)</f>
        <v>7</v>
      </c>
      <c r="CC66" s="1332">
        <f t="shared" si="6"/>
        <v>157</v>
      </c>
      <c r="CD66" s="1332">
        <f t="shared" si="6"/>
        <v>1855</v>
      </c>
      <c r="CE66" s="1332">
        <f t="shared" si="6"/>
        <v>82</v>
      </c>
      <c r="CF66" s="1332">
        <f t="shared" si="6"/>
        <v>182</v>
      </c>
      <c r="CG66" s="1332">
        <f t="shared" si="6"/>
        <v>68</v>
      </c>
      <c r="CH66" s="1332">
        <f t="shared" si="6"/>
        <v>20</v>
      </c>
      <c r="CI66" s="1332">
        <f t="shared" si="6"/>
        <v>54</v>
      </c>
      <c r="CJ66" s="1335">
        <f>CJ50-SUM(CJ51:CJ65)</f>
        <v>0</v>
      </c>
      <c r="CK66" s="1334">
        <f t="shared" si="6"/>
        <v>2580</v>
      </c>
      <c r="CL66" s="1343"/>
      <c r="CM66" s="1305"/>
      <c r="CN66" s="1305"/>
      <c r="CP66" s="1305"/>
    </row>
    <row r="67" spans="1:94" ht="19.5" customHeight="1">
      <c r="A67" s="1306" t="s">
        <v>296</v>
      </c>
      <c r="B67" s="1348">
        <v>4110</v>
      </c>
      <c r="C67" s="1314">
        <v>65</v>
      </c>
      <c r="D67" s="1314">
        <v>198</v>
      </c>
      <c r="E67" s="1314">
        <v>210</v>
      </c>
      <c r="F67" s="1314">
        <v>711</v>
      </c>
      <c r="G67" s="1314">
        <v>453</v>
      </c>
      <c r="H67" s="1314">
        <v>712</v>
      </c>
      <c r="I67" s="1314">
        <v>2659</v>
      </c>
      <c r="J67" s="1314">
        <v>813</v>
      </c>
      <c r="K67" s="1320" t="s">
        <v>493</v>
      </c>
      <c r="L67" s="1310">
        <v>9931</v>
      </c>
      <c r="M67" s="1311">
        <v>2490</v>
      </c>
      <c r="N67" s="1308">
        <v>94</v>
      </c>
      <c r="O67" s="1308">
        <v>397</v>
      </c>
      <c r="P67" s="1308">
        <v>971</v>
      </c>
      <c r="Q67" s="1308">
        <v>571</v>
      </c>
      <c r="R67" s="1308">
        <v>598</v>
      </c>
      <c r="S67" s="1308">
        <v>384</v>
      </c>
      <c r="T67" s="1308">
        <v>2321</v>
      </c>
      <c r="U67" s="1308">
        <v>1067</v>
      </c>
      <c r="V67" s="1355">
        <v>0</v>
      </c>
      <c r="W67" s="1310">
        <v>8893</v>
      </c>
      <c r="X67" s="1311">
        <v>3367</v>
      </c>
      <c r="Y67" s="1308">
        <v>74</v>
      </c>
      <c r="Z67" s="1308">
        <v>311</v>
      </c>
      <c r="AA67" s="1308">
        <v>728</v>
      </c>
      <c r="AB67" s="1308">
        <v>400</v>
      </c>
      <c r="AC67" s="1308">
        <v>593</v>
      </c>
      <c r="AD67" s="1308">
        <v>387</v>
      </c>
      <c r="AE67" s="1308">
        <v>1986</v>
      </c>
      <c r="AF67" s="1308">
        <v>907</v>
      </c>
      <c r="AG67" s="1356">
        <v>0</v>
      </c>
      <c r="AH67" s="1312">
        <v>8753</v>
      </c>
      <c r="AI67" s="1311">
        <v>3197</v>
      </c>
      <c r="AJ67" s="1308">
        <v>56</v>
      </c>
      <c r="AK67" s="1308">
        <v>181</v>
      </c>
      <c r="AL67" s="1308">
        <v>6</v>
      </c>
      <c r="AM67" s="1308">
        <v>425</v>
      </c>
      <c r="AN67" s="1308">
        <v>588</v>
      </c>
      <c r="AO67" s="1308">
        <v>357</v>
      </c>
      <c r="AP67" s="1308">
        <v>1379</v>
      </c>
      <c r="AQ67" s="1308">
        <v>835</v>
      </c>
      <c r="AR67" s="1355">
        <v>0</v>
      </c>
      <c r="AS67" s="1309">
        <v>7024</v>
      </c>
      <c r="AT67" s="1311">
        <v>5156</v>
      </c>
      <c r="AU67" s="1308">
        <v>32</v>
      </c>
      <c r="AV67" s="1308">
        <v>339</v>
      </c>
      <c r="AW67" s="1308">
        <v>1679</v>
      </c>
      <c r="AX67" s="1308">
        <v>1139</v>
      </c>
      <c r="AY67" s="1308">
        <v>1026</v>
      </c>
      <c r="AZ67" s="1308">
        <v>453</v>
      </c>
      <c r="BA67" s="1308">
        <v>1595</v>
      </c>
      <c r="BB67" s="1308">
        <v>841</v>
      </c>
      <c r="BC67" s="1356">
        <v>0</v>
      </c>
      <c r="BD67" s="1308">
        <v>12260</v>
      </c>
      <c r="BE67" s="1311">
        <v>6515</v>
      </c>
      <c r="BF67" s="1308">
        <v>63</v>
      </c>
      <c r="BG67" s="1308">
        <v>435</v>
      </c>
      <c r="BH67" s="1308">
        <v>3238</v>
      </c>
      <c r="BI67" s="1308">
        <v>1722</v>
      </c>
      <c r="BJ67" s="1308">
        <v>839</v>
      </c>
      <c r="BK67" s="1308">
        <v>549</v>
      </c>
      <c r="BL67" s="1308">
        <v>1599</v>
      </c>
      <c r="BM67" s="1308">
        <v>1017</v>
      </c>
      <c r="BN67" s="1342">
        <v>0</v>
      </c>
      <c r="BO67" s="1308">
        <v>15977</v>
      </c>
      <c r="BP67" s="1313">
        <v>8240</v>
      </c>
      <c r="BQ67" s="1314">
        <v>95</v>
      </c>
      <c r="BR67" s="1314">
        <v>407</v>
      </c>
      <c r="BS67" s="1314">
        <v>2250</v>
      </c>
      <c r="BT67" s="1314">
        <v>908</v>
      </c>
      <c r="BU67" s="1314">
        <v>980</v>
      </c>
      <c r="BV67" s="1314">
        <v>448</v>
      </c>
      <c r="BW67" s="1314">
        <v>2306</v>
      </c>
      <c r="BX67" s="1314">
        <v>1255</v>
      </c>
      <c r="BY67" s="1333">
        <f t="shared" si="0"/>
        <v>0</v>
      </c>
      <c r="BZ67" s="1315">
        <v>16889</v>
      </c>
      <c r="CA67" s="1313">
        <v>6056</v>
      </c>
      <c r="CB67" s="1314">
        <v>99</v>
      </c>
      <c r="CC67" s="1314">
        <v>884</v>
      </c>
      <c r="CD67" s="1314">
        <v>3303</v>
      </c>
      <c r="CE67" s="1314">
        <v>763</v>
      </c>
      <c r="CF67" s="1314">
        <v>1055</v>
      </c>
      <c r="CG67" s="1314">
        <v>613</v>
      </c>
      <c r="CH67" s="1314">
        <v>2465</v>
      </c>
      <c r="CI67" s="1314">
        <v>1106</v>
      </c>
      <c r="CJ67" s="1314">
        <v>1</v>
      </c>
      <c r="CK67" s="1315">
        <v>16345</v>
      </c>
      <c r="CM67" s="1305"/>
      <c r="CN67" s="1305"/>
      <c r="CP67" s="1305"/>
    </row>
    <row r="68" spans="1:94" ht="19.5" customHeight="1">
      <c r="A68" s="1316" t="s">
        <v>551</v>
      </c>
      <c r="B68" s="1345">
        <v>1318</v>
      </c>
      <c r="C68" s="1346">
        <v>6</v>
      </c>
      <c r="D68" s="1346">
        <v>3</v>
      </c>
      <c r="E68" s="1346">
        <v>2</v>
      </c>
      <c r="F68" s="1346">
        <v>706</v>
      </c>
      <c r="G68" s="1346">
        <v>6</v>
      </c>
      <c r="H68" s="1346">
        <v>1</v>
      </c>
      <c r="I68" s="1346">
        <v>14</v>
      </c>
      <c r="J68" s="1319">
        <v>0</v>
      </c>
      <c r="K68" s="1320">
        <v>0</v>
      </c>
      <c r="L68" s="1321">
        <v>2056</v>
      </c>
      <c r="M68" s="1322">
        <v>1443</v>
      </c>
      <c r="N68" s="1318">
        <v>5</v>
      </c>
      <c r="O68" s="1318">
        <v>42</v>
      </c>
      <c r="P68" s="1318">
        <v>200</v>
      </c>
      <c r="Q68" s="1318">
        <v>569</v>
      </c>
      <c r="R68" s="1318">
        <v>8</v>
      </c>
      <c r="S68" s="1318">
        <v>1</v>
      </c>
      <c r="T68" s="1318">
        <v>23</v>
      </c>
      <c r="U68" s="1323">
        <v>0</v>
      </c>
      <c r="V68" s="1324">
        <v>0</v>
      </c>
      <c r="W68" s="1321">
        <v>2291</v>
      </c>
      <c r="X68" s="1322">
        <v>1337</v>
      </c>
      <c r="Y68" s="1318">
        <v>6</v>
      </c>
      <c r="Z68" s="1318">
        <v>18</v>
      </c>
      <c r="AA68" s="1318">
        <v>94</v>
      </c>
      <c r="AB68" s="1318">
        <v>399</v>
      </c>
      <c r="AC68" s="1318">
        <v>10</v>
      </c>
      <c r="AD68" s="1318">
        <v>1</v>
      </c>
      <c r="AE68" s="1318">
        <v>37</v>
      </c>
      <c r="AF68" s="1323">
        <v>0</v>
      </c>
      <c r="AG68" s="1324">
        <v>0</v>
      </c>
      <c r="AH68" s="1321">
        <v>1902</v>
      </c>
      <c r="AI68" s="1325">
        <v>1636</v>
      </c>
      <c r="AJ68" s="1326">
        <v>4</v>
      </c>
      <c r="AK68" s="1326">
        <v>16</v>
      </c>
      <c r="AL68" s="1324">
        <v>0</v>
      </c>
      <c r="AM68" s="1326">
        <v>422</v>
      </c>
      <c r="AN68" s="1326">
        <v>9</v>
      </c>
      <c r="AO68" s="1326">
        <v>1</v>
      </c>
      <c r="AP68" s="1326">
        <v>12</v>
      </c>
      <c r="AQ68" s="1324">
        <v>0</v>
      </c>
      <c r="AR68" s="1324">
        <v>0</v>
      </c>
      <c r="AS68" s="1327">
        <v>2100</v>
      </c>
      <c r="AT68" s="1325">
        <v>1637</v>
      </c>
      <c r="AU68" s="1326">
        <v>2</v>
      </c>
      <c r="AV68" s="1326">
        <v>16</v>
      </c>
      <c r="AW68" s="1328">
        <v>0</v>
      </c>
      <c r="AX68" s="1326">
        <v>1137</v>
      </c>
      <c r="AY68" s="1326">
        <v>11</v>
      </c>
      <c r="AZ68" s="1328">
        <v>0</v>
      </c>
      <c r="BA68" s="1326">
        <v>30</v>
      </c>
      <c r="BB68" s="1326">
        <v>1</v>
      </c>
      <c r="BC68" s="1328">
        <v>0</v>
      </c>
      <c r="BD68" s="1329">
        <v>2834</v>
      </c>
      <c r="BE68" s="1325">
        <v>2825</v>
      </c>
      <c r="BF68" s="1326">
        <v>6</v>
      </c>
      <c r="BG68" s="1326">
        <v>5</v>
      </c>
      <c r="BH68" s="1330">
        <v>0</v>
      </c>
      <c r="BI68" s="1326">
        <v>1694</v>
      </c>
      <c r="BJ68" s="1326">
        <v>12</v>
      </c>
      <c r="BK68" s="1330">
        <v>0</v>
      </c>
      <c r="BL68" s="1326">
        <v>3</v>
      </c>
      <c r="BM68" s="1330">
        <v>0</v>
      </c>
      <c r="BN68" s="1342">
        <v>0</v>
      </c>
      <c r="BO68" s="1329">
        <v>4545</v>
      </c>
      <c r="BP68" s="1331">
        <v>2878</v>
      </c>
      <c r="BQ68" s="1332">
        <v>4</v>
      </c>
      <c r="BR68" s="1332">
        <v>16</v>
      </c>
      <c r="BS68" s="1333">
        <v>0</v>
      </c>
      <c r="BT68" s="1332">
        <v>908</v>
      </c>
      <c r="BU68" s="1332">
        <v>18</v>
      </c>
      <c r="BV68" s="1333">
        <v>0</v>
      </c>
      <c r="BW68" s="1332">
        <v>7</v>
      </c>
      <c r="BX68" s="1333">
        <v>0</v>
      </c>
      <c r="BY68" s="1333">
        <f t="shared" si="0"/>
        <v>0</v>
      </c>
      <c r="BZ68" s="1334">
        <v>3831</v>
      </c>
      <c r="CA68" s="1331">
        <v>1990</v>
      </c>
      <c r="CB68" s="1332">
        <v>5</v>
      </c>
      <c r="CC68" s="1332">
        <v>14</v>
      </c>
      <c r="CD68" s="1335">
        <v>0</v>
      </c>
      <c r="CE68" s="1332">
        <v>761</v>
      </c>
      <c r="CF68" s="1332">
        <v>14</v>
      </c>
      <c r="CG68" s="1335">
        <v>0</v>
      </c>
      <c r="CH68" s="1332">
        <v>6</v>
      </c>
      <c r="CI68" s="1332">
        <v>1</v>
      </c>
      <c r="CJ68" s="1335">
        <v>0</v>
      </c>
      <c r="CK68" s="1334">
        <v>2791</v>
      </c>
      <c r="CM68" s="1305"/>
      <c r="CN68" s="1305"/>
      <c r="CP68" s="1305"/>
    </row>
    <row r="69" spans="1:94" ht="19.5" customHeight="1">
      <c r="A69" s="1316" t="s">
        <v>552</v>
      </c>
      <c r="B69" s="1357">
        <v>2104</v>
      </c>
      <c r="C69" s="1346">
        <v>1</v>
      </c>
      <c r="D69" s="1346">
        <v>47</v>
      </c>
      <c r="E69" s="1319">
        <v>0</v>
      </c>
      <c r="F69" s="1319">
        <v>0</v>
      </c>
      <c r="G69" s="1346">
        <v>13</v>
      </c>
      <c r="H69" s="1346">
        <v>60</v>
      </c>
      <c r="I69" s="1346">
        <v>33</v>
      </c>
      <c r="J69" s="1346">
        <v>105</v>
      </c>
      <c r="K69" s="1320">
        <v>0</v>
      </c>
      <c r="L69" s="1321">
        <v>2363</v>
      </c>
      <c r="M69" s="1322">
        <v>266</v>
      </c>
      <c r="N69" s="1323">
        <v>0</v>
      </c>
      <c r="O69" s="1318">
        <v>65</v>
      </c>
      <c r="P69" s="1323">
        <v>0</v>
      </c>
      <c r="Q69" s="1323">
        <v>0</v>
      </c>
      <c r="R69" s="1318">
        <v>14</v>
      </c>
      <c r="S69" s="1318">
        <v>93</v>
      </c>
      <c r="T69" s="1318">
        <v>52</v>
      </c>
      <c r="U69" s="1318">
        <v>128</v>
      </c>
      <c r="V69" s="1324">
        <v>0</v>
      </c>
      <c r="W69" s="1321">
        <v>618</v>
      </c>
      <c r="X69" s="1322">
        <v>1149</v>
      </c>
      <c r="Y69" s="1323">
        <v>0</v>
      </c>
      <c r="Z69" s="1318">
        <v>66</v>
      </c>
      <c r="AA69" s="1323">
        <v>0</v>
      </c>
      <c r="AB69" s="1323">
        <v>0</v>
      </c>
      <c r="AC69" s="1318">
        <v>14</v>
      </c>
      <c r="AD69" s="1318">
        <v>67</v>
      </c>
      <c r="AE69" s="1318">
        <v>84</v>
      </c>
      <c r="AF69" s="1318">
        <v>151</v>
      </c>
      <c r="AG69" s="1324">
        <v>0</v>
      </c>
      <c r="AH69" s="1321">
        <v>1531</v>
      </c>
      <c r="AI69" s="1325">
        <v>767</v>
      </c>
      <c r="AJ69" s="1324">
        <v>0</v>
      </c>
      <c r="AK69" s="1326">
        <v>53</v>
      </c>
      <c r="AL69" s="1324">
        <v>0</v>
      </c>
      <c r="AM69" s="1324">
        <v>0</v>
      </c>
      <c r="AN69" s="1326">
        <v>13</v>
      </c>
      <c r="AO69" s="1326">
        <v>50</v>
      </c>
      <c r="AP69" s="1326">
        <v>58</v>
      </c>
      <c r="AQ69" s="1326">
        <v>138</v>
      </c>
      <c r="AR69" s="1324">
        <v>0</v>
      </c>
      <c r="AS69" s="1327">
        <v>1079</v>
      </c>
      <c r="AT69" s="1325">
        <v>2376</v>
      </c>
      <c r="AU69" s="1328">
        <v>0</v>
      </c>
      <c r="AV69" s="1326">
        <v>58</v>
      </c>
      <c r="AW69" s="1328">
        <v>0</v>
      </c>
      <c r="AX69" s="1328">
        <v>0</v>
      </c>
      <c r="AY69" s="1326">
        <v>12</v>
      </c>
      <c r="AZ69" s="1326">
        <v>86</v>
      </c>
      <c r="BA69" s="1326">
        <v>64</v>
      </c>
      <c r="BB69" s="1326">
        <v>213</v>
      </c>
      <c r="BC69" s="1328">
        <v>0</v>
      </c>
      <c r="BD69" s="1329">
        <v>2809</v>
      </c>
      <c r="BE69" s="1325">
        <v>2213</v>
      </c>
      <c r="BF69" s="1330">
        <v>0</v>
      </c>
      <c r="BG69" s="1326">
        <v>71</v>
      </c>
      <c r="BH69" s="1326">
        <v>220</v>
      </c>
      <c r="BI69" s="1326">
        <v>14</v>
      </c>
      <c r="BJ69" s="1326">
        <v>16</v>
      </c>
      <c r="BK69" s="1326">
        <v>116</v>
      </c>
      <c r="BL69" s="1326">
        <v>95</v>
      </c>
      <c r="BM69" s="1326">
        <v>268</v>
      </c>
      <c r="BN69" s="1342">
        <v>0</v>
      </c>
      <c r="BO69" s="1329">
        <v>3013</v>
      </c>
      <c r="BP69" s="1331">
        <v>3872</v>
      </c>
      <c r="BQ69" s="1332">
        <v>2</v>
      </c>
      <c r="BR69" s="1332">
        <v>79</v>
      </c>
      <c r="BS69" s="1332">
        <v>1075</v>
      </c>
      <c r="BT69" s="1333">
        <v>0</v>
      </c>
      <c r="BU69" s="1332">
        <v>14</v>
      </c>
      <c r="BV69" s="1332">
        <v>123</v>
      </c>
      <c r="BW69" s="1332">
        <v>131</v>
      </c>
      <c r="BX69" s="1332">
        <v>287</v>
      </c>
      <c r="BY69" s="1333">
        <f t="shared" si="0"/>
        <v>0</v>
      </c>
      <c r="BZ69" s="1334">
        <v>5583</v>
      </c>
      <c r="CA69" s="1331">
        <v>2593</v>
      </c>
      <c r="CB69" s="1332">
        <v>2</v>
      </c>
      <c r="CC69" s="1332">
        <v>522</v>
      </c>
      <c r="CD69" s="1332">
        <v>2246</v>
      </c>
      <c r="CE69" s="1335">
        <v>0</v>
      </c>
      <c r="CF69" s="1332">
        <v>14</v>
      </c>
      <c r="CG69" s="1332">
        <v>107</v>
      </c>
      <c r="CH69" s="1332">
        <v>113</v>
      </c>
      <c r="CI69" s="1332">
        <v>314</v>
      </c>
      <c r="CJ69" s="1335">
        <v>0</v>
      </c>
      <c r="CK69" s="1334">
        <v>5911</v>
      </c>
      <c r="CM69" s="1305"/>
      <c r="CN69" s="1305"/>
      <c r="CP69" s="1305"/>
    </row>
    <row r="70" spans="1:94" ht="19.5" customHeight="1">
      <c r="A70" s="1316" t="s">
        <v>553</v>
      </c>
      <c r="B70" s="1345">
        <v>155</v>
      </c>
      <c r="C70" s="1319">
        <v>0</v>
      </c>
      <c r="D70" s="1346">
        <v>15</v>
      </c>
      <c r="E70" s="1346">
        <v>1</v>
      </c>
      <c r="F70" s="1346">
        <v>1</v>
      </c>
      <c r="G70" s="1346">
        <v>30</v>
      </c>
      <c r="H70" s="1346">
        <v>284</v>
      </c>
      <c r="I70" s="1346">
        <v>39</v>
      </c>
      <c r="J70" s="1346">
        <v>14</v>
      </c>
      <c r="K70" s="1320">
        <v>0</v>
      </c>
      <c r="L70" s="1321">
        <v>539</v>
      </c>
      <c r="M70" s="1322">
        <v>131</v>
      </c>
      <c r="N70" s="1323">
        <v>0</v>
      </c>
      <c r="O70" s="1318">
        <v>18</v>
      </c>
      <c r="P70" s="1323">
        <v>0</v>
      </c>
      <c r="Q70" s="1323">
        <v>0</v>
      </c>
      <c r="R70" s="1318">
        <v>52</v>
      </c>
      <c r="S70" s="1318">
        <v>13</v>
      </c>
      <c r="T70" s="1318">
        <v>30</v>
      </c>
      <c r="U70" s="1318">
        <v>79</v>
      </c>
      <c r="V70" s="1324">
        <v>0</v>
      </c>
      <c r="W70" s="1321">
        <v>323</v>
      </c>
      <c r="X70" s="1322">
        <v>131</v>
      </c>
      <c r="Y70" s="1323">
        <v>0</v>
      </c>
      <c r="Z70" s="1318">
        <v>27</v>
      </c>
      <c r="AA70" s="1323">
        <v>0</v>
      </c>
      <c r="AB70" s="1318">
        <v>1</v>
      </c>
      <c r="AC70" s="1318">
        <v>36</v>
      </c>
      <c r="AD70" s="1318">
        <v>40</v>
      </c>
      <c r="AE70" s="1318">
        <v>32</v>
      </c>
      <c r="AF70" s="1318">
        <v>20</v>
      </c>
      <c r="AG70" s="1324">
        <v>0</v>
      </c>
      <c r="AH70" s="1321">
        <v>287</v>
      </c>
      <c r="AI70" s="1325">
        <v>122</v>
      </c>
      <c r="AJ70" s="1324">
        <v>0</v>
      </c>
      <c r="AK70" s="1326">
        <v>14</v>
      </c>
      <c r="AL70" s="1324">
        <v>0</v>
      </c>
      <c r="AM70" s="1326">
        <v>2</v>
      </c>
      <c r="AN70" s="1326">
        <v>56</v>
      </c>
      <c r="AO70" s="1326">
        <v>31</v>
      </c>
      <c r="AP70" s="1326">
        <v>58</v>
      </c>
      <c r="AQ70" s="1326">
        <v>15</v>
      </c>
      <c r="AR70" s="1324">
        <v>0</v>
      </c>
      <c r="AS70" s="1327">
        <v>298</v>
      </c>
      <c r="AT70" s="1325">
        <v>158</v>
      </c>
      <c r="AU70" s="1328">
        <v>0</v>
      </c>
      <c r="AV70" s="1326">
        <v>29</v>
      </c>
      <c r="AW70" s="1328">
        <v>0</v>
      </c>
      <c r="AX70" s="1326">
        <v>2</v>
      </c>
      <c r="AY70" s="1326">
        <v>74</v>
      </c>
      <c r="AZ70" s="1326">
        <v>33</v>
      </c>
      <c r="BA70" s="1326">
        <v>30</v>
      </c>
      <c r="BB70" s="1326">
        <v>25</v>
      </c>
      <c r="BC70" s="1328">
        <v>0</v>
      </c>
      <c r="BD70" s="1329">
        <v>351</v>
      </c>
      <c r="BE70" s="1325">
        <v>140</v>
      </c>
      <c r="BF70" s="1330">
        <v>0</v>
      </c>
      <c r="BG70" s="1326">
        <v>26</v>
      </c>
      <c r="BH70" s="1330">
        <v>0</v>
      </c>
      <c r="BI70" s="1326">
        <v>3</v>
      </c>
      <c r="BJ70" s="1326">
        <v>53</v>
      </c>
      <c r="BK70" s="1326">
        <v>76</v>
      </c>
      <c r="BL70" s="1326">
        <v>43</v>
      </c>
      <c r="BM70" s="1326">
        <v>23</v>
      </c>
      <c r="BN70" s="1342">
        <v>0</v>
      </c>
      <c r="BO70" s="1329">
        <v>364</v>
      </c>
      <c r="BP70" s="1331">
        <v>101</v>
      </c>
      <c r="BQ70" s="1333">
        <v>0</v>
      </c>
      <c r="BR70" s="1332">
        <v>39</v>
      </c>
      <c r="BS70" s="1333">
        <v>0</v>
      </c>
      <c r="BT70" s="1333">
        <v>0</v>
      </c>
      <c r="BU70" s="1332">
        <v>35</v>
      </c>
      <c r="BV70" s="1332">
        <v>35</v>
      </c>
      <c r="BW70" s="1332">
        <v>35</v>
      </c>
      <c r="BX70" s="1332">
        <v>12</v>
      </c>
      <c r="BY70" s="1333">
        <f t="shared" si="0"/>
        <v>0</v>
      </c>
      <c r="BZ70" s="1334">
        <v>257</v>
      </c>
      <c r="CA70" s="1331">
        <v>129</v>
      </c>
      <c r="CB70" s="1335">
        <v>0</v>
      </c>
      <c r="CC70" s="1332">
        <v>35</v>
      </c>
      <c r="CD70" s="1332">
        <v>1</v>
      </c>
      <c r="CE70" s="1332">
        <v>2</v>
      </c>
      <c r="CF70" s="1332">
        <v>47</v>
      </c>
      <c r="CG70" s="1332">
        <v>127</v>
      </c>
      <c r="CH70" s="1332">
        <v>39</v>
      </c>
      <c r="CI70" s="1332">
        <v>21</v>
      </c>
      <c r="CJ70" s="1335">
        <v>0</v>
      </c>
      <c r="CK70" s="1334">
        <v>401</v>
      </c>
      <c r="CM70" s="1305"/>
      <c r="CN70" s="1305"/>
      <c r="CP70" s="1305"/>
    </row>
    <row r="71" spans="1:94" ht="19.5" customHeight="1">
      <c r="A71" s="1316" t="s">
        <v>554</v>
      </c>
      <c r="B71" s="1345">
        <v>27</v>
      </c>
      <c r="C71" s="1346">
        <v>13</v>
      </c>
      <c r="D71" s="1346">
        <v>2</v>
      </c>
      <c r="E71" s="1319">
        <v>0</v>
      </c>
      <c r="F71" s="1319">
        <v>0</v>
      </c>
      <c r="G71" s="1346">
        <v>17</v>
      </c>
      <c r="H71" s="1319">
        <v>0</v>
      </c>
      <c r="I71" s="1319">
        <v>0</v>
      </c>
      <c r="J71" s="1319">
        <v>0</v>
      </c>
      <c r="K71" s="1320">
        <v>0</v>
      </c>
      <c r="L71" s="1321">
        <v>59</v>
      </c>
      <c r="M71" s="1322">
        <v>21</v>
      </c>
      <c r="N71" s="1318">
        <v>13</v>
      </c>
      <c r="O71" s="1318">
        <v>3</v>
      </c>
      <c r="P71" s="1323">
        <v>0</v>
      </c>
      <c r="Q71" s="1323">
        <v>0</v>
      </c>
      <c r="R71" s="1318">
        <v>1</v>
      </c>
      <c r="S71" s="1323">
        <v>0</v>
      </c>
      <c r="T71" s="1323">
        <v>0</v>
      </c>
      <c r="U71" s="1323">
        <v>0</v>
      </c>
      <c r="V71" s="1324">
        <v>0</v>
      </c>
      <c r="W71" s="1321">
        <v>38</v>
      </c>
      <c r="X71" s="1322">
        <v>23</v>
      </c>
      <c r="Y71" s="1318">
        <v>8</v>
      </c>
      <c r="Z71" s="1318">
        <v>5</v>
      </c>
      <c r="AA71" s="1323">
        <v>0</v>
      </c>
      <c r="AB71" s="1323">
        <v>0</v>
      </c>
      <c r="AC71" s="1318">
        <v>2</v>
      </c>
      <c r="AD71" s="1318">
        <v>2</v>
      </c>
      <c r="AE71" s="1323">
        <v>0</v>
      </c>
      <c r="AF71" s="1323">
        <v>0</v>
      </c>
      <c r="AG71" s="1324">
        <v>0</v>
      </c>
      <c r="AH71" s="1321">
        <v>40</v>
      </c>
      <c r="AI71" s="1325">
        <v>44</v>
      </c>
      <c r="AJ71" s="1326">
        <v>4</v>
      </c>
      <c r="AK71" s="1326">
        <v>6</v>
      </c>
      <c r="AL71" s="1324">
        <v>0</v>
      </c>
      <c r="AM71" s="1324">
        <v>0</v>
      </c>
      <c r="AN71" s="1326">
        <v>3</v>
      </c>
      <c r="AO71" s="1326">
        <v>2</v>
      </c>
      <c r="AP71" s="1324">
        <v>0</v>
      </c>
      <c r="AQ71" s="1324">
        <v>0</v>
      </c>
      <c r="AR71" s="1324">
        <v>0</v>
      </c>
      <c r="AS71" s="1327">
        <v>59</v>
      </c>
      <c r="AT71" s="1325">
        <v>23</v>
      </c>
      <c r="AU71" s="1328">
        <v>0</v>
      </c>
      <c r="AV71" s="1326">
        <v>4</v>
      </c>
      <c r="AW71" s="1328">
        <v>0</v>
      </c>
      <c r="AX71" s="1328">
        <v>0</v>
      </c>
      <c r="AY71" s="1326">
        <v>3</v>
      </c>
      <c r="AZ71" s="1326">
        <v>3</v>
      </c>
      <c r="BA71" s="1328">
        <v>0</v>
      </c>
      <c r="BB71" s="1328">
        <v>0</v>
      </c>
      <c r="BC71" s="1328">
        <v>0</v>
      </c>
      <c r="BD71" s="1329">
        <v>33</v>
      </c>
      <c r="BE71" s="1325">
        <v>34</v>
      </c>
      <c r="BF71" s="1326">
        <v>5</v>
      </c>
      <c r="BG71" s="1326">
        <v>6</v>
      </c>
      <c r="BH71" s="1330">
        <v>0</v>
      </c>
      <c r="BI71" s="1330">
        <v>0</v>
      </c>
      <c r="BJ71" s="1326">
        <v>8</v>
      </c>
      <c r="BK71" s="1326">
        <v>22</v>
      </c>
      <c r="BL71" s="1330">
        <v>0</v>
      </c>
      <c r="BM71" s="1330">
        <v>0</v>
      </c>
      <c r="BN71" s="1342">
        <v>0</v>
      </c>
      <c r="BO71" s="1329">
        <v>75</v>
      </c>
      <c r="BP71" s="1331">
        <v>47</v>
      </c>
      <c r="BQ71" s="1332">
        <v>4</v>
      </c>
      <c r="BR71" s="1332">
        <v>4</v>
      </c>
      <c r="BS71" s="1333">
        <v>0</v>
      </c>
      <c r="BT71" s="1333">
        <v>0</v>
      </c>
      <c r="BU71" s="1332">
        <v>2</v>
      </c>
      <c r="BV71" s="1332">
        <v>24</v>
      </c>
      <c r="BW71" s="1333">
        <v>0</v>
      </c>
      <c r="BX71" s="1333">
        <v>0</v>
      </c>
      <c r="BY71" s="1333">
        <f t="shared" ref="BY71:BY78" si="7">BZ71-SUM(BP71:BX71)</f>
        <v>0</v>
      </c>
      <c r="BZ71" s="1334">
        <v>81</v>
      </c>
      <c r="CA71" s="1331">
        <v>47</v>
      </c>
      <c r="CB71" s="1332">
        <v>7</v>
      </c>
      <c r="CC71" s="1332">
        <v>16</v>
      </c>
      <c r="CD71" s="1332">
        <v>502</v>
      </c>
      <c r="CE71" s="1335">
        <v>0</v>
      </c>
      <c r="CF71" s="1332">
        <v>6</v>
      </c>
      <c r="CG71" s="1332">
        <v>6</v>
      </c>
      <c r="CH71" s="1335">
        <v>0</v>
      </c>
      <c r="CI71" s="1335">
        <v>0</v>
      </c>
      <c r="CJ71" s="1335">
        <v>0</v>
      </c>
      <c r="CK71" s="1334">
        <v>584</v>
      </c>
      <c r="CM71" s="1305"/>
      <c r="CN71" s="1305"/>
      <c r="CP71" s="1305"/>
    </row>
    <row r="72" spans="1:94" ht="19.5" customHeight="1">
      <c r="A72" s="1316" t="s">
        <v>555</v>
      </c>
      <c r="B72" s="1345">
        <v>22</v>
      </c>
      <c r="C72" s="1346">
        <v>6</v>
      </c>
      <c r="D72" s="1346">
        <v>1</v>
      </c>
      <c r="E72" s="1319">
        <v>0</v>
      </c>
      <c r="F72" s="1346">
        <v>1</v>
      </c>
      <c r="G72" s="1346">
        <v>42</v>
      </c>
      <c r="H72" s="1346">
        <v>6</v>
      </c>
      <c r="I72" s="1346">
        <v>108</v>
      </c>
      <c r="J72" s="1346">
        <v>28</v>
      </c>
      <c r="K72" s="1320">
        <v>0</v>
      </c>
      <c r="L72" s="1321">
        <v>214</v>
      </c>
      <c r="M72" s="1322">
        <v>20</v>
      </c>
      <c r="N72" s="1318">
        <v>27</v>
      </c>
      <c r="O72" s="1318">
        <v>1</v>
      </c>
      <c r="P72" s="1323">
        <v>0</v>
      </c>
      <c r="Q72" s="1318">
        <v>1</v>
      </c>
      <c r="R72" s="1318">
        <v>77</v>
      </c>
      <c r="S72" s="1318">
        <v>5</v>
      </c>
      <c r="T72" s="1318">
        <v>93</v>
      </c>
      <c r="U72" s="1318">
        <v>34</v>
      </c>
      <c r="V72" s="1324">
        <v>0</v>
      </c>
      <c r="W72" s="1321">
        <v>258</v>
      </c>
      <c r="X72" s="1322">
        <v>25</v>
      </c>
      <c r="Y72" s="1318">
        <v>6</v>
      </c>
      <c r="Z72" s="1318">
        <v>1</v>
      </c>
      <c r="AA72" s="1323">
        <v>0</v>
      </c>
      <c r="AB72" s="1323">
        <v>0</v>
      </c>
      <c r="AC72" s="1318">
        <v>40</v>
      </c>
      <c r="AD72" s="1318">
        <v>14</v>
      </c>
      <c r="AE72" s="1318">
        <v>134</v>
      </c>
      <c r="AF72" s="1318">
        <v>37</v>
      </c>
      <c r="AG72" s="1324">
        <v>0</v>
      </c>
      <c r="AH72" s="1321">
        <v>257</v>
      </c>
      <c r="AI72" s="1325">
        <v>32</v>
      </c>
      <c r="AJ72" s="1326">
        <v>6</v>
      </c>
      <c r="AK72" s="1326">
        <v>2</v>
      </c>
      <c r="AL72" s="1324">
        <v>0</v>
      </c>
      <c r="AM72" s="1326">
        <v>1</v>
      </c>
      <c r="AN72" s="1326">
        <v>16</v>
      </c>
      <c r="AO72" s="1326">
        <v>9</v>
      </c>
      <c r="AP72" s="1326">
        <v>123</v>
      </c>
      <c r="AQ72" s="1326">
        <v>39</v>
      </c>
      <c r="AR72" s="1324">
        <v>0</v>
      </c>
      <c r="AS72" s="1327">
        <v>228</v>
      </c>
      <c r="AT72" s="1325">
        <v>29</v>
      </c>
      <c r="AU72" s="1326">
        <v>5</v>
      </c>
      <c r="AV72" s="1326">
        <v>9</v>
      </c>
      <c r="AW72" s="1328">
        <v>0</v>
      </c>
      <c r="AX72" s="1328">
        <v>0</v>
      </c>
      <c r="AY72" s="1326">
        <v>26</v>
      </c>
      <c r="AZ72" s="1326">
        <v>5</v>
      </c>
      <c r="BA72" s="1326">
        <v>169</v>
      </c>
      <c r="BB72" s="1326">
        <v>40</v>
      </c>
      <c r="BC72" s="1328">
        <v>0</v>
      </c>
      <c r="BD72" s="1329">
        <v>283</v>
      </c>
      <c r="BE72" s="1325">
        <v>32</v>
      </c>
      <c r="BF72" s="1326">
        <v>5</v>
      </c>
      <c r="BG72" s="1326">
        <v>22</v>
      </c>
      <c r="BH72" s="1330">
        <v>0</v>
      </c>
      <c r="BI72" s="1330">
        <v>0</v>
      </c>
      <c r="BJ72" s="1326">
        <v>39</v>
      </c>
      <c r="BK72" s="1326">
        <v>6</v>
      </c>
      <c r="BL72" s="1326">
        <v>187</v>
      </c>
      <c r="BM72" s="1326">
        <v>75</v>
      </c>
      <c r="BN72" s="1342">
        <v>0</v>
      </c>
      <c r="BO72" s="1329">
        <v>366</v>
      </c>
      <c r="BP72" s="1331">
        <v>16</v>
      </c>
      <c r="BQ72" s="1332">
        <v>25</v>
      </c>
      <c r="BR72" s="1332">
        <v>22</v>
      </c>
      <c r="BS72" s="1333">
        <v>0</v>
      </c>
      <c r="BT72" s="1332">
        <v>2</v>
      </c>
      <c r="BU72" s="1332">
        <v>38</v>
      </c>
      <c r="BV72" s="1332">
        <v>16</v>
      </c>
      <c r="BW72" s="1332">
        <v>210</v>
      </c>
      <c r="BX72" s="1332">
        <v>67</v>
      </c>
      <c r="BY72" s="1333">
        <f t="shared" si="7"/>
        <v>0</v>
      </c>
      <c r="BZ72" s="1334">
        <v>396</v>
      </c>
      <c r="CA72" s="1331">
        <v>21</v>
      </c>
      <c r="CB72" s="1332">
        <v>18</v>
      </c>
      <c r="CC72" s="1332">
        <v>12</v>
      </c>
      <c r="CD72" s="1335">
        <v>0</v>
      </c>
      <c r="CE72" s="1335">
        <v>0</v>
      </c>
      <c r="CF72" s="1332">
        <v>25</v>
      </c>
      <c r="CG72" s="1332">
        <v>7</v>
      </c>
      <c r="CH72" s="1332">
        <v>250</v>
      </c>
      <c r="CI72" s="1332">
        <v>98</v>
      </c>
      <c r="CJ72" s="1335">
        <v>0</v>
      </c>
      <c r="CK72" s="1334">
        <v>431</v>
      </c>
      <c r="CM72" s="1305"/>
      <c r="CN72" s="1305"/>
      <c r="CP72" s="1305"/>
    </row>
    <row r="73" spans="1:94" ht="19.5" customHeight="1">
      <c r="A73" s="1316" t="s">
        <v>556</v>
      </c>
      <c r="B73" s="1345">
        <v>1</v>
      </c>
      <c r="C73" s="1319">
        <v>0</v>
      </c>
      <c r="D73" s="1319">
        <v>0</v>
      </c>
      <c r="E73" s="1319">
        <v>0</v>
      </c>
      <c r="F73" s="1319">
        <v>0</v>
      </c>
      <c r="G73" s="1319">
        <v>0</v>
      </c>
      <c r="H73" s="1319">
        <v>0</v>
      </c>
      <c r="I73" s="1346">
        <v>1</v>
      </c>
      <c r="J73" s="1319">
        <v>0</v>
      </c>
      <c r="K73" s="1320">
        <v>0</v>
      </c>
      <c r="L73" s="1321">
        <v>2</v>
      </c>
      <c r="M73" s="1339">
        <v>0</v>
      </c>
      <c r="N73" s="1323">
        <v>0</v>
      </c>
      <c r="O73" s="1323">
        <v>0</v>
      </c>
      <c r="P73" s="1323">
        <v>0</v>
      </c>
      <c r="Q73" s="1323">
        <v>0</v>
      </c>
      <c r="R73" s="1323">
        <v>0</v>
      </c>
      <c r="S73" s="1323">
        <v>0</v>
      </c>
      <c r="T73" s="1323">
        <v>0</v>
      </c>
      <c r="U73" s="1323">
        <v>0</v>
      </c>
      <c r="V73" s="1324">
        <v>0</v>
      </c>
      <c r="W73" s="1321" t="s">
        <v>493</v>
      </c>
      <c r="X73" s="1339">
        <v>0</v>
      </c>
      <c r="Y73" s="1323">
        <v>0</v>
      </c>
      <c r="Z73" s="1323">
        <v>0</v>
      </c>
      <c r="AA73" s="1323">
        <v>0</v>
      </c>
      <c r="AB73" s="1323">
        <v>0</v>
      </c>
      <c r="AC73" s="1323">
        <v>0</v>
      </c>
      <c r="AD73" s="1323">
        <v>0</v>
      </c>
      <c r="AE73" s="1323">
        <v>0</v>
      </c>
      <c r="AF73" s="1323">
        <v>0</v>
      </c>
      <c r="AG73" s="1324">
        <v>0</v>
      </c>
      <c r="AH73" s="1352">
        <v>0</v>
      </c>
      <c r="AI73" s="1340">
        <v>0</v>
      </c>
      <c r="AJ73" s="1324">
        <v>0</v>
      </c>
      <c r="AK73" s="1324">
        <v>0</v>
      </c>
      <c r="AL73" s="1324">
        <v>0</v>
      </c>
      <c r="AM73" s="1324">
        <v>0</v>
      </c>
      <c r="AN73" s="1324">
        <v>0</v>
      </c>
      <c r="AO73" s="1324">
        <v>0</v>
      </c>
      <c r="AP73" s="1324">
        <v>0</v>
      </c>
      <c r="AQ73" s="1324">
        <v>0</v>
      </c>
      <c r="AR73" s="1324">
        <v>0</v>
      </c>
      <c r="AS73" s="1324">
        <v>0</v>
      </c>
      <c r="AT73" s="1341">
        <v>0</v>
      </c>
      <c r="AU73" s="1328">
        <v>0</v>
      </c>
      <c r="AV73" s="1328">
        <v>0</v>
      </c>
      <c r="AW73" s="1328">
        <v>0</v>
      </c>
      <c r="AX73" s="1328">
        <v>0</v>
      </c>
      <c r="AY73" s="1328">
        <v>0</v>
      </c>
      <c r="AZ73" s="1328">
        <v>0</v>
      </c>
      <c r="BA73" s="1328">
        <v>0</v>
      </c>
      <c r="BB73" s="1328">
        <v>0</v>
      </c>
      <c r="BC73" s="1328">
        <v>0</v>
      </c>
      <c r="BD73" s="1356">
        <v>0</v>
      </c>
      <c r="BE73" s="1325">
        <v>1</v>
      </c>
      <c r="BF73" s="1330">
        <v>0</v>
      </c>
      <c r="BG73" s="1330">
        <v>0</v>
      </c>
      <c r="BH73" s="1330">
        <v>0</v>
      </c>
      <c r="BI73" s="1330">
        <v>0</v>
      </c>
      <c r="BJ73" s="1326">
        <v>1</v>
      </c>
      <c r="BK73" s="1330">
        <v>0</v>
      </c>
      <c r="BL73" s="1326">
        <v>1</v>
      </c>
      <c r="BM73" s="1330">
        <v>0</v>
      </c>
      <c r="BN73" s="1342">
        <v>0</v>
      </c>
      <c r="BO73" s="1329">
        <v>3</v>
      </c>
      <c r="BP73" s="1333">
        <v>0</v>
      </c>
      <c r="BQ73" s="1333">
        <v>0</v>
      </c>
      <c r="BR73" s="1333">
        <v>0</v>
      </c>
      <c r="BS73" s="1333">
        <v>0</v>
      </c>
      <c r="BT73" s="1333">
        <v>0</v>
      </c>
      <c r="BU73" s="1333">
        <v>0</v>
      </c>
      <c r="BV73" s="1333">
        <v>0</v>
      </c>
      <c r="BW73" s="1333">
        <v>0</v>
      </c>
      <c r="BX73" s="1333">
        <v>0</v>
      </c>
      <c r="BY73" s="1333">
        <f t="shared" si="7"/>
        <v>0</v>
      </c>
      <c r="BZ73" s="1358">
        <v>0</v>
      </c>
      <c r="CA73" s="1335">
        <v>0</v>
      </c>
      <c r="CB73" s="1335">
        <v>0</v>
      </c>
      <c r="CC73" s="1332">
        <v>1</v>
      </c>
      <c r="CD73" s="1335">
        <v>0</v>
      </c>
      <c r="CE73" s="1335">
        <v>0</v>
      </c>
      <c r="CF73" s="1335">
        <v>0</v>
      </c>
      <c r="CG73" s="1335">
        <v>0</v>
      </c>
      <c r="CH73" s="1335">
        <v>0</v>
      </c>
      <c r="CI73" s="1335">
        <v>0</v>
      </c>
      <c r="CJ73" s="1335">
        <v>0</v>
      </c>
      <c r="CK73" s="1334">
        <v>1</v>
      </c>
      <c r="CM73" s="1305"/>
      <c r="CN73" s="1305"/>
      <c r="CP73" s="1305"/>
    </row>
    <row r="74" spans="1:94" ht="19.5" customHeight="1">
      <c r="A74" s="1316" t="s">
        <v>557</v>
      </c>
      <c r="B74" s="1345">
        <v>192</v>
      </c>
      <c r="C74" s="1346">
        <v>31</v>
      </c>
      <c r="D74" s="1346">
        <v>89</v>
      </c>
      <c r="E74" s="1346">
        <v>207</v>
      </c>
      <c r="F74" s="1346">
        <v>1</v>
      </c>
      <c r="G74" s="1346">
        <v>321</v>
      </c>
      <c r="H74" s="1346">
        <v>339</v>
      </c>
      <c r="I74" s="1346">
        <v>2461</v>
      </c>
      <c r="J74" s="1346">
        <v>647</v>
      </c>
      <c r="K74" s="1320">
        <v>0</v>
      </c>
      <c r="L74" s="1321">
        <v>4288</v>
      </c>
      <c r="M74" s="1322">
        <v>188</v>
      </c>
      <c r="N74" s="1318">
        <v>34</v>
      </c>
      <c r="O74" s="1318">
        <v>96</v>
      </c>
      <c r="P74" s="1318">
        <v>771</v>
      </c>
      <c r="Q74" s="1318">
        <v>1</v>
      </c>
      <c r="R74" s="1318">
        <v>418</v>
      </c>
      <c r="S74" s="1318">
        <v>233</v>
      </c>
      <c r="T74" s="1318">
        <v>2111</v>
      </c>
      <c r="U74" s="1318">
        <v>811</v>
      </c>
      <c r="V74" s="1324">
        <v>0</v>
      </c>
      <c r="W74" s="1321">
        <v>4663</v>
      </c>
      <c r="X74" s="1322">
        <v>231</v>
      </c>
      <c r="Y74" s="1318">
        <v>30</v>
      </c>
      <c r="Z74" s="1318">
        <v>56</v>
      </c>
      <c r="AA74" s="1318">
        <v>633</v>
      </c>
      <c r="AB74" s="1323">
        <v>0</v>
      </c>
      <c r="AC74" s="1318">
        <v>469</v>
      </c>
      <c r="AD74" s="1318">
        <v>227</v>
      </c>
      <c r="AE74" s="1318">
        <v>1689</v>
      </c>
      <c r="AF74" s="1318">
        <v>674</v>
      </c>
      <c r="AG74" s="1324">
        <v>0</v>
      </c>
      <c r="AH74" s="1321">
        <v>4009</v>
      </c>
      <c r="AI74" s="1325">
        <v>171</v>
      </c>
      <c r="AJ74" s="1326">
        <v>31</v>
      </c>
      <c r="AK74" s="1326">
        <v>60</v>
      </c>
      <c r="AL74" s="1326">
        <v>5</v>
      </c>
      <c r="AM74" s="1324">
        <v>0</v>
      </c>
      <c r="AN74" s="1326">
        <v>465</v>
      </c>
      <c r="AO74" s="1326">
        <v>235</v>
      </c>
      <c r="AP74" s="1326">
        <v>1126</v>
      </c>
      <c r="AQ74" s="1326">
        <v>631</v>
      </c>
      <c r="AR74" s="1324">
        <v>0</v>
      </c>
      <c r="AS74" s="1327">
        <v>2724</v>
      </c>
      <c r="AT74" s="1325">
        <v>176</v>
      </c>
      <c r="AU74" s="1326">
        <v>19</v>
      </c>
      <c r="AV74" s="1326">
        <v>54</v>
      </c>
      <c r="AW74" s="1326">
        <v>1678</v>
      </c>
      <c r="AX74" s="1328">
        <v>0</v>
      </c>
      <c r="AY74" s="1326">
        <v>868</v>
      </c>
      <c r="AZ74" s="1326">
        <v>299</v>
      </c>
      <c r="BA74" s="1326">
        <v>1297</v>
      </c>
      <c r="BB74" s="1326">
        <v>547</v>
      </c>
      <c r="BC74" s="1328">
        <v>0</v>
      </c>
      <c r="BD74" s="1329">
        <v>4938</v>
      </c>
      <c r="BE74" s="1325">
        <v>195</v>
      </c>
      <c r="BF74" s="1326">
        <v>40</v>
      </c>
      <c r="BG74" s="1326">
        <v>63</v>
      </c>
      <c r="BH74" s="1326">
        <v>3018</v>
      </c>
      <c r="BI74" s="1330">
        <v>0</v>
      </c>
      <c r="BJ74" s="1326">
        <v>691</v>
      </c>
      <c r="BK74" s="1326">
        <v>302</v>
      </c>
      <c r="BL74" s="1326">
        <v>1261</v>
      </c>
      <c r="BM74" s="1326">
        <v>632</v>
      </c>
      <c r="BN74" s="1342">
        <v>0</v>
      </c>
      <c r="BO74" s="1329">
        <v>6202</v>
      </c>
      <c r="BP74" s="1331">
        <v>187</v>
      </c>
      <c r="BQ74" s="1332">
        <v>50</v>
      </c>
      <c r="BR74" s="1332">
        <v>76</v>
      </c>
      <c r="BS74" s="1332">
        <v>1175</v>
      </c>
      <c r="BT74" s="1333">
        <v>0</v>
      </c>
      <c r="BU74" s="1332">
        <v>840</v>
      </c>
      <c r="BV74" s="1332">
        <v>215</v>
      </c>
      <c r="BW74" s="1332">
        <v>1906</v>
      </c>
      <c r="BX74" s="1332">
        <v>862</v>
      </c>
      <c r="BY74" s="1333">
        <f t="shared" si="7"/>
        <v>0</v>
      </c>
      <c r="BZ74" s="1334">
        <v>5311</v>
      </c>
      <c r="CA74" s="1331">
        <v>239</v>
      </c>
      <c r="CB74" s="1332">
        <v>58</v>
      </c>
      <c r="CC74" s="1332">
        <v>121</v>
      </c>
      <c r="CD74" s="1332">
        <v>197</v>
      </c>
      <c r="CE74" s="1335">
        <v>0</v>
      </c>
      <c r="CF74" s="1332">
        <v>913</v>
      </c>
      <c r="CG74" s="1332">
        <v>263</v>
      </c>
      <c r="CH74" s="1332">
        <v>2035</v>
      </c>
      <c r="CI74" s="1332">
        <v>637</v>
      </c>
      <c r="CJ74" s="1335">
        <v>0</v>
      </c>
      <c r="CK74" s="1334">
        <v>4463</v>
      </c>
      <c r="CM74" s="1305"/>
      <c r="CN74" s="1305"/>
      <c r="CP74" s="1305"/>
    </row>
    <row r="75" spans="1:94" ht="19.5" customHeight="1">
      <c r="A75" s="1316" t="s">
        <v>519</v>
      </c>
      <c r="B75" s="1345">
        <v>291</v>
      </c>
      <c r="C75" s="1346">
        <v>8</v>
      </c>
      <c r="D75" s="1346">
        <v>41</v>
      </c>
      <c r="E75" s="1319">
        <v>0</v>
      </c>
      <c r="F75" s="1346">
        <v>2</v>
      </c>
      <c r="G75" s="1346">
        <v>24</v>
      </c>
      <c r="H75" s="1346">
        <v>22</v>
      </c>
      <c r="I75" s="1346">
        <v>3</v>
      </c>
      <c r="J75" s="1346">
        <v>19</v>
      </c>
      <c r="K75" s="1320">
        <v>0</v>
      </c>
      <c r="L75" s="1321">
        <v>410</v>
      </c>
      <c r="M75" s="1322">
        <v>421</v>
      </c>
      <c r="N75" s="1318">
        <v>15</v>
      </c>
      <c r="O75" s="1318">
        <v>172</v>
      </c>
      <c r="P75" s="1323">
        <v>0</v>
      </c>
      <c r="Q75" s="1323">
        <v>0</v>
      </c>
      <c r="R75" s="1318">
        <v>28</v>
      </c>
      <c r="S75" s="1318">
        <v>39</v>
      </c>
      <c r="T75" s="1318">
        <v>12</v>
      </c>
      <c r="U75" s="1318">
        <v>15</v>
      </c>
      <c r="V75" s="1324">
        <v>0</v>
      </c>
      <c r="W75" s="1321">
        <v>702</v>
      </c>
      <c r="X75" s="1322">
        <v>471</v>
      </c>
      <c r="Y75" s="1317">
        <v>24</v>
      </c>
      <c r="Z75" s="1317">
        <v>138</v>
      </c>
      <c r="AA75" s="1317">
        <v>1</v>
      </c>
      <c r="AB75" s="1323">
        <v>0</v>
      </c>
      <c r="AC75" s="1317">
        <v>22</v>
      </c>
      <c r="AD75" s="1317">
        <v>36</v>
      </c>
      <c r="AE75" s="1317">
        <v>10</v>
      </c>
      <c r="AF75" s="1317">
        <v>25</v>
      </c>
      <c r="AG75" s="1324">
        <v>0</v>
      </c>
      <c r="AH75" s="1321">
        <v>727</v>
      </c>
      <c r="AI75" s="1325">
        <v>425</v>
      </c>
      <c r="AJ75" s="1326">
        <v>11</v>
      </c>
      <c r="AK75" s="1326">
        <v>30</v>
      </c>
      <c r="AL75" s="1326">
        <v>1</v>
      </c>
      <c r="AM75" s="1324">
        <v>0</v>
      </c>
      <c r="AN75" s="1326">
        <v>26</v>
      </c>
      <c r="AO75" s="1326">
        <v>29</v>
      </c>
      <c r="AP75" s="1326">
        <v>2</v>
      </c>
      <c r="AQ75" s="1326">
        <v>12</v>
      </c>
      <c r="AR75" s="1324">
        <v>0</v>
      </c>
      <c r="AS75" s="1327">
        <v>536</v>
      </c>
      <c r="AT75" s="1325">
        <v>757</v>
      </c>
      <c r="AU75" s="1353">
        <v>6</v>
      </c>
      <c r="AV75" s="1353">
        <v>169</v>
      </c>
      <c r="AW75" s="1353">
        <v>1</v>
      </c>
      <c r="AX75" s="1328">
        <v>0</v>
      </c>
      <c r="AY75" s="1353">
        <v>32</v>
      </c>
      <c r="AZ75" s="1353">
        <v>27</v>
      </c>
      <c r="BA75" s="1353">
        <v>5</v>
      </c>
      <c r="BB75" s="1353">
        <v>15</v>
      </c>
      <c r="BC75" s="1328">
        <v>0</v>
      </c>
      <c r="BD75" s="1354">
        <v>1012</v>
      </c>
      <c r="BE75" s="1325">
        <v>1075</v>
      </c>
      <c r="BF75" s="1326">
        <v>7</v>
      </c>
      <c r="BG75" s="1326">
        <v>242</v>
      </c>
      <c r="BH75" s="1330">
        <v>0</v>
      </c>
      <c r="BI75" s="1326">
        <v>11</v>
      </c>
      <c r="BJ75" s="1326">
        <v>19</v>
      </c>
      <c r="BK75" s="1326">
        <v>27</v>
      </c>
      <c r="BL75" s="1326">
        <v>9</v>
      </c>
      <c r="BM75" s="1326">
        <v>19</v>
      </c>
      <c r="BN75" s="1342">
        <v>0</v>
      </c>
      <c r="BO75" s="1329">
        <v>1409</v>
      </c>
      <c r="BP75" s="1331">
        <f>BP67-SUM(BP68:BP74)</f>
        <v>1139</v>
      </c>
      <c r="BQ75" s="1332">
        <f t="shared" ref="BQ75:BZ75" si="8">BQ67-SUM(BQ68:BQ74)</f>
        <v>10</v>
      </c>
      <c r="BR75" s="1332">
        <f t="shared" si="8"/>
        <v>171</v>
      </c>
      <c r="BS75" s="1333">
        <f t="shared" si="8"/>
        <v>0</v>
      </c>
      <c r="BT75" s="1333">
        <f t="shared" si="8"/>
        <v>-2</v>
      </c>
      <c r="BU75" s="1332">
        <f t="shared" si="8"/>
        <v>33</v>
      </c>
      <c r="BV75" s="1332">
        <f t="shared" si="8"/>
        <v>35</v>
      </c>
      <c r="BW75" s="1332">
        <f t="shared" si="8"/>
        <v>17</v>
      </c>
      <c r="BX75" s="1332">
        <f t="shared" si="8"/>
        <v>27</v>
      </c>
      <c r="BY75" s="1333">
        <f t="shared" si="8"/>
        <v>0</v>
      </c>
      <c r="BZ75" s="1334">
        <f t="shared" si="8"/>
        <v>1430</v>
      </c>
      <c r="CA75" s="1331">
        <f>CA67-SUM(CA68:CA74)</f>
        <v>1037</v>
      </c>
      <c r="CB75" s="1332">
        <f t="shared" ref="CB75:CK75" si="9">CB67-SUM(CB68:CB74)</f>
        <v>9</v>
      </c>
      <c r="CC75" s="1332">
        <f t="shared" si="9"/>
        <v>163</v>
      </c>
      <c r="CD75" s="1332">
        <f t="shared" si="9"/>
        <v>357</v>
      </c>
      <c r="CE75" s="1335">
        <f t="shared" si="9"/>
        <v>0</v>
      </c>
      <c r="CF75" s="1332">
        <f t="shared" si="9"/>
        <v>36</v>
      </c>
      <c r="CG75" s="1332">
        <f t="shared" si="9"/>
        <v>103</v>
      </c>
      <c r="CH75" s="1332">
        <f t="shared" si="9"/>
        <v>22</v>
      </c>
      <c r="CI75" s="1332">
        <f t="shared" si="9"/>
        <v>35</v>
      </c>
      <c r="CJ75" s="1332">
        <f>CJ67-SUM(CJ68:CJ74)</f>
        <v>1</v>
      </c>
      <c r="CK75" s="1334">
        <f t="shared" si="9"/>
        <v>1763</v>
      </c>
      <c r="CL75" s="1343"/>
      <c r="CM75" s="1305"/>
      <c r="CN75" s="1305"/>
      <c r="CP75" s="1305"/>
    </row>
    <row r="76" spans="1:94" ht="19.5" customHeight="1">
      <c r="A76" s="1306" t="s">
        <v>297</v>
      </c>
      <c r="B76" s="1348">
        <v>5677</v>
      </c>
      <c r="C76" s="1314">
        <v>21</v>
      </c>
      <c r="D76" s="1314">
        <v>153</v>
      </c>
      <c r="E76" s="1359">
        <v>0</v>
      </c>
      <c r="F76" s="1314">
        <v>3</v>
      </c>
      <c r="G76" s="1314">
        <v>101</v>
      </c>
      <c r="H76" s="1314">
        <v>111</v>
      </c>
      <c r="I76" s="1314">
        <v>111</v>
      </c>
      <c r="J76" s="1314">
        <v>38</v>
      </c>
      <c r="K76" s="1320" t="s">
        <v>493</v>
      </c>
      <c r="L76" s="1310">
        <v>6215</v>
      </c>
      <c r="M76" s="1311">
        <v>5376</v>
      </c>
      <c r="N76" s="1308">
        <v>17</v>
      </c>
      <c r="O76" s="1308">
        <v>240</v>
      </c>
      <c r="P76" s="1308">
        <v>118</v>
      </c>
      <c r="Q76" s="1308">
        <v>1</v>
      </c>
      <c r="R76" s="1308">
        <v>111</v>
      </c>
      <c r="S76" s="1308">
        <v>96</v>
      </c>
      <c r="T76" s="1308">
        <v>89</v>
      </c>
      <c r="U76" s="1308">
        <v>55</v>
      </c>
      <c r="V76" s="1355">
        <v>0</v>
      </c>
      <c r="W76" s="1310">
        <v>6103</v>
      </c>
      <c r="X76" s="1311">
        <v>3910</v>
      </c>
      <c r="Y76" s="1308">
        <v>18</v>
      </c>
      <c r="Z76" s="1308">
        <v>243</v>
      </c>
      <c r="AA76" s="1323">
        <v>0</v>
      </c>
      <c r="AB76" s="1308">
        <v>1</v>
      </c>
      <c r="AC76" s="1308">
        <v>130</v>
      </c>
      <c r="AD76" s="1308">
        <v>131</v>
      </c>
      <c r="AE76" s="1308">
        <v>68</v>
      </c>
      <c r="AF76" s="1308">
        <v>35</v>
      </c>
      <c r="AG76" s="1356">
        <v>0</v>
      </c>
      <c r="AH76" s="1312">
        <v>4536</v>
      </c>
      <c r="AI76" s="1311">
        <v>4161</v>
      </c>
      <c r="AJ76" s="1308">
        <v>13</v>
      </c>
      <c r="AK76" s="1308">
        <v>163</v>
      </c>
      <c r="AL76" s="1355">
        <v>0</v>
      </c>
      <c r="AM76" s="1355">
        <v>0</v>
      </c>
      <c r="AN76" s="1308">
        <v>103</v>
      </c>
      <c r="AO76" s="1308">
        <v>69</v>
      </c>
      <c r="AP76" s="1308">
        <v>109</v>
      </c>
      <c r="AQ76" s="1308">
        <v>14</v>
      </c>
      <c r="AR76" s="1355">
        <v>0</v>
      </c>
      <c r="AS76" s="1309">
        <v>4632</v>
      </c>
      <c r="AT76" s="1311">
        <v>4482</v>
      </c>
      <c r="AU76" s="1308">
        <v>7</v>
      </c>
      <c r="AV76" s="1308">
        <v>366</v>
      </c>
      <c r="AW76" s="1356">
        <v>0</v>
      </c>
      <c r="AX76" s="1308">
        <v>2</v>
      </c>
      <c r="AY76" s="1308">
        <v>139</v>
      </c>
      <c r="AZ76" s="1308">
        <v>70</v>
      </c>
      <c r="BA76" s="1308">
        <v>82</v>
      </c>
      <c r="BB76" s="1308">
        <v>31</v>
      </c>
      <c r="BC76" s="1356">
        <v>0</v>
      </c>
      <c r="BD76" s="1308">
        <v>5179</v>
      </c>
      <c r="BE76" s="1311">
        <v>7824</v>
      </c>
      <c r="BF76" s="1308">
        <v>29</v>
      </c>
      <c r="BG76" s="1308">
        <v>563</v>
      </c>
      <c r="BH76" s="1330">
        <v>0</v>
      </c>
      <c r="BI76" s="1330">
        <v>0</v>
      </c>
      <c r="BJ76" s="1308">
        <v>134</v>
      </c>
      <c r="BK76" s="1308">
        <v>65</v>
      </c>
      <c r="BL76" s="1308">
        <v>96</v>
      </c>
      <c r="BM76" s="1308">
        <v>39</v>
      </c>
      <c r="BN76" s="1308">
        <v>1</v>
      </c>
      <c r="BO76" s="1308">
        <v>8751</v>
      </c>
      <c r="BP76" s="1313">
        <v>6722</v>
      </c>
      <c r="BQ76" s="1314">
        <v>19</v>
      </c>
      <c r="BR76" s="1314">
        <v>299</v>
      </c>
      <c r="BS76" s="1333">
        <v>0</v>
      </c>
      <c r="BT76" s="1333">
        <v>0</v>
      </c>
      <c r="BU76" s="1314">
        <v>130</v>
      </c>
      <c r="BV76" s="1314">
        <v>72</v>
      </c>
      <c r="BW76" s="1314">
        <v>108</v>
      </c>
      <c r="BX76" s="1314">
        <v>48</v>
      </c>
      <c r="BY76" s="1350">
        <f t="shared" si="7"/>
        <v>2</v>
      </c>
      <c r="BZ76" s="1315">
        <v>7400</v>
      </c>
      <c r="CA76" s="1313">
        <v>7230</v>
      </c>
      <c r="CB76" s="1314">
        <v>19</v>
      </c>
      <c r="CC76" s="1314">
        <v>182</v>
      </c>
      <c r="CD76" s="1332">
        <v>1</v>
      </c>
      <c r="CE76" s="1335">
        <v>0</v>
      </c>
      <c r="CF76" s="1314">
        <v>140</v>
      </c>
      <c r="CG76" s="1314">
        <v>89</v>
      </c>
      <c r="CH76" s="1314">
        <v>341</v>
      </c>
      <c r="CI76" s="1314">
        <v>35</v>
      </c>
      <c r="CJ76" s="1314">
        <v>1</v>
      </c>
      <c r="CK76" s="1315">
        <v>8038</v>
      </c>
      <c r="CM76" s="1305"/>
      <c r="CN76" s="1305"/>
      <c r="CP76" s="1305"/>
    </row>
    <row r="77" spans="1:94" ht="19.5" customHeight="1">
      <c r="A77" s="1316" t="s">
        <v>558</v>
      </c>
      <c r="B77" s="1345">
        <v>3381</v>
      </c>
      <c r="C77" s="1346">
        <v>16</v>
      </c>
      <c r="D77" s="1346">
        <v>57</v>
      </c>
      <c r="E77" s="1319">
        <v>0</v>
      </c>
      <c r="F77" s="1346">
        <v>2</v>
      </c>
      <c r="G77" s="1346">
        <v>88</v>
      </c>
      <c r="H77" s="1346">
        <v>102</v>
      </c>
      <c r="I77" s="1346">
        <v>102</v>
      </c>
      <c r="J77" s="1346">
        <v>31</v>
      </c>
      <c r="K77" s="1320">
        <v>0</v>
      </c>
      <c r="L77" s="1321">
        <v>3779</v>
      </c>
      <c r="M77" s="1322">
        <v>3013</v>
      </c>
      <c r="N77" s="1318">
        <v>11</v>
      </c>
      <c r="O77" s="1318">
        <v>116</v>
      </c>
      <c r="P77" s="1318">
        <v>2</v>
      </c>
      <c r="Q77" s="1318">
        <v>1</v>
      </c>
      <c r="R77" s="1318">
        <v>98</v>
      </c>
      <c r="S77" s="1318">
        <v>88</v>
      </c>
      <c r="T77" s="1318">
        <v>80</v>
      </c>
      <c r="U77" s="1318">
        <v>37</v>
      </c>
      <c r="V77" s="1324">
        <v>0</v>
      </c>
      <c r="W77" s="1321">
        <v>3446</v>
      </c>
      <c r="X77" s="1322">
        <v>2311</v>
      </c>
      <c r="Y77" s="1318">
        <v>12</v>
      </c>
      <c r="Z77" s="1318">
        <v>104</v>
      </c>
      <c r="AA77" s="1323">
        <v>0</v>
      </c>
      <c r="AB77" s="1318">
        <v>1</v>
      </c>
      <c r="AC77" s="1318">
        <v>89</v>
      </c>
      <c r="AD77" s="1318">
        <v>123</v>
      </c>
      <c r="AE77" s="1318">
        <v>57</v>
      </c>
      <c r="AF77" s="1318">
        <v>31</v>
      </c>
      <c r="AG77" s="1324">
        <v>0</v>
      </c>
      <c r="AH77" s="1321">
        <v>2728</v>
      </c>
      <c r="AI77" s="1325">
        <v>2338</v>
      </c>
      <c r="AJ77" s="1326">
        <v>11</v>
      </c>
      <c r="AK77" s="1326">
        <v>83</v>
      </c>
      <c r="AL77" s="1324">
        <v>0</v>
      </c>
      <c r="AM77" s="1324">
        <v>0</v>
      </c>
      <c r="AN77" s="1326">
        <v>83</v>
      </c>
      <c r="AO77" s="1326">
        <v>62</v>
      </c>
      <c r="AP77" s="1326">
        <v>102</v>
      </c>
      <c r="AQ77" s="1326">
        <v>12</v>
      </c>
      <c r="AR77" s="1324">
        <v>0</v>
      </c>
      <c r="AS77" s="1327">
        <v>2691</v>
      </c>
      <c r="AT77" s="1325">
        <v>2062</v>
      </c>
      <c r="AU77" s="1326">
        <v>6</v>
      </c>
      <c r="AV77" s="1326">
        <v>265</v>
      </c>
      <c r="AW77" s="1356">
        <v>0</v>
      </c>
      <c r="AX77" s="1356">
        <v>0</v>
      </c>
      <c r="AY77" s="1326">
        <v>110</v>
      </c>
      <c r="AZ77" s="1326">
        <v>61</v>
      </c>
      <c r="BA77" s="1326">
        <v>64</v>
      </c>
      <c r="BB77" s="1326">
        <v>27</v>
      </c>
      <c r="BC77" s="1356">
        <v>0</v>
      </c>
      <c r="BD77" s="1329">
        <v>2595</v>
      </c>
      <c r="BE77" s="1325">
        <v>4379</v>
      </c>
      <c r="BF77" s="1326">
        <v>17</v>
      </c>
      <c r="BG77" s="1326">
        <v>407</v>
      </c>
      <c r="BH77" s="1330">
        <v>0</v>
      </c>
      <c r="BI77" s="1330">
        <v>0</v>
      </c>
      <c r="BJ77" s="1326">
        <v>91</v>
      </c>
      <c r="BK77" s="1326">
        <v>54</v>
      </c>
      <c r="BL77" s="1326">
        <v>74</v>
      </c>
      <c r="BM77" s="1326">
        <v>35</v>
      </c>
      <c r="BN77" s="1342">
        <v>0</v>
      </c>
      <c r="BO77" s="1329">
        <v>5057</v>
      </c>
      <c r="BP77" s="1331">
        <v>3740</v>
      </c>
      <c r="BQ77" s="1332">
        <v>6</v>
      </c>
      <c r="BR77" s="1332">
        <v>200</v>
      </c>
      <c r="BS77" s="1333">
        <v>0</v>
      </c>
      <c r="BT77" s="1333">
        <v>0</v>
      </c>
      <c r="BU77" s="1332">
        <v>96</v>
      </c>
      <c r="BV77" s="1332">
        <v>57</v>
      </c>
      <c r="BW77" s="1332">
        <v>93</v>
      </c>
      <c r="BX77" s="1332">
        <v>42</v>
      </c>
      <c r="BY77" s="1333">
        <f t="shared" si="7"/>
        <v>0</v>
      </c>
      <c r="BZ77" s="1334">
        <v>4234</v>
      </c>
      <c r="CA77" s="1331">
        <v>3987</v>
      </c>
      <c r="CB77" s="1332">
        <v>10</v>
      </c>
      <c r="CC77" s="1332">
        <v>79</v>
      </c>
      <c r="CD77" s="1332">
        <v>1</v>
      </c>
      <c r="CE77" s="1335">
        <v>0</v>
      </c>
      <c r="CF77" s="1332">
        <v>107</v>
      </c>
      <c r="CG77" s="1332">
        <v>80</v>
      </c>
      <c r="CH77" s="1332">
        <v>325</v>
      </c>
      <c r="CI77" s="1332">
        <v>30</v>
      </c>
      <c r="CJ77" s="1335">
        <v>0</v>
      </c>
      <c r="CK77" s="1334">
        <v>4619</v>
      </c>
      <c r="CM77" s="1305"/>
      <c r="CN77" s="1305"/>
      <c r="CP77" s="1305"/>
    </row>
    <row r="78" spans="1:94" ht="19.5" customHeight="1">
      <c r="A78" s="1316" t="s">
        <v>559</v>
      </c>
      <c r="B78" s="1345">
        <v>2293</v>
      </c>
      <c r="C78" s="1346">
        <v>5</v>
      </c>
      <c r="D78" s="1346">
        <v>96</v>
      </c>
      <c r="E78" s="1319">
        <v>0</v>
      </c>
      <c r="F78" s="1319">
        <v>0</v>
      </c>
      <c r="G78" s="1346">
        <v>13</v>
      </c>
      <c r="H78" s="1346">
        <v>9</v>
      </c>
      <c r="I78" s="1346">
        <v>9</v>
      </c>
      <c r="J78" s="1346">
        <v>7</v>
      </c>
      <c r="K78" s="1320">
        <v>0</v>
      </c>
      <c r="L78" s="1321">
        <v>2432</v>
      </c>
      <c r="M78" s="1322">
        <v>2363</v>
      </c>
      <c r="N78" s="1318">
        <v>5</v>
      </c>
      <c r="O78" s="1318">
        <v>124</v>
      </c>
      <c r="P78" s="1323">
        <v>0</v>
      </c>
      <c r="Q78" s="1323">
        <v>0</v>
      </c>
      <c r="R78" s="1318">
        <v>13</v>
      </c>
      <c r="S78" s="1318">
        <v>8</v>
      </c>
      <c r="T78" s="1318">
        <v>9</v>
      </c>
      <c r="U78" s="1318">
        <v>18</v>
      </c>
      <c r="V78" s="1324">
        <v>0</v>
      </c>
      <c r="W78" s="1321">
        <v>2540</v>
      </c>
      <c r="X78" s="1322">
        <v>1599</v>
      </c>
      <c r="Y78" s="1318">
        <v>6</v>
      </c>
      <c r="Z78" s="1318">
        <v>139</v>
      </c>
      <c r="AA78" s="1323">
        <v>0</v>
      </c>
      <c r="AB78" s="1323">
        <v>0</v>
      </c>
      <c r="AC78" s="1318">
        <v>40</v>
      </c>
      <c r="AD78" s="1318">
        <v>8</v>
      </c>
      <c r="AE78" s="1318">
        <v>9</v>
      </c>
      <c r="AF78" s="1318">
        <v>3</v>
      </c>
      <c r="AG78" s="1324">
        <v>0</v>
      </c>
      <c r="AH78" s="1321">
        <v>1804</v>
      </c>
      <c r="AI78" s="1325">
        <v>1823</v>
      </c>
      <c r="AJ78" s="1326">
        <v>2</v>
      </c>
      <c r="AK78" s="1326">
        <v>80</v>
      </c>
      <c r="AL78" s="1324">
        <v>0</v>
      </c>
      <c r="AM78" s="1324">
        <v>0</v>
      </c>
      <c r="AN78" s="1326">
        <v>20</v>
      </c>
      <c r="AO78" s="1326">
        <v>7</v>
      </c>
      <c r="AP78" s="1326">
        <v>7</v>
      </c>
      <c r="AQ78" s="1326">
        <v>2</v>
      </c>
      <c r="AR78" s="1324">
        <v>0</v>
      </c>
      <c r="AS78" s="1327">
        <v>1941</v>
      </c>
      <c r="AT78" s="1325">
        <v>2417</v>
      </c>
      <c r="AU78" s="1326">
        <v>1</v>
      </c>
      <c r="AV78" s="1326">
        <v>101</v>
      </c>
      <c r="AW78" s="1356">
        <v>0</v>
      </c>
      <c r="AX78" s="1326">
        <v>2</v>
      </c>
      <c r="AY78" s="1326">
        <v>29</v>
      </c>
      <c r="AZ78" s="1326">
        <v>9</v>
      </c>
      <c r="BA78" s="1326">
        <v>18</v>
      </c>
      <c r="BB78" s="1326">
        <v>3</v>
      </c>
      <c r="BC78" s="1356">
        <v>0</v>
      </c>
      <c r="BD78" s="1329">
        <v>2580</v>
      </c>
      <c r="BE78" s="1325">
        <v>3445</v>
      </c>
      <c r="BF78" s="1326">
        <v>11</v>
      </c>
      <c r="BG78" s="1326">
        <v>156</v>
      </c>
      <c r="BH78" s="1330">
        <v>0</v>
      </c>
      <c r="BI78" s="1330">
        <v>0</v>
      </c>
      <c r="BJ78" s="1326">
        <v>43</v>
      </c>
      <c r="BK78" s="1326">
        <v>11</v>
      </c>
      <c r="BL78" s="1326">
        <v>22</v>
      </c>
      <c r="BM78" s="1326">
        <v>4</v>
      </c>
      <c r="BN78" s="1342">
        <v>0</v>
      </c>
      <c r="BO78" s="1329">
        <v>3692</v>
      </c>
      <c r="BP78" s="1331">
        <v>2981</v>
      </c>
      <c r="BQ78" s="1332">
        <v>11</v>
      </c>
      <c r="BR78" s="1332">
        <v>99</v>
      </c>
      <c r="BS78" s="1333">
        <v>0</v>
      </c>
      <c r="BT78" s="1333">
        <v>0</v>
      </c>
      <c r="BU78" s="1332">
        <v>34</v>
      </c>
      <c r="BV78" s="1332">
        <v>15</v>
      </c>
      <c r="BW78" s="1332">
        <v>14</v>
      </c>
      <c r="BX78" s="1332">
        <v>4</v>
      </c>
      <c r="BY78" s="1332">
        <f t="shared" si="7"/>
        <v>1</v>
      </c>
      <c r="BZ78" s="1334">
        <v>3159</v>
      </c>
      <c r="CA78" s="1331">
        <v>3243</v>
      </c>
      <c r="CB78" s="1332">
        <v>6</v>
      </c>
      <c r="CC78" s="1332">
        <v>103</v>
      </c>
      <c r="CD78" s="1335">
        <v>0</v>
      </c>
      <c r="CE78" s="1335">
        <v>0</v>
      </c>
      <c r="CF78" s="1332">
        <v>33</v>
      </c>
      <c r="CG78" s="1332">
        <v>7</v>
      </c>
      <c r="CH78" s="1332">
        <v>16</v>
      </c>
      <c r="CI78" s="1332">
        <v>5</v>
      </c>
      <c r="CJ78" s="1335">
        <v>0</v>
      </c>
      <c r="CK78" s="1334">
        <v>3413</v>
      </c>
      <c r="CM78" s="1305"/>
      <c r="CN78" s="1305"/>
      <c r="CP78" s="1305"/>
    </row>
    <row r="79" spans="1:94" ht="19.5" customHeight="1">
      <c r="A79" s="1360" t="s">
        <v>519</v>
      </c>
      <c r="B79" s="1361">
        <v>3</v>
      </c>
      <c r="C79" s="1362">
        <v>0</v>
      </c>
      <c r="D79" s="1362">
        <v>0</v>
      </c>
      <c r="E79" s="1362">
        <v>0</v>
      </c>
      <c r="F79" s="1363">
        <v>1</v>
      </c>
      <c r="G79" s="1362">
        <v>0</v>
      </c>
      <c r="H79" s="1362">
        <v>0</v>
      </c>
      <c r="I79" s="1362">
        <v>0</v>
      </c>
      <c r="J79" s="1362">
        <v>0</v>
      </c>
      <c r="K79" s="1364">
        <v>0</v>
      </c>
      <c r="L79" s="1365">
        <v>4</v>
      </c>
      <c r="M79" s="1366">
        <v>0</v>
      </c>
      <c r="N79" s="1367">
        <v>1</v>
      </c>
      <c r="O79" s="1368">
        <v>0</v>
      </c>
      <c r="P79" s="1367">
        <v>116</v>
      </c>
      <c r="Q79" s="1368">
        <v>0</v>
      </c>
      <c r="R79" s="1368">
        <v>0</v>
      </c>
      <c r="S79" s="1368">
        <v>0</v>
      </c>
      <c r="T79" s="1368">
        <v>0</v>
      </c>
      <c r="U79" s="1368">
        <v>0</v>
      </c>
      <c r="V79" s="1369">
        <v>0</v>
      </c>
      <c r="W79" s="1365">
        <v>117</v>
      </c>
      <c r="X79" s="1366">
        <v>0</v>
      </c>
      <c r="Y79" s="1370">
        <v>0</v>
      </c>
      <c r="Z79" s="1370">
        <v>0</v>
      </c>
      <c r="AA79" s="1370">
        <v>0</v>
      </c>
      <c r="AB79" s="1370">
        <v>0</v>
      </c>
      <c r="AC79" s="1367">
        <v>1</v>
      </c>
      <c r="AD79" s="1370">
        <v>0</v>
      </c>
      <c r="AE79" s="1367">
        <v>2</v>
      </c>
      <c r="AF79" s="1367">
        <v>1</v>
      </c>
      <c r="AG79" s="1370">
        <v>0</v>
      </c>
      <c r="AH79" s="1365">
        <v>4</v>
      </c>
      <c r="AI79" s="1366">
        <v>0</v>
      </c>
      <c r="AJ79" s="1368">
        <v>0</v>
      </c>
      <c r="AK79" s="1368">
        <v>0</v>
      </c>
      <c r="AL79" s="1369">
        <v>0</v>
      </c>
      <c r="AM79" s="1369">
        <v>0</v>
      </c>
      <c r="AN79" s="1369">
        <v>0</v>
      </c>
      <c r="AO79" s="1369">
        <v>0</v>
      </c>
      <c r="AP79" s="1369">
        <v>0</v>
      </c>
      <c r="AQ79" s="1369">
        <v>0</v>
      </c>
      <c r="AR79" s="1368">
        <v>0</v>
      </c>
      <c r="AS79" s="1369">
        <v>0</v>
      </c>
      <c r="AT79" s="1371">
        <v>3</v>
      </c>
      <c r="AU79" s="1372">
        <v>0</v>
      </c>
      <c r="AV79" s="1372">
        <v>0</v>
      </c>
      <c r="AW79" s="1372">
        <v>0</v>
      </c>
      <c r="AX79" s="1372">
        <v>0</v>
      </c>
      <c r="AY79" s="1372">
        <v>0</v>
      </c>
      <c r="AZ79" s="1372">
        <v>0</v>
      </c>
      <c r="BA79" s="1372">
        <v>0</v>
      </c>
      <c r="BB79" s="1373">
        <v>1</v>
      </c>
      <c r="BC79" s="1372">
        <v>0</v>
      </c>
      <c r="BD79" s="1374">
        <v>4</v>
      </c>
      <c r="BE79" s="1375">
        <v>0</v>
      </c>
      <c r="BF79" s="1373">
        <v>1</v>
      </c>
      <c r="BG79" s="1375">
        <v>0</v>
      </c>
      <c r="BH79" s="1375">
        <v>0</v>
      </c>
      <c r="BI79" s="1375">
        <v>0</v>
      </c>
      <c r="BJ79" s="1375">
        <v>0</v>
      </c>
      <c r="BK79" s="1375">
        <v>0</v>
      </c>
      <c r="BL79" s="1375">
        <v>0</v>
      </c>
      <c r="BM79" s="1375">
        <v>0</v>
      </c>
      <c r="BN79" s="1373">
        <v>1</v>
      </c>
      <c r="BO79" s="1376">
        <v>2</v>
      </c>
      <c r="BP79" s="1377">
        <f>BP76-SUM(BP77:BP78)</f>
        <v>1</v>
      </c>
      <c r="BQ79" s="1378">
        <f t="shared" ref="BQ79:BZ79" si="10">BQ76-SUM(BQ77:BQ78)</f>
        <v>2</v>
      </c>
      <c r="BR79" s="1379">
        <f t="shared" si="10"/>
        <v>0</v>
      </c>
      <c r="BS79" s="1379">
        <f t="shared" si="10"/>
        <v>0</v>
      </c>
      <c r="BT79" s="1379">
        <f t="shared" si="10"/>
        <v>0</v>
      </c>
      <c r="BU79" s="1379">
        <v>0</v>
      </c>
      <c r="BV79" s="1379">
        <f t="shared" si="10"/>
        <v>0</v>
      </c>
      <c r="BW79" s="1378">
        <f t="shared" si="10"/>
        <v>1</v>
      </c>
      <c r="BX79" s="1378">
        <f t="shared" si="10"/>
        <v>2</v>
      </c>
      <c r="BY79" s="1378">
        <f t="shared" si="10"/>
        <v>1</v>
      </c>
      <c r="BZ79" s="1380">
        <f t="shared" si="10"/>
        <v>7</v>
      </c>
      <c r="CA79" s="1381">
        <f>CA76-SUM(CA77:CA78)</f>
        <v>0</v>
      </c>
      <c r="CB79" s="1382">
        <f t="shared" ref="CB79:CK79" si="11">CB76-SUM(CB77:CB78)</f>
        <v>3</v>
      </c>
      <c r="CC79" s="1383">
        <f t="shared" si="11"/>
        <v>0</v>
      </c>
      <c r="CD79" s="1384">
        <f t="shared" si="11"/>
        <v>0</v>
      </c>
      <c r="CE79" s="1383">
        <f t="shared" si="11"/>
        <v>0</v>
      </c>
      <c r="CF79" s="1383">
        <f t="shared" si="11"/>
        <v>0</v>
      </c>
      <c r="CG79" s="1378">
        <f t="shared" si="11"/>
        <v>2</v>
      </c>
      <c r="CH79" s="1383">
        <f t="shared" si="11"/>
        <v>0</v>
      </c>
      <c r="CI79" s="1385">
        <f t="shared" si="11"/>
        <v>0</v>
      </c>
      <c r="CJ79" s="1378">
        <v>1</v>
      </c>
      <c r="CK79" s="1380">
        <f t="shared" si="11"/>
        <v>6</v>
      </c>
      <c r="CL79" s="1343"/>
      <c r="CM79" s="1305"/>
      <c r="CN79" s="1305"/>
      <c r="CP79" s="1305"/>
    </row>
    <row r="80" spans="1:94" ht="18.75">
      <c r="A80" s="1386" t="s">
        <v>834</v>
      </c>
    </row>
    <row r="81" spans="1:89">
      <c r="A81" s="1283" t="s">
        <v>292</v>
      </c>
      <c r="AA81" s="1305"/>
      <c r="AL81" s="1305"/>
      <c r="AW81" s="1305"/>
      <c r="BH81" s="1305"/>
      <c r="BS81" s="1305"/>
      <c r="CD81" s="1305"/>
    </row>
    <row r="82" spans="1:89">
      <c r="CA82" s="1305"/>
      <c r="CB82" s="1305"/>
      <c r="CC82" s="1305"/>
      <c r="CD82" s="1305"/>
      <c r="CE82" s="1305"/>
      <c r="CF82" s="1305"/>
      <c r="CG82" s="1305"/>
      <c r="CH82" s="1305"/>
      <c r="CI82" s="1305"/>
      <c r="CJ82" s="1305"/>
      <c r="CK82" s="1305"/>
    </row>
    <row r="83" spans="1:89">
      <c r="CA83" s="1305"/>
      <c r="CB83" s="1305"/>
      <c r="CC83" s="1305"/>
      <c r="CD83" s="1305"/>
      <c r="CE83" s="1305"/>
      <c r="CF83" s="1305"/>
      <c r="CG83" s="1305"/>
      <c r="CH83" s="1305"/>
      <c r="CI83" s="1305"/>
      <c r="CJ83" s="1305"/>
      <c r="CK83" s="1305"/>
    </row>
    <row r="84" spans="1:89">
      <c r="CA84" s="1343"/>
      <c r="CB84" s="1343"/>
      <c r="CC84" s="1343"/>
      <c r="CD84" s="1343"/>
      <c r="CE84" s="1343"/>
      <c r="CF84" s="1343"/>
      <c r="CG84" s="1343"/>
      <c r="CH84" s="1343"/>
      <c r="CI84" s="1343"/>
      <c r="CJ84" s="1343"/>
      <c r="CK84" s="1343"/>
    </row>
    <row r="86" spans="1:89">
      <c r="CA86" s="1305"/>
      <c r="CB86" s="1305"/>
      <c r="CC86" s="1305"/>
      <c r="CD86" s="1305"/>
      <c r="CE86" s="1305"/>
      <c r="CF86" s="1305"/>
      <c r="CG86" s="1305"/>
      <c r="CH86" s="1305"/>
      <c r="CI86" s="1305"/>
      <c r="CJ86" s="1305"/>
      <c r="CK86" s="1305"/>
    </row>
    <row r="87" spans="1:89">
      <c r="CA87" s="1343"/>
      <c r="CB87" s="1343"/>
      <c r="CC87" s="1343"/>
      <c r="CD87" s="1343"/>
      <c r="CE87" s="1343"/>
      <c r="CF87" s="1343"/>
      <c r="CG87" s="1343"/>
      <c r="CH87" s="1343"/>
      <c r="CI87" s="1343"/>
      <c r="CJ87" s="1343"/>
      <c r="CK87" s="1343"/>
    </row>
    <row r="89" spans="1:89">
      <c r="CA89" s="1305"/>
      <c r="CB89" s="1305"/>
      <c r="CC89" s="1305"/>
      <c r="CD89" s="1305"/>
      <c r="CE89" s="1305"/>
      <c r="CF89" s="1305"/>
      <c r="CG89" s="1305"/>
      <c r="CH89" s="1305"/>
      <c r="CI89" s="1305"/>
      <c r="CJ89" s="1305"/>
      <c r="CK89" s="1305"/>
    </row>
    <row r="90" spans="1:89">
      <c r="CA90" s="1343"/>
      <c r="CB90" s="1343"/>
      <c r="CC90" s="1343"/>
      <c r="CD90" s="1343"/>
      <c r="CE90" s="1343"/>
      <c r="CF90" s="1343"/>
      <c r="CG90" s="1343"/>
      <c r="CH90" s="1343"/>
      <c r="CI90" s="1343"/>
      <c r="CJ90" s="1343"/>
      <c r="CK90" s="1343"/>
    </row>
    <row r="92" spans="1:89">
      <c r="CA92" s="1305"/>
      <c r="CB92" s="1305"/>
      <c r="CC92" s="1305"/>
      <c r="CD92" s="1305"/>
      <c r="CE92" s="1305"/>
      <c r="CF92" s="1305"/>
      <c r="CG92" s="1305"/>
      <c r="CH92" s="1305"/>
      <c r="CI92" s="1305"/>
      <c r="CJ92" s="1305"/>
      <c r="CK92" s="1305"/>
    </row>
  </sheetData>
  <mergeCells count="19">
    <mergeCell ref="A1:BD1"/>
    <mergeCell ref="B2:CK2"/>
    <mergeCell ref="B3:L3"/>
    <mergeCell ref="M3:W3"/>
    <mergeCell ref="X3:AH3"/>
    <mergeCell ref="AI3:AS3"/>
    <mergeCell ref="AT3:BD3"/>
    <mergeCell ref="BE3:BO3"/>
    <mergeCell ref="BP3:BZ3"/>
    <mergeCell ref="CA3:CK3"/>
    <mergeCell ref="BO4:BO5"/>
    <mergeCell ref="BZ4:BZ5"/>
    <mergeCell ref="CK4:CK5"/>
    <mergeCell ref="A4:A5"/>
    <mergeCell ref="L4:L5"/>
    <mergeCell ref="W4:W5"/>
    <mergeCell ref="AH4:AH5"/>
    <mergeCell ref="AS4:AS5"/>
    <mergeCell ref="BD4:BD5"/>
  </mergeCells>
  <hyperlinks>
    <hyperlink ref="A2" location="contents!A1" display="Back to Table of Contents" xr:uid="{FA8B9391-1A53-42BD-923B-572D49D5298A}"/>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54D7-20C3-4428-A940-D848005154C8}">
  <dimension ref="A1:Y353"/>
  <sheetViews>
    <sheetView zoomScaleNormal="100" workbookViewId="0">
      <selection activeCell="T75" sqref="T75"/>
    </sheetView>
  </sheetViews>
  <sheetFormatPr defaultColWidth="9.140625" defaultRowHeight="12.75"/>
  <cols>
    <col min="1" max="1" width="8" style="10" customWidth="1"/>
    <col min="2" max="2" width="4.7109375" style="10" customWidth="1"/>
    <col min="3" max="3" width="2.28515625" style="10" customWidth="1"/>
    <col min="4" max="4" width="79.7109375" style="10" customWidth="1"/>
    <col min="5" max="5" width="8.7109375" style="10" bestFit="1" customWidth="1"/>
    <col min="6" max="6" width="10.28515625" style="26" customWidth="1"/>
    <col min="7" max="7" width="14.28515625" style="26" customWidth="1"/>
    <col min="8" max="8" width="10.28515625" style="10" customWidth="1"/>
    <col min="9" max="9" width="14.42578125" style="10" customWidth="1"/>
    <col min="10" max="10" width="10.28515625" style="10" customWidth="1"/>
    <col min="11" max="11" width="13.7109375" style="10" customWidth="1"/>
    <col min="12" max="12" width="10.28515625" style="10" customWidth="1"/>
    <col min="13" max="13" width="16.140625" style="10" customWidth="1"/>
    <col min="14" max="14" width="13.28515625" style="10" customWidth="1"/>
    <col min="15" max="15" width="15" style="10" customWidth="1"/>
    <col min="16" max="16" width="13.7109375" style="10" customWidth="1"/>
    <col min="17" max="17" width="15.7109375" style="10" customWidth="1"/>
    <col min="18" max="18" width="13.7109375" style="10" customWidth="1"/>
    <col min="19" max="19" width="15.7109375" style="10" customWidth="1"/>
    <col min="20" max="20" width="13.7109375" style="10" customWidth="1"/>
    <col min="21" max="21" width="15.7109375" style="998" customWidth="1"/>
    <col min="22" max="22" width="9.140625" style="10"/>
    <col min="23" max="23" width="12.28515625" style="10" bestFit="1" customWidth="1"/>
    <col min="24" max="16384" width="9.140625" style="10"/>
  </cols>
  <sheetData>
    <row r="1" spans="1:23" ht="21" customHeight="1">
      <c r="A1" s="2262" t="s">
        <v>1554</v>
      </c>
      <c r="B1" s="2262"/>
      <c r="C1" s="2262"/>
      <c r="D1" s="2262"/>
      <c r="E1" s="2262"/>
      <c r="F1" s="2262"/>
      <c r="G1" s="2262"/>
      <c r="H1" s="2262"/>
      <c r="I1" s="2262"/>
      <c r="J1" s="2262"/>
      <c r="K1" s="2262"/>
      <c r="L1" s="2262"/>
      <c r="M1" s="2262"/>
      <c r="N1" s="2262"/>
      <c r="O1" s="2262"/>
      <c r="P1" s="2262"/>
      <c r="Q1" s="2262"/>
      <c r="R1" s="849"/>
      <c r="S1" s="849"/>
      <c r="T1" s="849"/>
      <c r="U1" s="849"/>
    </row>
    <row r="2" spans="1:23" ht="16.5" customHeight="1">
      <c r="A2" s="2148" t="s">
        <v>174</v>
      </c>
      <c r="B2" s="2148"/>
      <c r="C2" s="2148"/>
      <c r="D2" s="2148"/>
      <c r="E2" s="11" t="s">
        <v>0</v>
      </c>
      <c r="F2" s="2129" t="s">
        <v>1555</v>
      </c>
      <c r="G2" s="2129"/>
      <c r="H2" s="2129"/>
      <c r="I2" s="2129"/>
      <c r="J2" s="2129"/>
      <c r="K2" s="2129"/>
      <c r="L2" s="2129"/>
      <c r="M2" s="2129"/>
      <c r="N2" s="2129"/>
      <c r="O2" s="2129"/>
      <c r="P2" s="2129"/>
      <c r="Q2" s="2129"/>
      <c r="R2" s="2129"/>
      <c r="S2" s="2129"/>
      <c r="T2" s="2129"/>
      <c r="U2" s="2129"/>
    </row>
    <row r="3" spans="1:23" ht="21" customHeight="1">
      <c r="A3" s="2200" t="s">
        <v>903</v>
      </c>
      <c r="B3" s="2263"/>
      <c r="C3" s="2263"/>
      <c r="D3" s="2264"/>
      <c r="E3" s="2268" t="s">
        <v>18</v>
      </c>
      <c r="F3" s="2270">
        <v>2017</v>
      </c>
      <c r="G3" s="2271"/>
      <c r="H3" s="2270">
        <v>2018</v>
      </c>
      <c r="I3" s="2271"/>
      <c r="J3" s="2270">
        <v>2019</v>
      </c>
      <c r="K3" s="2272"/>
      <c r="L3" s="2273">
        <v>2020</v>
      </c>
      <c r="M3" s="2272"/>
      <c r="N3" s="2274">
        <v>2021</v>
      </c>
      <c r="O3" s="2275"/>
      <c r="P3" s="2259">
        <v>2022</v>
      </c>
      <c r="Q3" s="2260"/>
      <c r="R3" s="2259">
        <v>2023</v>
      </c>
      <c r="S3" s="2260"/>
      <c r="T3" s="2259">
        <v>2024</v>
      </c>
      <c r="U3" s="2261"/>
    </row>
    <row r="4" spans="1:23" ht="29.25" customHeight="1">
      <c r="A4" s="2265"/>
      <c r="B4" s="2266"/>
      <c r="C4" s="2266"/>
      <c r="D4" s="2267"/>
      <c r="E4" s="2269"/>
      <c r="F4" s="850" t="s">
        <v>19</v>
      </c>
      <c r="G4" s="851" t="s">
        <v>22</v>
      </c>
      <c r="H4" s="850" t="s">
        <v>19</v>
      </c>
      <c r="I4" s="851" t="s">
        <v>22</v>
      </c>
      <c r="J4" s="850" t="s">
        <v>19</v>
      </c>
      <c r="K4" s="851" t="s">
        <v>22</v>
      </c>
      <c r="L4" s="852" t="s">
        <v>19</v>
      </c>
      <c r="M4" s="853" t="s">
        <v>22</v>
      </c>
      <c r="N4" s="854" t="s">
        <v>19</v>
      </c>
      <c r="O4" s="855" t="s">
        <v>22</v>
      </c>
      <c r="P4" s="850" t="s">
        <v>19</v>
      </c>
      <c r="Q4" s="853" t="s">
        <v>22</v>
      </c>
      <c r="R4" s="850" t="s">
        <v>19</v>
      </c>
      <c r="S4" s="853" t="s">
        <v>22</v>
      </c>
      <c r="T4" s="850" t="s">
        <v>19</v>
      </c>
      <c r="U4" s="856" t="s">
        <v>22</v>
      </c>
    </row>
    <row r="5" spans="1:23" ht="25.5" customHeight="1">
      <c r="A5" s="2212" t="s">
        <v>1556</v>
      </c>
      <c r="B5" s="2213"/>
      <c r="C5" s="2213"/>
      <c r="D5" s="2214"/>
      <c r="E5" s="857"/>
      <c r="F5" s="751"/>
      <c r="G5" s="858">
        <v>180867028</v>
      </c>
      <c r="H5" s="859"/>
      <c r="I5" s="858">
        <v>192437526</v>
      </c>
      <c r="J5" s="859"/>
      <c r="K5" s="858">
        <v>198638541</v>
      </c>
      <c r="L5" s="860"/>
      <c r="M5" s="861">
        <v>165722141</v>
      </c>
      <c r="N5" s="862"/>
      <c r="O5" s="863">
        <v>214836169</v>
      </c>
      <c r="P5" s="864"/>
      <c r="Q5" s="865">
        <v>292111578</v>
      </c>
      <c r="R5" s="864"/>
      <c r="S5" s="865">
        <v>283870522</v>
      </c>
      <c r="T5" s="864"/>
      <c r="U5" s="866">
        <v>317801699</v>
      </c>
      <c r="W5" s="867"/>
    </row>
    <row r="6" spans="1:23" s="875" customFormat="1" ht="21" customHeight="1">
      <c r="A6" s="868" t="s">
        <v>1557</v>
      </c>
      <c r="B6" s="728" t="s">
        <v>906</v>
      </c>
      <c r="C6" s="729" t="s">
        <v>493</v>
      </c>
      <c r="D6" s="728" t="s">
        <v>907</v>
      </c>
      <c r="E6" s="869"/>
      <c r="F6" s="870"/>
      <c r="G6" s="871">
        <v>37642718</v>
      </c>
      <c r="H6" s="872"/>
      <c r="I6" s="871">
        <v>34725853</v>
      </c>
      <c r="J6" s="872"/>
      <c r="K6" s="873">
        <v>35827647</v>
      </c>
      <c r="L6" s="874"/>
      <c r="M6" s="873">
        <v>35805237</v>
      </c>
      <c r="O6" s="876">
        <v>39732870</v>
      </c>
      <c r="P6" s="872"/>
      <c r="Q6" s="873">
        <v>52608733</v>
      </c>
      <c r="R6" s="872"/>
      <c r="S6" s="873">
        <v>54332120</v>
      </c>
      <c r="T6" s="872"/>
      <c r="U6" s="877">
        <v>57893512</v>
      </c>
      <c r="W6" s="878"/>
    </row>
    <row r="7" spans="1:23" ht="21" customHeight="1">
      <c r="A7" s="735" t="s">
        <v>908</v>
      </c>
      <c r="B7" s="669" t="s">
        <v>909</v>
      </c>
      <c r="C7" s="736" t="s">
        <v>493</v>
      </c>
      <c r="D7" s="669" t="s">
        <v>910</v>
      </c>
      <c r="E7" s="879" t="s">
        <v>0</v>
      </c>
      <c r="F7" s="751"/>
      <c r="G7" s="801">
        <v>620622</v>
      </c>
      <c r="H7" s="864"/>
      <c r="I7" s="801">
        <v>839923</v>
      </c>
      <c r="J7" s="864"/>
      <c r="K7" s="801">
        <v>810738</v>
      </c>
      <c r="L7" s="880"/>
      <c r="M7" s="821">
        <v>780238</v>
      </c>
      <c r="O7" s="881">
        <v>941284</v>
      </c>
      <c r="P7" s="864"/>
      <c r="Q7" s="821">
        <v>1073366</v>
      </c>
      <c r="R7" s="864"/>
      <c r="S7" s="821">
        <v>1102161</v>
      </c>
      <c r="T7" s="864"/>
      <c r="U7" s="450">
        <v>1133982</v>
      </c>
    </row>
    <row r="8" spans="1:23" ht="21" customHeight="1">
      <c r="A8" s="740" t="s">
        <v>911</v>
      </c>
      <c r="B8" s="11" t="s">
        <v>912</v>
      </c>
      <c r="C8" s="18" t="s">
        <v>493</v>
      </c>
      <c r="D8" s="11" t="s">
        <v>910</v>
      </c>
      <c r="E8" s="879" t="s">
        <v>23</v>
      </c>
      <c r="F8" s="751">
        <v>593</v>
      </c>
      <c r="G8" s="764">
        <v>620622</v>
      </c>
      <c r="H8" s="751">
        <v>516</v>
      </c>
      <c r="I8" s="764">
        <v>839923</v>
      </c>
      <c r="J8" s="751">
        <v>362</v>
      </c>
      <c r="K8" s="764">
        <v>810738</v>
      </c>
      <c r="L8" s="748">
        <v>207</v>
      </c>
      <c r="M8" s="765">
        <v>780238</v>
      </c>
      <c r="N8" s="750">
        <v>266</v>
      </c>
      <c r="O8" s="826">
        <v>941284</v>
      </c>
      <c r="P8" s="751">
        <v>295</v>
      </c>
      <c r="Q8" s="765">
        <v>1073366</v>
      </c>
      <c r="R8" s="751">
        <v>271</v>
      </c>
      <c r="S8" s="765">
        <v>1102161</v>
      </c>
      <c r="T8" s="751">
        <v>349</v>
      </c>
      <c r="U8" s="315">
        <v>1133982</v>
      </c>
    </row>
    <row r="9" spans="1:23" ht="21" customHeight="1">
      <c r="A9" s="735" t="s">
        <v>908</v>
      </c>
      <c r="B9" s="669" t="s">
        <v>914</v>
      </c>
      <c r="C9" s="18" t="s">
        <v>493</v>
      </c>
      <c r="D9" s="669" t="s">
        <v>915</v>
      </c>
      <c r="E9" s="857"/>
      <c r="F9" s="751"/>
      <c r="G9" s="801">
        <v>2904344</v>
      </c>
      <c r="H9" s="751"/>
      <c r="I9" s="801">
        <v>3014109</v>
      </c>
      <c r="J9" s="751"/>
      <c r="K9" s="801">
        <v>3055932</v>
      </c>
      <c r="L9" s="748"/>
      <c r="M9" s="821">
        <v>2936328</v>
      </c>
      <c r="N9" s="750"/>
      <c r="O9" s="881">
        <v>3232208</v>
      </c>
      <c r="P9" s="751"/>
      <c r="Q9" s="821">
        <v>4356782</v>
      </c>
      <c r="R9" s="751"/>
      <c r="S9" s="821">
        <v>3886842</v>
      </c>
      <c r="T9" s="751"/>
      <c r="U9" s="450">
        <v>5009804</v>
      </c>
    </row>
    <row r="10" spans="1:23" ht="21" customHeight="1">
      <c r="A10" s="740" t="s">
        <v>911</v>
      </c>
      <c r="B10" s="11" t="s">
        <v>916</v>
      </c>
      <c r="C10" s="18" t="s">
        <v>493</v>
      </c>
      <c r="D10" s="11" t="s">
        <v>917</v>
      </c>
      <c r="E10" s="879" t="s">
        <v>21</v>
      </c>
      <c r="F10" s="751">
        <v>4397</v>
      </c>
      <c r="G10" s="764">
        <v>781539</v>
      </c>
      <c r="H10" s="751">
        <v>4282</v>
      </c>
      <c r="I10" s="764">
        <v>773217</v>
      </c>
      <c r="J10" s="751">
        <v>4389</v>
      </c>
      <c r="K10" s="764">
        <v>798293</v>
      </c>
      <c r="L10" s="748">
        <v>3822</v>
      </c>
      <c r="M10" s="765">
        <v>697124</v>
      </c>
      <c r="N10" s="750">
        <v>4037</v>
      </c>
      <c r="O10" s="826">
        <v>817598</v>
      </c>
      <c r="P10" s="751">
        <v>3960</v>
      </c>
      <c r="Q10" s="765">
        <v>1070844</v>
      </c>
      <c r="R10" s="751">
        <v>3867</v>
      </c>
      <c r="S10" s="765">
        <v>1034769</v>
      </c>
      <c r="T10" s="751">
        <v>4338</v>
      </c>
      <c r="U10" s="315">
        <v>1236513</v>
      </c>
    </row>
    <row r="11" spans="1:23" s="126" customFormat="1" ht="21" customHeight="1">
      <c r="A11" s="763" t="s">
        <v>1558</v>
      </c>
      <c r="B11" s="15" t="s">
        <v>918</v>
      </c>
      <c r="C11" s="757" t="s">
        <v>493</v>
      </c>
      <c r="D11" s="15" t="s">
        <v>1559</v>
      </c>
      <c r="E11" s="879" t="s">
        <v>20</v>
      </c>
      <c r="F11" s="751">
        <v>9173</v>
      </c>
      <c r="G11" s="764">
        <v>1412084</v>
      </c>
      <c r="H11" s="751">
        <v>9354</v>
      </c>
      <c r="I11" s="764">
        <v>1467819</v>
      </c>
      <c r="J11" s="751">
        <v>8299</v>
      </c>
      <c r="K11" s="764">
        <v>1392745</v>
      </c>
      <c r="L11" s="748">
        <v>6727</v>
      </c>
      <c r="M11" s="765">
        <v>1316931</v>
      </c>
      <c r="N11" s="750">
        <v>6420</v>
      </c>
      <c r="O11" s="826">
        <v>1369036</v>
      </c>
      <c r="P11" s="751">
        <v>7470</v>
      </c>
      <c r="Q11" s="765">
        <v>1988790</v>
      </c>
      <c r="R11" s="751">
        <v>7073</v>
      </c>
      <c r="S11" s="765">
        <v>1522654</v>
      </c>
      <c r="T11" s="751">
        <v>8713</v>
      </c>
      <c r="U11" s="315">
        <v>2027837</v>
      </c>
    </row>
    <row r="12" spans="1:23" ht="30.75" customHeight="1">
      <c r="A12" s="16"/>
      <c r="B12" s="15" t="s">
        <v>920</v>
      </c>
      <c r="C12" s="757" t="s">
        <v>493</v>
      </c>
      <c r="D12" s="882" t="s">
        <v>1560</v>
      </c>
      <c r="E12" s="879" t="s">
        <v>20</v>
      </c>
      <c r="F12" s="751">
        <v>92</v>
      </c>
      <c r="G12" s="764">
        <v>21584</v>
      </c>
      <c r="H12" s="751">
        <v>70</v>
      </c>
      <c r="I12" s="764">
        <v>19313</v>
      </c>
      <c r="J12" s="751">
        <v>77</v>
      </c>
      <c r="K12" s="764">
        <v>20748</v>
      </c>
      <c r="L12" s="748">
        <v>41</v>
      </c>
      <c r="M12" s="765">
        <v>12680</v>
      </c>
      <c r="N12" s="750">
        <v>48</v>
      </c>
      <c r="O12" s="826">
        <v>17603</v>
      </c>
      <c r="P12" s="751">
        <v>66</v>
      </c>
      <c r="Q12" s="765">
        <v>24707</v>
      </c>
      <c r="R12" s="751">
        <v>78</v>
      </c>
      <c r="S12" s="765">
        <v>31637</v>
      </c>
      <c r="T12" s="751">
        <v>84</v>
      </c>
      <c r="U12" s="315">
        <v>37552</v>
      </c>
    </row>
    <row r="13" spans="1:23" ht="21" customHeight="1">
      <c r="A13" s="16"/>
      <c r="B13" s="11" t="s">
        <v>922</v>
      </c>
      <c r="C13" s="18" t="s">
        <v>493</v>
      </c>
      <c r="D13" s="11" t="s">
        <v>923</v>
      </c>
      <c r="E13" s="879" t="s">
        <v>20</v>
      </c>
      <c r="F13" s="751">
        <v>4550</v>
      </c>
      <c r="G13" s="764">
        <v>689137</v>
      </c>
      <c r="H13" s="751">
        <v>5175</v>
      </c>
      <c r="I13" s="764">
        <v>753760</v>
      </c>
      <c r="J13" s="751">
        <v>6114</v>
      </c>
      <c r="K13" s="764">
        <v>844146</v>
      </c>
      <c r="L13" s="748">
        <v>6104</v>
      </c>
      <c r="M13" s="765">
        <v>909593</v>
      </c>
      <c r="N13" s="750">
        <v>6384</v>
      </c>
      <c r="O13" s="826">
        <v>1027971</v>
      </c>
      <c r="P13" s="751">
        <v>7006</v>
      </c>
      <c r="Q13" s="765">
        <v>1272441</v>
      </c>
      <c r="R13" s="751">
        <v>5615</v>
      </c>
      <c r="S13" s="765">
        <v>1297782</v>
      </c>
      <c r="T13" s="751">
        <v>7571</v>
      </c>
      <c r="U13" s="315">
        <v>1707901</v>
      </c>
    </row>
    <row r="14" spans="1:23" ht="21" customHeight="1">
      <c r="A14" s="735" t="s">
        <v>924</v>
      </c>
      <c r="B14" s="669" t="s">
        <v>925</v>
      </c>
      <c r="C14" s="18" t="s">
        <v>493</v>
      </c>
      <c r="D14" s="669" t="s">
        <v>926</v>
      </c>
      <c r="E14" s="857" t="s">
        <v>0</v>
      </c>
      <c r="F14" s="883"/>
      <c r="G14" s="801">
        <v>3678681</v>
      </c>
      <c r="H14" s="751"/>
      <c r="I14" s="801">
        <v>3851677</v>
      </c>
      <c r="J14" s="751"/>
      <c r="K14" s="801">
        <v>3919186</v>
      </c>
      <c r="L14" s="748"/>
      <c r="M14" s="821">
        <v>4398694</v>
      </c>
      <c r="N14" s="750"/>
      <c r="O14" s="881">
        <v>4408958</v>
      </c>
      <c r="P14" s="751"/>
      <c r="Q14" s="821">
        <v>6209563</v>
      </c>
      <c r="R14" s="751"/>
      <c r="S14" s="821">
        <v>5764667</v>
      </c>
      <c r="T14" s="751"/>
      <c r="U14" s="450">
        <v>6447364</v>
      </c>
    </row>
    <row r="15" spans="1:23" ht="21" customHeight="1">
      <c r="A15" s="740" t="s">
        <v>927</v>
      </c>
      <c r="B15" s="11" t="s">
        <v>928</v>
      </c>
      <c r="C15" s="18" t="s">
        <v>493</v>
      </c>
      <c r="D15" s="11" t="s">
        <v>929</v>
      </c>
      <c r="E15" s="879" t="s">
        <v>21</v>
      </c>
      <c r="F15" s="751">
        <v>19680</v>
      </c>
      <c r="G15" s="764">
        <v>2293709</v>
      </c>
      <c r="H15" s="751">
        <v>20959</v>
      </c>
      <c r="I15" s="764">
        <v>2452255</v>
      </c>
      <c r="J15" s="751">
        <v>19954</v>
      </c>
      <c r="K15" s="764">
        <v>2409603</v>
      </c>
      <c r="L15" s="748">
        <v>21424</v>
      </c>
      <c r="M15" s="765">
        <v>2927451</v>
      </c>
      <c r="N15" s="750">
        <v>18961</v>
      </c>
      <c r="O15" s="826">
        <v>2865075</v>
      </c>
      <c r="P15" s="751">
        <v>22916</v>
      </c>
      <c r="Q15" s="765">
        <v>4033780</v>
      </c>
      <c r="R15" s="751">
        <v>19064</v>
      </c>
      <c r="S15" s="765">
        <v>3401179</v>
      </c>
      <c r="T15" s="751">
        <v>21017</v>
      </c>
      <c r="U15" s="315">
        <v>3745817</v>
      </c>
    </row>
    <row r="16" spans="1:23" ht="21" customHeight="1">
      <c r="A16" s="16"/>
      <c r="B16" s="11" t="s">
        <v>930</v>
      </c>
      <c r="C16" s="18" t="s">
        <v>493</v>
      </c>
      <c r="D16" s="11" t="s">
        <v>931</v>
      </c>
      <c r="E16" s="879" t="s">
        <v>20</v>
      </c>
      <c r="F16" s="751">
        <v>1359</v>
      </c>
      <c r="G16" s="764">
        <v>298370</v>
      </c>
      <c r="H16" s="751">
        <v>1571</v>
      </c>
      <c r="I16" s="764">
        <v>381612</v>
      </c>
      <c r="J16" s="751">
        <v>1463</v>
      </c>
      <c r="K16" s="764">
        <v>330680</v>
      </c>
      <c r="L16" s="748">
        <v>1179</v>
      </c>
      <c r="M16" s="765">
        <v>302964</v>
      </c>
      <c r="N16" s="750">
        <v>1034</v>
      </c>
      <c r="O16" s="826">
        <v>297051</v>
      </c>
      <c r="P16" s="751">
        <v>1547</v>
      </c>
      <c r="Q16" s="765">
        <v>513179</v>
      </c>
      <c r="R16" s="751">
        <v>1349</v>
      </c>
      <c r="S16" s="765">
        <v>472447</v>
      </c>
      <c r="T16" s="751">
        <v>1493</v>
      </c>
      <c r="U16" s="315">
        <v>564854</v>
      </c>
    </row>
    <row r="17" spans="1:21" s="126" customFormat="1" ht="21" customHeight="1">
      <c r="A17" s="763"/>
      <c r="B17" s="15" t="s">
        <v>932</v>
      </c>
      <c r="C17" s="757" t="s">
        <v>493</v>
      </c>
      <c r="D17" s="15" t="s">
        <v>933</v>
      </c>
      <c r="E17" s="879" t="s">
        <v>20</v>
      </c>
      <c r="F17" s="751">
        <v>5165</v>
      </c>
      <c r="G17" s="764">
        <v>1086224</v>
      </c>
      <c r="H17" s="751">
        <v>4723</v>
      </c>
      <c r="I17" s="764">
        <v>1016607</v>
      </c>
      <c r="J17" s="751">
        <v>5502</v>
      </c>
      <c r="K17" s="764">
        <v>1176980</v>
      </c>
      <c r="L17" s="748">
        <v>4883</v>
      </c>
      <c r="M17" s="765">
        <v>1167283</v>
      </c>
      <c r="N17" s="750">
        <v>4670</v>
      </c>
      <c r="O17" s="826">
        <v>1241020</v>
      </c>
      <c r="P17" s="751">
        <v>5744</v>
      </c>
      <c r="Q17" s="765">
        <v>1659427</v>
      </c>
      <c r="R17" s="751">
        <v>5858</v>
      </c>
      <c r="S17" s="765">
        <v>1887223</v>
      </c>
      <c r="T17" s="751">
        <v>6463</v>
      </c>
      <c r="U17" s="315">
        <v>2135818</v>
      </c>
    </row>
    <row r="18" spans="1:21" ht="21" customHeight="1">
      <c r="A18" s="16"/>
      <c r="B18" s="15" t="s">
        <v>934</v>
      </c>
      <c r="C18" s="753" t="s">
        <v>493</v>
      </c>
      <c r="D18" s="766" t="s">
        <v>935</v>
      </c>
      <c r="E18" s="879" t="s">
        <v>20</v>
      </c>
      <c r="F18" s="751">
        <v>4</v>
      </c>
      <c r="G18" s="764">
        <v>378</v>
      </c>
      <c r="H18" s="751">
        <v>9</v>
      </c>
      <c r="I18" s="764">
        <v>1203</v>
      </c>
      <c r="J18" s="751">
        <v>9</v>
      </c>
      <c r="K18" s="764">
        <v>1923</v>
      </c>
      <c r="L18" s="748">
        <v>5</v>
      </c>
      <c r="M18" s="765">
        <v>996</v>
      </c>
      <c r="N18" s="750">
        <v>38</v>
      </c>
      <c r="O18" s="826">
        <v>5812</v>
      </c>
      <c r="P18" s="751">
        <v>28</v>
      </c>
      <c r="Q18" s="765">
        <v>3177</v>
      </c>
      <c r="R18" s="751">
        <v>26</v>
      </c>
      <c r="S18" s="765">
        <v>3818</v>
      </c>
      <c r="T18" s="751">
        <v>6</v>
      </c>
      <c r="U18" s="315">
        <v>875</v>
      </c>
    </row>
    <row r="19" spans="1:21" ht="21" customHeight="1">
      <c r="A19" s="735" t="s">
        <v>924</v>
      </c>
      <c r="B19" s="669" t="s">
        <v>936</v>
      </c>
      <c r="C19" s="18" t="s">
        <v>493</v>
      </c>
      <c r="D19" s="669" t="s">
        <v>937</v>
      </c>
      <c r="E19" s="857" t="s">
        <v>0</v>
      </c>
      <c r="F19" s="884"/>
      <c r="G19" s="801">
        <v>12547742</v>
      </c>
      <c r="H19" s="751"/>
      <c r="I19" s="801">
        <v>10510288</v>
      </c>
      <c r="J19" s="751"/>
      <c r="K19" s="801">
        <v>9989468</v>
      </c>
      <c r="L19" s="748"/>
      <c r="M19" s="821">
        <v>9197241</v>
      </c>
      <c r="N19" s="750"/>
      <c r="O19" s="881">
        <v>9341638</v>
      </c>
      <c r="P19" s="751"/>
      <c r="Q19" s="821">
        <v>11874885</v>
      </c>
      <c r="R19" s="751"/>
      <c r="S19" s="821">
        <v>12834431</v>
      </c>
      <c r="T19" s="751"/>
      <c r="U19" s="450">
        <v>12547747</v>
      </c>
    </row>
    <row r="20" spans="1:21" ht="21" customHeight="1">
      <c r="A20" s="740" t="s">
        <v>927</v>
      </c>
      <c r="B20" s="11" t="s">
        <v>938</v>
      </c>
      <c r="C20" s="18" t="s">
        <v>493</v>
      </c>
      <c r="D20" s="11" t="s">
        <v>939</v>
      </c>
      <c r="E20" s="879" t="s">
        <v>21</v>
      </c>
      <c r="F20" s="751">
        <v>160617</v>
      </c>
      <c r="G20" s="764">
        <v>11002063</v>
      </c>
      <c r="H20" s="751">
        <v>147400</v>
      </c>
      <c r="I20" s="764">
        <v>8976997</v>
      </c>
      <c r="J20" s="751">
        <v>152076</v>
      </c>
      <c r="K20" s="764">
        <v>8459167</v>
      </c>
      <c r="L20" s="748">
        <v>123290</v>
      </c>
      <c r="M20" s="765">
        <v>7758600</v>
      </c>
      <c r="N20" s="750">
        <v>112914</v>
      </c>
      <c r="O20" s="826">
        <v>7922101</v>
      </c>
      <c r="P20" s="751">
        <v>116481</v>
      </c>
      <c r="Q20" s="765">
        <v>9531230</v>
      </c>
      <c r="R20" s="751">
        <v>121896</v>
      </c>
      <c r="S20" s="765">
        <v>10651211</v>
      </c>
      <c r="T20" s="751">
        <v>118545</v>
      </c>
      <c r="U20" s="315">
        <v>10175257</v>
      </c>
    </row>
    <row r="21" spans="1:21" ht="21" customHeight="1">
      <c r="A21" s="16"/>
      <c r="B21" s="11" t="s">
        <v>940</v>
      </c>
      <c r="C21" s="18" t="s">
        <v>493</v>
      </c>
      <c r="D21" s="11" t="s">
        <v>941</v>
      </c>
      <c r="E21" s="879" t="s">
        <v>20</v>
      </c>
      <c r="F21" s="751">
        <v>289</v>
      </c>
      <c r="G21" s="764">
        <v>68853</v>
      </c>
      <c r="H21" s="751">
        <v>251</v>
      </c>
      <c r="I21" s="764">
        <v>65556</v>
      </c>
      <c r="J21" s="751">
        <v>216</v>
      </c>
      <c r="K21" s="764">
        <v>62272</v>
      </c>
      <c r="L21" s="748">
        <v>237</v>
      </c>
      <c r="M21" s="765">
        <v>53013</v>
      </c>
      <c r="N21" s="750">
        <v>322</v>
      </c>
      <c r="O21" s="826">
        <v>76406</v>
      </c>
      <c r="P21" s="751">
        <v>368</v>
      </c>
      <c r="Q21" s="765">
        <v>116906</v>
      </c>
      <c r="R21" s="751">
        <v>313</v>
      </c>
      <c r="S21" s="765">
        <v>95331</v>
      </c>
      <c r="T21" s="751">
        <v>354</v>
      </c>
      <c r="U21" s="315">
        <v>120520</v>
      </c>
    </row>
    <row r="22" spans="1:21" ht="40.5" customHeight="1">
      <c r="A22" s="16"/>
      <c r="B22" s="15" t="s">
        <v>942</v>
      </c>
      <c r="C22" s="753" t="s">
        <v>493</v>
      </c>
      <c r="D22" s="766" t="s">
        <v>943</v>
      </c>
      <c r="E22" s="879" t="s">
        <v>20</v>
      </c>
      <c r="F22" s="751">
        <v>3333</v>
      </c>
      <c r="G22" s="764">
        <v>696950</v>
      </c>
      <c r="H22" s="751">
        <v>3888</v>
      </c>
      <c r="I22" s="764">
        <v>773052</v>
      </c>
      <c r="J22" s="751">
        <v>3788</v>
      </c>
      <c r="K22" s="764">
        <v>740046</v>
      </c>
      <c r="L22" s="748">
        <v>3022</v>
      </c>
      <c r="M22" s="765">
        <v>590228</v>
      </c>
      <c r="N22" s="750">
        <v>2479</v>
      </c>
      <c r="O22" s="826">
        <v>583924</v>
      </c>
      <c r="P22" s="751">
        <v>4382</v>
      </c>
      <c r="Q22" s="765">
        <v>1188792</v>
      </c>
      <c r="R22" s="751">
        <v>4020</v>
      </c>
      <c r="S22" s="765">
        <v>1117700</v>
      </c>
      <c r="T22" s="751">
        <v>3911</v>
      </c>
      <c r="U22" s="315">
        <v>1110398</v>
      </c>
    </row>
    <row r="23" spans="1:21" ht="21" customHeight="1">
      <c r="A23" s="16"/>
      <c r="B23" s="15" t="s">
        <v>944</v>
      </c>
      <c r="C23" s="753" t="s">
        <v>493</v>
      </c>
      <c r="D23" s="409" t="s">
        <v>945</v>
      </c>
      <c r="E23" s="879" t="s">
        <v>20</v>
      </c>
      <c r="F23" s="751">
        <v>7150</v>
      </c>
      <c r="G23" s="764">
        <v>779876</v>
      </c>
      <c r="H23" s="751">
        <v>6002</v>
      </c>
      <c r="I23" s="764">
        <v>694683</v>
      </c>
      <c r="J23" s="751">
        <v>6403</v>
      </c>
      <c r="K23" s="764">
        <v>727983</v>
      </c>
      <c r="L23" s="748">
        <v>6404</v>
      </c>
      <c r="M23" s="765">
        <v>795400</v>
      </c>
      <c r="N23" s="750">
        <v>5614</v>
      </c>
      <c r="O23" s="826">
        <v>759207</v>
      </c>
      <c r="P23" s="751">
        <v>6550</v>
      </c>
      <c r="Q23" s="765">
        <v>1037957</v>
      </c>
      <c r="R23" s="751">
        <v>5774</v>
      </c>
      <c r="S23" s="765">
        <v>970189</v>
      </c>
      <c r="T23" s="751">
        <v>6555</v>
      </c>
      <c r="U23" s="315">
        <v>1141572</v>
      </c>
    </row>
    <row r="24" spans="1:21" ht="21" customHeight="1">
      <c r="A24" s="735" t="s">
        <v>946</v>
      </c>
      <c r="B24" s="669" t="s">
        <v>947</v>
      </c>
      <c r="C24" s="885" t="s">
        <v>493</v>
      </c>
      <c r="D24" s="669" t="s">
        <v>948</v>
      </c>
      <c r="E24" s="857" t="s">
        <v>0</v>
      </c>
      <c r="F24" s="751"/>
      <c r="G24" s="801">
        <v>5601074</v>
      </c>
      <c r="H24" s="751"/>
      <c r="I24" s="801">
        <v>5516988</v>
      </c>
      <c r="J24" s="751"/>
      <c r="K24" s="801">
        <v>6204741</v>
      </c>
      <c r="L24" s="748"/>
      <c r="M24" s="821">
        <v>6752054</v>
      </c>
      <c r="N24" s="750"/>
      <c r="O24" s="881">
        <v>7788507</v>
      </c>
      <c r="P24" s="751"/>
      <c r="Q24" s="821">
        <v>10443636</v>
      </c>
      <c r="R24" s="751"/>
      <c r="S24" s="821">
        <v>10462786</v>
      </c>
      <c r="T24" s="751"/>
      <c r="U24" s="450">
        <v>10993281</v>
      </c>
    </row>
    <row r="25" spans="1:21" ht="21" customHeight="1">
      <c r="A25" s="740" t="s">
        <v>911</v>
      </c>
      <c r="B25" s="11" t="s">
        <v>949</v>
      </c>
      <c r="C25" s="18" t="s">
        <v>493</v>
      </c>
      <c r="D25" s="11" t="s">
        <v>1561</v>
      </c>
      <c r="E25" s="879" t="s">
        <v>21</v>
      </c>
      <c r="F25" s="751">
        <v>197301</v>
      </c>
      <c r="G25" s="764">
        <v>1596270</v>
      </c>
      <c r="H25" s="751">
        <v>128152</v>
      </c>
      <c r="I25" s="764">
        <v>1103578</v>
      </c>
      <c r="J25" s="751">
        <v>154078</v>
      </c>
      <c r="K25" s="764">
        <v>1602117</v>
      </c>
      <c r="L25" s="748">
        <v>124970</v>
      </c>
      <c r="M25" s="765">
        <v>1276081</v>
      </c>
      <c r="N25" s="750">
        <v>162656</v>
      </c>
      <c r="O25" s="826">
        <v>2251036</v>
      </c>
      <c r="P25" s="751">
        <v>147188</v>
      </c>
      <c r="Q25" s="765">
        <v>2652631</v>
      </c>
      <c r="R25" s="751">
        <v>128945</v>
      </c>
      <c r="S25" s="765">
        <v>2370485</v>
      </c>
      <c r="T25" s="751">
        <v>150104</v>
      </c>
      <c r="U25" s="315">
        <v>2301390</v>
      </c>
    </row>
    <row r="26" spans="1:21" ht="21" customHeight="1">
      <c r="A26" s="740" t="s">
        <v>0</v>
      </c>
      <c r="B26" s="11" t="s">
        <v>951</v>
      </c>
      <c r="C26" s="18" t="s">
        <v>493</v>
      </c>
      <c r="D26" s="11" t="s">
        <v>952</v>
      </c>
      <c r="E26" s="879" t="s">
        <v>20</v>
      </c>
      <c r="F26" s="751">
        <v>54632</v>
      </c>
      <c r="G26" s="764">
        <v>1555899</v>
      </c>
      <c r="H26" s="751">
        <v>60747</v>
      </c>
      <c r="I26" s="764">
        <v>1760675</v>
      </c>
      <c r="J26" s="751">
        <v>54339</v>
      </c>
      <c r="K26" s="764">
        <v>1739732</v>
      </c>
      <c r="L26" s="748">
        <v>65233</v>
      </c>
      <c r="M26" s="765">
        <v>2155409</v>
      </c>
      <c r="N26" s="750">
        <v>55431</v>
      </c>
      <c r="O26" s="826">
        <v>1948888</v>
      </c>
      <c r="P26" s="751">
        <v>62965</v>
      </c>
      <c r="Q26" s="765">
        <v>2750466</v>
      </c>
      <c r="R26" s="751">
        <v>61835</v>
      </c>
      <c r="S26" s="765">
        <v>2778328</v>
      </c>
      <c r="T26" s="751">
        <v>75479</v>
      </c>
      <c r="U26" s="315">
        <v>3302997</v>
      </c>
    </row>
    <row r="27" spans="1:21" ht="21" customHeight="1">
      <c r="A27" s="16" t="s">
        <v>1558</v>
      </c>
      <c r="B27" s="11" t="s">
        <v>953</v>
      </c>
      <c r="C27" s="18" t="s">
        <v>493</v>
      </c>
      <c r="D27" s="11" t="s">
        <v>954</v>
      </c>
      <c r="E27" s="879" t="s">
        <v>20</v>
      </c>
      <c r="F27" s="825">
        <v>4</v>
      </c>
      <c r="G27" s="886">
        <v>74</v>
      </c>
      <c r="H27" s="751">
        <v>1</v>
      </c>
      <c r="I27" s="764">
        <v>25</v>
      </c>
      <c r="J27" s="751">
        <v>11</v>
      </c>
      <c r="K27" s="764">
        <v>298</v>
      </c>
      <c r="L27" s="748">
        <v>14</v>
      </c>
      <c r="M27" s="765">
        <v>293</v>
      </c>
      <c r="N27" s="750">
        <v>2</v>
      </c>
      <c r="O27" s="826">
        <v>43</v>
      </c>
      <c r="P27" s="751">
        <v>11</v>
      </c>
      <c r="Q27" s="765">
        <v>345</v>
      </c>
      <c r="R27" s="751">
        <v>10</v>
      </c>
      <c r="S27" s="765">
        <v>339</v>
      </c>
      <c r="T27" s="751">
        <v>3</v>
      </c>
      <c r="U27" s="315">
        <v>82</v>
      </c>
    </row>
    <row r="28" spans="1:21" ht="21" customHeight="1">
      <c r="A28" s="16" t="s">
        <v>0</v>
      </c>
      <c r="B28" s="11" t="s">
        <v>955</v>
      </c>
      <c r="C28" s="18" t="s">
        <v>493</v>
      </c>
      <c r="D28" s="11" t="s">
        <v>956</v>
      </c>
      <c r="E28" s="879" t="s">
        <v>20</v>
      </c>
      <c r="F28" s="751">
        <v>109485</v>
      </c>
      <c r="G28" s="764">
        <v>743622</v>
      </c>
      <c r="H28" s="751">
        <v>113030</v>
      </c>
      <c r="I28" s="764">
        <v>827572</v>
      </c>
      <c r="J28" s="751">
        <v>118961</v>
      </c>
      <c r="K28" s="764">
        <v>885520</v>
      </c>
      <c r="L28" s="748">
        <v>124787</v>
      </c>
      <c r="M28" s="765">
        <v>1043829</v>
      </c>
      <c r="N28" s="750">
        <v>96805</v>
      </c>
      <c r="O28" s="826">
        <v>1134918</v>
      </c>
      <c r="P28" s="751">
        <v>118812</v>
      </c>
      <c r="Q28" s="765">
        <v>1970962</v>
      </c>
      <c r="R28" s="751">
        <v>139230</v>
      </c>
      <c r="S28" s="765">
        <v>2059155</v>
      </c>
      <c r="T28" s="751">
        <v>114157</v>
      </c>
      <c r="U28" s="315">
        <v>1384390</v>
      </c>
    </row>
    <row r="29" spans="1:21" ht="21" customHeight="1">
      <c r="A29" s="16" t="s">
        <v>0</v>
      </c>
      <c r="B29" s="11" t="s">
        <v>957</v>
      </c>
      <c r="C29" s="18" t="s">
        <v>493</v>
      </c>
      <c r="D29" s="11" t="s">
        <v>958</v>
      </c>
      <c r="E29" s="879" t="s">
        <v>20</v>
      </c>
      <c r="F29" s="751">
        <v>460</v>
      </c>
      <c r="G29" s="764">
        <v>10451</v>
      </c>
      <c r="H29" s="751">
        <v>407</v>
      </c>
      <c r="I29" s="764">
        <v>9524</v>
      </c>
      <c r="J29" s="751">
        <v>427</v>
      </c>
      <c r="K29" s="764">
        <v>11328</v>
      </c>
      <c r="L29" s="748">
        <v>353</v>
      </c>
      <c r="M29" s="765">
        <v>10724</v>
      </c>
      <c r="N29" s="750">
        <v>669</v>
      </c>
      <c r="O29" s="826">
        <v>27866</v>
      </c>
      <c r="P29" s="751">
        <v>378</v>
      </c>
      <c r="Q29" s="765">
        <v>18202</v>
      </c>
      <c r="R29" s="751">
        <v>505</v>
      </c>
      <c r="S29" s="765">
        <v>25449</v>
      </c>
      <c r="T29" s="751">
        <v>354</v>
      </c>
      <c r="U29" s="315">
        <v>16729</v>
      </c>
    </row>
    <row r="30" spans="1:21" ht="21" customHeight="1">
      <c r="A30" s="16" t="s">
        <v>0</v>
      </c>
      <c r="B30" s="11" t="s">
        <v>959</v>
      </c>
      <c r="C30" s="18" t="s">
        <v>493</v>
      </c>
      <c r="D30" s="11" t="s">
        <v>960</v>
      </c>
      <c r="E30" s="879" t="s">
        <v>20</v>
      </c>
      <c r="F30" s="751">
        <v>706</v>
      </c>
      <c r="G30" s="764">
        <v>13104</v>
      </c>
      <c r="H30" s="751">
        <v>933</v>
      </c>
      <c r="I30" s="764">
        <v>17462</v>
      </c>
      <c r="J30" s="751">
        <v>924</v>
      </c>
      <c r="K30" s="764">
        <v>20269</v>
      </c>
      <c r="L30" s="748">
        <v>1007</v>
      </c>
      <c r="M30" s="765">
        <v>23772</v>
      </c>
      <c r="N30" s="750">
        <v>965</v>
      </c>
      <c r="O30" s="826">
        <v>28774</v>
      </c>
      <c r="P30" s="751">
        <v>389</v>
      </c>
      <c r="Q30" s="765">
        <v>19166</v>
      </c>
      <c r="R30" s="751">
        <v>450</v>
      </c>
      <c r="S30" s="765">
        <v>19293</v>
      </c>
      <c r="T30" s="751">
        <v>1417</v>
      </c>
      <c r="U30" s="315">
        <v>50527</v>
      </c>
    </row>
    <row r="31" spans="1:21" ht="21" customHeight="1">
      <c r="A31" s="740" t="s">
        <v>0</v>
      </c>
      <c r="B31" s="11" t="s">
        <v>961</v>
      </c>
      <c r="C31" s="18" t="s">
        <v>493</v>
      </c>
      <c r="D31" s="11" t="s">
        <v>962</v>
      </c>
      <c r="E31" s="879" t="s">
        <v>20</v>
      </c>
      <c r="F31" s="751">
        <v>475</v>
      </c>
      <c r="G31" s="764">
        <v>12312</v>
      </c>
      <c r="H31" s="751">
        <v>575</v>
      </c>
      <c r="I31" s="764">
        <v>12681</v>
      </c>
      <c r="J31" s="751">
        <v>374</v>
      </c>
      <c r="K31" s="764">
        <v>10479</v>
      </c>
      <c r="L31" s="748">
        <v>339</v>
      </c>
      <c r="M31" s="765">
        <v>12628</v>
      </c>
      <c r="N31" s="750">
        <v>339</v>
      </c>
      <c r="O31" s="826">
        <v>15353</v>
      </c>
      <c r="P31" s="751">
        <v>402</v>
      </c>
      <c r="Q31" s="765">
        <v>20190</v>
      </c>
      <c r="R31" s="751">
        <v>286</v>
      </c>
      <c r="S31" s="765">
        <v>14466</v>
      </c>
      <c r="T31" s="751">
        <v>337</v>
      </c>
      <c r="U31" s="315">
        <v>19351</v>
      </c>
    </row>
    <row r="32" spans="1:21" ht="21" customHeight="1">
      <c r="A32" s="16" t="s">
        <v>0</v>
      </c>
      <c r="B32" s="11" t="s">
        <v>963</v>
      </c>
      <c r="C32" s="18" t="s">
        <v>493</v>
      </c>
      <c r="D32" s="11" t="s">
        <v>964</v>
      </c>
      <c r="E32" s="879" t="s">
        <v>20</v>
      </c>
      <c r="F32" s="751">
        <v>20894</v>
      </c>
      <c r="G32" s="764">
        <v>1669342</v>
      </c>
      <c r="H32" s="751">
        <v>22529</v>
      </c>
      <c r="I32" s="764">
        <v>1785471</v>
      </c>
      <c r="J32" s="751">
        <v>23506</v>
      </c>
      <c r="K32" s="764">
        <v>1934998</v>
      </c>
      <c r="L32" s="748">
        <v>23459</v>
      </c>
      <c r="M32" s="765">
        <v>2229318</v>
      </c>
      <c r="N32" s="750">
        <v>22061</v>
      </c>
      <c r="O32" s="826">
        <v>2381629</v>
      </c>
      <c r="P32" s="751">
        <v>24057</v>
      </c>
      <c r="Q32" s="765">
        <v>3011674</v>
      </c>
      <c r="R32" s="751">
        <v>23330</v>
      </c>
      <c r="S32" s="765">
        <v>3195271</v>
      </c>
      <c r="T32" s="751">
        <v>26888</v>
      </c>
      <c r="U32" s="315">
        <v>3917815</v>
      </c>
    </row>
    <row r="33" spans="1:21" ht="21" customHeight="1">
      <c r="A33" s="735" t="s">
        <v>924</v>
      </c>
      <c r="B33" s="669" t="s">
        <v>965</v>
      </c>
      <c r="C33" s="18" t="s">
        <v>493</v>
      </c>
      <c r="D33" s="669" t="s">
        <v>966</v>
      </c>
      <c r="E33" s="879" t="s">
        <v>0</v>
      </c>
      <c r="F33" s="751"/>
      <c r="G33" s="801">
        <v>3486646</v>
      </c>
      <c r="H33" s="751"/>
      <c r="I33" s="801">
        <v>3740503</v>
      </c>
      <c r="J33" s="751"/>
      <c r="K33" s="801">
        <v>3863922</v>
      </c>
      <c r="L33" s="748"/>
      <c r="M33" s="821">
        <v>4113353</v>
      </c>
      <c r="N33" s="750"/>
      <c r="O33" s="881">
        <v>4337324</v>
      </c>
      <c r="P33" s="751"/>
      <c r="Q33" s="821">
        <v>5823035</v>
      </c>
      <c r="R33" s="751"/>
      <c r="S33" s="821">
        <v>5827995</v>
      </c>
      <c r="T33" s="751"/>
      <c r="U33" s="450">
        <v>7566772</v>
      </c>
    </row>
    <row r="34" spans="1:21" ht="28.5" customHeight="1">
      <c r="A34" s="804" t="s">
        <v>927</v>
      </c>
      <c r="B34" s="819" t="s">
        <v>967</v>
      </c>
      <c r="C34" s="753" t="s">
        <v>493</v>
      </c>
      <c r="D34" s="743" t="s">
        <v>968</v>
      </c>
      <c r="E34" s="887" t="s">
        <v>21</v>
      </c>
      <c r="F34" s="751">
        <v>39572</v>
      </c>
      <c r="G34" s="764">
        <v>1092338</v>
      </c>
      <c r="H34" s="751">
        <v>43368</v>
      </c>
      <c r="I34" s="764">
        <v>1171749</v>
      </c>
      <c r="J34" s="751">
        <v>42230</v>
      </c>
      <c r="K34" s="764">
        <v>1179475</v>
      </c>
      <c r="L34" s="748">
        <v>43215</v>
      </c>
      <c r="M34" s="765">
        <v>1441501</v>
      </c>
      <c r="N34" s="750">
        <v>42276</v>
      </c>
      <c r="O34" s="826">
        <v>1443970</v>
      </c>
      <c r="P34" s="751">
        <v>42870</v>
      </c>
      <c r="Q34" s="765">
        <v>1995671</v>
      </c>
      <c r="R34" s="751">
        <v>36981</v>
      </c>
      <c r="S34" s="765">
        <v>1688067</v>
      </c>
      <c r="T34" s="751">
        <v>48975</v>
      </c>
      <c r="U34" s="315">
        <v>2514928</v>
      </c>
    </row>
    <row r="35" spans="1:21" ht="21" customHeight="1">
      <c r="A35" s="16"/>
      <c r="B35" s="11" t="s">
        <v>969</v>
      </c>
      <c r="C35" s="18" t="s">
        <v>493</v>
      </c>
      <c r="D35" s="11" t="s">
        <v>970</v>
      </c>
      <c r="E35" s="879" t="s">
        <v>20</v>
      </c>
      <c r="F35" s="751">
        <v>18882</v>
      </c>
      <c r="G35" s="764">
        <v>705613</v>
      </c>
      <c r="H35" s="751">
        <v>20976</v>
      </c>
      <c r="I35" s="764">
        <v>792041</v>
      </c>
      <c r="J35" s="751">
        <v>20474</v>
      </c>
      <c r="K35" s="764">
        <v>824519</v>
      </c>
      <c r="L35" s="748">
        <v>19896</v>
      </c>
      <c r="M35" s="765">
        <v>861441</v>
      </c>
      <c r="N35" s="750">
        <v>18412</v>
      </c>
      <c r="O35" s="826">
        <v>952569</v>
      </c>
      <c r="P35" s="751">
        <v>19529</v>
      </c>
      <c r="Q35" s="765">
        <v>1265358</v>
      </c>
      <c r="R35" s="751">
        <v>19973</v>
      </c>
      <c r="S35" s="765">
        <v>1475635</v>
      </c>
      <c r="T35" s="751">
        <v>23353</v>
      </c>
      <c r="U35" s="315">
        <v>1767340</v>
      </c>
    </row>
    <row r="36" spans="1:21" ht="21" customHeight="1">
      <c r="A36" s="16"/>
      <c r="B36" s="11" t="s">
        <v>971</v>
      </c>
      <c r="C36" s="18" t="s">
        <v>493</v>
      </c>
      <c r="D36" s="11" t="s">
        <v>1562</v>
      </c>
      <c r="E36" s="879" t="s">
        <v>20</v>
      </c>
      <c r="F36" s="751">
        <v>26186</v>
      </c>
      <c r="G36" s="764">
        <v>1181170</v>
      </c>
      <c r="H36" s="751">
        <v>26292</v>
      </c>
      <c r="I36" s="764">
        <v>1241011</v>
      </c>
      <c r="J36" s="751">
        <v>28019</v>
      </c>
      <c r="K36" s="764">
        <v>1342409</v>
      </c>
      <c r="L36" s="748">
        <v>25331</v>
      </c>
      <c r="M36" s="765">
        <v>1307160</v>
      </c>
      <c r="N36" s="750">
        <v>23270</v>
      </c>
      <c r="O36" s="826">
        <v>1421436</v>
      </c>
      <c r="P36" s="751">
        <v>26266</v>
      </c>
      <c r="Q36" s="765">
        <v>1773610</v>
      </c>
      <c r="R36" s="751">
        <v>27526</v>
      </c>
      <c r="S36" s="765">
        <v>1927906</v>
      </c>
      <c r="T36" s="751">
        <v>29001</v>
      </c>
      <c r="U36" s="315">
        <v>2319958</v>
      </c>
    </row>
    <row r="37" spans="1:21" ht="21" customHeight="1">
      <c r="A37" s="16"/>
      <c r="B37" s="11" t="s">
        <v>973</v>
      </c>
      <c r="C37" s="18" t="s">
        <v>493</v>
      </c>
      <c r="D37" s="11" t="s">
        <v>974</v>
      </c>
      <c r="E37" s="879" t="s">
        <v>20</v>
      </c>
      <c r="F37" s="751">
        <v>2879</v>
      </c>
      <c r="G37" s="764">
        <v>265075</v>
      </c>
      <c r="H37" s="751">
        <v>3235</v>
      </c>
      <c r="I37" s="764">
        <v>293288</v>
      </c>
      <c r="J37" s="751">
        <v>2890</v>
      </c>
      <c r="K37" s="764">
        <v>281374</v>
      </c>
      <c r="L37" s="748">
        <v>3077</v>
      </c>
      <c r="M37" s="765">
        <v>310765</v>
      </c>
      <c r="N37" s="750">
        <v>2623</v>
      </c>
      <c r="O37" s="826">
        <v>328325</v>
      </c>
      <c r="P37" s="751">
        <v>3395</v>
      </c>
      <c r="Q37" s="765">
        <v>481885</v>
      </c>
      <c r="R37" s="751">
        <v>3425</v>
      </c>
      <c r="S37" s="765">
        <v>481349</v>
      </c>
      <c r="T37" s="751">
        <v>3760</v>
      </c>
      <c r="U37" s="315">
        <v>590039</v>
      </c>
    </row>
    <row r="38" spans="1:21" ht="27" customHeight="1">
      <c r="A38" s="16"/>
      <c r="B38" s="15" t="s">
        <v>975</v>
      </c>
      <c r="C38" s="753" t="s">
        <v>493</v>
      </c>
      <c r="D38" s="754" t="s">
        <v>976</v>
      </c>
      <c r="E38" s="879" t="s">
        <v>20</v>
      </c>
      <c r="F38" s="751">
        <v>6484</v>
      </c>
      <c r="G38" s="764">
        <v>242450</v>
      </c>
      <c r="H38" s="751">
        <v>6689</v>
      </c>
      <c r="I38" s="764">
        <v>242414</v>
      </c>
      <c r="J38" s="751">
        <v>6492</v>
      </c>
      <c r="K38" s="764">
        <v>236145</v>
      </c>
      <c r="L38" s="748">
        <v>5079</v>
      </c>
      <c r="M38" s="765">
        <v>192487</v>
      </c>
      <c r="N38" s="750">
        <v>4085</v>
      </c>
      <c r="O38" s="826">
        <v>191024</v>
      </c>
      <c r="P38" s="751">
        <v>5797</v>
      </c>
      <c r="Q38" s="765">
        <v>306511</v>
      </c>
      <c r="R38" s="751">
        <v>4745</v>
      </c>
      <c r="S38" s="765">
        <v>255038</v>
      </c>
      <c r="T38" s="751">
        <v>5817</v>
      </c>
      <c r="U38" s="315">
        <v>374506</v>
      </c>
    </row>
    <row r="39" spans="1:21" ht="21" customHeight="1">
      <c r="A39" s="735" t="s">
        <v>924</v>
      </c>
      <c r="B39" s="669" t="s">
        <v>977</v>
      </c>
      <c r="C39" s="18" t="s">
        <v>493</v>
      </c>
      <c r="D39" s="669" t="s">
        <v>1563</v>
      </c>
      <c r="E39" s="879"/>
      <c r="F39" s="751"/>
      <c r="G39" s="801">
        <v>2240510</v>
      </c>
      <c r="H39" s="751"/>
      <c r="I39" s="801">
        <v>682236</v>
      </c>
      <c r="J39" s="751"/>
      <c r="K39" s="801">
        <v>1561252</v>
      </c>
      <c r="L39" s="748"/>
      <c r="M39" s="821">
        <v>1198307</v>
      </c>
      <c r="N39" s="750"/>
      <c r="O39" s="881">
        <v>2407621</v>
      </c>
      <c r="P39" s="751"/>
      <c r="Q39" s="821">
        <v>3251079</v>
      </c>
      <c r="R39" s="751"/>
      <c r="S39" s="821">
        <v>3893146</v>
      </c>
      <c r="T39" s="751"/>
      <c r="U39" s="450">
        <v>2741882</v>
      </c>
    </row>
    <row r="40" spans="1:21" ht="21" customHeight="1">
      <c r="A40" s="740" t="s">
        <v>927</v>
      </c>
      <c r="B40" s="11" t="s">
        <v>979</v>
      </c>
      <c r="C40" s="18" t="s">
        <v>493</v>
      </c>
      <c r="D40" s="11" t="s">
        <v>1564</v>
      </c>
      <c r="E40" s="879" t="s">
        <v>21</v>
      </c>
      <c r="F40" s="751">
        <v>120376</v>
      </c>
      <c r="G40" s="764">
        <v>2053227</v>
      </c>
      <c r="H40" s="751">
        <v>23400</v>
      </c>
      <c r="I40" s="764">
        <v>461516</v>
      </c>
      <c r="J40" s="751">
        <v>103253</v>
      </c>
      <c r="K40" s="764">
        <v>1313449</v>
      </c>
      <c r="L40" s="748">
        <v>60570</v>
      </c>
      <c r="M40" s="765">
        <v>961083</v>
      </c>
      <c r="N40" s="750">
        <v>136535</v>
      </c>
      <c r="O40" s="826">
        <v>2177890</v>
      </c>
      <c r="P40" s="751">
        <v>137721</v>
      </c>
      <c r="Q40" s="765">
        <v>2914922</v>
      </c>
      <c r="R40" s="751">
        <v>133284</v>
      </c>
      <c r="S40" s="765">
        <v>3496560</v>
      </c>
      <c r="T40" s="751">
        <v>87123</v>
      </c>
      <c r="U40" s="315">
        <v>2191353</v>
      </c>
    </row>
    <row r="41" spans="1:21" ht="21" customHeight="1">
      <c r="A41" s="16"/>
      <c r="B41" s="11" t="s">
        <v>981</v>
      </c>
      <c r="C41" s="18" t="s">
        <v>493</v>
      </c>
      <c r="D41" s="11" t="s">
        <v>982</v>
      </c>
      <c r="E41" s="879" t="s">
        <v>20</v>
      </c>
      <c r="F41" s="751">
        <v>1899</v>
      </c>
      <c r="G41" s="764">
        <v>187283</v>
      </c>
      <c r="H41" s="751">
        <v>2117</v>
      </c>
      <c r="I41" s="764">
        <v>220720</v>
      </c>
      <c r="J41" s="751">
        <v>2177</v>
      </c>
      <c r="K41" s="764">
        <v>247803</v>
      </c>
      <c r="L41" s="748">
        <v>1807</v>
      </c>
      <c r="M41" s="765">
        <v>237224</v>
      </c>
      <c r="N41" s="750">
        <v>1514</v>
      </c>
      <c r="O41" s="826">
        <v>229731</v>
      </c>
      <c r="P41" s="751">
        <v>1797</v>
      </c>
      <c r="Q41" s="765">
        <v>336157</v>
      </c>
      <c r="R41" s="751">
        <v>2167</v>
      </c>
      <c r="S41" s="765">
        <v>396586</v>
      </c>
      <c r="T41" s="751">
        <v>2668</v>
      </c>
      <c r="U41" s="315">
        <v>550529</v>
      </c>
    </row>
    <row r="42" spans="1:21" ht="21" customHeight="1">
      <c r="A42" s="735" t="s">
        <v>924</v>
      </c>
      <c r="B42" s="669" t="s">
        <v>983</v>
      </c>
      <c r="C42" s="18" t="s">
        <v>493</v>
      </c>
      <c r="D42" s="669" t="s">
        <v>984</v>
      </c>
      <c r="E42" s="879"/>
      <c r="F42" s="751"/>
      <c r="G42" s="801">
        <v>2971437</v>
      </c>
      <c r="H42" s="751"/>
      <c r="I42" s="801">
        <v>2561484</v>
      </c>
      <c r="J42" s="751"/>
      <c r="K42" s="801">
        <v>2089285</v>
      </c>
      <c r="L42" s="748"/>
      <c r="M42" s="821">
        <v>1602283</v>
      </c>
      <c r="N42" s="750"/>
      <c r="O42" s="881">
        <v>1831397</v>
      </c>
      <c r="P42" s="751"/>
      <c r="Q42" s="821">
        <v>2546667</v>
      </c>
      <c r="R42" s="751"/>
      <c r="S42" s="821">
        <v>3073217</v>
      </c>
      <c r="T42" s="751"/>
      <c r="U42" s="450">
        <v>2892289</v>
      </c>
    </row>
    <row r="43" spans="1:21" ht="21" customHeight="1">
      <c r="A43" s="740" t="s">
        <v>927</v>
      </c>
      <c r="B43" s="11" t="s">
        <v>985</v>
      </c>
      <c r="C43" s="18" t="s">
        <v>493</v>
      </c>
      <c r="D43" s="11" t="s">
        <v>986</v>
      </c>
      <c r="E43" s="879" t="s">
        <v>21</v>
      </c>
      <c r="F43" s="751">
        <v>1054</v>
      </c>
      <c r="G43" s="764">
        <v>240293</v>
      </c>
      <c r="H43" s="751">
        <v>1226</v>
      </c>
      <c r="I43" s="764">
        <v>279784</v>
      </c>
      <c r="J43" s="751">
        <v>1094</v>
      </c>
      <c r="K43" s="764">
        <v>261221</v>
      </c>
      <c r="L43" s="748">
        <v>956</v>
      </c>
      <c r="M43" s="765">
        <v>234050</v>
      </c>
      <c r="N43" s="750">
        <v>995</v>
      </c>
      <c r="O43" s="826">
        <v>292878</v>
      </c>
      <c r="P43" s="751">
        <v>1337</v>
      </c>
      <c r="Q43" s="765">
        <v>467196</v>
      </c>
      <c r="R43" s="751">
        <v>1012</v>
      </c>
      <c r="S43" s="765">
        <v>485134</v>
      </c>
      <c r="T43" s="751">
        <v>1397</v>
      </c>
      <c r="U43" s="315">
        <v>645042</v>
      </c>
    </row>
    <row r="44" spans="1:21" ht="21" customHeight="1">
      <c r="A44" s="16"/>
      <c r="B44" s="11" t="s">
        <v>987</v>
      </c>
      <c r="C44" s="18" t="s">
        <v>493</v>
      </c>
      <c r="D44" s="11" t="s">
        <v>988</v>
      </c>
      <c r="E44" s="879" t="s">
        <v>20</v>
      </c>
      <c r="F44" s="751">
        <v>106</v>
      </c>
      <c r="G44" s="764">
        <v>13454</v>
      </c>
      <c r="H44" s="751">
        <v>132</v>
      </c>
      <c r="I44" s="764">
        <v>16799</v>
      </c>
      <c r="J44" s="751">
        <v>146</v>
      </c>
      <c r="K44" s="764">
        <v>18228</v>
      </c>
      <c r="L44" s="748">
        <v>121</v>
      </c>
      <c r="M44" s="765">
        <v>16785</v>
      </c>
      <c r="N44" s="750">
        <v>130</v>
      </c>
      <c r="O44" s="826">
        <v>21120</v>
      </c>
      <c r="P44" s="751">
        <v>108</v>
      </c>
      <c r="Q44" s="765">
        <v>19517</v>
      </c>
      <c r="R44" s="751">
        <v>122</v>
      </c>
      <c r="S44" s="765">
        <v>24657</v>
      </c>
      <c r="T44" s="751">
        <v>116</v>
      </c>
      <c r="U44" s="315">
        <v>34550</v>
      </c>
    </row>
    <row r="45" spans="1:21" ht="21" customHeight="1">
      <c r="A45" s="16"/>
      <c r="B45" s="11" t="s">
        <v>989</v>
      </c>
      <c r="C45" s="18" t="s">
        <v>493</v>
      </c>
      <c r="D45" s="11" t="s">
        <v>990</v>
      </c>
      <c r="E45" s="879" t="s">
        <v>20</v>
      </c>
      <c r="F45" s="751">
        <v>2703</v>
      </c>
      <c r="G45" s="764">
        <v>680598</v>
      </c>
      <c r="H45" s="751">
        <v>3128</v>
      </c>
      <c r="I45" s="764">
        <v>802996</v>
      </c>
      <c r="J45" s="751">
        <v>3086</v>
      </c>
      <c r="K45" s="764">
        <v>760784</v>
      </c>
      <c r="L45" s="748">
        <v>2825</v>
      </c>
      <c r="M45" s="765">
        <v>811711</v>
      </c>
      <c r="N45" s="750">
        <v>2626</v>
      </c>
      <c r="O45" s="826">
        <v>794419</v>
      </c>
      <c r="P45" s="751">
        <v>3278</v>
      </c>
      <c r="Q45" s="765">
        <v>1026056</v>
      </c>
      <c r="R45" s="751">
        <v>3496</v>
      </c>
      <c r="S45" s="765">
        <v>1349243</v>
      </c>
      <c r="T45" s="751">
        <v>3473</v>
      </c>
      <c r="U45" s="315">
        <v>1506732</v>
      </c>
    </row>
    <row r="46" spans="1:21" ht="21" customHeight="1">
      <c r="A46" s="16"/>
      <c r="B46" s="11" t="s">
        <v>991</v>
      </c>
      <c r="C46" s="18" t="s">
        <v>493</v>
      </c>
      <c r="D46" s="11" t="s">
        <v>1565</v>
      </c>
      <c r="E46" s="879" t="s">
        <v>20</v>
      </c>
      <c r="F46" s="751">
        <v>393</v>
      </c>
      <c r="G46" s="764">
        <v>50808</v>
      </c>
      <c r="H46" s="751">
        <v>483</v>
      </c>
      <c r="I46" s="764">
        <v>56241</v>
      </c>
      <c r="J46" s="751">
        <v>451</v>
      </c>
      <c r="K46" s="764">
        <v>58046</v>
      </c>
      <c r="L46" s="748">
        <v>461</v>
      </c>
      <c r="M46" s="765">
        <v>66924</v>
      </c>
      <c r="N46" s="750">
        <v>491</v>
      </c>
      <c r="O46" s="826">
        <v>85802</v>
      </c>
      <c r="P46" s="751">
        <v>533</v>
      </c>
      <c r="Q46" s="765">
        <v>99928</v>
      </c>
      <c r="R46" s="751">
        <v>540</v>
      </c>
      <c r="S46" s="765">
        <v>111108</v>
      </c>
      <c r="T46" s="751">
        <v>559</v>
      </c>
      <c r="U46" s="315">
        <v>154025</v>
      </c>
    </row>
    <row r="47" spans="1:21" ht="21" customHeight="1">
      <c r="A47" s="16"/>
      <c r="B47" s="11" t="s">
        <v>993</v>
      </c>
      <c r="C47" s="18" t="s">
        <v>493</v>
      </c>
      <c r="D47" s="11" t="s">
        <v>994</v>
      </c>
      <c r="E47" s="879" t="s">
        <v>20</v>
      </c>
      <c r="F47" s="751">
        <v>2164</v>
      </c>
      <c r="G47" s="764">
        <v>1986284</v>
      </c>
      <c r="H47" s="751">
        <v>2343</v>
      </c>
      <c r="I47" s="764">
        <v>1405664</v>
      </c>
      <c r="J47" s="751">
        <v>2190</v>
      </c>
      <c r="K47" s="764">
        <v>991006</v>
      </c>
      <c r="L47" s="748">
        <v>2150</v>
      </c>
      <c r="M47" s="765">
        <v>472812</v>
      </c>
      <c r="N47" s="750">
        <v>2061</v>
      </c>
      <c r="O47" s="826">
        <v>637178</v>
      </c>
      <c r="P47" s="751">
        <v>2315</v>
      </c>
      <c r="Q47" s="765">
        <v>933970</v>
      </c>
      <c r="R47" s="751">
        <v>2044</v>
      </c>
      <c r="S47" s="765">
        <v>1103075</v>
      </c>
      <c r="T47" s="751">
        <v>2247</v>
      </c>
      <c r="U47" s="315">
        <v>551940</v>
      </c>
    </row>
    <row r="48" spans="1:21" ht="21" customHeight="1">
      <c r="A48" s="735" t="s">
        <v>908</v>
      </c>
      <c r="B48" s="669" t="s">
        <v>995</v>
      </c>
      <c r="C48" s="736" t="s">
        <v>493</v>
      </c>
      <c r="D48" s="669" t="s">
        <v>996</v>
      </c>
      <c r="E48" s="879"/>
      <c r="F48" s="823"/>
      <c r="G48" s="801">
        <v>1162005</v>
      </c>
      <c r="H48" s="751"/>
      <c r="I48" s="801">
        <v>1350054</v>
      </c>
      <c r="J48" s="751"/>
      <c r="K48" s="801">
        <v>1514636</v>
      </c>
      <c r="L48" s="748"/>
      <c r="M48" s="821">
        <v>1828173</v>
      </c>
      <c r="N48" s="750"/>
      <c r="O48" s="881">
        <v>1959112</v>
      </c>
      <c r="P48" s="751"/>
      <c r="Q48" s="821">
        <v>2615284</v>
      </c>
      <c r="R48" s="751"/>
      <c r="S48" s="821">
        <v>2905263</v>
      </c>
      <c r="T48" s="751"/>
      <c r="U48" s="450">
        <v>2735917</v>
      </c>
    </row>
    <row r="49" spans="1:23" ht="21" customHeight="1">
      <c r="A49" s="740" t="s">
        <v>911</v>
      </c>
      <c r="B49" s="11" t="s">
        <v>997</v>
      </c>
      <c r="C49" s="18" t="s">
        <v>493</v>
      </c>
      <c r="D49" s="11" t="s">
        <v>996</v>
      </c>
      <c r="E49" s="879" t="s">
        <v>21</v>
      </c>
      <c r="F49" s="751">
        <v>62689</v>
      </c>
      <c r="G49" s="764">
        <v>1162005</v>
      </c>
      <c r="H49" s="751">
        <v>62933</v>
      </c>
      <c r="I49" s="764">
        <v>1350054</v>
      </c>
      <c r="J49" s="751">
        <v>66216</v>
      </c>
      <c r="K49" s="764">
        <v>1514636</v>
      </c>
      <c r="L49" s="748">
        <v>68587</v>
      </c>
      <c r="M49" s="765">
        <v>1828173</v>
      </c>
      <c r="N49" s="750">
        <v>64947</v>
      </c>
      <c r="O49" s="826">
        <v>1959112</v>
      </c>
      <c r="P49" s="751">
        <v>80851</v>
      </c>
      <c r="Q49" s="765">
        <v>2615284</v>
      </c>
      <c r="R49" s="751">
        <v>83391</v>
      </c>
      <c r="S49" s="765">
        <v>2905263</v>
      </c>
      <c r="T49" s="751">
        <v>79390</v>
      </c>
      <c r="U49" s="315">
        <v>2735917</v>
      </c>
    </row>
    <row r="50" spans="1:23" ht="21" customHeight="1">
      <c r="A50" s="735" t="s">
        <v>924</v>
      </c>
      <c r="B50" s="669" t="s">
        <v>998</v>
      </c>
      <c r="C50" s="18" t="s">
        <v>493</v>
      </c>
      <c r="D50" s="669" t="s">
        <v>999</v>
      </c>
      <c r="E50" s="857"/>
      <c r="F50" s="287"/>
      <c r="G50" s="801">
        <v>2429657</v>
      </c>
      <c r="H50" s="751"/>
      <c r="I50" s="801">
        <v>2658591</v>
      </c>
      <c r="J50" s="751"/>
      <c r="K50" s="801">
        <v>2818487</v>
      </c>
      <c r="L50" s="748"/>
      <c r="M50" s="821">
        <v>2998565</v>
      </c>
      <c r="N50" s="750"/>
      <c r="O50" s="881">
        <v>3484821</v>
      </c>
      <c r="P50" s="751"/>
      <c r="Q50" s="821">
        <v>4414436</v>
      </c>
      <c r="R50" s="751"/>
      <c r="S50" s="821">
        <v>4581612</v>
      </c>
      <c r="T50" s="751"/>
      <c r="U50" s="450">
        <v>5824474</v>
      </c>
    </row>
    <row r="51" spans="1:23" ht="23.25" customHeight="1">
      <c r="A51" s="740" t="s">
        <v>927</v>
      </c>
      <c r="B51" s="11" t="s">
        <v>1000</v>
      </c>
      <c r="C51" s="18" t="s">
        <v>493</v>
      </c>
      <c r="D51" s="11" t="s">
        <v>1001</v>
      </c>
      <c r="E51" s="879" t="s">
        <v>21</v>
      </c>
      <c r="F51" s="751">
        <v>2857</v>
      </c>
      <c r="G51" s="764">
        <v>241484</v>
      </c>
      <c r="H51" s="751">
        <v>3146</v>
      </c>
      <c r="I51" s="764">
        <v>238289</v>
      </c>
      <c r="J51" s="751">
        <v>5433</v>
      </c>
      <c r="K51" s="764">
        <v>324105</v>
      </c>
      <c r="L51" s="748">
        <v>6472</v>
      </c>
      <c r="M51" s="765">
        <v>444782</v>
      </c>
      <c r="N51" s="750">
        <v>4499</v>
      </c>
      <c r="O51" s="826">
        <v>422510</v>
      </c>
      <c r="P51" s="751">
        <v>5479</v>
      </c>
      <c r="Q51" s="765">
        <v>692626</v>
      </c>
      <c r="R51" s="751">
        <v>3913</v>
      </c>
      <c r="S51" s="765">
        <v>530444</v>
      </c>
      <c r="T51" s="751">
        <v>4806</v>
      </c>
      <c r="U51" s="315">
        <v>657080</v>
      </c>
    </row>
    <row r="52" spans="1:23" ht="21" customHeight="1">
      <c r="A52" s="16"/>
      <c r="B52" s="11" t="s">
        <v>1002</v>
      </c>
      <c r="C52" s="18" t="s">
        <v>493</v>
      </c>
      <c r="D52" s="11" t="s">
        <v>1003</v>
      </c>
      <c r="E52" s="888" t="s">
        <v>485</v>
      </c>
      <c r="F52" s="770" t="s">
        <v>485</v>
      </c>
      <c r="G52" s="765">
        <v>2188173</v>
      </c>
      <c r="H52" s="770" t="s">
        <v>485</v>
      </c>
      <c r="I52" s="764">
        <v>2420302</v>
      </c>
      <c r="J52" s="770" t="s">
        <v>485</v>
      </c>
      <c r="K52" s="764">
        <v>2494382</v>
      </c>
      <c r="L52" s="889" t="s">
        <v>485</v>
      </c>
      <c r="M52" s="764">
        <v>2553782</v>
      </c>
      <c r="N52" s="771" t="s">
        <v>485</v>
      </c>
      <c r="O52" s="750">
        <v>3062311</v>
      </c>
      <c r="P52" s="770" t="s">
        <v>485</v>
      </c>
      <c r="Q52" s="765">
        <v>3721810</v>
      </c>
      <c r="R52" s="770" t="s">
        <v>485</v>
      </c>
      <c r="S52" s="765">
        <v>4051168</v>
      </c>
      <c r="T52" s="770" t="s">
        <v>485</v>
      </c>
      <c r="U52" s="315">
        <v>5167394</v>
      </c>
    </row>
    <row r="53" spans="1:23" s="811" customFormat="1" ht="21" customHeight="1">
      <c r="A53" s="727" t="s">
        <v>1005</v>
      </c>
      <c r="B53" s="728" t="s">
        <v>1006</v>
      </c>
      <c r="C53" s="890" t="s">
        <v>493</v>
      </c>
      <c r="D53" s="728" t="s">
        <v>1007</v>
      </c>
      <c r="E53" s="891"/>
      <c r="F53" s="892"/>
      <c r="G53" s="871">
        <v>3984128</v>
      </c>
      <c r="H53" s="893"/>
      <c r="I53" s="871">
        <v>3981639</v>
      </c>
      <c r="J53" s="893"/>
      <c r="K53" s="873">
        <v>4053007</v>
      </c>
      <c r="L53" s="894"/>
      <c r="M53" s="873">
        <v>3618858</v>
      </c>
      <c r="N53" s="895"/>
      <c r="O53" s="876">
        <v>3973126</v>
      </c>
      <c r="P53" s="893"/>
      <c r="Q53" s="873">
        <v>5952715</v>
      </c>
      <c r="R53" s="893"/>
      <c r="S53" s="873">
        <v>6849637</v>
      </c>
      <c r="T53" s="893"/>
      <c r="U53" s="877">
        <v>6187547</v>
      </c>
      <c r="W53" s="896"/>
    </row>
    <row r="54" spans="1:23" ht="21" customHeight="1">
      <c r="A54" s="735" t="s">
        <v>924</v>
      </c>
      <c r="B54" s="669" t="s">
        <v>1008</v>
      </c>
      <c r="C54" s="736" t="s">
        <v>493</v>
      </c>
      <c r="D54" s="669" t="s">
        <v>1009</v>
      </c>
      <c r="E54" s="897"/>
      <c r="F54" s="898"/>
      <c r="G54" s="801">
        <v>1621484</v>
      </c>
      <c r="H54" s="751"/>
      <c r="I54" s="801">
        <v>1787866</v>
      </c>
      <c r="J54" s="751"/>
      <c r="K54" s="801">
        <v>1876438</v>
      </c>
      <c r="L54" s="748"/>
      <c r="M54" s="821">
        <v>1530177</v>
      </c>
      <c r="N54" s="750"/>
      <c r="O54" s="881">
        <v>1604348</v>
      </c>
      <c r="P54" s="751"/>
      <c r="Q54" s="821">
        <v>2829845</v>
      </c>
      <c r="R54" s="751"/>
      <c r="S54" s="821">
        <v>3240501</v>
      </c>
      <c r="T54" s="751"/>
      <c r="U54" s="450">
        <v>3726626</v>
      </c>
    </row>
    <row r="55" spans="1:23" ht="21" customHeight="1">
      <c r="A55" s="740" t="s">
        <v>927</v>
      </c>
      <c r="B55" s="11" t="s">
        <v>1010</v>
      </c>
      <c r="C55" s="18" t="s">
        <v>493</v>
      </c>
      <c r="D55" s="11" t="s">
        <v>1011</v>
      </c>
      <c r="E55" s="899" t="s">
        <v>1566</v>
      </c>
      <c r="F55" s="751">
        <v>13551</v>
      </c>
      <c r="G55" s="764">
        <v>504550</v>
      </c>
      <c r="H55" s="751">
        <v>15147</v>
      </c>
      <c r="I55" s="764">
        <v>561786</v>
      </c>
      <c r="J55" s="751">
        <v>16938</v>
      </c>
      <c r="K55" s="764">
        <v>696302</v>
      </c>
      <c r="L55" s="748">
        <v>15119</v>
      </c>
      <c r="M55" s="765">
        <v>636568</v>
      </c>
      <c r="N55" s="750">
        <v>15457</v>
      </c>
      <c r="O55" s="826">
        <v>692027</v>
      </c>
      <c r="P55" s="751">
        <v>52281</v>
      </c>
      <c r="Q55" s="765">
        <v>1059840</v>
      </c>
      <c r="R55" s="751">
        <v>36186</v>
      </c>
      <c r="S55" s="765">
        <v>1138577</v>
      </c>
      <c r="T55" s="751">
        <v>29014</v>
      </c>
      <c r="U55" s="315">
        <v>1565794</v>
      </c>
    </row>
    <row r="56" spans="1:23" ht="21" customHeight="1">
      <c r="A56" s="309"/>
      <c r="B56" s="11" t="s">
        <v>1013</v>
      </c>
      <c r="C56" s="18" t="s">
        <v>493</v>
      </c>
      <c r="D56" s="11" t="s">
        <v>1014</v>
      </c>
      <c r="E56" s="899" t="s">
        <v>20</v>
      </c>
      <c r="F56" s="751">
        <v>4852</v>
      </c>
      <c r="G56" s="764">
        <v>1116934</v>
      </c>
      <c r="H56" s="751">
        <v>5223</v>
      </c>
      <c r="I56" s="764">
        <v>1226080</v>
      </c>
      <c r="J56" s="751">
        <v>5086</v>
      </c>
      <c r="K56" s="764">
        <v>1180136</v>
      </c>
      <c r="L56" s="748">
        <v>3610</v>
      </c>
      <c r="M56" s="765">
        <v>893609</v>
      </c>
      <c r="N56" s="750">
        <v>3113</v>
      </c>
      <c r="O56" s="826">
        <v>912321</v>
      </c>
      <c r="P56" s="751">
        <v>6692</v>
      </c>
      <c r="Q56" s="765">
        <v>1770005</v>
      </c>
      <c r="R56" s="751">
        <v>6146</v>
      </c>
      <c r="S56" s="765">
        <v>2101924</v>
      </c>
      <c r="T56" s="751">
        <v>7097</v>
      </c>
      <c r="U56" s="315">
        <v>2160832</v>
      </c>
    </row>
    <row r="57" spans="1:23" ht="21" customHeight="1">
      <c r="A57" s="735" t="s">
        <v>924</v>
      </c>
      <c r="B57" s="669" t="s">
        <v>1015</v>
      </c>
      <c r="C57" s="736" t="s">
        <v>493</v>
      </c>
      <c r="D57" s="669" t="s">
        <v>1016</v>
      </c>
      <c r="E57" s="897" t="s">
        <v>0</v>
      </c>
      <c r="F57" s="823"/>
      <c r="G57" s="801">
        <v>2362644</v>
      </c>
      <c r="H57" s="751"/>
      <c r="I57" s="801">
        <v>2193773</v>
      </c>
      <c r="J57" s="751"/>
      <c r="K57" s="801">
        <v>2176569</v>
      </c>
      <c r="L57" s="748"/>
      <c r="M57" s="821">
        <v>2088681</v>
      </c>
      <c r="N57" s="750"/>
      <c r="O57" s="881">
        <v>2368778</v>
      </c>
      <c r="P57" s="751"/>
      <c r="Q57" s="821">
        <v>3122870</v>
      </c>
      <c r="R57" s="751"/>
      <c r="S57" s="821">
        <v>3609136</v>
      </c>
      <c r="T57" s="751"/>
      <c r="U57" s="450">
        <v>2460921</v>
      </c>
    </row>
    <row r="58" spans="1:23" ht="21" customHeight="1">
      <c r="A58" s="740" t="s">
        <v>927</v>
      </c>
      <c r="B58" s="11" t="s">
        <v>1017</v>
      </c>
      <c r="C58" s="18" t="s">
        <v>493</v>
      </c>
      <c r="D58" s="11" t="s">
        <v>1567</v>
      </c>
      <c r="E58" s="879" t="s">
        <v>21</v>
      </c>
      <c r="F58" s="900">
        <v>0</v>
      </c>
      <c r="G58" s="764">
        <v>11</v>
      </c>
      <c r="H58" s="900">
        <v>0</v>
      </c>
      <c r="I58" s="901">
        <v>0</v>
      </c>
      <c r="J58" s="900">
        <v>0</v>
      </c>
      <c r="K58" s="901">
        <v>0</v>
      </c>
      <c r="L58" s="902">
        <v>0</v>
      </c>
      <c r="M58" s="903">
        <v>0</v>
      </c>
      <c r="N58" s="904">
        <v>0</v>
      </c>
      <c r="O58" s="905">
        <v>0</v>
      </c>
      <c r="P58" s="900">
        <v>0</v>
      </c>
      <c r="Q58" s="901">
        <v>0</v>
      </c>
      <c r="R58" s="900">
        <v>0</v>
      </c>
      <c r="S58" s="903">
        <v>0</v>
      </c>
      <c r="T58" s="900">
        <v>0</v>
      </c>
      <c r="U58" s="904">
        <v>0</v>
      </c>
    </row>
    <row r="59" spans="1:23" ht="21" customHeight="1">
      <c r="A59" s="308"/>
      <c r="B59" s="11" t="s">
        <v>1020</v>
      </c>
      <c r="C59" s="18" t="s">
        <v>493</v>
      </c>
      <c r="D59" s="11" t="s">
        <v>1021</v>
      </c>
      <c r="E59" s="879" t="s">
        <v>20</v>
      </c>
      <c r="F59" s="751">
        <v>1617</v>
      </c>
      <c r="G59" s="764">
        <v>2362633</v>
      </c>
      <c r="H59" s="751">
        <v>1583</v>
      </c>
      <c r="I59" s="764">
        <v>2193773</v>
      </c>
      <c r="J59" s="751">
        <v>1626</v>
      </c>
      <c r="K59" s="764">
        <v>2176569</v>
      </c>
      <c r="L59" s="748">
        <v>1518</v>
      </c>
      <c r="M59" s="765">
        <v>2088681</v>
      </c>
      <c r="N59" s="750">
        <v>1383</v>
      </c>
      <c r="O59" s="826">
        <v>2368778</v>
      </c>
      <c r="P59" s="751">
        <v>1636</v>
      </c>
      <c r="Q59" s="765">
        <v>3122870</v>
      </c>
      <c r="R59" s="751">
        <v>1690</v>
      </c>
      <c r="S59" s="765">
        <v>3609136</v>
      </c>
      <c r="T59" s="751">
        <v>1690</v>
      </c>
      <c r="U59" s="315">
        <v>2460921</v>
      </c>
    </row>
    <row r="60" spans="1:23" ht="21" customHeight="1">
      <c r="A60" s="906" t="s">
        <v>905</v>
      </c>
      <c r="B60" s="680" t="s">
        <v>1022</v>
      </c>
      <c r="C60" s="757" t="s">
        <v>493</v>
      </c>
      <c r="D60" s="680" t="s">
        <v>1023</v>
      </c>
      <c r="E60" s="907"/>
      <c r="F60" s="908"/>
      <c r="G60" s="871">
        <v>4727437</v>
      </c>
      <c r="H60" s="751"/>
      <c r="I60" s="871">
        <v>4578907</v>
      </c>
      <c r="J60" s="751"/>
      <c r="K60" s="871">
        <v>4998172</v>
      </c>
      <c r="L60" s="748"/>
      <c r="M60" s="909">
        <v>3868764</v>
      </c>
      <c r="N60" s="750"/>
      <c r="O60" s="910">
        <v>5032341</v>
      </c>
      <c r="P60" s="751"/>
      <c r="Q60" s="909">
        <v>7463313</v>
      </c>
      <c r="R60" s="751"/>
      <c r="S60" s="909">
        <v>4925618</v>
      </c>
      <c r="T60" s="751"/>
      <c r="U60" s="911">
        <v>5088422</v>
      </c>
      <c r="W60" s="867"/>
    </row>
    <row r="61" spans="1:23" ht="21" customHeight="1">
      <c r="A61" s="735" t="s">
        <v>924</v>
      </c>
      <c r="B61" s="669" t="s">
        <v>1024</v>
      </c>
      <c r="C61" s="18" t="s">
        <v>493</v>
      </c>
      <c r="D61" s="669" t="s">
        <v>1025</v>
      </c>
      <c r="E61" s="857"/>
      <c r="F61" s="287"/>
      <c r="G61" s="801">
        <v>71</v>
      </c>
      <c r="H61" s="751"/>
      <c r="I61" s="912">
        <v>0</v>
      </c>
      <c r="J61" s="751"/>
      <c r="K61" s="801">
        <v>4</v>
      </c>
      <c r="L61" s="902"/>
      <c r="M61" s="821">
        <v>3</v>
      </c>
      <c r="N61" s="904"/>
      <c r="O61" s="905">
        <v>0</v>
      </c>
      <c r="P61" s="900"/>
      <c r="Q61" s="821">
        <v>228</v>
      </c>
      <c r="R61" s="900"/>
      <c r="S61" s="821">
        <v>53</v>
      </c>
      <c r="T61" s="900"/>
      <c r="U61" s="450">
        <v>2341</v>
      </c>
    </row>
    <row r="62" spans="1:23" ht="21" customHeight="1">
      <c r="A62" s="740" t="s">
        <v>927</v>
      </c>
      <c r="B62" s="11" t="s">
        <v>1026</v>
      </c>
      <c r="C62" s="18" t="s">
        <v>493</v>
      </c>
      <c r="D62" s="11" t="s">
        <v>1027</v>
      </c>
      <c r="E62" s="879" t="s">
        <v>21</v>
      </c>
      <c r="F62" s="751">
        <v>1</v>
      </c>
      <c r="G62" s="764">
        <v>71</v>
      </c>
      <c r="H62" s="900">
        <v>0</v>
      </c>
      <c r="I62" s="903">
        <v>0</v>
      </c>
      <c r="J62" s="900">
        <v>0</v>
      </c>
      <c r="K62" s="764">
        <v>4</v>
      </c>
      <c r="L62" s="902">
        <v>0</v>
      </c>
      <c r="M62" s="765">
        <v>3</v>
      </c>
      <c r="N62" s="806"/>
      <c r="O62" s="905">
        <v>0</v>
      </c>
      <c r="P62" s="900">
        <v>0</v>
      </c>
      <c r="Q62" s="765">
        <v>228</v>
      </c>
      <c r="R62" s="900">
        <v>0</v>
      </c>
      <c r="S62" s="765">
        <v>53</v>
      </c>
      <c r="T62" s="751">
        <v>158</v>
      </c>
      <c r="U62" s="315">
        <v>2341</v>
      </c>
    </row>
    <row r="63" spans="1:23" ht="27.75" customHeight="1">
      <c r="A63" s="740"/>
      <c r="B63" s="11" t="s">
        <v>1568</v>
      </c>
      <c r="C63" s="18" t="s">
        <v>493</v>
      </c>
      <c r="D63" s="743" t="s">
        <v>1569</v>
      </c>
      <c r="E63" s="879" t="s">
        <v>20</v>
      </c>
      <c r="F63" s="900">
        <v>0</v>
      </c>
      <c r="G63" s="913">
        <v>0</v>
      </c>
      <c r="H63" s="900">
        <v>0</v>
      </c>
      <c r="I63" s="903">
        <v>0</v>
      </c>
      <c r="J63" s="900">
        <v>0</v>
      </c>
      <c r="K63" s="903">
        <v>0</v>
      </c>
      <c r="L63" s="902">
        <v>0</v>
      </c>
      <c r="M63" s="903">
        <v>0</v>
      </c>
      <c r="N63" s="806"/>
      <c r="O63" s="905">
        <v>0</v>
      </c>
      <c r="P63" s="900">
        <v>0</v>
      </c>
      <c r="Q63" s="901">
        <v>0</v>
      </c>
      <c r="R63" s="900">
        <v>0</v>
      </c>
      <c r="S63" s="901">
        <v>0</v>
      </c>
      <c r="T63" s="900">
        <v>0</v>
      </c>
      <c r="U63" s="914">
        <v>0</v>
      </c>
    </row>
    <row r="64" spans="1:23" ht="21" customHeight="1">
      <c r="A64" s="735" t="s">
        <v>908</v>
      </c>
      <c r="B64" s="669" t="s">
        <v>1028</v>
      </c>
      <c r="C64" s="736" t="s">
        <v>493</v>
      </c>
      <c r="D64" s="669" t="s">
        <v>1029</v>
      </c>
      <c r="E64" s="915"/>
      <c r="F64" s="916"/>
      <c r="G64" s="801">
        <v>89369</v>
      </c>
      <c r="H64" s="751"/>
      <c r="I64" s="801">
        <v>103165</v>
      </c>
      <c r="J64" s="751"/>
      <c r="K64" s="801">
        <v>95446</v>
      </c>
      <c r="L64" s="748"/>
      <c r="M64" s="821">
        <v>96874</v>
      </c>
      <c r="N64" s="750"/>
      <c r="O64" s="881">
        <v>143495</v>
      </c>
      <c r="P64" s="751"/>
      <c r="Q64" s="821">
        <v>165025</v>
      </c>
      <c r="R64" s="751"/>
      <c r="S64" s="821">
        <v>167941</v>
      </c>
      <c r="T64" s="751"/>
      <c r="U64" s="450">
        <v>159561</v>
      </c>
    </row>
    <row r="65" spans="1:21" ht="33.75" customHeight="1">
      <c r="A65" s="804" t="s">
        <v>927</v>
      </c>
      <c r="B65" s="15" t="s">
        <v>1030</v>
      </c>
      <c r="C65" s="753" t="s">
        <v>493</v>
      </c>
      <c r="D65" s="743" t="s">
        <v>1031</v>
      </c>
      <c r="E65" s="879" t="s">
        <v>21</v>
      </c>
      <c r="F65" s="751">
        <v>1923</v>
      </c>
      <c r="G65" s="764">
        <v>80353</v>
      </c>
      <c r="H65" s="751">
        <v>2235</v>
      </c>
      <c r="I65" s="764">
        <v>93971</v>
      </c>
      <c r="J65" s="751">
        <v>1753</v>
      </c>
      <c r="K65" s="764">
        <v>82284</v>
      </c>
      <c r="L65" s="748">
        <v>1624</v>
      </c>
      <c r="M65" s="765">
        <v>87139</v>
      </c>
      <c r="N65" s="750">
        <v>2028</v>
      </c>
      <c r="O65" s="826">
        <v>133551</v>
      </c>
      <c r="P65" s="751">
        <v>1970</v>
      </c>
      <c r="Q65" s="765">
        <v>151523</v>
      </c>
      <c r="R65" s="751">
        <v>2006</v>
      </c>
      <c r="S65" s="765">
        <v>149499</v>
      </c>
      <c r="T65" s="751">
        <v>1980</v>
      </c>
      <c r="U65" s="315">
        <v>144788</v>
      </c>
    </row>
    <row r="66" spans="1:21" ht="34.5" customHeight="1">
      <c r="A66" s="16"/>
      <c r="B66" s="15" t="s">
        <v>1032</v>
      </c>
      <c r="C66" s="753" t="s">
        <v>493</v>
      </c>
      <c r="D66" s="743" t="s">
        <v>1033</v>
      </c>
      <c r="E66" s="879" t="s">
        <v>20</v>
      </c>
      <c r="F66" s="917">
        <v>84</v>
      </c>
      <c r="G66" s="764">
        <v>9016</v>
      </c>
      <c r="H66" s="751">
        <v>74</v>
      </c>
      <c r="I66" s="764">
        <v>9194</v>
      </c>
      <c r="J66" s="751">
        <v>152</v>
      </c>
      <c r="K66" s="764">
        <v>13162</v>
      </c>
      <c r="L66" s="748">
        <v>126</v>
      </c>
      <c r="M66" s="765">
        <v>9735</v>
      </c>
      <c r="N66" s="750">
        <v>119</v>
      </c>
      <c r="O66" s="826">
        <v>9944</v>
      </c>
      <c r="P66" s="751">
        <v>138</v>
      </c>
      <c r="Q66" s="765">
        <v>13502</v>
      </c>
      <c r="R66" s="751">
        <v>219</v>
      </c>
      <c r="S66" s="765">
        <v>18442</v>
      </c>
      <c r="T66" s="751">
        <v>183</v>
      </c>
      <c r="U66" s="315">
        <v>14773</v>
      </c>
    </row>
    <row r="67" spans="1:21" ht="21" customHeight="1">
      <c r="A67" s="735" t="s">
        <v>924</v>
      </c>
      <c r="B67" s="669" t="s">
        <v>1034</v>
      </c>
      <c r="C67" s="736" t="s">
        <v>493</v>
      </c>
      <c r="D67" s="669" t="s">
        <v>1570</v>
      </c>
      <c r="E67" s="897"/>
      <c r="F67" s="917"/>
      <c r="G67" s="801">
        <v>18450</v>
      </c>
      <c r="H67" s="751"/>
      <c r="I67" s="801">
        <v>72441</v>
      </c>
      <c r="J67" s="751"/>
      <c r="K67" s="801">
        <v>48098</v>
      </c>
      <c r="L67" s="748"/>
      <c r="M67" s="821">
        <v>6427</v>
      </c>
      <c r="N67" s="750"/>
      <c r="O67" s="881">
        <v>12868</v>
      </c>
      <c r="P67" s="751"/>
      <c r="Q67" s="821">
        <v>21712</v>
      </c>
      <c r="R67" s="751"/>
      <c r="S67" s="821">
        <v>17926</v>
      </c>
      <c r="T67" s="751"/>
      <c r="U67" s="450">
        <v>12944</v>
      </c>
    </row>
    <row r="68" spans="1:21" ht="28.5" customHeight="1">
      <c r="A68" s="804" t="s">
        <v>927</v>
      </c>
      <c r="B68" s="15" t="s">
        <v>1036</v>
      </c>
      <c r="C68" s="753" t="s">
        <v>493</v>
      </c>
      <c r="D68" s="743" t="s">
        <v>1571</v>
      </c>
      <c r="E68" s="879" t="s">
        <v>21</v>
      </c>
      <c r="F68" s="917">
        <v>46</v>
      </c>
      <c r="G68" s="764">
        <v>4120</v>
      </c>
      <c r="H68" s="751">
        <v>27</v>
      </c>
      <c r="I68" s="764">
        <v>3022</v>
      </c>
      <c r="J68" s="751">
        <v>3</v>
      </c>
      <c r="K68" s="764">
        <v>513</v>
      </c>
      <c r="L68" s="748">
        <v>1</v>
      </c>
      <c r="M68" s="765">
        <v>259</v>
      </c>
      <c r="N68" s="750">
        <v>1</v>
      </c>
      <c r="O68" s="826">
        <v>806</v>
      </c>
      <c r="P68" s="751">
        <v>1</v>
      </c>
      <c r="Q68" s="765">
        <v>322</v>
      </c>
      <c r="R68" s="751">
        <v>31</v>
      </c>
      <c r="S68" s="765">
        <v>3191</v>
      </c>
      <c r="T68" s="751">
        <v>1</v>
      </c>
      <c r="U68" s="315">
        <v>382</v>
      </c>
    </row>
    <row r="69" spans="1:21" ht="21" customHeight="1">
      <c r="A69" s="804"/>
      <c r="B69" s="11" t="s">
        <v>1038</v>
      </c>
      <c r="C69" s="18" t="s">
        <v>493</v>
      </c>
      <c r="D69" s="743" t="s">
        <v>1572</v>
      </c>
      <c r="E69" s="879" t="s">
        <v>20</v>
      </c>
      <c r="F69" s="751">
        <v>176</v>
      </c>
      <c r="G69" s="764">
        <v>14330</v>
      </c>
      <c r="H69" s="751">
        <v>171</v>
      </c>
      <c r="I69" s="764">
        <v>69419</v>
      </c>
      <c r="J69" s="751">
        <v>766</v>
      </c>
      <c r="K69" s="764">
        <v>47585</v>
      </c>
      <c r="L69" s="748">
        <v>98</v>
      </c>
      <c r="M69" s="765">
        <v>6169</v>
      </c>
      <c r="N69" s="750">
        <v>171</v>
      </c>
      <c r="O69" s="826">
        <v>12062</v>
      </c>
      <c r="P69" s="751">
        <v>227</v>
      </c>
      <c r="Q69" s="765">
        <v>21390</v>
      </c>
      <c r="R69" s="751">
        <v>205</v>
      </c>
      <c r="S69" s="765">
        <v>14735</v>
      </c>
      <c r="T69" s="751">
        <v>552</v>
      </c>
      <c r="U69" s="315">
        <v>12562</v>
      </c>
    </row>
    <row r="70" spans="1:21" ht="21" customHeight="1">
      <c r="A70" s="735" t="s">
        <v>908</v>
      </c>
      <c r="B70" s="669" t="s">
        <v>1040</v>
      </c>
      <c r="C70" s="736" t="s">
        <v>493</v>
      </c>
      <c r="D70" s="669" t="s">
        <v>1041</v>
      </c>
      <c r="E70" s="857"/>
      <c r="F70" s="884"/>
      <c r="G70" s="801">
        <v>836564</v>
      </c>
      <c r="H70" s="751"/>
      <c r="I70" s="801">
        <v>913241</v>
      </c>
      <c r="J70" s="751"/>
      <c r="K70" s="801">
        <v>997592</v>
      </c>
      <c r="L70" s="748"/>
      <c r="M70" s="821">
        <v>863948</v>
      </c>
      <c r="N70" s="750"/>
      <c r="O70" s="881">
        <v>992651</v>
      </c>
      <c r="P70" s="751"/>
      <c r="Q70" s="821">
        <v>1266979</v>
      </c>
      <c r="R70" s="751"/>
      <c r="S70" s="821">
        <v>1233238</v>
      </c>
      <c r="T70" s="751"/>
      <c r="U70" s="450">
        <v>1279208</v>
      </c>
    </row>
    <row r="71" spans="1:21" ht="21" customHeight="1">
      <c r="A71" s="740" t="s">
        <v>911</v>
      </c>
      <c r="B71" s="11" t="s">
        <v>1573</v>
      </c>
      <c r="C71" s="736" t="s">
        <v>493</v>
      </c>
      <c r="D71" s="11" t="s">
        <v>1574</v>
      </c>
      <c r="E71" s="879" t="s">
        <v>21</v>
      </c>
      <c r="F71" s="900">
        <v>0</v>
      </c>
      <c r="G71" s="886">
        <v>73</v>
      </c>
      <c r="H71" s="900">
        <v>0</v>
      </c>
      <c r="I71" s="901">
        <v>0</v>
      </c>
      <c r="J71" s="900">
        <v>0</v>
      </c>
      <c r="K71" s="764">
        <v>38</v>
      </c>
      <c r="L71" s="902">
        <v>0</v>
      </c>
      <c r="M71" s="901">
        <v>0</v>
      </c>
      <c r="N71" s="904">
        <v>0</v>
      </c>
      <c r="O71" s="826">
        <v>69</v>
      </c>
      <c r="P71" s="900">
        <v>0</v>
      </c>
      <c r="Q71" s="765">
        <v>91</v>
      </c>
      <c r="R71" s="900">
        <v>0</v>
      </c>
      <c r="S71" s="765">
        <v>161</v>
      </c>
      <c r="T71" s="900">
        <v>0</v>
      </c>
      <c r="U71" s="904">
        <v>0</v>
      </c>
    </row>
    <row r="72" spans="1:21" ht="21" customHeight="1">
      <c r="A72" s="918"/>
      <c r="B72" s="11" t="s">
        <v>1042</v>
      </c>
      <c r="C72" s="18" t="s">
        <v>493</v>
      </c>
      <c r="D72" s="11" t="s">
        <v>1575</v>
      </c>
      <c r="E72" s="879" t="s">
        <v>20</v>
      </c>
      <c r="F72" s="825">
        <v>968</v>
      </c>
      <c r="G72" s="886">
        <v>15127</v>
      </c>
      <c r="H72" s="751">
        <v>558</v>
      </c>
      <c r="I72" s="764">
        <v>8678</v>
      </c>
      <c r="J72" s="751">
        <v>282</v>
      </c>
      <c r="K72" s="764">
        <v>5171</v>
      </c>
      <c r="L72" s="748">
        <v>189</v>
      </c>
      <c r="M72" s="765">
        <v>5022</v>
      </c>
      <c r="N72" s="750">
        <v>193</v>
      </c>
      <c r="O72" s="826">
        <v>5434</v>
      </c>
      <c r="P72" s="751">
        <v>358</v>
      </c>
      <c r="Q72" s="765">
        <v>9635</v>
      </c>
      <c r="R72" s="751">
        <v>253</v>
      </c>
      <c r="S72" s="765">
        <v>8203</v>
      </c>
      <c r="T72" s="751">
        <v>375</v>
      </c>
      <c r="U72" s="315">
        <v>12162</v>
      </c>
    </row>
    <row r="73" spans="1:21" ht="21" customHeight="1">
      <c r="A73" s="16"/>
      <c r="B73" s="11" t="s">
        <v>1044</v>
      </c>
      <c r="C73" s="18" t="s">
        <v>493</v>
      </c>
      <c r="D73" s="11" t="s">
        <v>1576</v>
      </c>
      <c r="E73" s="879" t="s">
        <v>20</v>
      </c>
      <c r="F73" s="825">
        <v>42</v>
      </c>
      <c r="G73" s="764">
        <v>989</v>
      </c>
      <c r="H73" s="751">
        <v>236</v>
      </c>
      <c r="I73" s="764">
        <v>4674</v>
      </c>
      <c r="J73" s="751">
        <v>427</v>
      </c>
      <c r="K73" s="764">
        <v>5897</v>
      </c>
      <c r="L73" s="748">
        <v>538</v>
      </c>
      <c r="M73" s="765">
        <v>7017</v>
      </c>
      <c r="N73" s="750">
        <v>476</v>
      </c>
      <c r="O73" s="826">
        <v>6351</v>
      </c>
      <c r="P73" s="751">
        <v>680</v>
      </c>
      <c r="Q73" s="765">
        <v>13067</v>
      </c>
      <c r="R73" s="751">
        <v>742</v>
      </c>
      <c r="S73" s="765">
        <v>12241</v>
      </c>
      <c r="T73" s="751">
        <v>880</v>
      </c>
      <c r="U73" s="315">
        <v>15625</v>
      </c>
    </row>
    <row r="74" spans="1:21" ht="21" customHeight="1">
      <c r="A74" s="740"/>
      <c r="B74" s="11" t="s">
        <v>1046</v>
      </c>
      <c r="C74" s="18" t="s">
        <v>493</v>
      </c>
      <c r="D74" s="11" t="s">
        <v>1577</v>
      </c>
      <c r="E74" s="899" t="s">
        <v>1578</v>
      </c>
      <c r="F74" s="751">
        <v>477</v>
      </c>
      <c r="G74" s="764">
        <v>136985</v>
      </c>
      <c r="H74" s="751">
        <v>407</v>
      </c>
      <c r="I74" s="764">
        <v>176228</v>
      </c>
      <c r="J74" s="751">
        <v>437</v>
      </c>
      <c r="K74" s="764">
        <v>197799</v>
      </c>
      <c r="L74" s="748">
        <v>344</v>
      </c>
      <c r="M74" s="765">
        <v>139853</v>
      </c>
      <c r="N74" s="750">
        <v>430</v>
      </c>
      <c r="O74" s="826">
        <v>221966</v>
      </c>
      <c r="P74" s="751">
        <v>421</v>
      </c>
      <c r="Q74" s="765">
        <v>213595</v>
      </c>
      <c r="R74" s="751">
        <v>399</v>
      </c>
      <c r="S74" s="765">
        <v>176572</v>
      </c>
      <c r="T74" s="751">
        <v>287622</v>
      </c>
      <c r="U74" s="315">
        <v>118825</v>
      </c>
    </row>
    <row r="75" spans="1:21" ht="21" customHeight="1">
      <c r="A75" s="16"/>
      <c r="B75" s="11" t="s">
        <v>1049</v>
      </c>
      <c r="C75" s="18" t="s">
        <v>493</v>
      </c>
      <c r="D75" s="11" t="s">
        <v>1050</v>
      </c>
      <c r="E75" s="919" t="s">
        <v>485</v>
      </c>
      <c r="F75" s="782" t="s">
        <v>485</v>
      </c>
      <c r="G75" s="764">
        <v>683390</v>
      </c>
      <c r="H75" s="782" t="s">
        <v>485</v>
      </c>
      <c r="I75" s="764">
        <v>723661</v>
      </c>
      <c r="J75" s="920" t="s">
        <v>485</v>
      </c>
      <c r="K75" s="765">
        <v>788687</v>
      </c>
      <c r="L75" s="748" t="s">
        <v>485</v>
      </c>
      <c r="M75" s="765">
        <v>712056</v>
      </c>
      <c r="N75" s="921" t="s">
        <v>485</v>
      </c>
      <c r="O75" s="826">
        <v>758831</v>
      </c>
      <c r="P75" s="782" t="s">
        <v>485</v>
      </c>
      <c r="Q75" s="765">
        <v>1030591</v>
      </c>
      <c r="R75" s="782" t="s">
        <v>485</v>
      </c>
      <c r="S75" s="765">
        <v>1036061</v>
      </c>
      <c r="T75" s="782" t="s">
        <v>485</v>
      </c>
      <c r="U75" s="315">
        <v>1132597</v>
      </c>
    </row>
    <row r="76" spans="1:21" ht="21" customHeight="1">
      <c r="A76" s="735" t="s">
        <v>924</v>
      </c>
      <c r="B76" s="669" t="s">
        <v>1051</v>
      </c>
      <c r="C76" s="18" t="s">
        <v>493</v>
      </c>
      <c r="D76" s="669" t="s">
        <v>1052</v>
      </c>
      <c r="E76" s="857"/>
      <c r="F76" s="825"/>
      <c r="G76" s="801">
        <v>24</v>
      </c>
      <c r="H76" s="751"/>
      <c r="I76" s="801">
        <v>380</v>
      </c>
      <c r="J76" s="751"/>
      <c r="K76" s="801">
        <v>270</v>
      </c>
      <c r="L76" s="748"/>
      <c r="M76" s="821">
        <v>334</v>
      </c>
      <c r="N76" s="750"/>
      <c r="O76" s="881">
        <v>1672</v>
      </c>
      <c r="P76" s="751"/>
      <c r="Q76" s="821">
        <v>1370</v>
      </c>
      <c r="R76" s="751"/>
      <c r="S76" s="821">
        <v>2726</v>
      </c>
      <c r="T76" s="751"/>
      <c r="U76" s="450">
        <v>3154</v>
      </c>
    </row>
    <row r="77" spans="1:21" ht="21" customHeight="1">
      <c r="A77" s="740" t="s">
        <v>927</v>
      </c>
      <c r="B77" s="11" t="s">
        <v>1053</v>
      </c>
      <c r="C77" s="18" t="s">
        <v>493</v>
      </c>
      <c r="D77" s="11" t="s">
        <v>1052</v>
      </c>
      <c r="E77" s="879" t="s">
        <v>21</v>
      </c>
      <c r="F77" s="825" t="s">
        <v>493</v>
      </c>
      <c r="G77" s="764">
        <v>24</v>
      </c>
      <c r="H77" s="751">
        <v>16</v>
      </c>
      <c r="I77" s="764">
        <v>380</v>
      </c>
      <c r="J77" s="751">
        <v>6</v>
      </c>
      <c r="K77" s="764">
        <v>270</v>
      </c>
      <c r="L77" s="748">
        <v>3</v>
      </c>
      <c r="M77" s="765">
        <v>334</v>
      </c>
      <c r="N77" s="750">
        <v>20</v>
      </c>
      <c r="O77" s="826">
        <v>1672</v>
      </c>
      <c r="P77" s="751">
        <v>15</v>
      </c>
      <c r="Q77" s="765">
        <v>1370</v>
      </c>
      <c r="R77" s="751">
        <v>32</v>
      </c>
      <c r="S77" s="765">
        <v>2726</v>
      </c>
      <c r="T77" s="751">
        <v>120</v>
      </c>
      <c r="U77" s="315">
        <v>3154</v>
      </c>
    </row>
    <row r="78" spans="1:21" ht="30" customHeight="1">
      <c r="A78" s="786" t="s">
        <v>924</v>
      </c>
      <c r="B78" s="787" t="s">
        <v>1054</v>
      </c>
      <c r="C78" s="753" t="s">
        <v>493</v>
      </c>
      <c r="D78" s="813" t="s">
        <v>1055</v>
      </c>
      <c r="E78" s="857"/>
      <c r="F78" s="825"/>
      <c r="G78" s="801">
        <v>2201107</v>
      </c>
      <c r="H78" s="751"/>
      <c r="I78" s="801">
        <v>2351513</v>
      </c>
      <c r="J78" s="751"/>
      <c r="K78" s="801">
        <v>2493479</v>
      </c>
      <c r="L78" s="748"/>
      <c r="M78" s="821">
        <v>1516569</v>
      </c>
      <c r="N78" s="750"/>
      <c r="O78" s="881">
        <v>2130973</v>
      </c>
      <c r="P78" s="751"/>
      <c r="Q78" s="821">
        <v>3780477</v>
      </c>
      <c r="R78" s="751"/>
      <c r="S78" s="821">
        <v>2215514</v>
      </c>
      <c r="T78" s="751"/>
      <c r="U78" s="450">
        <v>2175425</v>
      </c>
    </row>
    <row r="79" spans="1:21" ht="20.25" customHeight="1">
      <c r="A79" s="786"/>
      <c r="B79" s="11" t="s">
        <v>1056</v>
      </c>
      <c r="C79" s="18"/>
      <c r="D79" s="11" t="s">
        <v>1057</v>
      </c>
      <c r="E79" s="879" t="s">
        <v>21</v>
      </c>
      <c r="F79" s="825" t="s">
        <v>493</v>
      </c>
      <c r="G79" s="801" t="s">
        <v>493</v>
      </c>
      <c r="H79" s="751" t="s">
        <v>493</v>
      </c>
      <c r="I79" s="801" t="s">
        <v>493</v>
      </c>
      <c r="J79" s="751" t="s">
        <v>493</v>
      </c>
      <c r="K79" s="801" t="s">
        <v>493</v>
      </c>
      <c r="L79" s="748" t="s">
        <v>493</v>
      </c>
      <c r="M79" s="821" t="s">
        <v>493</v>
      </c>
      <c r="N79" s="750" t="s">
        <v>493</v>
      </c>
      <c r="O79" s="826">
        <v>332</v>
      </c>
      <c r="P79" s="900">
        <v>0</v>
      </c>
      <c r="Q79" s="901">
        <v>0</v>
      </c>
      <c r="R79" s="900">
        <v>0</v>
      </c>
      <c r="S79" s="901">
        <v>0</v>
      </c>
      <c r="T79" s="900">
        <v>0</v>
      </c>
      <c r="U79" s="914">
        <v>0</v>
      </c>
    </row>
    <row r="80" spans="1:21" ht="21" customHeight="1">
      <c r="A80" s="740"/>
      <c r="B80" s="11" t="s">
        <v>1058</v>
      </c>
      <c r="C80" s="18" t="s">
        <v>493</v>
      </c>
      <c r="D80" s="11" t="s">
        <v>1059</v>
      </c>
      <c r="E80" s="879" t="s">
        <v>20</v>
      </c>
      <c r="F80" s="751">
        <v>25716</v>
      </c>
      <c r="G80" s="764">
        <v>1639141</v>
      </c>
      <c r="H80" s="751">
        <v>23839</v>
      </c>
      <c r="I80" s="764">
        <v>1575645</v>
      </c>
      <c r="J80" s="751">
        <v>28436</v>
      </c>
      <c r="K80" s="764">
        <v>1836607</v>
      </c>
      <c r="L80" s="748">
        <v>18705</v>
      </c>
      <c r="M80" s="765">
        <v>1190592</v>
      </c>
      <c r="N80" s="750">
        <v>18156</v>
      </c>
      <c r="O80" s="826">
        <v>1551888</v>
      </c>
      <c r="P80" s="751">
        <v>23751</v>
      </c>
      <c r="Q80" s="765">
        <v>3072805</v>
      </c>
      <c r="R80" s="751">
        <v>15821</v>
      </c>
      <c r="S80" s="765">
        <v>1865150</v>
      </c>
      <c r="T80" s="751">
        <v>17108</v>
      </c>
      <c r="U80" s="315">
        <v>1647098</v>
      </c>
    </row>
    <row r="81" spans="1:21" ht="21" customHeight="1">
      <c r="A81" s="16"/>
      <c r="B81" s="11" t="s">
        <v>1060</v>
      </c>
      <c r="C81" s="18" t="s">
        <v>493</v>
      </c>
      <c r="D81" s="743" t="s">
        <v>1579</v>
      </c>
      <c r="E81" s="879" t="s">
        <v>20</v>
      </c>
      <c r="F81" s="900">
        <v>0</v>
      </c>
      <c r="G81" s="901">
        <v>0</v>
      </c>
      <c r="H81" s="900">
        <v>0</v>
      </c>
      <c r="I81" s="903">
        <v>0</v>
      </c>
      <c r="J81" s="900">
        <v>0</v>
      </c>
      <c r="K81" s="903">
        <v>0</v>
      </c>
      <c r="L81" s="902">
        <v>0</v>
      </c>
      <c r="M81" s="901">
        <v>0</v>
      </c>
      <c r="N81" s="904">
        <v>0</v>
      </c>
      <c r="O81" s="922">
        <v>0</v>
      </c>
      <c r="P81" s="900">
        <v>0</v>
      </c>
      <c r="Q81" s="901">
        <v>0</v>
      </c>
      <c r="R81" s="900">
        <v>0</v>
      </c>
      <c r="S81" s="901">
        <v>0</v>
      </c>
      <c r="T81" s="900">
        <v>0</v>
      </c>
      <c r="U81" s="914">
        <v>0</v>
      </c>
    </row>
    <row r="82" spans="1:21" ht="21" customHeight="1">
      <c r="A82" s="16"/>
      <c r="B82" s="11" t="s">
        <v>1062</v>
      </c>
      <c r="C82" s="817" t="s">
        <v>493</v>
      </c>
      <c r="D82" s="743" t="s">
        <v>1580</v>
      </c>
      <c r="E82" s="879" t="s">
        <v>20</v>
      </c>
      <c r="F82" s="923">
        <v>146</v>
      </c>
      <c r="G82" s="924">
        <v>2588</v>
      </c>
      <c r="H82" s="751">
        <v>100</v>
      </c>
      <c r="I82" s="764">
        <v>2060</v>
      </c>
      <c r="J82" s="751">
        <v>182</v>
      </c>
      <c r="K82" s="764">
        <v>3622</v>
      </c>
      <c r="L82" s="748">
        <v>178</v>
      </c>
      <c r="M82" s="765">
        <v>3916</v>
      </c>
      <c r="N82" s="750">
        <v>251</v>
      </c>
      <c r="O82" s="826">
        <v>8305</v>
      </c>
      <c r="P82" s="751">
        <v>125</v>
      </c>
      <c r="Q82" s="765">
        <v>5547</v>
      </c>
      <c r="R82" s="751">
        <v>27</v>
      </c>
      <c r="S82" s="765">
        <v>689</v>
      </c>
      <c r="T82" s="751">
        <v>26</v>
      </c>
      <c r="U82" s="315">
        <v>903</v>
      </c>
    </row>
    <row r="83" spans="1:21" ht="21" customHeight="1">
      <c r="A83" s="740"/>
      <c r="B83" s="11" t="s">
        <v>1064</v>
      </c>
      <c r="C83" s="18" t="s">
        <v>493</v>
      </c>
      <c r="D83" s="11" t="s">
        <v>1065</v>
      </c>
      <c r="E83" s="879" t="s">
        <v>20</v>
      </c>
      <c r="F83" s="751">
        <v>3589</v>
      </c>
      <c r="G83" s="764">
        <v>164661</v>
      </c>
      <c r="H83" s="751">
        <v>3092</v>
      </c>
      <c r="I83" s="764">
        <v>162394</v>
      </c>
      <c r="J83" s="751">
        <v>2878</v>
      </c>
      <c r="K83" s="764">
        <v>137906</v>
      </c>
      <c r="L83" s="748">
        <v>1923</v>
      </c>
      <c r="M83" s="765">
        <v>83130</v>
      </c>
      <c r="N83" s="750">
        <v>2768</v>
      </c>
      <c r="O83" s="826">
        <v>171491</v>
      </c>
      <c r="P83" s="751">
        <v>2150</v>
      </c>
      <c r="Q83" s="765">
        <v>170371</v>
      </c>
      <c r="R83" s="751">
        <v>1289</v>
      </c>
      <c r="S83" s="765">
        <v>84136</v>
      </c>
      <c r="T83" s="751">
        <v>1773</v>
      </c>
      <c r="U83" s="315">
        <v>126558</v>
      </c>
    </row>
    <row r="84" spans="1:21" ht="21" customHeight="1">
      <c r="A84" s="16"/>
      <c r="B84" s="11" t="s">
        <v>1066</v>
      </c>
      <c r="C84" s="18" t="s">
        <v>493</v>
      </c>
      <c r="D84" s="743" t="s">
        <v>1067</v>
      </c>
      <c r="E84" s="879" t="s">
        <v>20</v>
      </c>
      <c r="F84" s="751">
        <v>2177</v>
      </c>
      <c r="G84" s="764">
        <v>176074</v>
      </c>
      <c r="H84" s="751">
        <v>1782</v>
      </c>
      <c r="I84" s="764">
        <v>159904</v>
      </c>
      <c r="J84" s="751">
        <v>1376</v>
      </c>
      <c r="K84" s="764">
        <v>95254</v>
      </c>
      <c r="L84" s="748">
        <v>809</v>
      </c>
      <c r="M84" s="765">
        <v>51893</v>
      </c>
      <c r="N84" s="750">
        <v>210</v>
      </c>
      <c r="O84" s="826">
        <v>21295</v>
      </c>
      <c r="P84" s="751">
        <v>611</v>
      </c>
      <c r="Q84" s="765">
        <v>88255</v>
      </c>
      <c r="R84" s="751">
        <v>464</v>
      </c>
      <c r="S84" s="765">
        <v>60657</v>
      </c>
      <c r="T84" s="751">
        <v>470</v>
      </c>
      <c r="U84" s="315">
        <v>56105</v>
      </c>
    </row>
    <row r="85" spans="1:21" ht="21" customHeight="1">
      <c r="A85" s="740"/>
      <c r="B85" s="11" t="s">
        <v>1068</v>
      </c>
      <c r="C85" s="18" t="s">
        <v>493</v>
      </c>
      <c r="D85" s="11" t="s">
        <v>1069</v>
      </c>
      <c r="E85" s="879" t="s">
        <v>20</v>
      </c>
      <c r="F85" s="751">
        <v>582</v>
      </c>
      <c r="G85" s="764">
        <v>218175</v>
      </c>
      <c r="H85" s="751">
        <v>1129</v>
      </c>
      <c r="I85" s="764">
        <v>450341</v>
      </c>
      <c r="J85" s="751">
        <v>1012</v>
      </c>
      <c r="K85" s="764">
        <v>418950</v>
      </c>
      <c r="L85" s="748">
        <v>419</v>
      </c>
      <c r="M85" s="765">
        <v>185304</v>
      </c>
      <c r="N85" s="750">
        <v>840</v>
      </c>
      <c r="O85" s="826">
        <v>375541</v>
      </c>
      <c r="P85" s="751">
        <v>909</v>
      </c>
      <c r="Q85" s="765">
        <v>442168</v>
      </c>
      <c r="R85" s="751">
        <v>422</v>
      </c>
      <c r="S85" s="765">
        <v>203404</v>
      </c>
      <c r="T85" s="751">
        <v>919</v>
      </c>
      <c r="U85" s="315">
        <v>343426</v>
      </c>
    </row>
    <row r="86" spans="1:21" ht="21" customHeight="1">
      <c r="A86" s="16"/>
      <c r="B86" s="11" t="s">
        <v>1070</v>
      </c>
      <c r="C86" s="18" t="s">
        <v>493</v>
      </c>
      <c r="D86" s="11" t="s">
        <v>1071</v>
      </c>
      <c r="E86" s="879" t="s">
        <v>20</v>
      </c>
      <c r="F86" s="751">
        <v>18</v>
      </c>
      <c r="G86" s="764">
        <v>468</v>
      </c>
      <c r="H86" s="751">
        <v>115</v>
      </c>
      <c r="I86" s="764">
        <v>1169</v>
      </c>
      <c r="J86" s="751">
        <v>44</v>
      </c>
      <c r="K86" s="764">
        <v>1140</v>
      </c>
      <c r="L86" s="748">
        <v>14</v>
      </c>
      <c r="M86" s="765">
        <v>1190</v>
      </c>
      <c r="N86" s="750">
        <v>28</v>
      </c>
      <c r="O86" s="826">
        <v>2121</v>
      </c>
      <c r="P86" s="751">
        <v>13</v>
      </c>
      <c r="Q86" s="765">
        <v>1331</v>
      </c>
      <c r="R86" s="751">
        <v>20</v>
      </c>
      <c r="S86" s="765">
        <v>1478</v>
      </c>
      <c r="T86" s="751">
        <v>15</v>
      </c>
      <c r="U86" s="315">
        <v>1334</v>
      </c>
    </row>
    <row r="87" spans="1:21" ht="29.25" customHeight="1">
      <c r="A87" s="786" t="s">
        <v>924</v>
      </c>
      <c r="B87" s="787" t="s">
        <v>1072</v>
      </c>
      <c r="C87" s="753" t="s">
        <v>493</v>
      </c>
      <c r="D87" s="813" t="s">
        <v>1581</v>
      </c>
      <c r="E87" s="857"/>
      <c r="F87" s="751"/>
      <c r="G87" s="801">
        <v>253542</v>
      </c>
      <c r="H87" s="751"/>
      <c r="I87" s="801">
        <v>363943</v>
      </c>
      <c r="J87" s="751"/>
      <c r="K87" s="801">
        <v>475286</v>
      </c>
      <c r="L87" s="748"/>
      <c r="M87" s="821">
        <v>456467</v>
      </c>
      <c r="N87" s="750"/>
      <c r="O87" s="881">
        <v>646239</v>
      </c>
      <c r="P87" s="751"/>
      <c r="Q87" s="821">
        <v>636268</v>
      </c>
      <c r="R87" s="751"/>
      <c r="S87" s="821">
        <v>423498</v>
      </c>
      <c r="T87" s="751"/>
      <c r="U87" s="450">
        <v>365778</v>
      </c>
    </row>
    <row r="88" spans="1:21" ht="21" customHeight="1">
      <c r="A88" s="740" t="s">
        <v>927</v>
      </c>
      <c r="B88" s="11" t="s">
        <v>1074</v>
      </c>
      <c r="C88" s="18" t="s">
        <v>493</v>
      </c>
      <c r="D88" s="11" t="s">
        <v>1075</v>
      </c>
      <c r="E88" s="879" t="s">
        <v>21</v>
      </c>
      <c r="F88" s="751">
        <v>45</v>
      </c>
      <c r="G88" s="764">
        <v>2728</v>
      </c>
      <c r="H88" s="751">
        <v>71</v>
      </c>
      <c r="I88" s="764">
        <v>2772</v>
      </c>
      <c r="J88" s="751">
        <v>123</v>
      </c>
      <c r="K88" s="764">
        <v>4838</v>
      </c>
      <c r="L88" s="748">
        <v>123</v>
      </c>
      <c r="M88" s="765">
        <v>5686</v>
      </c>
      <c r="N88" s="750">
        <v>105</v>
      </c>
      <c r="O88" s="826">
        <v>4500</v>
      </c>
      <c r="P88" s="751">
        <v>204</v>
      </c>
      <c r="Q88" s="765">
        <v>9928</v>
      </c>
      <c r="R88" s="751">
        <v>192</v>
      </c>
      <c r="S88" s="765">
        <v>6817</v>
      </c>
      <c r="T88" s="751">
        <v>198</v>
      </c>
      <c r="U88" s="315">
        <v>10143</v>
      </c>
    </row>
    <row r="89" spans="1:21" ht="21" customHeight="1">
      <c r="A89" s="740"/>
      <c r="B89" s="11" t="s">
        <v>1076</v>
      </c>
      <c r="C89" s="18" t="s">
        <v>493</v>
      </c>
      <c r="D89" s="11" t="s">
        <v>1077</v>
      </c>
      <c r="E89" s="879" t="s">
        <v>20</v>
      </c>
      <c r="F89" s="751">
        <v>2957</v>
      </c>
      <c r="G89" s="764">
        <v>23720</v>
      </c>
      <c r="H89" s="751">
        <v>2649</v>
      </c>
      <c r="I89" s="764">
        <v>23846</v>
      </c>
      <c r="J89" s="751">
        <v>18894</v>
      </c>
      <c r="K89" s="764">
        <v>165560</v>
      </c>
      <c r="L89" s="748">
        <v>111512</v>
      </c>
      <c r="M89" s="765">
        <v>216001</v>
      </c>
      <c r="N89" s="750">
        <v>8564</v>
      </c>
      <c r="O89" s="826">
        <v>293344</v>
      </c>
      <c r="P89" s="751">
        <v>59294</v>
      </c>
      <c r="Q89" s="765">
        <v>185578</v>
      </c>
      <c r="R89" s="751">
        <v>72968</v>
      </c>
      <c r="S89" s="765">
        <v>157235</v>
      </c>
      <c r="T89" s="751">
        <v>3454</v>
      </c>
      <c r="U89" s="315">
        <v>61712</v>
      </c>
    </row>
    <row r="90" spans="1:21" ht="21" customHeight="1">
      <c r="A90" s="740"/>
      <c r="B90" s="11" t="s">
        <v>1582</v>
      </c>
      <c r="C90" s="18" t="s">
        <v>493</v>
      </c>
      <c r="D90" s="11" t="s">
        <v>1583</v>
      </c>
      <c r="E90" s="879" t="s">
        <v>20</v>
      </c>
      <c r="F90" s="751">
        <v>2</v>
      </c>
      <c r="G90" s="764">
        <v>10</v>
      </c>
      <c r="H90" s="900">
        <v>0</v>
      </c>
      <c r="I90" s="903">
        <v>0</v>
      </c>
      <c r="J90" s="751">
        <v>1</v>
      </c>
      <c r="K90" s="764">
        <v>108</v>
      </c>
      <c r="L90" s="902">
        <v>0</v>
      </c>
      <c r="M90" s="765">
        <v>22</v>
      </c>
      <c r="N90" s="750">
        <v>2</v>
      </c>
      <c r="O90" s="826">
        <v>55</v>
      </c>
      <c r="P90" s="900">
        <v>0</v>
      </c>
      <c r="Q90" s="765">
        <v>3</v>
      </c>
      <c r="R90" s="925">
        <v>0</v>
      </c>
      <c r="S90" s="901">
        <v>0</v>
      </c>
      <c r="T90" s="900">
        <v>0</v>
      </c>
      <c r="U90" s="315">
        <v>1</v>
      </c>
    </row>
    <row r="91" spans="1:21" ht="21" customHeight="1">
      <c r="A91" s="740"/>
      <c r="B91" s="11" t="s">
        <v>1078</v>
      </c>
      <c r="C91" s="18" t="s">
        <v>493</v>
      </c>
      <c r="D91" s="11" t="s">
        <v>1079</v>
      </c>
      <c r="E91" s="919" t="s">
        <v>1019</v>
      </c>
      <c r="F91" s="287" t="s">
        <v>1004</v>
      </c>
      <c r="G91" s="764">
        <v>90049</v>
      </c>
      <c r="H91" s="287" t="s">
        <v>1004</v>
      </c>
      <c r="I91" s="764">
        <v>99301</v>
      </c>
      <c r="J91" s="287" t="s">
        <v>1004</v>
      </c>
      <c r="K91" s="764">
        <v>78369</v>
      </c>
      <c r="L91" s="926" t="s">
        <v>1004</v>
      </c>
      <c r="M91" s="765">
        <v>39686</v>
      </c>
      <c r="N91" s="11" t="s">
        <v>1004</v>
      </c>
      <c r="O91" s="826">
        <v>76194</v>
      </c>
      <c r="P91" s="287" t="s">
        <v>1004</v>
      </c>
      <c r="Q91" s="765">
        <v>81857</v>
      </c>
      <c r="R91" s="287" t="s">
        <v>1004</v>
      </c>
      <c r="S91" s="765">
        <v>58248</v>
      </c>
      <c r="T91" s="287" t="s">
        <v>1004</v>
      </c>
      <c r="U91" s="315">
        <v>47848</v>
      </c>
    </row>
    <row r="92" spans="1:21" ht="21" customHeight="1">
      <c r="A92" s="740"/>
      <c r="B92" s="11" t="s">
        <v>1081</v>
      </c>
      <c r="C92" s="18" t="s">
        <v>493</v>
      </c>
      <c r="D92" s="285" t="s">
        <v>1082</v>
      </c>
      <c r="E92" s="879" t="s">
        <v>21</v>
      </c>
      <c r="F92" s="751">
        <v>18852</v>
      </c>
      <c r="G92" s="764">
        <v>137035</v>
      </c>
      <c r="H92" s="751">
        <v>25354</v>
      </c>
      <c r="I92" s="764">
        <v>238024</v>
      </c>
      <c r="J92" s="751">
        <v>23843</v>
      </c>
      <c r="K92" s="764">
        <v>226411</v>
      </c>
      <c r="L92" s="748">
        <v>21437</v>
      </c>
      <c r="M92" s="765">
        <v>195071</v>
      </c>
      <c r="N92" s="750">
        <v>20915</v>
      </c>
      <c r="O92" s="826">
        <v>272146</v>
      </c>
      <c r="P92" s="751">
        <v>22118</v>
      </c>
      <c r="Q92" s="765">
        <v>358902</v>
      </c>
      <c r="R92" s="751">
        <v>17932</v>
      </c>
      <c r="S92" s="765">
        <v>201198</v>
      </c>
      <c r="T92" s="751">
        <v>18996</v>
      </c>
      <c r="U92" s="315">
        <v>246073</v>
      </c>
    </row>
    <row r="93" spans="1:21" ht="21" customHeight="1">
      <c r="A93" s="735" t="s">
        <v>908</v>
      </c>
      <c r="B93" s="669" t="s">
        <v>1083</v>
      </c>
      <c r="C93" s="736" t="s">
        <v>493</v>
      </c>
      <c r="D93" s="927" t="s">
        <v>1084</v>
      </c>
      <c r="E93" s="857"/>
      <c r="F93" s="287"/>
      <c r="G93" s="928">
        <v>6680</v>
      </c>
      <c r="H93" s="751"/>
      <c r="I93" s="928">
        <v>2308</v>
      </c>
      <c r="J93" s="751"/>
      <c r="K93" s="928">
        <v>34682</v>
      </c>
      <c r="L93" s="748"/>
      <c r="M93" s="929">
        <v>178043</v>
      </c>
      <c r="N93" s="750"/>
      <c r="O93" s="39">
        <v>386252</v>
      </c>
      <c r="P93" s="751"/>
      <c r="Q93" s="929">
        <v>811341</v>
      </c>
      <c r="R93" s="751"/>
      <c r="S93" s="929">
        <v>160565</v>
      </c>
      <c r="T93" s="751"/>
      <c r="U93" s="37">
        <v>327783</v>
      </c>
    </row>
    <row r="94" spans="1:21" ht="21" customHeight="1">
      <c r="A94" s="740" t="s">
        <v>911</v>
      </c>
      <c r="B94" s="11" t="s">
        <v>1085</v>
      </c>
      <c r="C94" s="18" t="s">
        <v>493</v>
      </c>
      <c r="D94" s="285" t="s">
        <v>1086</v>
      </c>
      <c r="E94" s="879" t="s">
        <v>21</v>
      </c>
      <c r="F94" s="930">
        <v>0</v>
      </c>
      <c r="G94" s="931">
        <v>0</v>
      </c>
      <c r="H94" s="900">
        <v>0</v>
      </c>
      <c r="I94" s="903">
        <v>0</v>
      </c>
      <c r="J94" s="900">
        <v>0</v>
      </c>
      <c r="K94" s="903">
        <v>0</v>
      </c>
      <c r="L94" s="902">
        <v>0</v>
      </c>
      <c r="M94" s="903">
        <v>0</v>
      </c>
      <c r="N94" s="904">
        <v>0</v>
      </c>
      <c r="O94" s="905">
        <v>0</v>
      </c>
      <c r="P94" s="900">
        <v>0</v>
      </c>
      <c r="Q94" s="901">
        <v>0</v>
      </c>
      <c r="R94" s="900">
        <v>0</v>
      </c>
      <c r="S94" s="901">
        <v>0</v>
      </c>
      <c r="T94" s="900">
        <v>0</v>
      </c>
      <c r="U94" s="904">
        <v>0</v>
      </c>
    </row>
    <row r="95" spans="1:21" ht="21" customHeight="1">
      <c r="A95" s="29"/>
      <c r="B95" s="11" t="s">
        <v>1087</v>
      </c>
      <c r="C95" s="18" t="s">
        <v>493</v>
      </c>
      <c r="D95" s="285" t="s">
        <v>1584</v>
      </c>
      <c r="E95" s="879" t="s">
        <v>20</v>
      </c>
      <c r="F95" s="932">
        <v>270</v>
      </c>
      <c r="G95" s="933">
        <v>1124</v>
      </c>
      <c r="H95" s="751">
        <v>170</v>
      </c>
      <c r="I95" s="764">
        <v>1097</v>
      </c>
      <c r="J95" s="751">
        <v>15</v>
      </c>
      <c r="K95" s="764">
        <v>80</v>
      </c>
      <c r="L95" s="748">
        <v>370</v>
      </c>
      <c r="M95" s="765">
        <v>3029</v>
      </c>
      <c r="N95" s="750">
        <v>617</v>
      </c>
      <c r="O95" s="826">
        <v>10623</v>
      </c>
      <c r="P95" s="751">
        <v>158</v>
      </c>
      <c r="Q95" s="765">
        <v>1941</v>
      </c>
      <c r="R95" s="751">
        <v>110</v>
      </c>
      <c r="S95" s="765">
        <v>1551</v>
      </c>
      <c r="T95" s="751">
        <v>224</v>
      </c>
      <c r="U95" s="315">
        <v>3711</v>
      </c>
    </row>
    <row r="96" spans="1:21" ht="21" customHeight="1">
      <c r="A96" s="29"/>
      <c r="B96" s="11" t="s">
        <v>1585</v>
      </c>
      <c r="C96" s="18" t="s">
        <v>493</v>
      </c>
      <c r="D96" s="285" t="s">
        <v>1586</v>
      </c>
      <c r="E96" s="879" t="s">
        <v>20</v>
      </c>
      <c r="F96" s="930">
        <v>0</v>
      </c>
      <c r="G96" s="934">
        <v>0</v>
      </c>
      <c r="H96" s="900">
        <v>0</v>
      </c>
      <c r="I96" s="903">
        <v>0</v>
      </c>
      <c r="J96" s="900">
        <v>0</v>
      </c>
      <c r="K96" s="903">
        <v>0</v>
      </c>
      <c r="L96" s="902">
        <v>0</v>
      </c>
      <c r="M96" s="903">
        <v>0</v>
      </c>
      <c r="N96" s="904">
        <v>0</v>
      </c>
      <c r="O96" s="905">
        <v>0</v>
      </c>
      <c r="P96" s="900">
        <v>0</v>
      </c>
      <c r="Q96" s="901">
        <v>0</v>
      </c>
      <c r="R96" s="900">
        <v>0</v>
      </c>
      <c r="S96" s="901">
        <v>0</v>
      </c>
      <c r="T96" s="900">
        <v>0</v>
      </c>
      <c r="U96" s="904">
        <v>0</v>
      </c>
    </row>
    <row r="97" spans="1:23" ht="21" customHeight="1">
      <c r="A97" s="740"/>
      <c r="B97" s="11" t="s">
        <v>1587</v>
      </c>
      <c r="C97" s="18" t="s">
        <v>493</v>
      </c>
      <c r="D97" s="829" t="s">
        <v>1588</v>
      </c>
      <c r="E97" s="879" t="s">
        <v>20</v>
      </c>
      <c r="F97" s="930">
        <v>0</v>
      </c>
      <c r="G97" s="934">
        <v>0</v>
      </c>
      <c r="H97" s="900">
        <v>0</v>
      </c>
      <c r="I97" s="903">
        <v>0</v>
      </c>
      <c r="J97" s="900">
        <v>0</v>
      </c>
      <c r="K97" s="903">
        <v>0</v>
      </c>
      <c r="L97" s="902">
        <v>0</v>
      </c>
      <c r="M97" s="903">
        <v>0</v>
      </c>
      <c r="N97" s="904">
        <v>0</v>
      </c>
      <c r="O97" s="905">
        <v>0</v>
      </c>
      <c r="P97" s="900">
        <v>0</v>
      </c>
      <c r="Q97" s="901">
        <v>0</v>
      </c>
      <c r="R97" s="900">
        <v>0</v>
      </c>
      <c r="S97" s="901">
        <v>0</v>
      </c>
      <c r="T97" s="900">
        <v>0</v>
      </c>
      <c r="U97" s="315">
        <v>2</v>
      </c>
    </row>
    <row r="98" spans="1:23" ht="21" customHeight="1">
      <c r="A98" s="740"/>
      <c r="B98" s="11" t="s">
        <v>1089</v>
      </c>
      <c r="C98" s="18" t="s">
        <v>493</v>
      </c>
      <c r="D98" s="285" t="s">
        <v>1090</v>
      </c>
      <c r="E98" s="879" t="s">
        <v>20</v>
      </c>
      <c r="F98" s="932">
        <v>1</v>
      </c>
      <c r="G98" s="933">
        <v>710</v>
      </c>
      <c r="H98" s="751">
        <v>1</v>
      </c>
      <c r="I98" s="764">
        <v>166</v>
      </c>
      <c r="J98" s="751">
        <v>6</v>
      </c>
      <c r="K98" s="764">
        <v>428</v>
      </c>
      <c r="L98" s="902">
        <v>0</v>
      </c>
      <c r="M98" s="765">
        <v>54</v>
      </c>
      <c r="N98" s="750">
        <v>4</v>
      </c>
      <c r="O98" s="826">
        <v>2218</v>
      </c>
      <c r="P98" s="751">
        <v>3</v>
      </c>
      <c r="Q98" s="765">
        <v>1551</v>
      </c>
      <c r="R98" s="751">
        <v>1</v>
      </c>
      <c r="S98" s="765">
        <v>697</v>
      </c>
      <c r="T98" s="751">
        <v>5</v>
      </c>
      <c r="U98" s="315">
        <v>1781</v>
      </c>
    </row>
    <row r="99" spans="1:23" ht="21" customHeight="1">
      <c r="A99" s="16"/>
      <c r="B99" s="11" t="s">
        <v>1091</v>
      </c>
      <c r="C99" s="18" t="s">
        <v>493</v>
      </c>
      <c r="D99" s="285" t="s">
        <v>1589</v>
      </c>
      <c r="E99" s="879" t="s">
        <v>20</v>
      </c>
      <c r="F99" s="917">
        <v>1</v>
      </c>
      <c r="G99" s="933">
        <v>33</v>
      </c>
      <c r="H99" s="930">
        <v>0</v>
      </c>
      <c r="I99" s="764">
        <v>21</v>
      </c>
      <c r="J99" s="751">
        <v>11</v>
      </c>
      <c r="K99" s="764">
        <v>1068</v>
      </c>
      <c r="L99" s="748">
        <v>1</v>
      </c>
      <c r="M99" s="765">
        <v>100</v>
      </c>
      <c r="N99" s="904">
        <v>0</v>
      </c>
      <c r="O99" s="905">
        <v>0</v>
      </c>
      <c r="P99" s="900">
        <v>0</v>
      </c>
      <c r="Q99" s="765">
        <v>111</v>
      </c>
      <c r="R99" s="900">
        <v>0</v>
      </c>
      <c r="S99" s="765">
        <v>2</v>
      </c>
      <c r="T99" s="751">
        <v>25</v>
      </c>
      <c r="U99" s="315">
        <v>244</v>
      </c>
    </row>
    <row r="100" spans="1:23" ht="21" customHeight="1">
      <c r="A100" s="16"/>
      <c r="B100" s="11" t="s">
        <v>1093</v>
      </c>
      <c r="C100" s="757" t="s">
        <v>493</v>
      </c>
      <c r="D100" s="285" t="s">
        <v>1590</v>
      </c>
      <c r="E100" s="879" t="s">
        <v>20</v>
      </c>
      <c r="F100" s="932">
        <v>76</v>
      </c>
      <c r="G100" s="933">
        <v>2940</v>
      </c>
      <c r="H100" s="751">
        <v>30</v>
      </c>
      <c r="I100" s="764">
        <v>1024</v>
      </c>
      <c r="J100" s="751">
        <v>652</v>
      </c>
      <c r="K100" s="764">
        <v>33106</v>
      </c>
      <c r="L100" s="748">
        <v>3004</v>
      </c>
      <c r="M100" s="765">
        <v>174860</v>
      </c>
      <c r="N100" s="750">
        <v>4030</v>
      </c>
      <c r="O100" s="826">
        <v>373391</v>
      </c>
      <c r="P100" s="751">
        <v>4814</v>
      </c>
      <c r="Q100" s="765">
        <v>807738</v>
      </c>
      <c r="R100" s="751">
        <v>1058</v>
      </c>
      <c r="S100" s="765">
        <v>158305</v>
      </c>
      <c r="T100" s="751">
        <v>1580</v>
      </c>
      <c r="U100" s="315">
        <v>322045</v>
      </c>
    </row>
    <row r="101" spans="1:23" ht="30.75" customHeight="1">
      <c r="A101" s="16"/>
      <c r="B101" s="15" t="s">
        <v>1095</v>
      </c>
      <c r="C101" s="757" t="s">
        <v>493</v>
      </c>
      <c r="D101" s="882" t="s">
        <v>1096</v>
      </c>
      <c r="E101" s="879" t="s">
        <v>20</v>
      </c>
      <c r="F101" s="932" t="s">
        <v>493</v>
      </c>
      <c r="G101" s="933">
        <v>1873</v>
      </c>
      <c r="H101" s="930">
        <v>0</v>
      </c>
      <c r="I101" s="934">
        <v>0</v>
      </c>
      <c r="J101" s="930">
        <v>0</v>
      </c>
      <c r="K101" s="934">
        <v>0</v>
      </c>
      <c r="L101" s="902">
        <v>0</v>
      </c>
      <c r="M101" s="903">
        <v>0</v>
      </c>
      <c r="N101" s="904">
        <v>0</v>
      </c>
      <c r="O101" s="826">
        <v>20</v>
      </c>
      <c r="P101" s="900">
        <v>0</v>
      </c>
      <c r="Q101" s="901">
        <v>0</v>
      </c>
      <c r="R101" s="900">
        <v>0</v>
      </c>
      <c r="S101" s="765">
        <v>10</v>
      </c>
      <c r="T101" s="900">
        <v>0</v>
      </c>
      <c r="U101" s="904">
        <v>0</v>
      </c>
    </row>
    <row r="102" spans="1:23" ht="21" customHeight="1">
      <c r="A102" s="735" t="s">
        <v>924</v>
      </c>
      <c r="B102" s="669" t="s">
        <v>1097</v>
      </c>
      <c r="C102" s="18" t="s">
        <v>493</v>
      </c>
      <c r="D102" s="927" t="s">
        <v>1098</v>
      </c>
      <c r="E102" s="879"/>
      <c r="F102" s="935"/>
      <c r="G102" s="928">
        <v>1321630</v>
      </c>
      <c r="H102" s="751"/>
      <c r="I102" s="928">
        <v>771916</v>
      </c>
      <c r="J102" s="751"/>
      <c r="K102" s="928">
        <v>853315</v>
      </c>
      <c r="L102" s="748"/>
      <c r="M102" s="929">
        <v>750101</v>
      </c>
      <c r="N102" s="750"/>
      <c r="O102" s="39">
        <v>718191</v>
      </c>
      <c r="P102" s="751"/>
      <c r="Q102" s="929">
        <v>779913</v>
      </c>
      <c r="R102" s="751"/>
      <c r="S102" s="929">
        <v>704156</v>
      </c>
      <c r="T102" s="751"/>
      <c r="U102" s="37">
        <v>762228</v>
      </c>
    </row>
    <row r="103" spans="1:23" ht="21" customHeight="1">
      <c r="A103" s="740" t="s">
        <v>927</v>
      </c>
      <c r="B103" s="11" t="s">
        <v>1099</v>
      </c>
      <c r="C103" s="18" t="s">
        <v>493</v>
      </c>
      <c r="D103" s="285" t="s">
        <v>1100</v>
      </c>
      <c r="E103" s="879" t="s">
        <v>21</v>
      </c>
      <c r="F103" s="917">
        <v>13255</v>
      </c>
      <c r="G103" s="936">
        <v>1140166</v>
      </c>
      <c r="H103" s="751">
        <v>8231</v>
      </c>
      <c r="I103" s="764">
        <v>562509</v>
      </c>
      <c r="J103" s="751">
        <v>9447</v>
      </c>
      <c r="K103" s="764">
        <v>594973</v>
      </c>
      <c r="L103" s="748">
        <v>7873</v>
      </c>
      <c r="M103" s="765">
        <v>531276</v>
      </c>
      <c r="N103" s="750">
        <v>6312</v>
      </c>
      <c r="O103" s="826">
        <v>506951</v>
      </c>
      <c r="P103" s="751">
        <v>5800</v>
      </c>
      <c r="Q103" s="765">
        <v>477075</v>
      </c>
      <c r="R103" s="751">
        <v>4823</v>
      </c>
      <c r="S103" s="765">
        <v>397318</v>
      </c>
      <c r="T103" s="751">
        <v>4723</v>
      </c>
      <c r="U103" s="315">
        <v>387286</v>
      </c>
    </row>
    <row r="104" spans="1:23" ht="21" customHeight="1">
      <c r="A104" s="740"/>
      <c r="B104" s="11" t="s">
        <v>1101</v>
      </c>
      <c r="C104" s="18" t="s">
        <v>493</v>
      </c>
      <c r="D104" s="285" t="s">
        <v>1102</v>
      </c>
      <c r="E104" s="879" t="s">
        <v>1591</v>
      </c>
      <c r="F104" s="937" t="s">
        <v>1591</v>
      </c>
      <c r="G104" s="936">
        <v>181464</v>
      </c>
      <c r="H104" s="751">
        <v>1712</v>
      </c>
      <c r="I104" s="764">
        <v>209407</v>
      </c>
      <c r="J104" s="751">
        <v>2254</v>
      </c>
      <c r="K104" s="764">
        <v>258342</v>
      </c>
      <c r="L104" s="748"/>
      <c r="M104" s="765">
        <v>218825</v>
      </c>
      <c r="N104" s="750"/>
      <c r="O104" s="826">
        <v>211240</v>
      </c>
      <c r="P104" s="823" t="s">
        <v>1591</v>
      </c>
      <c r="Q104" s="765">
        <v>302838</v>
      </c>
      <c r="R104" s="823" t="s">
        <v>1591</v>
      </c>
      <c r="S104" s="765">
        <v>306838</v>
      </c>
      <c r="T104" s="823" t="s">
        <v>1591</v>
      </c>
      <c r="U104" s="315">
        <v>374942</v>
      </c>
    </row>
    <row r="105" spans="1:23" s="734" customFormat="1" ht="21" customHeight="1">
      <c r="A105" s="798" t="s">
        <v>905</v>
      </c>
      <c r="B105" s="728" t="s">
        <v>1103</v>
      </c>
      <c r="C105" s="729" t="s">
        <v>493</v>
      </c>
      <c r="D105" s="938" t="s">
        <v>1104</v>
      </c>
      <c r="E105" s="939"/>
      <c r="F105" s="940"/>
      <c r="G105" s="941">
        <v>30485593</v>
      </c>
      <c r="H105" s="942"/>
      <c r="I105" s="941">
        <v>38393733</v>
      </c>
      <c r="J105" s="942"/>
      <c r="K105" s="941">
        <v>36372763</v>
      </c>
      <c r="L105" s="943"/>
      <c r="M105" s="944">
        <v>24570679</v>
      </c>
      <c r="N105" s="945"/>
      <c r="O105" s="946">
        <v>37052583</v>
      </c>
      <c r="P105" s="942"/>
      <c r="Q105" s="944">
        <v>66734863</v>
      </c>
      <c r="R105" s="942"/>
      <c r="S105" s="944">
        <v>58065436</v>
      </c>
      <c r="T105" s="942"/>
      <c r="U105" s="947">
        <v>72388311</v>
      </c>
      <c r="W105" s="948"/>
    </row>
    <row r="106" spans="1:23" ht="21" customHeight="1">
      <c r="A106" s="735" t="s">
        <v>924</v>
      </c>
      <c r="B106" s="669" t="s">
        <v>1105</v>
      </c>
      <c r="C106" s="736" t="s">
        <v>493</v>
      </c>
      <c r="D106" s="927" t="s">
        <v>1106</v>
      </c>
      <c r="E106" s="897"/>
      <c r="F106" s="949"/>
      <c r="G106" s="928">
        <v>2885530</v>
      </c>
      <c r="H106" s="751"/>
      <c r="I106" s="928">
        <v>2586158</v>
      </c>
      <c r="J106" s="751"/>
      <c r="K106" s="928">
        <v>2361811</v>
      </c>
      <c r="L106" s="748"/>
      <c r="M106" s="929">
        <v>2400938</v>
      </c>
      <c r="N106" s="750"/>
      <c r="O106" s="39">
        <v>4200369</v>
      </c>
      <c r="P106" s="751"/>
      <c r="Q106" s="929">
        <v>7567584</v>
      </c>
      <c r="R106" s="751"/>
      <c r="S106" s="929">
        <v>4313871</v>
      </c>
      <c r="T106" s="751"/>
      <c r="U106" s="37">
        <v>4600490</v>
      </c>
    </row>
    <row r="107" spans="1:23" ht="21" customHeight="1">
      <c r="A107" s="740" t="s">
        <v>927</v>
      </c>
      <c r="B107" s="11" t="s">
        <v>1107</v>
      </c>
      <c r="C107" s="18" t="s">
        <v>493</v>
      </c>
      <c r="D107" s="285" t="s">
        <v>1592</v>
      </c>
      <c r="E107" s="879" t="s">
        <v>21</v>
      </c>
      <c r="F107" s="917">
        <v>1439215</v>
      </c>
      <c r="G107" s="936">
        <v>2878688</v>
      </c>
      <c r="H107" s="751">
        <v>1285628</v>
      </c>
      <c r="I107" s="764">
        <v>2574020</v>
      </c>
      <c r="J107" s="751">
        <v>1173158</v>
      </c>
      <c r="K107" s="764">
        <v>2347200</v>
      </c>
      <c r="L107" s="748">
        <v>1190446</v>
      </c>
      <c r="M107" s="765">
        <v>2381116</v>
      </c>
      <c r="N107" s="750">
        <v>763811</v>
      </c>
      <c r="O107" s="826">
        <v>4175632</v>
      </c>
      <c r="P107" s="751">
        <v>586177</v>
      </c>
      <c r="Q107" s="765">
        <v>7546164</v>
      </c>
      <c r="R107" s="751">
        <v>605151</v>
      </c>
      <c r="S107" s="765">
        <v>4289065</v>
      </c>
      <c r="T107" s="751">
        <v>775753</v>
      </c>
      <c r="U107" s="315">
        <v>4571405</v>
      </c>
    </row>
    <row r="108" spans="1:23" ht="21" customHeight="1">
      <c r="A108" s="16"/>
      <c r="B108" s="11" t="s">
        <v>1109</v>
      </c>
      <c r="C108" s="18" t="s">
        <v>493</v>
      </c>
      <c r="D108" s="285" t="s">
        <v>1110</v>
      </c>
      <c r="E108" s="879" t="s">
        <v>20</v>
      </c>
      <c r="F108" s="917">
        <v>617</v>
      </c>
      <c r="G108" s="936">
        <v>6842</v>
      </c>
      <c r="H108" s="751">
        <v>1014</v>
      </c>
      <c r="I108" s="764">
        <v>12138</v>
      </c>
      <c r="J108" s="751">
        <v>1075</v>
      </c>
      <c r="K108" s="764">
        <v>14611</v>
      </c>
      <c r="L108" s="748">
        <v>1491</v>
      </c>
      <c r="M108" s="765">
        <v>19823</v>
      </c>
      <c r="N108" s="750">
        <v>1645</v>
      </c>
      <c r="O108" s="826">
        <v>24737</v>
      </c>
      <c r="P108" s="751">
        <v>1306</v>
      </c>
      <c r="Q108" s="765">
        <v>21420</v>
      </c>
      <c r="R108" s="751">
        <v>1375</v>
      </c>
      <c r="S108" s="765">
        <v>24806</v>
      </c>
      <c r="T108" s="751">
        <v>1783</v>
      </c>
      <c r="U108" s="315">
        <v>29085</v>
      </c>
    </row>
    <row r="109" spans="1:23" ht="28.5" customHeight="1">
      <c r="A109" s="735"/>
      <c r="B109" s="15" t="s">
        <v>1593</v>
      </c>
      <c r="C109" s="757" t="s">
        <v>493</v>
      </c>
      <c r="D109" s="882" t="s">
        <v>1594</v>
      </c>
      <c r="E109" s="879" t="s">
        <v>20</v>
      </c>
      <c r="F109" s="930">
        <v>0</v>
      </c>
      <c r="G109" s="934">
        <v>0</v>
      </c>
      <c r="H109" s="900">
        <v>0</v>
      </c>
      <c r="I109" s="903">
        <v>0</v>
      </c>
      <c r="J109" s="900">
        <v>0</v>
      </c>
      <c r="K109" s="903">
        <v>0</v>
      </c>
      <c r="L109" s="902">
        <v>0</v>
      </c>
      <c r="M109" s="901">
        <v>0</v>
      </c>
      <c r="N109" s="904">
        <v>0</v>
      </c>
      <c r="O109" s="922">
        <v>0</v>
      </c>
      <c r="P109" s="900">
        <v>0</v>
      </c>
      <c r="Q109" s="901">
        <v>0</v>
      </c>
      <c r="R109" s="900">
        <v>0</v>
      </c>
      <c r="S109" s="901">
        <v>0</v>
      </c>
      <c r="T109" s="900">
        <v>0</v>
      </c>
      <c r="U109" s="914">
        <v>0</v>
      </c>
    </row>
    <row r="110" spans="1:23" ht="21" customHeight="1">
      <c r="A110" s="735" t="s">
        <v>924</v>
      </c>
      <c r="B110" s="669" t="s">
        <v>1111</v>
      </c>
      <c r="C110" s="736" t="s">
        <v>493</v>
      </c>
      <c r="D110" s="927" t="s">
        <v>1595</v>
      </c>
      <c r="E110" s="897"/>
      <c r="F110" s="898"/>
      <c r="G110" s="928">
        <v>24410301</v>
      </c>
      <c r="H110" s="751"/>
      <c r="I110" s="928">
        <v>32289505</v>
      </c>
      <c r="J110" s="751"/>
      <c r="K110" s="928">
        <v>30910461</v>
      </c>
      <c r="L110" s="748"/>
      <c r="M110" s="929">
        <v>20784400</v>
      </c>
      <c r="N110" s="750"/>
      <c r="O110" s="39">
        <v>30793019</v>
      </c>
      <c r="P110" s="751"/>
      <c r="Q110" s="929">
        <v>56151640</v>
      </c>
      <c r="R110" s="751"/>
      <c r="S110" s="929">
        <v>51122584</v>
      </c>
      <c r="T110" s="751"/>
      <c r="U110" s="37">
        <v>64552667</v>
      </c>
    </row>
    <row r="111" spans="1:23" ht="21" customHeight="1">
      <c r="A111" s="740" t="s">
        <v>927</v>
      </c>
      <c r="B111" s="11" t="s">
        <v>1596</v>
      </c>
      <c r="C111" s="736" t="s">
        <v>493</v>
      </c>
      <c r="D111" s="829" t="s">
        <v>1597</v>
      </c>
      <c r="E111" s="879" t="s">
        <v>21</v>
      </c>
      <c r="F111" s="930">
        <v>0</v>
      </c>
      <c r="G111" s="934">
        <v>0</v>
      </c>
      <c r="H111" s="900">
        <v>0</v>
      </c>
      <c r="I111" s="903">
        <v>0</v>
      </c>
      <c r="J111" s="900">
        <v>0</v>
      </c>
      <c r="K111" s="903">
        <v>0</v>
      </c>
      <c r="L111" s="902">
        <v>0</v>
      </c>
      <c r="M111" s="903">
        <v>0</v>
      </c>
      <c r="N111" s="904">
        <v>0</v>
      </c>
      <c r="O111" s="905">
        <v>0</v>
      </c>
      <c r="P111" s="900">
        <v>0</v>
      </c>
      <c r="Q111" s="901">
        <v>0</v>
      </c>
      <c r="R111" s="900">
        <v>0</v>
      </c>
      <c r="S111" s="901">
        <v>0</v>
      </c>
      <c r="T111" s="900">
        <v>0</v>
      </c>
      <c r="U111" s="914">
        <v>0</v>
      </c>
    </row>
    <row r="112" spans="1:23" ht="50.25" customHeight="1">
      <c r="A112" s="29"/>
      <c r="B112" s="15" t="s">
        <v>1113</v>
      </c>
      <c r="C112" s="757" t="s">
        <v>493</v>
      </c>
      <c r="D112" s="882" t="s">
        <v>1598</v>
      </c>
      <c r="E112" s="879" t="s">
        <v>20</v>
      </c>
      <c r="F112" s="917">
        <v>1739144</v>
      </c>
      <c r="G112" s="936">
        <v>24190532</v>
      </c>
      <c r="H112" s="751">
        <v>1875075</v>
      </c>
      <c r="I112" s="764">
        <v>31995510</v>
      </c>
      <c r="J112" s="751">
        <v>1919136</v>
      </c>
      <c r="K112" s="764">
        <v>30644805</v>
      </c>
      <c r="L112" s="748">
        <v>1342189</v>
      </c>
      <c r="M112" s="765">
        <v>20542344</v>
      </c>
      <c r="N112" s="750">
        <v>1538242</v>
      </c>
      <c r="O112" s="826">
        <v>30322929</v>
      </c>
      <c r="P112" s="751">
        <v>1688966</v>
      </c>
      <c r="Q112" s="765">
        <v>55631073</v>
      </c>
      <c r="R112" s="751">
        <v>1707925</v>
      </c>
      <c r="S112" s="765">
        <v>50567055</v>
      </c>
      <c r="T112" s="751">
        <v>2306224</v>
      </c>
      <c r="U112" s="315">
        <v>63980374</v>
      </c>
    </row>
    <row r="113" spans="1:23" ht="21" customHeight="1">
      <c r="A113" s="308"/>
      <c r="B113" s="11" t="s">
        <v>1115</v>
      </c>
      <c r="C113" s="18" t="s">
        <v>493</v>
      </c>
      <c r="D113" s="285" t="s">
        <v>1116</v>
      </c>
      <c r="E113" s="879" t="s">
        <v>20</v>
      </c>
      <c r="F113" s="917">
        <v>12197</v>
      </c>
      <c r="G113" s="936">
        <v>219769</v>
      </c>
      <c r="H113" s="751">
        <v>15037</v>
      </c>
      <c r="I113" s="764">
        <v>293995</v>
      </c>
      <c r="J113" s="751">
        <v>13606</v>
      </c>
      <c r="K113" s="764">
        <v>265656</v>
      </c>
      <c r="L113" s="748">
        <v>12527</v>
      </c>
      <c r="M113" s="765">
        <v>242056</v>
      </c>
      <c r="N113" s="750">
        <v>17252</v>
      </c>
      <c r="O113" s="826">
        <v>470090</v>
      </c>
      <c r="P113" s="751">
        <v>14833</v>
      </c>
      <c r="Q113" s="765">
        <v>520567</v>
      </c>
      <c r="R113" s="751">
        <v>16388</v>
      </c>
      <c r="S113" s="765">
        <v>555529</v>
      </c>
      <c r="T113" s="751">
        <v>17394</v>
      </c>
      <c r="U113" s="315">
        <v>572293</v>
      </c>
    </row>
    <row r="114" spans="1:23" ht="21" customHeight="1">
      <c r="A114" s="735" t="s">
        <v>924</v>
      </c>
      <c r="B114" s="669" t="s">
        <v>1117</v>
      </c>
      <c r="C114" s="736" t="s">
        <v>493</v>
      </c>
      <c r="D114" s="927" t="s">
        <v>1118</v>
      </c>
      <c r="E114" s="897"/>
      <c r="F114" s="898"/>
      <c r="G114" s="928">
        <v>3189762</v>
      </c>
      <c r="H114" s="751"/>
      <c r="I114" s="928">
        <v>3518070</v>
      </c>
      <c r="J114" s="751"/>
      <c r="K114" s="928">
        <v>3100491</v>
      </c>
      <c r="L114" s="748"/>
      <c r="M114" s="929">
        <v>1385340</v>
      </c>
      <c r="N114" s="750"/>
      <c r="O114" s="39">
        <v>2059195</v>
      </c>
      <c r="P114" s="751"/>
      <c r="Q114" s="929">
        <v>3015639</v>
      </c>
      <c r="R114" s="751"/>
      <c r="S114" s="929">
        <v>2628981</v>
      </c>
      <c r="T114" s="751"/>
      <c r="U114" s="37">
        <v>3235154</v>
      </c>
    </row>
    <row r="115" spans="1:23" ht="21" customHeight="1">
      <c r="A115" s="740" t="s">
        <v>927</v>
      </c>
      <c r="B115" s="11" t="s">
        <v>1119</v>
      </c>
      <c r="C115" s="18" t="s">
        <v>493</v>
      </c>
      <c r="D115" s="285" t="s">
        <v>1120</v>
      </c>
      <c r="E115" s="879" t="s">
        <v>21</v>
      </c>
      <c r="F115" s="917">
        <v>167298</v>
      </c>
      <c r="G115" s="936">
        <v>3189280</v>
      </c>
      <c r="H115" s="751">
        <v>168624</v>
      </c>
      <c r="I115" s="764">
        <v>3517087</v>
      </c>
      <c r="J115" s="751">
        <v>176323</v>
      </c>
      <c r="K115" s="764">
        <v>3100117</v>
      </c>
      <c r="L115" s="748">
        <v>67853</v>
      </c>
      <c r="M115" s="765">
        <v>1384934</v>
      </c>
      <c r="N115" s="750">
        <v>77114</v>
      </c>
      <c r="O115" s="826">
        <v>2058663</v>
      </c>
      <c r="P115" s="751">
        <v>91794</v>
      </c>
      <c r="Q115" s="765">
        <v>3014881</v>
      </c>
      <c r="R115" s="751">
        <v>92562</v>
      </c>
      <c r="S115" s="765">
        <v>2627181</v>
      </c>
      <c r="T115" s="751">
        <v>95722</v>
      </c>
      <c r="U115" s="315">
        <v>3234142</v>
      </c>
    </row>
    <row r="116" spans="1:23" ht="21" customHeight="1">
      <c r="A116" s="740"/>
      <c r="B116" s="11" t="s">
        <v>1121</v>
      </c>
      <c r="C116" s="18" t="s">
        <v>493</v>
      </c>
      <c r="D116" s="285" t="s">
        <v>1122</v>
      </c>
      <c r="E116" s="879" t="s">
        <v>20</v>
      </c>
      <c r="F116" s="917">
        <v>1</v>
      </c>
      <c r="G116" s="936">
        <v>325</v>
      </c>
      <c r="H116" s="751">
        <v>4</v>
      </c>
      <c r="I116" s="764">
        <v>647</v>
      </c>
      <c r="J116" s="751">
        <v>2</v>
      </c>
      <c r="K116" s="764">
        <v>344</v>
      </c>
      <c r="L116" s="748">
        <v>3</v>
      </c>
      <c r="M116" s="765">
        <v>368</v>
      </c>
      <c r="N116" s="750">
        <v>2</v>
      </c>
      <c r="O116" s="826">
        <v>519</v>
      </c>
      <c r="P116" s="751">
        <v>1</v>
      </c>
      <c r="Q116" s="765">
        <v>477</v>
      </c>
      <c r="R116" s="751">
        <v>2</v>
      </c>
      <c r="S116" s="765">
        <v>521</v>
      </c>
      <c r="T116" s="751">
        <v>2</v>
      </c>
      <c r="U116" s="315">
        <v>345</v>
      </c>
    </row>
    <row r="117" spans="1:23" ht="21" customHeight="1">
      <c r="A117" s="308"/>
      <c r="B117" s="11" t="s">
        <v>1123</v>
      </c>
      <c r="C117" s="18" t="s">
        <v>493</v>
      </c>
      <c r="D117" s="285" t="s">
        <v>1124</v>
      </c>
      <c r="E117" s="879" t="s">
        <v>20</v>
      </c>
      <c r="F117" s="917">
        <v>2</v>
      </c>
      <c r="G117" s="936">
        <v>157</v>
      </c>
      <c r="H117" s="950">
        <v>1</v>
      </c>
      <c r="I117" s="764">
        <v>336</v>
      </c>
      <c r="J117" s="951">
        <v>0</v>
      </c>
      <c r="K117" s="764">
        <v>30</v>
      </c>
      <c r="L117" s="902">
        <v>0</v>
      </c>
      <c r="M117" s="765">
        <v>39</v>
      </c>
      <c r="N117" s="904">
        <v>0</v>
      </c>
      <c r="O117" s="826">
        <v>13</v>
      </c>
      <c r="P117" s="751">
        <v>1</v>
      </c>
      <c r="Q117" s="765">
        <v>281</v>
      </c>
      <c r="R117" s="751">
        <v>3</v>
      </c>
      <c r="S117" s="765">
        <v>1279</v>
      </c>
      <c r="T117" s="751">
        <v>2</v>
      </c>
      <c r="U117" s="315">
        <v>666</v>
      </c>
    </row>
    <row r="118" spans="1:23" ht="29.25" customHeight="1">
      <c r="A118" s="308"/>
      <c r="B118" s="15" t="s">
        <v>1125</v>
      </c>
      <c r="C118" s="757" t="s">
        <v>493</v>
      </c>
      <c r="D118" s="882" t="s">
        <v>1126</v>
      </c>
      <c r="E118" s="879" t="s">
        <v>20</v>
      </c>
      <c r="F118" s="930">
        <v>0</v>
      </c>
      <c r="G118" s="952">
        <v>0</v>
      </c>
      <c r="H118" s="951">
        <v>0</v>
      </c>
      <c r="I118" s="952">
        <v>0</v>
      </c>
      <c r="J118" s="951">
        <v>0</v>
      </c>
      <c r="K118" s="952">
        <v>0</v>
      </c>
      <c r="L118" s="902">
        <v>0</v>
      </c>
      <c r="M118" s="903">
        <v>0</v>
      </c>
      <c r="N118" s="904">
        <v>0</v>
      </c>
      <c r="O118" s="905">
        <v>0</v>
      </c>
      <c r="P118" s="900">
        <v>0</v>
      </c>
      <c r="Q118" s="901">
        <v>0</v>
      </c>
      <c r="R118" s="900">
        <v>0</v>
      </c>
      <c r="S118" s="901">
        <v>0</v>
      </c>
      <c r="T118" s="900">
        <v>0</v>
      </c>
      <c r="U118" s="914">
        <v>0</v>
      </c>
    </row>
    <row r="119" spans="1:23" s="734" customFormat="1" ht="21" customHeight="1">
      <c r="A119" s="798" t="s">
        <v>905</v>
      </c>
      <c r="B119" s="728" t="s">
        <v>1127</v>
      </c>
      <c r="C119" s="729" t="s">
        <v>493</v>
      </c>
      <c r="D119" s="938" t="s">
        <v>1599</v>
      </c>
      <c r="E119" s="939"/>
      <c r="F119" s="940"/>
      <c r="G119" s="953">
        <v>1591761</v>
      </c>
      <c r="H119" s="942"/>
      <c r="I119" s="953">
        <v>1541276</v>
      </c>
      <c r="J119" s="942"/>
      <c r="K119" s="953">
        <v>1295426</v>
      </c>
      <c r="L119" s="943"/>
      <c r="M119" s="954">
        <v>1412175</v>
      </c>
      <c r="N119" s="945"/>
      <c r="O119" s="955">
        <v>2331202</v>
      </c>
      <c r="P119" s="942"/>
      <c r="Q119" s="954">
        <v>3525552</v>
      </c>
      <c r="R119" s="942"/>
      <c r="S119" s="954">
        <v>2581423</v>
      </c>
      <c r="T119" s="942"/>
      <c r="U119" s="956">
        <v>2538222</v>
      </c>
      <c r="W119" s="948"/>
    </row>
    <row r="120" spans="1:23" ht="21" customHeight="1">
      <c r="A120" s="735" t="s">
        <v>924</v>
      </c>
      <c r="B120" s="669" t="s">
        <v>1129</v>
      </c>
      <c r="C120" s="736" t="s">
        <v>493</v>
      </c>
      <c r="D120" s="927" t="s">
        <v>1130</v>
      </c>
      <c r="E120" s="897"/>
      <c r="F120" s="949"/>
      <c r="G120" s="928">
        <v>4283</v>
      </c>
      <c r="H120" s="751"/>
      <c r="I120" s="928">
        <v>1487</v>
      </c>
      <c r="J120" s="751"/>
      <c r="K120" s="928">
        <v>61749</v>
      </c>
      <c r="L120" s="748"/>
      <c r="M120" s="929">
        <v>52874</v>
      </c>
      <c r="N120" s="750"/>
      <c r="O120" s="39">
        <v>103407</v>
      </c>
      <c r="P120" s="751"/>
      <c r="Q120" s="929">
        <v>100521</v>
      </c>
      <c r="R120" s="751"/>
      <c r="S120" s="929">
        <v>100646</v>
      </c>
      <c r="T120" s="751"/>
      <c r="U120" s="37">
        <v>133739</v>
      </c>
    </row>
    <row r="121" spans="1:23" ht="21" customHeight="1">
      <c r="A121" s="756" t="s">
        <v>927</v>
      </c>
      <c r="B121" s="11" t="s">
        <v>1131</v>
      </c>
      <c r="C121" s="18" t="s">
        <v>493</v>
      </c>
      <c r="D121" s="285" t="s">
        <v>1600</v>
      </c>
      <c r="E121" s="887" t="s">
        <v>21</v>
      </c>
      <c r="F121" s="957">
        <v>75</v>
      </c>
      <c r="G121" s="958">
        <v>4283</v>
      </c>
      <c r="H121" s="751">
        <v>44</v>
      </c>
      <c r="I121" s="764">
        <v>1487</v>
      </c>
      <c r="J121" s="751">
        <v>528</v>
      </c>
      <c r="K121" s="936">
        <v>61749</v>
      </c>
      <c r="L121" s="748">
        <v>588</v>
      </c>
      <c r="M121" s="959">
        <v>52874</v>
      </c>
      <c r="N121" s="750">
        <v>802</v>
      </c>
      <c r="O121" s="344">
        <v>103407</v>
      </c>
      <c r="P121" s="751">
        <v>561</v>
      </c>
      <c r="Q121" s="959">
        <v>100521</v>
      </c>
      <c r="R121" s="751">
        <v>312</v>
      </c>
      <c r="S121" s="959">
        <v>100646</v>
      </c>
      <c r="T121" s="751">
        <v>540</v>
      </c>
      <c r="U121" s="38">
        <v>133739</v>
      </c>
    </row>
    <row r="122" spans="1:23" ht="21" customHeight="1">
      <c r="A122" s="735" t="s">
        <v>908</v>
      </c>
      <c r="B122" s="669" t="s">
        <v>1132</v>
      </c>
      <c r="C122" s="736" t="s">
        <v>493</v>
      </c>
      <c r="D122" s="669" t="s">
        <v>1133</v>
      </c>
      <c r="E122" s="857"/>
      <c r="F122" s="287"/>
      <c r="G122" s="928">
        <v>1427521</v>
      </c>
      <c r="H122" s="751"/>
      <c r="I122" s="928">
        <v>1387547</v>
      </c>
      <c r="J122" s="751"/>
      <c r="K122" s="928">
        <v>1126165</v>
      </c>
      <c r="L122" s="748"/>
      <c r="M122" s="929">
        <v>1308591</v>
      </c>
      <c r="N122" s="750">
        <v>42126</v>
      </c>
      <c r="O122" s="39">
        <v>2125018</v>
      </c>
      <c r="P122" s="751"/>
      <c r="Q122" s="929">
        <v>3262546</v>
      </c>
      <c r="R122" s="751"/>
      <c r="S122" s="929">
        <v>2401232</v>
      </c>
      <c r="T122" s="751"/>
      <c r="U122" s="37">
        <v>2323923</v>
      </c>
    </row>
    <row r="123" spans="1:23" ht="21" customHeight="1">
      <c r="A123" s="740" t="s">
        <v>911</v>
      </c>
      <c r="B123" s="11" t="s">
        <v>1134</v>
      </c>
      <c r="C123" s="18" t="s">
        <v>493</v>
      </c>
      <c r="D123" s="11" t="s">
        <v>1135</v>
      </c>
      <c r="E123" s="879" t="s">
        <v>21</v>
      </c>
      <c r="F123" s="917">
        <v>33921</v>
      </c>
      <c r="G123" s="936">
        <v>1218484</v>
      </c>
      <c r="H123" s="751">
        <v>35401</v>
      </c>
      <c r="I123" s="764">
        <v>1186745</v>
      </c>
      <c r="J123" s="751">
        <v>30096</v>
      </c>
      <c r="K123" s="764">
        <v>991597</v>
      </c>
      <c r="L123" s="748">
        <v>31180</v>
      </c>
      <c r="M123" s="765">
        <v>1136836</v>
      </c>
      <c r="N123" s="750">
        <v>39208</v>
      </c>
      <c r="O123" s="826">
        <v>1960426</v>
      </c>
      <c r="P123" s="751">
        <v>36631</v>
      </c>
      <c r="Q123" s="765">
        <v>2990124</v>
      </c>
      <c r="R123" s="751">
        <v>30931</v>
      </c>
      <c r="S123" s="765">
        <v>2153116</v>
      </c>
      <c r="T123" s="751">
        <v>29524</v>
      </c>
      <c r="U123" s="315">
        <v>2117954</v>
      </c>
    </row>
    <row r="124" spans="1:23" ht="21" customHeight="1">
      <c r="A124" s="740"/>
      <c r="B124" s="11" t="s">
        <v>1136</v>
      </c>
      <c r="C124" s="18" t="s">
        <v>493</v>
      </c>
      <c r="D124" s="11" t="s">
        <v>1601</v>
      </c>
      <c r="E124" s="879" t="s">
        <v>20</v>
      </c>
      <c r="F124" s="917">
        <v>6691</v>
      </c>
      <c r="G124" s="936">
        <v>209037</v>
      </c>
      <c r="H124" s="751">
        <v>7333</v>
      </c>
      <c r="I124" s="764">
        <v>200802</v>
      </c>
      <c r="J124" s="751">
        <v>5258</v>
      </c>
      <c r="K124" s="764">
        <v>134568</v>
      </c>
      <c r="L124" s="748">
        <v>5423</v>
      </c>
      <c r="M124" s="765">
        <v>171755</v>
      </c>
      <c r="N124" s="750">
        <v>2918</v>
      </c>
      <c r="O124" s="826">
        <v>164592</v>
      </c>
      <c r="P124" s="751">
        <v>3523</v>
      </c>
      <c r="Q124" s="765">
        <v>272422</v>
      </c>
      <c r="R124" s="751">
        <v>4555</v>
      </c>
      <c r="S124" s="765">
        <v>248116</v>
      </c>
      <c r="T124" s="751">
        <v>3653</v>
      </c>
      <c r="U124" s="315">
        <v>205969</v>
      </c>
    </row>
    <row r="125" spans="1:23" ht="41.25" customHeight="1">
      <c r="A125" s="465" t="s">
        <v>924</v>
      </c>
      <c r="B125" s="680" t="s">
        <v>1138</v>
      </c>
      <c r="C125" s="757" t="s">
        <v>493</v>
      </c>
      <c r="D125" s="813" t="s">
        <v>1139</v>
      </c>
      <c r="E125" s="879"/>
      <c r="F125" s="823"/>
      <c r="G125" s="928">
        <v>159957</v>
      </c>
      <c r="H125" s="751"/>
      <c r="I125" s="928">
        <v>152242</v>
      </c>
      <c r="J125" s="751"/>
      <c r="K125" s="928">
        <v>107512</v>
      </c>
      <c r="L125" s="748"/>
      <c r="M125" s="929">
        <v>50710</v>
      </c>
      <c r="N125" s="750"/>
      <c r="O125" s="39">
        <v>102777</v>
      </c>
      <c r="P125" s="751"/>
      <c r="Q125" s="929">
        <v>162485</v>
      </c>
      <c r="R125" s="751"/>
      <c r="S125" s="929">
        <v>79545</v>
      </c>
      <c r="T125" s="751"/>
      <c r="U125" s="37">
        <v>80561</v>
      </c>
    </row>
    <row r="126" spans="1:23" ht="24.75" customHeight="1">
      <c r="A126" s="804" t="s">
        <v>927</v>
      </c>
      <c r="B126" s="15" t="s">
        <v>1140</v>
      </c>
      <c r="C126" s="753" t="s">
        <v>493</v>
      </c>
      <c r="D126" s="743" t="s">
        <v>1141</v>
      </c>
      <c r="E126" s="879" t="s">
        <v>21</v>
      </c>
      <c r="F126" s="751">
        <v>3263</v>
      </c>
      <c r="G126" s="936">
        <v>159957</v>
      </c>
      <c r="H126" s="751">
        <v>3945</v>
      </c>
      <c r="I126" s="764">
        <v>152242</v>
      </c>
      <c r="J126" s="751">
        <v>3214</v>
      </c>
      <c r="K126" s="764">
        <v>107512</v>
      </c>
      <c r="L126" s="748">
        <v>1350</v>
      </c>
      <c r="M126" s="765">
        <v>50710</v>
      </c>
      <c r="N126" s="750">
        <v>1387</v>
      </c>
      <c r="O126" s="826">
        <v>102777</v>
      </c>
      <c r="P126" s="751">
        <v>1828</v>
      </c>
      <c r="Q126" s="765">
        <v>162485</v>
      </c>
      <c r="R126" s="751">
        <v>1326</v>
      </c>
      <c r="S126" s="765">
        <v>79545</v>
      </c>
      <c r="T126" s="751">
        <v>1220</v>
      </c>
      <c r="U126" s="315">
        <v>80561</v>
      </c>
    </row>
    <row r="127" spans="1:23" s="811" customFormat="1" ht="21" customHeight="1">
      <c r="A127" s="798" t="s">
        <v>905</v>
      </c>
      <c r="B127" s="728" t="s">
        <v>1142</v>
      </c>
      <c r="C127" s="890" t="s">
        <v>493</v>
      </c>
      <c r="D127" s="728" t="s">
        <v>1143</v>
      </c>
      <c r="E127" s="960"/>
      <c r="F127" s="961"/>
      <c r="G127" s="953">
        <v>15071321</v>
      </c>
      <c r="H127" s="893"/>
      <c r="I127" s="953">
        <v>16431524</v>
      </c>
      <c r="J127" s="893"/>
      <c r="K127" s="953">
        <v>17325172</v>
      </c>
      <c r="L127" s="894"/>
      <c r="M127" s="954">
        <v>16647443</v>
      </c>
      <c r="N127" s="895"/>
      <c r="O127" s="955">
        <v>24746288</v>
      </c>
      <c r="P127" s="893"/>
      <c r="Q127" s="954">
        <v>24838369</v>
      </c>
      <c r="R127" s="893"/>
      <c r="S127" s="954">
        <v>24349344</v>
      </c>
      <c r="T127" s="893"/>
      <c r="U127" s="956">
        <v>27657499</v>
      </c>
      <c r="W127" s="962"/>
    </row>
    <row r="128" spans="1:23" ht="21" customHeight="1">
      <c r="A128" s="735" t="s">
        <v>924</v>
      </c>
      <c r="B128" s="669" t="s">
        <v>1144</v>
      </c>
      <c r="C128" s="18" t="s">
        <v>493</v>
      </c>
      <c r="D128" s="669" t="s">
        <v>1145</v>
      </c>
      <c r="E128" s="879"/>
      <c r="F128" s="823"/>
      <c r="G128" s="928">
        <v>547002</v>
      </c>
      <c r="H128" s="751"/>
      <c r="I128" s="928">
        <v>555863</v>
      </c>
      <c r="J128" s="751"/>
      <c r="K128" s="928">
        <v>522727</v>
      </c>
      <c r="L128" s="748"/>
      <c r="M128" s="929">
        <v>576480</v>
      </c>
      <c r="N128" s="750"/>
      <c r="O128" s="39">
        <v>780006</v>
      </c>
      <c r="P128" s="751"/>
      <c r="Q128" s="929">
        <v>1139127</v>
      </c>
      <c r="R128" s="751"/>
      <c r="S128" s="929">
        <v>802014</v>
      </c>
      <c r="T128" s="751"/>
      <c r="U128" s="37">
        <v>962740</v>
      </c>
    </row>
    <row r="129" spans="1:21" ht="21" customHeight="1">
      <c r="A129" s="740" t="s">
        <v>927</v>
      </c>
      <c r="B129" s="11" t="s">
        <v>1146</v>
      </c>
      <c r="C129" s="18" t="s">
        <v>493</v>
      </c>
      <c r="D129" s="11" t="s">
        <v>1147</v>
      </c>
      <c r="E129" s="879" t="s">
        <v>21</v>
      </c>
      <c r="F129" s="917">
        <v>717</v>
      </c>
      <c r="G129" s="936">
        <v>50594</v>
      </c>
      <c r="H129" s="751">
        <v>695</v>
      </c>
      <c r="I129" s="764">
        <v>63887</v>
      </c>
      <c r="J129" s="751">
        <v>829</v>
      </c>
      <c r="K129" s="764">
        <v>58178</v>
      </c>
      <c r="L129" s="748">
        <v>594</v>
      </c>
      <c r="M129" s="765">
        <v>43658</v>
      </c>
      <c r="N129" s="750">
        <v>496</v>
      </c>
      <c r="O129" s="826">
        <v>51708</v>
      </c>
      <c r="P129" s="751">
        <v>569</v>
      </c>
      <c r="Q129" s="765">
        <v>80419</v>
      </c>
      <c r="R129" s="751">
        <v>409</v>
      </c>
      <c r="S129" s="765">
        <v>51467</v>
      </c>
      <c r="T129" s="751">
        <v>384</v>
      </c>
      <c r="U129" s="315">
        <v>53235</v>
      </c>
    </row>
    <row r="130" spans="1:21" ht="21" customHeight="1">
      <c r="A130" s="308"/>
      <c r="B130" s="11" t="s">
        <v>1148</v>
      </c>
      <c r="C130" s="753" t="s">
        <v>493</v>
      </c>
      <c r="D130" s="743" t="s">
        <v>1149</v>
      </c>
      <c r="E130" s="879" t="s">
        <v>20</v>
      </c>
      <c r="F130" s="917">
        <v>947</v>
      </c>
      <c r="G130" s="936">
        <v>47980</v>
      </c>
      <c r="H130" s="751">
        <v>855</v>
      </c>
      <c r="I130" s="764">
        <v>45366</v>
      </c>
      <c r="J130" s="751">
        <v>806</v>
      </c>
      <c r="K130" s="764">
        <v>40134</v>
      </c>
      <c r="L130" s="748">
        <v>923</v>
      </c>
      <c r="M130" s="765">
        <v>48554</v>
      </c>
      <c r="N130" s="750">
        <v>915</v>
      </c>
      <c r="O130" s="826">
        <v>58549</v>
      </c>
      <c r="P130" s="751">
        <v>980</v>
      </c>
      <c r="Q130" s="765">
        <v>71378</v>
      </c>
      <c r="R130" s="751">
        <v>625</v>
      </c>
      <c r="S130" s="765">
        <v>45938</v>
      </c>
      <c r="T130" s="751">
        <v>1117</v>
      </c>
      <c r="U130" s="315">
        <v>79994</v>
      </c>
    </row>
    <row r="131" spans="1:21" ht="27" customHeight="1">
      <c r="A131" s="740"/>
      <c r="B131" s="11" t="s">
        <v>1150</v>
      </c>
      <c r="C131" s="753" t="s">
        <v>493</v>
      </c>
      <c r="D131" s="743" t="s">
        <v>1602</v>
      </c>
      <c r="E131" s="879" t="s">
        <v>20</v>
      </c>
      <c r="F131" s="917">
        <v>8114</v>
      </c>
      <c r="G131" s="936">
        <v>224117</v>
      </c>
      <c r="H131" s="751">
        <v>7055</v>
      </c>
      <c r="I131" s="764">
        <v>202039</v>
      </c>
      <c r="J131" s="751">
        <v>7272</v>
      </c>
      <c r="K131" s="764">
        <v>186587</v>
      </c>
      <c r="L131" s="748">
        <v>8025</v>
      </c>
      <c r="M131" s="765">
        <v>246814</v>
      </c>
      <c r="N131" s="750">
        <v>6150</v>
      </c>
      <c r="O131" s="826">
        <v>319807</v>
      </c>
      <c r="P131" s="751">
        <v>5866</v>
      </c>
      <c r="Q131" s="765">
        <v>397958</v>
      </c>
      <c r="R131" s="751">
        <v>5260</v>
      </c>
      <c r="S131" s="765">
        <v>238868</v>
      </c>
      <c r="T131" s="751">
        <v>5452</v>
      </c>
      <c r="U131" s="315">
        <v>263318</v>
      </c>
    </row>
    <row r="132" spans="1:21" ht="21" customHeight="1">
      <c r="A132" s="740"/>
      <c r="B132" s="11" t="s">
        <v>1152</v>
      </c>
      <c r="C132" s="18" t="s">
        <v>493</v>
      </c>
      <c r="D132" s="11" t="s">
        <v>1153</v>
      </c>
      <c r="E132" s="879" t="s">
        <v>20</v>
      </c>
      <c r="F132" s="917">
        <v>1286</v>
      </c>
      <c r="G132" s="936">
        <v>100810</v>
      </c>
      <c r="H132" s="751">
        <v>1311</v>
      </c>
      <c r="I132" s="764">
        <v>112560</v>
      </c>
      <c r="J132" s="751">
        <v>1338</v>
      </c>
      <c r="K132" s="764">
        <v>91196</v>
      </c>
      <c r="L132" s="748">
        <v>1590</v>
      </c>
      <c r="M132" s="765">
        <v>99824</v>
      </c>
      <c r="N132" s="750">
        <v>1333</v>
      </c>
      <c r="O132" s="826">
        <v>113808</v>
      </c>
      <c r="P132" s="751">
        <v>1555</v>
      </c>
      <c r="Q132" s="765">
        <v>374447</v>
      </c>
      <c r="R132" s="751">
        <v>1377</v>
      </c>
      <c r="S132" s="765">
        <v>287291</v>
      </c>
      <c r="T132" s="751">
        <v>1429</v>
      </c>
      <c r="U132" s="315">
        <v>323331</v>
      </c>
    </row>
    <row r="133" spans="1:21" ht="21" customHeight="1">
      <c r="A133" s="16"/>
      <c r="B133" s="11" t="s">
        <v>1154</v>
      </c>
      <c r="C133" s="18" t="s">
        <v>493</v>
      </c>
      <c r="D133" s="11" t="s">
        <v>1155</v>
      </c>
      <c r="E133" s="879" t="s">
        <v>20</v>
      </c>
      <c r="F133" s="917">
        <v>399</v>
      </c>
      <c r="G133" s="936">
        <v>46240</v>
      </c>
      <c r="H133" s="751">
        <v>705</v>
      </c>
      <c r="I133" s="764">
        <v>47635</v>
      </c>
      <c r="J133" s="751">
        <v>567</v>
      </c>
      <c r="K133" s="764">
        <v>54170</v>
      </c>
      <c r="L133" s="748">
        <v>670</v>
      </c>
      <c r="M133" s="765">
        <v>56878</v>
      </c>
      <c r="N133" s="750">
        <v>863</v>
      </c>
      <c r="O133" s="826">
        <v>101621</v>
      </c>
      <c r="P133" s="751">
        <v>595</v>
      </c>
      <c r="Q133" s="765">
        <v>103354</v>
      </c>
      <c r="R133" s="751">
        <v>483</v>
      </c>
      <c r="S133" s="765">
        <v>68861</v>
      </c>
      <c r="T133" s="751">
        <v>821</v>
      </c>
      <c r="U133" s="315">
        <v>107272</v>
      </c>
    </row>
    <row r="134" spans="1:21" ht="21" customHeight="1">
      <c r="A134" s="740"/>
      <c r="B134" s="11" t="s">
        <v>1156</v>
      </c>
      <c r="C134" s="18" t="s">
        <v>493</v>
      </c>
      <c r="D134" s="11" t="s">
        <v>1157</v>
      </c>
      <c r="E134" s="879" t="s">
        <v>20</v>
      </c>
      <c r="F134" s="917">
        <v>596</v>
      </c>
      <c r="G134" s="936">
        <v>77261</v>
      </c>
      <c r="H134" s="751">
        <v>636</v>
      </c>
      <c r="I134" s="764">
        <v>84376</v>
      </c>
      <c r="J134" s="751">
        <v>621</v>
      </c>
      <c r="K134" s="764">
        <v>92462</v>
      </c>
      <c r="L134" s="748">
        <v>552</v>
      </c>
      <c r="M134" s="765">
        <v>80752</v>
      </c>
      <c r="N134" s="750">
        <v>553</v>
      </c>
      <c r="O134" s="826">
        <v>134513</v>
      </c>
      <c r="P134" s="751">
        <v>467</v>
      </c>
      <c r="Q134" s="765">
        <v>111571</v>
      </c>
      <c r="R134" s="751">
        <v>439</v>
      </c>
      <c r="S134" s="765">
        <v>109589</v>
      </c>
      <c r="T134" s="751">
        <v>501</v>
      </c>
      <c r="U134" s="315">
        <v>135590</v>
      </c>
    </row>
    <row r="135" spans="1:21" ht="21" customHeight="1">
      <c r="A135" s="735" t="s">
        <v>924</v>
      </c>
      <c r="B135" s="669" t="s">
        <v>1158</v>
      </c>
      <c r="C135" s="18" t="s">
        <v>493</v>
      </c>
      <c r="D135" s="669" t="s">
        <v>1159</v>
      </c>
      <c r="E135" s="879"/>
      <c r="F135" s="823"/>
      <c r="G135" s="928">
        <v>514050</v>
      </c>
      <c r="H135" s="751"/>
      <c r="I135" s="928">
        <v>558252</v>
      </c>
      <c r="J135" s="751"/>
      <c r="K135" s="928">
        <v>462894</v>
      </c>
      <c r="L135" s="748"/>
      <c r="M135" s="929">
        <v>478455</v>
      </c>
      <c r="N135" s="750"/>
      <c r="O135" s="39">
        <v>684157</v>
      </c>
      <c r="P135" s="751"/>
      <c r="Q135" s="929">
        <v>887759</v>
      </c>
      <c r="R135" s="751"/>
      <c r="S135" s="929">
        <v>651644</v>
      </c>
      <c r="T135" s="751"/>
      <c r="U135" s="37">
        <v>718958</v>
      </c>
    </row>
    <row r="136" spans="1:21" ht="21" customHeight="1">
      <c r="A136" s="740" t="s">
        <v>927</v>
      </c>
      <c r="B136" s="11" t="s">
        <v>1160</v>
      </c>
      <c r="C136" s="18" t="s">
        <v>493</v>
      </c>
      <c r="D136" s="11" t="s">
        <v>1161</v>
      </c>
      <c r="E136" s="879" t="s">
        <v>21</v>
      </c>
      <c r="F136" s="917">
        <v>7939</v>
      </c>
      <c r="G136" s="936">
        <v>201576</v>
      </c>
      <c r="H136" s="751">
        <v>8151</v>
      </c>
      <c r="I136" s="764">
        <v>227077</v>
      </c>
      <c r="J136" s="751">
        <v>5959</v>
      </c>
      <c r="K136" s="764">
        <v>163543</v>
      </c>
      <c r="L136" s="748">
        <v>6885</v>
      </c>
      <c r="M136" s="765">
        <v>179035</v>
      </c>
      <c r="N136" s="750">
        <v>7248</v>
      </c>
      <c r="O136" s="826">
        <v>252217</v>
      </c>
      <c r="P136" s="751">
        <v>5363</v>
      </c>
      <c r="Q136" s="765">
        <v>305939</v>
      </c>
      <c r="R136" s="751">
        <v>4493</v>
      </c>
      <c r="S136" s="765">
        <v>249540</v>
      </c>
      <c r="T136" s="751">
        <v>5517</v>
      </c>
      <c r="U136" s="315">
        <v>284533</v>
      </c>
    </row>
    <row r="137" spans="1:21" ht="21" customHeight="1">
      <c r="A137" s="740"/>
      <c r="B137" s="11" t="s">
        <v>1162</v>
      </c>
      <c r="C137" s="18" t="s">
        <v>493</v>
      </c>
      <c r="D137" s="11" t="s">
        <v>1603</v>
      </c>
      <c r="E137" s="879" t="s">
        <v>20</v>
      </c>
      <c r="F137" s="917">
        <v>27180</v>
      </c>
      <c r="G137" s="936">
        <v>271785</v>
      </c>
      <c r="H137" s="751">
        <v>24098</v>
      </c>
      <c r="I137" s="764">
        <v>268915</v>
      </c>
      <c r="J137" s="751">
        <v>21990</v>
      </c>
      <c r="K137" s="764">
        <v>256588</v>
      </c>
      <c r="L137" s="748">
        <v>20813</v>
      </c>
      <c r="M137" s="765">
        <v>253277</v>
      </c>
      <c r="N137" s="750">
        <v>25181</v>
      </c>
      <c r="O137" s="826">
        <v>353825</v>
      </c>
      <c r="P137" s="751">
        <v>19176</v>
      </c>
      <c r="Q137" s="765">
        <v>507036</v>
      </c>
      <c r="R137" s="751">
        <v>16385</v>
      </c>
      <c r="S137" s="765">
        <v>348828</v>
      </c>
      <c r="T137" s="751">
        <v>18053</v>
      </c>
      <c r="U137" s="315">
        <v>364322</v>
      </c>
    </row>
    <row r="138" spans="1:21" ht="21" customHeight="1">
      <c r="A138" s="740"/>
      <c r="B138" s="11" t="s">
        <v>1164</v>
      </c>
      <c r="C138" s="18" t="s">
        <v>493</v>
      </c>
      <c r="D138" s="11" t="s">
        <v>1165</v>
      </c>
      <c r="E138" s="879" t="s">
        <v>20</v>
      </c>
      <c r="F138" s="917">
        <v>1504</v>
      </c>
      <c r="G138" s="936">
        <v>35774</v>
      </c>
      <c r="H138" s="751">
        <v>1557</v>
      </c>
      <c r="I138" s="764">
        <v>42116</v>
      </c>
      <c r="J138" s="751">
        <v>1340</v>
      </c>
      <c r="K138" s="764">
        <v>38654</v>
      </c>
      <c r="L138" s="748">
        <v>1228</v>
      </c>
      <c r="M138" s="765">
        <v>44438</v>
      </c>
      <c r="N138" s="750">
        <v>1679</v>
      </c>
      <c r="O138" s="826">
        <v>73183</v>
      </c>
      <c r="P138" s="751">
        <v>1323</v>
      </c>
      <c r="Q138" s="765">
        <v>71134</v>
      </c>
      <c r="R138" s="751">
        <v>965</v>
      </c>
      <c r="S138" s="765">
        <v>47905</v>
      </c>
      <c r="T138" s="751">
        <v>1707</v>
      </c>
      <c r="U138" s="315">
        <v>64644</v>
      </c>
    </row>
    <row r="139" spans="1:21" ht="21" customHeight="1">
      <c r="A139" s="308"/>
      <c r="B139" s="11" t="s">
        <v>1604</v>
      </c>
      <c r="C139" s="18" t="s">
        <v>493</v>
      </c>
      <c r="D139" s="11" t="s">
        <v>1605</v>
      </c>
      <c r="E139" s="879" t="s">
        <v>20</v>
      </c>
      <c r="F139" s="917">
        <v>78</v>
      </c>
      <c r="G139" s="936">
        <v>4915</v>
      </c>
      <c r="H139" s="751">
        <v>53</v>
      </c>
      <c r="I139" s="764">
        <v>20144</v>
      </c>
      <c r="J139" s="751">
        <v>54</v>
      </c>
      <c r="K139" s="764">
        <v>4109</v>
      </c>
      <c r="L139" s="748">
        <v>3</v>
      </c>
      <c r="M139" s="765">
        <v>1706</v>
      </c>
      <c r="N139" s="750">
        <v>3</v>
      </c>
      <c r="O139" s="826">
        <v>4932</v>
      </c>
      <c r="P139" s="751">
        <v>1</v>
      </c>
      <c r="Q139" s="765">
        <v>3650</v>
      </c>
      <c r="R139" s="751">
        <v>2</v>
      </c>
      <c r="S139" s="765">
        <v>5371</v>
      </c>
      <c r="T139" s="751">
        <v>1</v>
      </c>
      <c r="U139" s="315">
        <v>5459</v>
      </c>
    </row>
    <row r="140" spans="1:21" ht="21" customHeight="1">
      <c r="A140" s="735" t="s">
        <v>908</v>
      </c>
      <c r="B140" s="669" t="s">
        <v>1166</v>
      </c>
      <c r="C140" s="736" t="s">
        <v>493</v>
      </c>
      <c r="D140" s="669" t="s">
        <v>1167</v>
      </c>
      <c r="E140" s="897"/>
      <c r="F140" s="898"/>
      <c r="G140" s="928">
        <v>1135585</v>
      </c>
      <c r="H140" s="751"/>
      <c r="I140" s="928">
        <v>1247348</v>
      </c>
      <c r="J140" s="751"/>
      <c r="K140" s="928">
        <v>1293885</v>
      </c>
      <c r="L140" s="748"/>
      <c r="M140" s="929">
        <v>1137766</v>
      </c>
      <c r="N140" s="750"/>
      <c r="O140" s="39">
        <v>1560615</v>
      </c>
      <c r="P140" s="751"/>
      <c r="Q140" s="929">
        <v>1690750</v>
      </c>
      <c r="R140" s="751"/>
      <c r="S140" s="929">
        <v>1477615</v>
      </c>
      <c r="T140" s="751"/>
      <c r="U140" s="37">
        <v>1754896</v>
      </c>
    </row>
    <row r="141" spans="1:21" ht="21" customHeight="1">
      <c r="A141" s="740" t="s">
        <v>927</v>
      </c>
      <c r="B141" s="11" t="s">
        <v>1168</v>
      </c>
      <c r="C141" s="18" t="s">
        <v>493</v>
      </c>
      <c r="D141" s="11" t="s">
        <v>1169</v>
      </c>
      <c r="E141" s="879" t="s">
        <v>21</v>
      </c>
      <c r="F141" s="917">
        <v>1921</v>
      </c>
      <c r="G141" s="936">
        <v>304589</v>
      </c>
      <c r="H141" s="751">
        <v>2145</v>
      </c>
      <c r="I141" s="764">
        <v>364018</v>
      </c>
      <c r="J141" s="751">
        <v>1729</v>
      </c>
      <c r="K141" s="764">
        <v>337946</v>
      </c>
      <c r="L141" s="748">
        <v>1611</v>
      </c>
      <c r="M141" s="765">
        <v>290913</v>
      </c>
      <c r="N141" s="750">
        <v>1894</v>
      </c>
      <c r="O141" s="826">
        <v>414100</v>
      </c>
      <c r="P141" s="751">
        <v>1980</v>
      </c>
      <c r="Q141" s="765">
        <v>435692</v>
      </c>
      <c r="R141" s="751">
        <v>1127</v>
      </c>
      <c r="S141" s="765">
        <v>318964</v>
      </c>
      <c r="T141" s="751">
        <v>1544</v>
      </c>
      <c r="U141" s="315">
        <v>355638</v>
      </c>
    </row>
    <row r="142" spans="1:21" ht="21" customHeight="1">
      <c r="A142" s="740"/>
      <c r="B142" s="11" t="s">
        <v>1170</v>
      </c>
      <c r="C142" s="18" t="s">
        <v>493</v>
      </c>
      <c r="D142" s="11" t="s">
        <v>1171</v>
      </c>
      <c r="E142" s="879" t="s">
        <v>20</v>
      </c>
      <c r="F142" s="917">
        <v>18</v>
      </c>
      <c r="G142" s="936">
        <v>3987</v>
      </c>
      <c r="H142" s="751">
        <v>28</v>
      </c>
      <c r="I142" s="764">
        <v>5573</v>
      </c>
      <c r="J142" s="751">
        <v>33</v>
      </c>
      <c r="K142" s="764">
        <v>6435</v>
      </c>
      <c r="L142" s="748">
        <v>31</v>
      </c>
      <c r="M142" s="765">
        <v>8426</v>
      </c>
      <c r="N142" s="750">
        <v>32</v>
      </c>
      <c r="O142" s="826">
        <v>7954</v>
      </c>
      <c r="P142" s="751">
        <v>20</v>
      </c>
      <c r="Q142" s="765">
        <v>9474</v>
      </c>
      <c r="R142" s="751">
        <v>23</v>
      </c>
      <c r="S142" s="765">
        <v>11140</v>
      </c>
      <c r="T142" s="751">
        <v>21</v>
      </c>
      <c r="U142" s="315">
        <v>10438</v>
      </c>
    </row>
    <row r="143" spans="1:21" ht="21" customHeight="1">
      <c r="A143" s="740"/>
      <c r="B143" s="11" t="s">
        <v>1172</v>
      </c>
      <c r="C143" s="18" t="s">
        <v>493</v>
      </c>
      <c r="D143" s="285" t="s">
        <v>1173</v>
      </c>
      <c r="E143" s="879" t="s">
        <v>20</v>
      </c>
      <c r="F143" s="917">
        <v>8513</v>
      </c>
      <c r="G143" s="936">
        <v>827009</v>
      </c>
      <c r="H143" s="751">
        <v>8783</v>
      </c>
      <c r="I143" s="764">
        <v>877757</v>
      </c>
      <c r="J143" s="751">
        <v>9998</v>
      </c>
      <c r="K143" s="764">
        <v>949504</v>
      </c>
      <c r="L143" s="748">
        <v>8338</v>
      </c>
      <c r="M143" s="765">
        <v>838427</v>
      </c>
      <c r="N143" s="750">
        <v>9455</v>
      </c>
      <c r="O143" s="826">
        <v>1138561</v>
      </c>
      <c r="P143" s="751">
        <v>10413</v>
      </c>
      <c r="Q143" s="765">
        <v>1245584</v>
      </c>
      <c r="R143" s="751">
        <v>10602</v>
      </c>
      <c r="S143" s="765">
        <v>1147511</v>
      </c>
      <c r="T143" s="751">
        <v>14048</v>
      </c>
      <c r="U143" s="315">
        <v>1388819</v>
      </c>
    </row>
    <row r="144" spans="1:21" ht="21" customHeight="1">
      <c r="A144" s="735" t="s">
        <v>908</v>
      </c>
      <c r="B144" s="669" t="s">
        <v>1174</v>
      </c>
      <c r="C144" s="736" t="s">
        <v>493</v>
      </c>
      <c r="D144" s="669" t="s">
        <v>1175</v>
      </c>
      <c r="E144" s="915"/>
      <c r="F144" s="935"/>
      <c r="G144" s="928">
        <v>4147770</v>
      </c>
      <c r="H144" s="751"/>
      <c r="I144" s="928">
        <v>4651809</v>
      </c>
      <c r="J144" s="751"/>
      <c r="K144" s="928">
        <v>5375337</v>
      </c>
      <c r="L144" s="748"/>
      <c r="M144" s="929">
        <v>6089590</v>
      </c>
      <c r="N144" s="750"/>
      <c r="O144" s="39">
        <v>10159184</v>
      </c>
      <c r="P144" s="751"/>
      <c r="Q144" s="929">
        <v>7668286</v>
      </c>
      <c r="R144" s="751"/>
      <c r="S144" s="929">
        <v>8496977</v>
      </c>
      <c r="T144" s="751"/>
      <c r="U144" s="37">
        <v>8597968</v>
      </c>
    </row>
    <row r="145" spans="1:21" ht="21" customHeight="1">
      <c r="A145" s="740" t="s">
        <v>911</v>
      </c>
      <c r="B145" s="11" t="s">
        <v>1176</v>
      </c>
      <c r="C145" s="18" t="s">
        <v>493</v>
      </c>
      <c r="D145" s="11" t="s">
        <v>1177</v>
      </c>
      <c r="E145" s="879" t="s">
        <v>21</v>
      </c>
      <c r="F145" s="917">
        <v>353</v>
      </c>
      <c r="G145" s="936">
        <v>316029</v>
      </c>
      <c r="H145" s="751">
        <v>394</v>
      </c>
      <c r="I145" s="764">
        <v>372416</v>
      </c>
      <c r="J145" s="751">
        <v>339</v>
      </c>
      <c r="K145" s="764">
        <v>436875</v>
      </c>
      <c r="L145" s="748">
        <v>546</v>
      </c>
      <c r="M145" s="765">
        <v>520058</v>
      </c>
      <c r="N145" s="750">
        <v>433</v>
      </c>
      <c r="O145" s="826">
        <v>927963</v>
      </c>
      <c r="P145" s="751">
        <v>399</v>
      </c>
      <c r="Q145" s="765">
        <v>753247</v>
      </c>
      <c r="R145" s="751">
        <v>539</v>
      </c>
      <c r="S145" s="765">
        <v>648248</v>
      </c>
      <c r="T145" s="751">
        <v>662</v>
      </c>
      <c r="U145" s="315">
        <v>657262</v>
      </c>
    </row>
    <row r="146" spans="1:21" ht="21" customHeight="1">
      <c r="A146" s="740"/>
      <c r="B146" s="11" t="s">
        <v>1178</v>
      </c>
      <c r="C146" s="18" t="s">
        <v>493</v>
      </c>
      <c r="D146" s="11" t="s">
        <v>1179</v>
      </c>
      <c r="E146" s="879" t="s">
        <v>20</v>
      </c>
      <c r="F146" s="917">
        <v>5200</v>
      </c>
      <c r="G146" s="936">
        <v>3831741</v>
      </c>
      <c r="H146" s="751">
        <v>6203</v>
      </c>
      <c r="I146" s="764">
        <v>4279393</v>
      </c>
      <c r="J146" s="751">
        <v>2717</v>
      </c>
      <c r="K146" s="764">
        <v>4938462</v>
      </c>
      <c r="L146" s="748">
        <v>4950</v>
      </c>
      <c r="M146" s="765">
        <v>5569532</v>
      </c>
      <c r="N146" s="750">
        <v>4059</v>
      </c>
      <c r="O146" s="826">
        <v>9231221</v>
      </c>
      <c r="P146" s="751">
        <v>5741</v>
      </c>
      <c r="Q146" s="765">
        <v>6915039</v>
      </c>
      <c r="R146" s="751">
        <v>6455</v>
      </c>
      <c r="S146" s="765">
        <v>7848729</v>
      </c>
      <c r="T146" s="751">
        <v>5611</v>
      </c>
      <c r="U146" s="315">
        <v>7940706</v>
      </c>
    </row>
    <row r="147" spans="1:21" ht="24" customHeight="1">
      <c r="A147" s="735" t="s">
        <v>924</v>
      </c>
      <c r="B147" s="669" t="s">
        <v>1180</v>
      </c>
      <c r="C147" s="788" t="s">
        <v>493</v>
      </c>
      <c r="D147" s="813" t="s">
        <v>1181</v>
      </c>
      <c r="E147" s="915"/>
      <c r="F147" s="917"/>
      <c r="G147" s="928">
        <v>3672199</v>
      </c>
      <c r="H147" s="751"/>
      <c r="I147" s="928">
        <v>3810205</v>
      </c>
      <c r="J147" s="751"/>
      <c r="K147" s="928">
        <v>3893911</v>
      </c>
      <c r="L147" s="748"/>
      <c r="M147" s="929">
        <v>3326777</v>
      </c>
      <c r="N147" s="750"/>
      <c r="O147" s="39">
        <v>3916992</v>
      </c>
      <c r="P147" s="751"/>
      <c r="Q147" s="929">
        <v>4819391</v>
      </c>
      <c r="R147" s="751"/>
      <c r="S147" s="929">
        <v>5356281</v>
      </c>
      <c r="T147" s="751"/>
      <c r="U147" s="37">
        <v>6922037</v>
      </c>
    </row>
    <row r="148" spans="1:21" ht="21" customHeight="1">
      <c r="A148" s="740" t="s">
        <v>927</v>
      </c>
      <c r="B148" s="11" t="s">
        <v>1182</v>
      </c>
      <c r="C148" s="18" t="s">
        <v>493</v>
      </c>
      <c r="D148" s="11" t="s">
        <v>1183</v>
      </c>
      <c r="E148" s="879" t="s">
        <v>21</v>
      </c>
      <c r="F148" s="917">
        <v>433</v>
      </c>
      <c r="G148" s="936">
        <v>178680</v>
      </c>
      <c r="H148" s="751">
        <v>656</v>
      </c>
      <c r="I148" s="764">
        <v>198531</v>
      </c>
      <c r="J148" s="751">
        <v>409</v>
      </c>
      <c r="K148" s="764">
        <v>179736</v>
      </c>
      <c r="L148" s="748">
        <v>397</v>
      </c>
      <c r="M148" s="765">
        <v>202861</v>
      </c>
      <c r="N148" s="750">
        <v>418</v>
      </c>
      <c r="O148" s="826">
        <v>229445</v>
      </c>
      <c r="P148" s="751">
        <v>409</v>
      </c>
      <c r="Q148" s="765">
        <v>256913</v>
      </c>
      <c r="R148" s="751">
        <v>373</v>
      </c>
      <c r="S148" s="765">
        <v>241395</v>
      </c>
      <c r="T148" s="751">
        <v>392</v>
      </c>
      <c r="U148" s="315">
        <v>294115</v>
      </c>
    </row>
    <row r="149" spans="1:21" ht="21" customHeight="1">
      <c r="A149" s="740"/>
      <c r="B149" s="11" t="s">
        <v>1184</v>
      </c>
      <c r="C149" s="18" t="s">
        <v>493</v>
      </c>
      <c r="D149" s="11" t="s">
        <v>1185</v>
      </c>
      <c r="E149" s="879" t="s">
        <v>20</v>
      </c>
      <c r="F149" s="917">
        <v>7655</v>
      </c>
      <c r="G149" s="936">
        <v>2567094</v>
      </c>
      <c r="H149" s="751">
        <v>8020</v>
      </c>
      <c r="I149" s="764">
        <v>2586361</v>
      </c>
      <c r="J149" s="751">
        <v>8145</v>
      </c>
      <c r="K149" s="764">
        <v>2594701</v>
      </c>
      <c r="L149" s="748">
        <v>6729</v>
      </c>
      <c r="M149" s="765">
        <v>2028830</v>
      </c>
      <c r="N149" s="750">
        <v>7779</v>
      </c>
      <c r="O149" s="826">
        <v>2455030</v>
      </c>
      <c r="P149" s="751">
        <v>7725</v>
      </c>
      <c r="Q149" s="765">
        <v>3050257</v>
      </c>
      <c r="R149" s="751">
        <v>7947</v>
      </c>
      <c r="S149" s="765">
        <v>3793036</v>
      </c>
      <c r="T149" s="751">
        <v>9169</v>
      </c>
      <c r="U149" s="315">
        <v>4830845</v>
      </c>
    </row>
    <row r="150" spans="1:21" ht="21" customHeight="1">
      <c r="A150" s="16"/>
      <c r="B150" s="11" t="s">
        <v>1186</v>
      </c>
      <c r="C150" s="18" t="s">
        <v>493</v>
      </c>
      <c r="D150" s="11" t="s">
        <v>1187</v>
      </c>
      <c r="E150" s="879" t="s">
        <v>20</v>
      </c>
      <c r="F150" s="917">
        <v>13578</v>
      </c>
      <c r="G150" s="936">
        <v>926425</v>
      </c>
      <c r="H150" s="751">
        <v>14258</v>
      </c>
      <c r="I150" s="764">
        <v>1025313</v>
      </c>
      <c r="J150" s="751">
        <v>15568</v>
      </c>
      <c r="K150" s="764">
        <v>1119474</v>
      </c>
      <c r="L150" s="748">
        <v>14874</v>
      </c>
      <c r="M150" s="765">
        <v>1095085</v>
      </c>
      <c r="N150" s="750">
        <v>13357</v>
      </c>
      <c r="O150" s="826">
        <v>1232517</v>
      </c>
      <c r="P150" s="751">
        <v>13676</v>
      </c>
      <c r="Q150" s="765">
        <v>1512221</v>
      </c>
      <c r="R150" s="751">
        <v>12028</v>
      </c>
      <c r="S150" s="765">
        <v>1321850</v>
      </c>
      <c r="T150" s="751">
        <v>15796</v>
      </c>
      <c r="U150" s="315">
        <v>1797077</v>
      </c>
    </row>
    <row r="151" spans="1:21" ht="21" customHeight="1">
      <c r="A151" s="735" t="s">
        <v>924</v>
      </c>
      <c r="B151" s="669" t="s">
        <v>1188</v>
      </c>
      <c r="C151" s="736" t="s">
        <v>493</v>
      </c>
      <c r="D151" s="669" t="s">
        <v>1189</v>
      </c>
      <c r="E151" s="915"/>
      <c r="F151" s="917"/>
      <c r="G151" s="928">
        <v>486916</v>
      </c>
      <c r="H151" s="751"/>
      <c r="I151" s="928">
        <v>405861</v>
      </c>
      <c r="J151" s="751"/>
      <c r="K151" s="928">
        <v>438191</v>
      </c>
      <c r="L151" s="748"/>
      <c r="M151" s="929">
        <v>378751</v>
      </c>
      <c r="N151" s="750"/>
      <c r="O151" s="39">
        <v>949994</v>
      </c>
      <c r="P151" s="751"/>
      <c r="Q151" s="929">
        <v>1000272</v>
      </c>
      <c r="R151" s="751"/>
      <c r="S151" s="929">
        <v>726309</v>
      </c>
      <c r="T151" s="751"/>
      <c r="U151" s="37">
        <v>707042</v>
      </c>
    </row>
    <row r="152" spans="1:21" ht="21" customHeight="1">
      <c r="A152" s="740" t="s">
        <v>927</v>
      </c>
      <c r="B152" s="11" t="s">
        <v>1190</v>
      </c>
      <c r="C152" s="18" t="s">
        <v>493</v>
      </c>
      <c r="D152" s="11" t="s">
        <v>1189</v>
      </c>
      <c r="E152" s="879" t="s">
        <v>21</v>
      </c>
      <c r="F152" s="917">
        <v>44028</v>
      </c>
      <c r="G152" s="936">
        <v>486916</v>
      </c>
      <c r="H152" s="751">
        <v>33717</v>
      </c>
      <c r="I152" s="764">
        <v>405861</v>
      </c>
      <c r="J152" s="751">
        <v>33373</v>
      </c>
      <c r="K152" s="764">
        <v>438191</v>
      </c>
      <c r="L152" s="748">
        <v>26999</v>
      </c>
      <c r="M152" s="765">
        <v>378751</v>
      </c>
      <c r="N152" s="750">
        <v>35381</v>
      </c>
      <c r="O152" s="826">
        <v>949994</v>
      </c>
      <c r="P152" s="751">
        <v>26459</v>
      </c>
      <c r="Q152" s="765">
        <v>1000272</v>
      </c>
      <c r="R152" s="751">
        <v>24445</v>
      </c>
      <c r="S152" s="765">
        <v>726309</v>
      </c>
      <c r="T152" s="751">
        <v>26674</v>
      </c>
      <c r="U152" s="315">
        <v>707042</v>
      </c>
    </row>
    <row r="153" spans="1:21" ht="21" customHeight="1">
      <c r="A153" s="735" t="s">
        <v>924</v>
      </c>
      <c r="B153" s="669" t="s">
        <v>1191</v>
      </c>
      <c r="C153" s="736" t="s">
        <v>493</v>
      </c>
      <c r="D153" s="669" t="s">
        <v>1192</v>
      </c>
      <c r="E153" s="915"/>
      <c r="F153" s="917"/>
      <c r="G153" s="928">
        <v>1851169</v>
      </c>
      <c r="H153" s="751"/>
      <c r="I153" s="928">
        <v>2218039</v>
      </c>
      <c r="J153" s="751"/>
      <c r="K153" s="928">
        <v>1871413</v>
      </c>
      <c r="L153" s="748"/>
      <c r="M153" s="929">
        <v>1492312</v>
      </c>
      <c r="N153" s="750"/>
      <c r="O153" s="39">
        <v>2638052</v>
      </c>
      <c r="P153" s="751"/>
      <c r="Q153" s="929">
        <v>3202045</v>
      </c>
      <c r="R153" s="751"/>
      <c r="S153" s="929">
        <v>2775238</v>
      </c>
      <c r="T153" s="751"/>
      <c r="U153" s="37">
        <v>3313879</v>
      </c>
    </row>
    <row r="154" spans="1:21" ht="21" customHeight="1">
      <c r="A154" s="740" t="s">
        <v>927</v>
      </c>
      <c r="B154" s="11" t="s">
        <v>1193</v>
      </c>
      <c r="C154" s="18" t="s">
        <v>493</v>
      </c>
      <c r="D154" s="11" t="s">
        <v>1194</v>
      </c>
      <c r="E154" s="879" t="s">
        <v>21</v>
      </c>
      <c r="F154" s="917">
        <v>10599</v>
      </c>
      <c r="G154" s="936">
        <v>493335</v>
      </c>
      <c r="H154" s="751">
        <v>11503</v>
      </c>
      <c r="I154" s="764">
        <v>570036</v>
      </c>
      <c r="J154" s="751">
        <v>12141</v>
      </c>
      <c r="K154" s="764">
        <v>542209</v>
      </c>
      <c r="L154" s="748">
        <v>10516</v>
      </c>
      <c r="M154" s="765">
        <v>456232</v>
      </c>
      <c r="N154" s="750">
        <v>10505</v>
      </c>
      <c r="O154" s="826">
        <v>676689</v>
      </c>
      <c r="P154" s="751">
        <v>12726</v>
      </c>
      <c r="Q154" s="765">
        <v>970498</v>
      </c>
      <c r="R154" s="751">
        <v>15006</v>
      </c>
      <c r="S154" s="765">
        <v>911723</v>
      </c>
      <c r="T154" s="751">
        <v>16473</v>
      </c>
      <c r="U154" s="315">
        <v>995649</v>
      </c>
    </row>
    <row r="155" spans="1:21" ht="21" customHeight="1">
      <c r="A155" s="16"/>
      <c r="B155" s="11" t="s">
        <v>1195</v>
      </c>
      <c r="C155" s="18" t="s">
        <v>493</v>
      </c>
      <c r="D155" s="11" t="s">
        <v>1196</v>
      </c>
      <c r="E155" s="879" t="s">
        <v>20</v>
      </c>
      <c r="F155" s="917">
        <v>1174</v>
      </c>
      <c r="G155" s="936">
        <v>50955</v>
      </c>
      <c r="H155" s="751">
        <v>1213</v>
      </c>
      <c r="I155" s="764">
        <v>58373</v>
      </c>
      <c r="J155" s="751">
        <v>889</v>
      </c>
      <c r="K155" s="764">
        <v>41599</v>
      </c>
      <c r="L155" s="748">
        <v>594</v>
      </c>
      <c r="M155" s="765">
        <v>30708</v>
      </c>
      <c r="N155" s="750">
        <v>647</v>
      </c>
      <c r="O155" s="826">
        <v>51992</v>
      </c>
      <c r="P155" s="751">
        <v>636</v>
      </c>
      <c r="Q155" s="765">
        <v>53579</v>
      </c>
      <c r="R155" s="751">
        <v>847</v>
      </c>
      <c r="S155" s="765">
        <v>51970</v>
      </c>
      <c r="T155" s="751">
        <v>1387</v>
      </c>
      <c r="U155" s="315">
        <v>84551</v>
      </c>
    </row>
    <row r="156" spans="1:21" ht="21" customHeight="1">
      <c r="A156" s="756"/>
      <c r="B156" s="11" t="s">
        <v>1197</v>
      </c>
      <c r="C156" s="18" t="s">
        <v>493</v>
      </c>
      <c r="D156" s="11" t="s">
        <v>1198</v>
      </c>
      <c r="E156" s="887" t="s">
        <v>20</v>
      </c>
      <c r="F156" s="957">
        <v>1729</v>
      </c>
      <c r="G156" s="958">
        <v>61709</v>
      </c>
      <c r="H156" s="751">
        <v>961</v>
      </c>
      <c r="I156" s="764">
        <v>39860</v>
      </c>
      <c r="J156" s="751">
        <v>708</v>
      </c>
      <c r="K156" s="764">
        <v>35311</v>
      </c>
      <c r="L156" s="748">
        <v>722</v>
      </c>
      <c r="M156" s="765">
        <v>38271</v>
      </c>
      <c r="N156" s="750">
        <v>741</v>
      </c>
      <c r="O156" s="826">
        <v>51590</v>
      </c>
      <c r="P156" s="751">
        <v>860</v>
      </c>
      <c r="Q156" s="765">
        <v>75892</v>
      </c>
      <c r="R156" s="751">
        <v>1009</v>
      </c>
      <c r="S156" s="765">
        <v>68570</v>
      </c>
      <c r="T156" s="751">
        <v>1377</v>
      </c>
      <c r="U156" s="315">
        <v>94746</v>
      </c>
    </row>
    <row r="157" spans="1:21" ht="27.75" customHeight="1">
      <c r="A157" s="312"/>
      <c r="B157" s="819" t="s">
        <v>1199</v>
      </c>
      <c r="C157" s="753" t="s">
        <v>493</v>
      </c>
      <c r="D157" s="743" t="s">
        <v>1200</v>
      </c>
      <c r="E157" s="879" t="s">
        <v>20</v>
      </c>
      <c r="F157" s="917">
        <v>14136</v>
      </c>
      <c r="G157" s="936">
        <v>611060</v>
      </c>
      <c r="H157" s="751">
        <v>14878</v>
      </c>
      <c r="I157" s="764">
        <v>712607</v>
      </c>
      <c r="J157" s="751">
        <v>15114</v>
      </c>
      <c r="K157" s="764">
        <v>639046</v>
      </c>
      <c r="L157" s="748">
        <v>11042</v>
      </c>
      <c r="M157" s="765">
        <v>450714</v>
      </c>
      <c r="N157" s="750">
        <v>19007</v>
      </c>
      <c r="O157" s="826">
        <v>1032727</v>
      </c>
      <c r="P157" s="751">
        <v>16847</v>
      </c>
      <c r="Q157" s="765">
        <v>1135867</v>
      </c>
      <c r="R157" s="751">
        <v>19312</v>
      </c>
      <c r="S157" s="765">
        <v>1009761</v>
      </c>
      <c r="T157" s="751">
        <v>27814</v>
      </c>
      <c r="U157" s="315">
        <v>1402968</v>
      </c>
    </row>
    <row r="158" spans="1:21" ht="21" customHeight="1">
      <c r="A158" s="740"/>
      <c r="B158" s="11" t="s">
        <v>1201</v>
      </c>
      <c r="C158" s="18" t="s">
        <v>493</v>
      </c>
      <c r="D158" s="11" t="s">
        <v>1202</v>
      </c>
      <c r="E158" s="879" t="s">
        <v>20</v>
      </c>
      <c r="F158" s="917">
        <v>11575</v>
      </c>
      <c r="G158" s="936">
        <v>633979</v>
      </c>
      <c r="H158" s="751">
        <v>17687</v>
      </c>
      <c r="I158" s="764">
        <v>836550</v>
      </c>
      <c r="J158" s="751">
        <v>8881</v>
      </c>
      <c r="K158" s="764">
        <v>612876</v>
      </c>
      <c r="L158" s="748">
        <v>6952</v>
      </c>
      <c r="M158" s="765">
        <v>516364</v>
      </c>
      <c r="N158" s="750">
        <v>8319</v>
      </c>
      <c r="O158" s="826">
        <v>825026</v>
      </c>
      <c r="P158" s="751">
        <v>7876</v>
      </c>
      <c r="Q158" s="765">
        <v>966150</v>
      </c>
      <c r="R158" s="751">
        <v>6226</v>
      </c>
      <c r="S158" s="765">
        <v>733205</v>
      </c>
      <c r="T158" s="751">
        <v>7179</v>
      </c>
      <c r="U158" s="315">
        <v>735944</v>
      </c>
    </row>
    <row r="159" spans="1:21" ht="21" customHeight="1">
      <c r="A159" s="740"/>
      <c r="B159" s="11" t="s">
        <v>1203</v>
      </c>
      <c r="C159" s="18" t="s">
        <v>493</v>
      </c>
      <c r="D159" s="11" t="s">
        <v>1606</v>
      </c>
      <c r="E159" s="879" t="s">
        <v>20</v>
      </c>
      <c r="F159" s="917">
        <v>5</v>
      </c>
      <c r="G159" s="936">
        <v>131</v>
      </c>
      <c r="H159" s="751">
        <v>20</v>
      </c>
      <c r="I159" s="764">
        <v>613</v>
      </c>
      <c r="J159" s="751">
        <v>20</v>
      </c>
      <c r="K159" s="764">
        <v>372</v>
      </c>
      <c r="L159" s="902">
        <v>0</v>
      </c>
      <c r="M159" s="765">
        <v>24</v>
      </c>
      <c r="N159" s="904">
        <v>0</v>
      </c>
      <c r="O159" s="826">
        <v>28</v>
      </c>
      <c r="P159" s="751">
        <v>1</v>
      </c>
      <c r="Q159" s="765">
        <v>59</v>
      </c>
      <c r="R159" s="930">
        <v>0</v>
      </c>
      <c r="S159" s="765">
        <v>9</v>
      </c>
      <c r="T159" s="751">
        <v>6</v>
      </c>
      <c r="U159" s="315">
        <v>22</v>
      </c>
    </row>
    <row r="160" spans="1:21" ht="21" customHeight="1">
      <c r="A160" s="735" t="s">
        <v>924</v>
      </c>
      <c r="B160" s="669" t="s">
        <v>1205</v>
      </c>
      <c r="C160" s="736" t="s">
        <v>493</v>
      </c>
      <c r="D160" s="669" t="s">
        <v>1206</v>
      </c>
      <c r="E160" s="915"/>
      <c r="F160" s="917"/>
      <c r="G160" s="928">
        <v>1199766</v>
      </c>
      <c r="H160" s="751"/>
      <c r="I160" s="928">
        <v>1373453</v>
      </c>
      <c r="J160" s="751"/>
      <c r="K160" s="928">
        <v>1640824</v>
      </c>
      <c r="L160" s="748"/>
      <c r="M160" s="929">
        <v>1321028</v>
      </c>
      <c r="N160" s="750"/>
      <c r="O160" s="39">
        <v>1656037</v>
      </c>
      <c r="P160" s="751"/>
      <c r="Q160" s="929">
        <v>1997179</v>
      </c>
      <c r="R160" s="751"/>
      <c r="S160" s="929">
        <v>1873003</v>
      </c>
      <c r="T160" s="751"/>
      <c r="U160" s="37">
        <v>2125995</v>
      </c>
    </row>
    <row r="161" spans="1:23" ht="21" customHeight="1">
      <c r="A161" s="740" t="s">
        <v>927</v>
      </c>
      <c r="B161" s="11" t="s">
        <v>1207</v>
      </c>
      <c r="C161" s="18" t="s">
        <v>493</v>
      </c>
      <c r="D161" s="11" t="s">
        <v>1208</v>
      </c>
      <c r="E161" s="879" t="s">
        <v>21</v>
      </c>
      <c r="F161" s="917">
        <v>1186</v>
      </c>
      <c r="G161" s="936">
        <v>320134</v>
      </c>
      <c r="H161" s="751">
        <v>1439</v>
      </c>
      <c r="I161" s="764">
        <v>403583</v>
      </c>
      <c r="J161" s="751">
        <v>2724</v>
      </c>
      <c r="K161" s="764">
        <v>536230</v>
      </c>
      <c r="L161" s="748">
        <v>1525</v>
      </c>
      <c r="M161" s="765">
        <v>382704</v>
      </c>
      <c r="N161" s="750">
        <v>1665</v>
      </c>
      <c r="O161" s="826">
        <v>511181</v>
      </c>
      <c r="P161" s="751">
        <v>1100</v>
      </c>
      <c r="Q161" s="765">
        <v>452520</v>
      </c>
      <c r="R161" s="751">
        <v>1776</v>
      </c>
      <c r="S161" s="765">
        <v>665294</v>
      </c>
      <c r="T161" s="751">
        <v>2021</v>
      </c>
      <c r="U161" s="315">
        <v>720839</v>
      </c>
    </row>
    <row r="162" spans="1:23" ht="21" customHeight="1">
      <c r="A162" s="740"/>
      <c r="B162" s="11" t="s">
        <v>1209</v>
      </c>
      <c r="C162" s="18" t="s">
        <v>493</v>
      </c>
      <c r="D162" s="11" t="s">
        <v>1210</v>
      </c>
      <c r="E162" s="879" t="s">
        <v>20</v>
      </c>
      <c r="F162" s="917">
        <v>8856</v>
      </c>
      <c r="G162" s="936">
        <v>845193</v>
      </c>
      <c r="H162" s="751">
        <v>9642</v>
      </c>
      <c r="I162" s="764">
        <v>943894</v>
      </c>
      <c r="J162" s="751">
        <v>9940</v>
      </c>
      <c r="K162" s="764">
        <v>1068508</v>
      </c>
      <c r="L162" s="748">
        <v>9037</v>
      </c>
      <c r="M162" s="765">
        <v>911554</v>
      </c>
      <c r="N162" s="750">
        <v>8205</v>
      </c>
      <c r="O162" s="826">
        <v>1111496</v>
      </c>
      <c r="P162" s="751">
        <v>9851</v>
      </c>
      <c r="Q162" s="765">
        <v>1494111</v>
      </c>
      <c r="R162" s="751">
        <v>8165</v>
      </c>
      <c r="S162" s="765">
        <v>1154492</v>
      </c>
      <c r="T162" s="751">
        <v>9721</v>
      </c>
      <c r="U162" s="315">
        <v>1347274</v>
      </c>
    </row>
    <row r="163" spans="1:23" ht="21" customHeight="1">
      <c r="A163" s="740"/>
      <c r="B163" s="11" t="s">
        <v>1211</v>
      </c>
      <c r="C163" s="18" t="s">
        <v>493</v>
      </c>
      <c r="D163" s="11" t="s">
        <v>1212</v>
      </c>
      <c r="E163" s="879" t="s">
        <v>20</v>
      </c>
      <c r="F163" s="917">
        <v>302</v>
      </c>
      <c r="G163" s="936">
        <v>34439</v>
      </c>
      <c r="H163" s="751">
        <v>219</v>
      </c>
      <c r="I163" s="764">
        <v>25976</v>
      </c>
      <c r="J163" s="751">
        <v>443</v>
      </c>
      <c r="K163" s="764">
        <v>36086</v>
      </c>
      <c r="L163" s="748">
        <v>303</v>
      </c>
      <c r="M163" s="765">
        <v>26770</v>
      </c>
      <c r="N163" s="750">
        <v>246</v>
      </c>
      <c r="O163" s="826">
        <v>33360</v>
      </c>
      <c r="P163" s="751">
        <v>336</v>
      </c>
      <c r="Q163" s="765">
        <v>50548</v>
      </c>
      <c r="R163" s="751">
        <v>464</v>
      </c>
      <c r="S163" s="765">
        <v>53217</v>
      </c>
      <c r="T163" s="751">
        <v>452</v>
      </c>
      <c r="U163" s="315">
        <v>57882</v>
      </c>
    </row>
    <row r="164" spans="1:23" ht="21" customHeight="1">
      <c r="A164" s="735" t="s">
        <v>908</v>
      </c>
      <c r="B164" s="669" t="s">
        <v>1213</v>
      </c>
      <c r="C164" s="736" t="s">
        <v>493</v>
      </c>
      <c r="D164" s="669" t="s">
        <v>1214</v>
      </c>
      <c r="E164" s="915"/>
      <c r="F164" s="917"/>
      <c r="G164" s="928">
        <v>1516864</v>
      </c>
      <c r="H164" s="751"/>
      <c r="I164" s="928">
        <v>1610694</v>
      </c>
      <c r="J164" s="751"/>
      <c r="K164" s="928">
        <v>1825990</v>
      </c>
      <c r="L164" s="748"/>
      <c r="M164" s="929">
        <v>1846283</v>
      </c>
      <c r="N164" s="750"/>
      <c r="O164" s="39">
        <v>2401251</v>
      </c>
      <c r="P164" s="751"/>
      <c r="Q164" s="929">
        <v>2433560</v>
      </c>
      <c r="R164" s="751"/>
      <c r="S164" s="929">
        <v>2190263</v>
      </c>
      <c r="T164" s="751"/>
      <c r="U164" s="37">
        <v>2553985</v>
      </c>
    </row>
    <row r="165" spans="1:23" ht="21" customHeight="1">
      <c r="A165" s="740" t="s">
        <v>927</v>
      </c>
      <c r="B165" s="11" t="s">
        <v>1215</v>
      </c>
      <c r="C165" s="18" t="s">
        <v>493</v>
      </c>
      <c r="D165" s="11" t="s">
        <v>1216</v>
      </c>
      <c r="E165" s="879" t="s">
        <v>21</v>
      </c>
      <c r="F165" s="917">
        <v>2427</v>
      </c>
      <c r="G165" s="936">
        <v>465103</v>
      </c>
      <c r="H165" s="751">
        <v>2614</v>
      </c>
      <c r="I165" s="764">
        <v>518125</v>
      </c>
      <c r="J165" s="751">
        <v>2586</v>
      </c>
      <c r="K165" s="764">
        <v>582228</v>
      </c>
      <c r="L165" s="748">
        <v>2698</v>
      </c>
      <c r="M165" s="765">
        <v>613114</v>
      </c>
      <c r="N165" s="750">
        <v>2453</v>
      </c>
      <c r="O165" s="826">
        <v>648785</v>
      </c>
      <c r="P165" s="751">
        <v>3234</v>
      </c>
      <c r="Q165" s="765">
        <v>888210</v>
      </c>
      <c r="R165" s="751">
        <v>2368</v>
      </c>
      <c r="S165" s="765">
        <v>619583</v>
      </c>
      <c r="T165" s="751">
        <v>3574</v>
      </c>
      <c r="U165" s="315">
        <v>865342</v>
      </c>
    </row>
    <row r="166" spans="1:23" ht="21" customHeight="1">
      <c r="A166" s="740"/>
      <c r="B166" s="11" t="s">
        <v>1217</v>
      </c>
      <c r="C166" s="18" t="s">
        <v>493</v>
      </c>
      <c r="D166" s="11" t="s">
        <v>1607</v>
      </c>
      <c r="E166" s="879" t="s">
        <v>20</v>
      </c>
      <c r="F166" s="917">
        <v>3253</v>
      </c>
      <c r="G166" s="936">
        <v>191327</v>
      </c>
      <c r="H166" s="751">
        <v>3360</v>
      </c>
      <c r="I166" s="764">
        <v>175308</v>
      </c>
      <c r="J166" s="751">
        <v>3573</v>
      </c>
      <c r="K166" s="764">
        <v>203757</v>
      </c>
      <c r="L166" s="748">
        <v>3412</v>
      </c>
      <c r="M166" s="765">
        <v>172274</v>
      </c>
      <c r="N166" s="750">
        <v>4264</v>
      </c>
      <c r="O166" s="826">
        <v>239431</v>
      </c>
      <c r="P166" s="751">
        <v>3692</v>
      </c>
      <c r="Q166" s="765">
        <v>294997</v>
      </c>
      <c r="R166" s="751">
        <v>2915</v>
      </c>
      <c r="S166" s="765">
        <v>272678</v>
      </c>
      <c r="T166" s="751">
        <v>3681</v>
      </c>
      <c r="U166" s="315">
        <v>333308</v>
      </c>
    </row>
    <row r="167" spans="1:23" ht="21" customHeight="1">
      <c r="A167" s="740"/>
      <c r="B167" s="11" t="s">
        <v>1219</v>
      </c>
      <c r="C167" s="18" t="s">
        <v>493</v>
      </c>
      <c r="D167" s="11" t="s">
        <v>1220</v>
      </c>
      <c r="E167" s="879" t="s">
        <v>20</v>
      </c>
      <c r="F167" s="917">
        <v>565</v>
      </c>
      <c r="G167" s="936">
        <v>42291</v>
      </c>
      <c r="H167" s="751">
        <v>639</v>
      </c>
      <c r="I167" s="764">
        <v>54018</v>
      </c>
      <c r="J167" s="751">
        <v>596</v>
      </c>
      <c r="K167" s="764">
        <v>48467</v>
      </c>
      <c r="L167" s="748">
        <v>209</v>
      </c>
      <c r="M167" s="765">
        <v>22146</v>
      </c>
      <c r="N167" s="750">
        <v>118</v>
      </c>
      <c r="O167" s="826">
        <v>13934</v>
      </c>
      <c r="P167" s="751">
        <v>22</v>
      </c>
      <c r="Q167" s="765">
        <v>4192</v>
      </c>
      <c r="R167" s="751">
        <v>483</v>
      </c>
      <c r="S167" s="765">
        <v>44362</v>
      </c>
      <c r="T167" s="751">
        <v>729</v>
      </c>
      <c r="U167" s="315">
        <v>71922</v>
      </c>
    </row>
    <row r="168" spans="1:23" ht="27.75" customHeight="1">
      <c r="A168" s="740"/>
      <c r="B168" s="11" t="s">
        <v>1221</v>
      </c>
      <c r="C168" s="18" t="s">
        <v>493</v>
      </c>
      <c r="D168" s="743" t="s">
        <v>1222</v>
      </c>
      <c r="E168" s="879" t="s">
        <v>20</v>
      </c>
      <c r="F168" s="917">
        <v>1191</v>
      </c>
      <c r="G168" s="936">
        <v>134194</v>
      </c>
      <c r="H168" s="751">
        <v>1175</v>
      </c>
      <c r="I168" s="764">
        <v>138065</v>
      </c>
      <c r="J168" s="751">
        <v>1202</v>
      </c>
      <c r="K168" s="764">
        <v>151362</v>
      </c>
      <c r="L168" s="748">
        <v>1003</v>
      </c>
      <c r="M168" s="765">
        <v>133343</v>
      </c>
      <c r="N168" s="750">
        <v>1103</v>
      </c>
      <c r="O168" s="826">
        <v>175032</v>
      </c>
      <c r="P168" s="751">
        <v>1093</v>
      </c>
      <c r="Q168" s="765">
        <v>204937</v>
      </c>
      <c r="R168" s="751">
        <v>935</v>
      </c>
      <c r="S168" s="765">
        <v>189324</v>
      </c>
      <c r="T168" s="751">
        <v>989</v>
      </c>
      <c r="U168" s="315">
        <v>223223</v>
      </c>
    </row>
    <row r="169" spans="1:23" ht="21" customHeight="1">
      <c r="A169" s="740"/>
      <c r="B169" s="11" t="s">
        <v>1223</v>
      </c>
      <c r="C169" s="18" t="s">
        <v>493</v>
      </c>
      <c r="D169" s="11" t="s">
        <v>1224</v>
      </c>
      <c r="E169" s="879" t="s">
        <v>20</v>
      </c>
      <c r="F169" s="917">
        <v>5870</v>
      </c>
      <c r="G169" s="936">
        <v>683949</v>
      </c>
      <c r="H169" s="751">
        <v>5745</v>
      </c>
      <c r="I169" s="764">
        <v>725178</v>
      </c>
      <c r="J169" s="751">
        <v>6445</v>
      </c>
      <c r="K169" s="764">
        <v>840176</v>
      </c>
      <c r="L169" s="748">
        <v>5752</v>
      </c>
      <c r="M169" s="765">
        <v>905406</v>
      </c>
      <c r="N169" s="750">
        <v>6303</v>
      </c>
      <c r="O169" s="826">
        <v>1324069</v>
      </c>
      <c r="P169" s="751">
        <v>6309</v>
      </c>
      <c r="Q169" s="765">
        <v>1041224</v>
      </c>
      <c r="R169" s="751">
        <v>6232</v>
      </c>
      <c r="S169" s="765">
        <v>1064316</v>
      </c>
      <c r="T169" s="751">
        <v>5951</v>
      </c>
      <c r="U169" s="315">
        <v>1060190</v>
      </c>
    </row>
    <row r="170" spans="1:23" s="811" customFormat="1" ht="21" customHeight="1">
      <c r="A170" s="798" t="s">
        <v>905</v>
      </c>
      <c r="B170" s="728" t="s">
        <v>1225</v>
      </c>
      <c r="C170" s="890" t="s">
        <v>493</v>
      </c>
      <c r="D170" s="728" t="s">
        <v>884</v>
      </c>
      <c r="E170" s="891"/>
      <c r="F170" s="892"/>
      <c r="G170" s="953">
        <v>27417585</v>
      </c>
      <c r="H170" s="893"/>
      <c r="I170" s="953">
        <v>29886580</v>
      </c>
      <c r="J170" s="893"/>
      <c r="K170" s="953">
        <v>31905537</v>
      </c>
      <c r="L170" s="894"/>
      <c r="M170" s="954">
        <v>26849953</v>
      </c>
      <c r="N170" s="895"/>
      <c r="O170" s="955">
        <v>37698543</v>
      </c>
      <c r="P170" s="893"/>
      <c r="Q170" s="954">
        <v>46450796</v>
      </c>
      <c r="R170" s="893"/>
      <c r="S170" s="954">
        <v>37910855</v>
      </c>
      <c r="T170" s="893"/>
      <c r="U170" s="956">
        <v>39932892</v>
      </c>
      <c r="W170" s="962"/>
    </row>
    <row r="171" spans="1:23" ht="21" customHeight="1">
      <c r="A171" s="735" t="s">
        <v>924</v>
      </c>
      <c r="B171" s="669" t="s">
        <v>1226</v>
      </c>
      <c r="C171" s="736" t="s">
        <v>493</v>
      </c>
      <c r="D171" s="669" t="s">
        <v>1227</v>
      </c>
      <c r="E171" s="897"/>
      <c r="F171" s="916"/>
      <c r="G171" s="928">
        <v>408273</v>
      </c>
      <c r="H171" s="751"/>
      <c r="I171" s="928">
        <v>357452</v>
      </c>
      <c r="J171" s="751"/>
      <c r="K171" s="928">
        <v>320696</v>
      </c>
      <c r="L171" s="748"/>
      <c r="M171" s="929">
        <v>253252</v>
      </c>
      <c r="N171" s="750"/>
      <c r="O171" s="39">
        <v>301526</v>
      </c>
      <c r="P171" s="751"/>
      <c r="Q171" s="929">
        <v>372567</v>
      </c>
      <c r="R171" s="751"/>
      <c r="S171" s="929">
        <v>344164</v>
      </c>
      <c r="T171" s="751"/>
      <c r="U171" s="37">
        <v>337745</v>
      </c>
    </row>
    <row r="172" spans="1:23" ht="21" customHeight="1">
      <c r="A172" s="740" t="s">
        <v>911</v>
      </c>
      <c r="B172" s="11" t="s">
        <v>1228</v>
      </c>
      <c r="C172" s="18" t="s">
        <v>493</v>
      </c>
      <c r="D172" s="11" t="s">
        <v>1229</v>
      </c>
      <c r="E172" s="879" t="s">
        <v>21</v>
      </c>
      <c r="F172" s="917">
        <v>168</v>
      </c>
      <c r="G172" s="936">
        <v>288688</v>
      </c>
      <c r="H172" s="751">
        <v>157</v>
      </c>
      <c r="I172" s="764">
        <v>274542</v>
      </c>
      <c r="J172" s="751">
        <v>147</v>
      </c>
      <c r="K172" s="764">
        <v>243591</v>
      </c>
      <c r="L172" s="748">
        <v>109</v>
      </c>
      <c r="M172" s="765">
        <v>179759</v>
      </c>
      <c r="N172" s="750">
        <v>126</v>
      </c>
      <c r="O172" s="826">
        <v>223868</v>
      </c>
      <c r="P172" s="751">
        <v>160</v>
      </c>
      <c r="Q172" s="765">
        <v>295104</v>
      </c>
      <c r="R172" s="751">
        <v>136</v>
      </c>
      <c r="S172" s="765">
        <v>287473</v>
      </c>
      <c r="T172" s="751">
        <v>123</v>
      </c>
      <c r="U172" s="315">
        <v>279730</v>
      </c>
    </row>
    <row r="173" spans="1:23" ht="21" customHeight="1">
      <c r="A173" s="740"/>
      <c r="B173" s="11" t="s">
        <v>1230</v>
      </c>
      <c r="C173" s="18" t="s">
        <v>493</v>
      </c>
      <c r="D173" s="11" t="s">
        <v>1231</v>
      </c>
      <c r="E173" s="879" t="s">
        <v>20</v>
      </c>
      <c r="F173" s="917">
        <v>74</v>
      </c>
      <c r="G173" s="936">
        <v>118461</v>
      </c>
      <c r="H173" s="751">
        <v>63</v>
      </c>
      <c r="I173" s="764">
        <v>82465</v>
      </c>
      <c r="J173" s="751">
        <v>86</v>
      </c>
      <c r="K173" s="764">
        <v>66733</v>
      </c>
      <c r="L173" s="748">
        <v>76</v>
      </c>
      <c r="M173" s="765">
        <v>72582</v>
      </c>
      <c r="N173" s="750">
        <v>75</v>
      </c>
      <c r="O173" s="826">
        <v>73535</v>
      </c>
      <c r="P173" s="751">
        <v>82</v>
      </c>
      <c r="Q173" s="765">
        <v>71662</v>
      </c>
      <c r="R173" s="751">
        <v>46</v>
      </c>
      <c r="S173" s="765">
        <v>43610</v>
      </c>
      <c r="T173" s="751">
        <v>60</v>
      </c>
      <c r="U173" s="315">
        <v>55639</v>
      </c>
    </row>
    <row r="174" spans="1:23" ht="21" customHeight="1">
      <c r="A174" s="740"/>
      <c r="B174" s="11" t="s">
        <v>1232</v>
      </c>
      <c r="C174" s="18" t="s">
        <v>493</v>
      </c>
      <c r="D174" s="11" t="s">
        <v>1608</v>
      </c>
      <c r="E174" s="879" t="s">
        <v>20</v>
      </c>
      <c r="F174" s="930">
        <v>0</v>
      </c>
      <c r="G174" s="936">
        <v>1124</v>
      </c>
      <c r="H174" s="930">
        <v>0</v>
      </c>
      <c r="I174" s="764">
        <v>445</v>
      </c>
      <c r="J174" s="751">
        <v>4</v>
      </c>
      <c r="K174" s="764">
        <v>10372</v>
      </c>
      <c r="L174" s="902">
        <v>0</v>
      </c>
      <c r="M174" s="765">
        <v>911</v>
      </c>
      <c r="N174" s="750">
        <v>1</v>
      </c>
      <c r="O174" s="826">
        <v>4123</v>
      </c>
      <c r="P174" s="751">
        <v>2</v>
      </c>
      <c r="Q174" s="765">
        <v>5801</v>
      </c>
      <c r="R174" s="751">
        <v>4</v>
      </c>
      <c r="S174" s="765">
        <v>13081</v>
      </c>
      <c r="T174" s="751">
        <v>1</v>
      </c>
      <c r="U174" s="315">
        <v>2377</v>
      </c>
    </row>
    <row r="175" spans="1:23" ht="21" customHeight="1">
      <c r="A175" s="735" t="s">
        <v>924</v>
      </c>
      <c r="B175" s="669" t="s">
        <v>1234</v>
      </c>
      <c r="C175" s="736" t="s">
        <v>493</v>
      </c>
      <c r="D175" s="669" t="s">
        <v>1235</v>
      </c>
      <c r="E175" s="915"/>
      <c r="F175" s="916"/>
      <c r="G175" s="928">
        <v>1234939</v>
      </c>
      <c r="H175" s="751"/>
      <c r="I175" s="928">
        <v>1223341</v>
      </c>
      <c r="J175" s="751"/>
      <c r="K175" s="928">
        <v>1342666</v>
      </c>
      <c r="L175" s="748"/>
      <c r="M175" s="929">
        <v>1133381</v>
      </c>
      <c r="N175" s="750"/>
      <c r="O175" s="39">
        <v>1543035</v>
      </c>
      <c r="P175" s="751"/>
      <c r="Q175" s="929">
        <v>2030160</v>
      </c>
      <c r="R175" s="751"/>
      <c r="S175" s="929">
        <v>1795837</v>
      </c>
      <c r="T175" s="751"/>
      <c r="U175" s="37">
        <v>2091026</v>
      </c>
    </row>
    <row r="176" spans="1:23" ht="21" customHeight="1">
      <c r="A176" s="740" t="s">
        <v>927</v>
      </c>
      <c r="B176" s="11" t="s">
        <v>1236</v>
      </c>
      <c r="C176" s="18" t="s">
        <v>493</v>
      </c>
      <c r="D176" s="743" t="s">
        <v>1237</v>
      </c>
      <c r="E176" s="963" t="s">
        <v>21</v>
      </c>
      <c r="F176" s="917">
        <v>592</v>
      </c>
      <c r="G176" s="936">
        <v>114482</v>
      </c>
      <c r="H176" s="751">
        <v>623</v>
      </c>
      <c r="I176" s="764">
        <v>121005</v>
      </c>
      <c r="J176" s="751">
        <v>676</v>
      </c>
      <c r="K176" s="764">
        <v>118372</v>
      </c>
      <c r="L176" s="748">
        <v>466</v>
      </c>
      <c r="M176" s="765">
        <v>110631</v>
      </c>
      <c r="N176" s="750">
        <v>468</v>
      </c>
      <c r="O176" s="826">
        <v>132697</v>
      </c>
      <c r="P176" s="751">
        <v>628</v>
      </c>
      <c r="Q176" s="765">
        <v>184052</v>
      </c>
      <c r="R176" s="751">
        <v>608</v>
      </c>
      <c r="S176" s="765">
        <v>201406</v>
      </c>
      <c r="T176" s="751">
        <v>526</v>
      </c>
      <c r="U176" s="315">
        <v>182341</v>
      </c>
    </row>
    <row r="177" spans="1:21" ht="21" customHeight="1">
      <c r="A177" s="804"/>
      <c r="B177" s="743" t="s">
        <v>1238</v>
      </c>
      <c r="C177" s="817" t="s">
        <v>493</v>
      </c>
      <c r="D177" s="743" t="s">
        <v>1239</v>
      </c>
      <c r="E177" s="919" t="s">
        <v>24</v>
      </c>
      <c r="F177" s="287" t="s">
        <v>1004</v>
      </c>
      <c r="G177" s="959">
        <v>842710</v>
      </c>
      <c r="H177" s="287" t="s">
        <v>1004</v>
      </c>
      <c r="I177" s="764">
        <v>812315</v>
      </c>
      <c r="J177" s="287" t="s">
        <v>1004</v>
      </c>
      <c r="K177" s="764">
        <v>896726</v>
      </c>
      <c r="L177" s="285" t="s">
        <v>1004</v>
      </c>
      <c r="M177" s="765">
        <v>719065</v>
      </c>
      <c r="N177" s="285" t="s">
        <v>1004</v>
      </c>
      <c r="O177" s="826">
        <v>1044282</v>
      </c>
      <c r="P177" s="782" t="s">
        <v>24</v>
      </c>
      <c r="Q177" s="765">
        <v>1425165</v>
      </c>
      <c r="R177" s="782" t="s">
        <v>24</v>
      </c>
      <c r="S177" s="765">
        <v>1227632</v>
      </c>
      <c r="T177" s="782" t="s">
        <v>24</v>
      </c>
      <c r="U177" s="315">
        <v>1477131</v>
      </c>
    </row>
    <row r="178" spans="1:21" ht="21" customHeight="1">
      <c r="A178" s="16"/>
      <c r="B178" s="11" t="s">
        <v>1240</v>
      </c>
      <c r="C178" s="18" t="s">
        <v>493</v>
      </c>
      <c r="D178" s="743" t="s">
        <v>1241</v>
      </c>
      <c r="E178" s="879" t="s">
        <v>21</v>
      </c>
      <c r="F178" s="917">
        <v>1033</v>
      </c>
      <c r="G178" s="936">
        <v>277747</v>
      </c>
      <c r="H178" s="751">
        <v>1019</v>
      </c>
      <c r="I178" s="764">
        <v>290021</v>
      </c>
      <c r="J178" s="751">
        <v>1137</v>
      </c>
      <c r="K178" s="764">
        <v>327568</v>
      </c>
      <c r="L178" s="748">
        <v>1240</v>
      </c>
      <c r="M178" s="765">
        <v>303686</v>
      </c>
      <c r="N178" s="750">
        <v>1510</v>
      </c>
      <c r="O178" s="826">
        <v>366056</v>
      </c>
      <c r="P178" s="751">
        <v>1301</v>
      </c>
      <c r="Q178" s="765">
        <v>420943</v>
      </c>
      <c r="R178" s="751">
        <v>1187</v>
      </c>
      <c r="S178" s="765">
        <v>366800</v>
      </c>
      <c r="T178" s="751">
        <v>1246</v>
      </c>
      <c r="U178" s="315">
        <v>431555</v>
      </c>
    </row>
    <row r="179" spans="1:21" ht="21" customHeight="1">
      <c r="A179" s="735" t="s">
        <v>924</v>
      </c>
      <c r="B179" s="669" t="s">
        <v>1242</v>
      </c>
      <c r="C179" s="736" t="s">
        <v>493</v>
      </c>
      <c r="D179" s="669" t="s">
        <v>1243</v>
      </c>
      <c r="E179" s="915"/>
      <c r="F179" s="916"/>
      <c r="G179" s="928">
        <v>845432</v>
      </c>
      <c r="H179" s="751"/>
      <c r="I179" s="928">
        <v>908883</v>
      </c>
      <c r="J179" s="751"/>
      <c r="K179" s="928">
        <v>952441</v>
      </c>
      <c r="L179" s="748"/>
      <c r="M179" s="929">
        <v>937309</v>
      </c>
      <c r="N179" s="750"/>
      <c r="O179" s="39">
        <v>1419737</v>
      </c>
      <c r="P179" s="751"/>
      <c r="Q179" s="929">
        <v>1378669</v>
      </c>
      <c r="R179" s="751"/>
      <c r="S179" s="929">
        <v>1333658</v>
      </c>
      <c r="T179" s="751"/>
      <c r="U179" s="37">
        <v>1470524</v>
      </c>
    </row>
    <row r="180" spans="1:21" ht="21" customHeight="1">
      <c r="A180" s="740" t="s">
        <v>927</v>
      </c>
      <c r="B180" s="11" t="s">
        <v>1244</v>
      </c>
      <c r="C180" s="18" t="s">
        <v>493</v>
      </c>
      <c r="D180" s="11" t="s">
        <v>1245</v>
      </c>
      <c r="E180" s="879" t="s">
        <v>21</v>
      </c>
      <c r="F180" s="917">
        <v>10</v>
      </c>
      <c r="G180" s="936">
        <v>4922</v>
      </c>
      <c r="H180" s="751">
        <v>11</v>
      </c>
      <c r="I180" s="764">
        <v>3872</v>
      </c>
      <c r="J180" s="751">
        <v>10</v>
      </c>
      <c r="K180" s="764">
        <v>3213</v>
      </c>
      <c r="L180" s="748">
        <v>7</v>
      </c>
      <c r="M180" s="765">
        <v>4359</v>
      </c>
      <c r="N180" s="750">
        <v>11</v>
      </c>
      <c r="O180" s="826">
        <v>5325</v>
      </c>
      <c r="P180" s="751">
        <v>16</v>
      </c>
      <c r="Q180" s="765">
        <v>10227</v>
      </c>
      <c r="R180" s="751">
        <v>15</v>
      </c>
      <c r="S180" s="765">
        <v>13480</v>
      </c>
      <c r="T180" s="751">
        <v>23</v>
      </c>
      <c r="U180" s="315">
        <v>13813</v>
      </c>
    </row>
    <row r="181" spans="1:21" ht="21" customHeight="1">
      <c r="A181" s="740"/>
      <c r="B181" s="11" t="s">
        <v>1246</v>
      </c>
      <c r="C181" s="18" t="s">
        <v>493</v>
      </c>
      <c r="D181" s="11" t="s">
        <v>1247</v>
      </c>
      <c r="E181" s="919" t="s">
        <v>24</v>
      </c>
      <c r="F181" s="287" t="s">
        <v>1004</v>
      </c>
      <c r="G181" s="959">
        <v>657990</v>
      </c>
      <c r="H181" s="287" t="s">
        <v>1004</v>
      </c>
      <c r="I181" s="764">
        <v>746433</v>
      </c>
      <c r="J181" s="287" t="s">
        <v>1004</v>
      </c>
      <c r="K181" s="764">
        <v>747491</v>
      </c>
      <c r="L181" s="285" t="s">
        <v>1004</v>
      </c>
      <c r="M181" s="765">
        <v>734471</v>
      </c>
      <c r="N181" s="285" t="s">
        <v>1004</v>
      </c>
      <c r="O181" s="826">
        <v>1198002</v>
      </c>
      <c r="P181" s="782" t="s">
        <v>24</v>
      </c>
      <c r="Q181" s="765">
        <v>1129276</v>
      </c>
      <c r="R181" s="782" t="s">
        <v>24</v>
      </c>
      <c r="S181" s="765">
        <v>1016954</v>
      </c>
      <c r="T181" s="782" t="s">
        <v>24</v>
      </c>
      <c r="U181" s="315">
        <v>1126228</v>
      </c>
    </row>
    <row r="182" spans="1:21" ht="21" customHeight="1">
      <c r="A182" s="740"/>
      <c r="B182" s="11" t="s">
        <v>1248</v>
      </c>
      <c r="C182" s="18" t="s">
        <v>493</v>
      </c>
      <c r="D182" s="11" t="s">
        <v>1249</v>
      </c>
      <c r="E182" s="879" t="s">
        <v>21</v>
      </c>
      <c r="F182" s="917">
        <v>2504</v>
      </c>
      <c r="G182" s="936">
        <v>182520</v>
      </c>
      <c r="H182" s="751">
        <v>1871</v>
      </c>
      <c r="I182" s="764">
        <v>158578</v>
      </c>
      <c r="J182" s="751">
        <v>1985</v>
      </c>
      <c r="K182" s="764">
        <v>201737</v>
      </c>
      <c r="L182" s="748">
        <v>1698</v>
      </c>
      <c r="M182" s="765">
        <v>198479</v>
      </c>
      <c r="N182" s="750">
        <v>1662</v>
      </c>
      <c r="O182" s="826">
        <v>216410</v>
      </c>
      <c r="P182" s="751">
        <v>1553</v>
      </c>
      <c r="Q182" s="765">
        <v>239166</v>
      </c>
      <c r="R182" s="751">
        <v>2463</v>
      </c>
      <c r="S182" s="765">
        <v>303224</v>
      </c>
      <c r="T182" s="751">
        <v>2625</v>
      </c>
      <c r="U182" s="315">
        <v>330483</v>
      </c>
    </row>
    <row r="183" spans="1:21" ht="21" customHeight="1">
      <c r="A183" s="735" t="s">
        <v>924</v>
      </c>
      <c r="B183" s="669" t="s">
        <v>1250</v>
      </c>
      <c r="C183" s="736" t="s">
        <v>493</v>
      </c>
      <c r="D183" s="669" t="s">
        <v>1251</v>
      </c>
      <c r="E183" s="915"/>
      <c r="F183" s="916"/>
      <c r="G183" s="928">
        <v>2145028</v>
      </c>
      <c r="H183" s="751"/>
      <c r="I183" s="928">
        <v>2347070</v>
      </c>
      <c r="J183" s="751"/>
      <c r="K183" s="928">
        <v>2445322</v>
      </c>
      <c r="L183" s="748"/>
      <c r="M183" s="929">
        <v>2030530</v>
      </c>
      <c r="N183" s="750"/>
      <c r="O183" s="39">
        <v>2863392</v>
      </c>
      <c r="P183" s="751"/>
      <c r="Q183" s="929">
        <v>4024789</v>
      </c>
      <c r="R183" s="751"/>
      <c r="S183" s="929">
        <v>3330482</v>
      </c>
      <c r="T183" s="751"/>
      <c r="U183" s="37">
        <v>3681794</v>
      </c>
    </row>
    <row r="184" spans="1:21" ht="21" customHeight="1">
      <c r="A184" s="740" t="s">
        <v>927</v>
      </c>
      <c r="B184" s="11" t="s">
        <v>1252</v>
      </c>
      <c r="C184" s="18" t="s">
        <v>493</v>
      </c>
      <c r="D184" s="11" t="s">
        <v>1253</v>
      </c>
      <c r="E184" s="879" t="s">
        <v>21</v>
      </c>
      <c r="F184" s="917">
        <v>46127</v>
      </c>
      <c r="G184" s="936">
        <v>1478084</v>
      </c>
      <c r="H184" s="751">
        <v>45827</v>
      </c>
      <c r="I184" s="764">
        <v>1585296</v>
      </c>
      <c r="J184" s="751">
        <v>45939</v>
      </c>
      <c r="K184" s="764">
        <v>1620761</v>
      </c>
      <c r="L184" s="748">
        <v>33662</v>
      </c>
      <c r="M184" s="765">
        <v>1224169</v>
      </c>
      <c r="N184" s="750">
        <v>37852</v>
      </c>
      <c r="O184" s="826">
        <v>1658396</v>
      </c>
      <c r="P184" s="751">
        <v>38984</v>
      </c>
      <c r="Q184" s="765">
        <v>2396912</v>
      </c>
      <c r="R184" s="751">
        <v>34286</v>
      </c>
      <c r="S184" s="765">
        <v>1878807</v>
      </c>
      <c r="T184" s="751">
        <v>39420</v>
      </c>
      <c r="U184" s="315">
        <v>2061617</v>
      </c>
    </row>
    <row r="185" spans="1:21" ht="21" customHeight="1">
      <c r="A185" s="16"/>
      <c r="B185" s="11" t="s">
        <v>1254</v>
      </c>
      <c r="C185" s="18" t="s">
        <v>493</v>
      </c>
      <c r="D185" s="11" t="s">
        <v>1255</v>
      </c>
      <c r="E185" s="879" t="s">
        <v>20</v>
      </c>
      <c r="F185" s="917">
        <v>8015</v>
      </c>
      <c r="G185" s="936">
        <v>666944</v>
      </c>
      <c r="H185" s="751">
        <v>9171</v>
      </c>
      <c r="I185" s="764">
        <v>761774</v>
      </c>
      <c r="J185" s="751">
        <v>8949</v>
      </c>
      <c r="K185" s="764">
        <v>824561</v>
      </c>
      <c r="L185" s="748">
        <v>8172</v>
      </c>
      <c r="M185" s="765">
        <v>806361</v>
      </c>
      <c r="N185" s="750">
        <v>9899</v>
      </c>
      <c r="O185" s="826">
        <v>1204996</v>
      </c>
      <c r="P185" s="751">
        <v>10942</v>
      </c>
      <c r="Q185" s="765">
        <v>1627877</v>
      </c>
      <c r="R185" s="751">
        <v>10411</v>
      </c>
      <c r="S185" s="765">
        <v>1451675</v>
      </c>
      <c r="T185" s="751">
        <v>11602</v>
      </c>
      <c r="U185" s="315">
        <v>1620177</v>
      </c>
    </row>
    <row r="186" spans="1:21" ht="21" customHeight="1">
      <c r="A186" s="735" t="s">
        <v>924</v>
      </c>
      <c r="B186" s="669" t="s">
        <v>1256</v>
      </c>
      <c r="C186" s="736" t="s">
        <v>493</v>
      </c>
      <c r="D186" s="669" t="s">
        <v>1257</v>
      </c>
      <c r="E186" s="915"/>
      <c r="F186" s="916"/>
      <c r="G186" s="928">
        <v>8216359</v>
      </c>
      <c r="H186" s="751"/>
      <c r="I186" s="928">
        <v>8123831</v>
      </c>
      <c r="J186" s="751"/>
      <c r="K186" s="928">
        <v>7579540</v>
      </c>
      <c r="L186" s="748"/>
      <c r="M186" s="929">
        <v>6416204</v>
      </c>
      <c r="N186" s="750"/>
      <c r="O186" s="39">
        <v>8462276</v>
      </c>
      <c r="P186" s="751"/>
      <c r="Q186" s="929">
        <v>10061809</v>
      </c>
      <c r="R186" s="751"/>
      <c r="S186" s="929">
        <v>7923948</v>
      </c>
      <c r="T186" s="751"/>
      <c r="U186" s="37">
        <v>9029566</v>
      </c>
    </row>
    <row r="187" spans="1:21" ht="21" customHeight="1">
      <c r="A187" s="740" t="s">
        <v>927</v>
      </c>
      <c r="B187" s="11" t="s">
        <v>1258</v>
      </c>
      <c r="C187" s="18" t="s">
        <v>493</v>
      </c>
      <c r="D187" s="11" t="s">
        <v>1259</v>
      </c>
      <c r="E187" s="879" t="s">
        <v>21</v>
      </c>
      <c r="F187" s="917">
        <v>19275</v>
      </c>
      <c r="G187" s="936">
        <v>2591147</v>
      </c>
      <c r="H187" s="751">
        <v>17190</v>
      </c>
      <c r="I187" s="764">
        <v>2423132</v>
      </c>
      <c r="J187" s="751">
        <v>17127</v>
      </c>
      <c r="K187" s="764">
        <v>2383422</v>
      </c>
      <c r="L187" s="748">
        <v>15614</v>
      </c>
      <c r="M187" s="765">
        <v>2071321</v>
      </c>
      <c r="N187" s="750">
        <v>19330</v>
      </c>
      <c r="O187" s="826">
        <v>3603046</v>
      </c>
      <c r="P187" s="751">
        <v>16387</v>
      </c>
      <c r="Q187" s="765">
        <v>3998433</v>
      </c>
      <c r="R187" s="751">
        <v>12509</v>
      </c>
      <c r="S187" s="765">
        <v>2528237</v>
      </c>
      <c r="T187" s="751">
        <v>17539</v>
      </c>
      <c r="U187" s="315">
        <v>3061012</v>
      </c>
    </row>
    <row r="188" spans="1:21" ht="21" customHeight="1">
      <c r="A188" s="740"/>
      <c r="B188" s="11" t="s">
        <v>1260</v>
      </c>
      <c r="C188" s="18" t="s">
        <v>493</v>
      </c>
      <c r="D188" s="11" t="s">
        <v>1261</v>
      </c>
      <c r="E188" s="879" t="s">
        <v>20</v>
      </c>
      <c r="F188" s="917">
        <v>7235</v>
      </c>
      <c r="G188" s="936">
        <v>2442443</v>
      </c>
      <c r="H188" s="751">
        <v>7609</v>
      </c>
      <c r="I188" s="764">
        <v>2753144</v>
      </c>
      <c r="J188" s="751">
        <v>6662</v>
      </c>
      <c r="K188" s="764">
        <v>2424683</v>
      </c>
      <c r="L188" s="748">
        <v>3602</v>
      </c>
      <c r="M188" s="765">
        <v>1438711</v>
      </c>
      <c r="N188" s="750">
        <v>3251</v>
      </c>
      <c r="O188" s="826">
        <v>1273564</v>
      </c>
      <c r="P188" s="751">
        <v>4010</v>
      </c>
      <c r="Q188" s="765">
        <v>1898083</v>
      </c>
      <c r="R188" s="751">
        <v>3648</v>
      </c>
      <c r="S188" s="765">
        <v>1586117</v>
      </c>
      <c r="T188" s="751">
        <v>3754</v>
      </c>
      <c r="U188" s="315">
        <v>1600005</v>
      </c>
    </row>
    <row r="189" spans="1:21" ht="21" customHeight="1">
      <c r="A189" s="16"/>
      <c r="B189" s="743" t="s">
        <v>1262</v>
      </c>
      <c r="C189" s="817" t="s">
        <v>493</v>
      </c>
      <c r="D189" s="743" t="s">
        <v>1263</v>
      </c>
      <c r="E189" s="879" t="s">
        <v>20</v>
      </c>
      <c r="F189" s="917">
        <v>4340</v>
      </c>
      <c r="G189" s="936">
        <v>842034</v>
      </c>
      <c r="H189" s="751">
        <v>3864</v>
      </c>
      <c r="I189" s="764">
        <v>850131</v>
      </c>
      <c r="J189" s="751">
        <v>3314</v>
      </c>
      <c r="K189" s="764">
        <v>721367</v>
      </c>
      <c r="L189" s="748">
        <v>2931</v>
      </c>
      <c r="M189" s="765">
        <v>627127</v>
      </c>
      <c r="N189" s="750">
        <v>3666</v>
      </c>
      <c r="O189" s="826">
        <v>948680</v>
      </c>
      <c r="P189" s="751">
        <v>3974</v>
      </c>
      <c r="Q189" s="765">
        <v>1102379</v>
      </c>
      <c r="R189" s="751">
        <v>4326</v>
      </c>
      <c r="S189" s="765">
        <v>1146946</v>
      </c>
      <c r="T189" s="751">
        <v>3442</v>
      </c>
      <c r="U189" s="315">
        <v>957216</v>
      </c>
    </row>
    <row r="190" spans="1:21" ht="21" customHeight="1">
      <c r="A190" s="740"/>
      <c r="B190" s="11" t="s">
        <v>1264</v>
      </c>
      <c r="C190" s="18" t="s">
        <v>493</v>
      </c>
      <c r="D190" s="11" t="s">
        <v>1265</v>
      </c>
      <c r="E190" s="879" t="s">
        <v>20</v>
      </c>
      <c r="F190" s="917">
        <v>246</v>
      </c>
      <c r="G190" s="936">
        <v>239015</v>
      </c>
      <c r="H190" s="751">
        <v>285</v>
      </c>
      <c r="I190" s="764">
        <v>244513</v>
      </c>
      <c r="J190" s="751">
        <v>232</v>
      </c>
      <c r="K190" s="764">
        <v>229668</v>
      </c>
      <c r="L190" s="748">
        <v>165</v>
      </c>
      <c r="M190" s="765">
        <v>122309</v>
      </c>
      <c r="N190" s="750">
        <v>196</v>
      </c>
      <c r="O190" s="826">
        <v>164790</v>
      </c>
      <c r="P190" s="751">
        <v>331</v>
      </c>
      <c r="Q190" s="765">
        <v>338696</v>
      </c>
      <c r="R190" s="751">
        <v>251</v>
      </c>
      <c r="S190" s="765">
        <v>302177</v>
      </c>
      <c r="T190" s="751">
        <v>227</v>
      </c>
      <c r="U190" s="315">
        <v>318437</v>
      </c>
    </row>
    <row r="191" spans="1:21" ht="27" customHeight="1">
      <c r="A191" s="740"/>
      <c r="B191" s="11" t="s">
        <v>1266</v>
      </c>
      <c r="C191" s="753" t="s">
        <v>493</v>
      </c>
      <c r="D191" s="743" t="s">
        <v>1267</v>
      </c>
      <c r="E191" s="879" t="s">
        <v>20</v>
      </c>
      <c r="F191" s="917">
        <v>1435</v>
      </c>
      <c r="G191" s="936">
        <v>391942</v>
      </c>
      <c r="H191" s="751">
        <v>1394</v>
      </c>
      <c r="I191" s="764">
        <v>309119</v>
      </c>
      <c r="J191" s="751">
        <v>1182</v>
      </c>
      <c r="K191" s="764">
        <v>244384</v>
      </c>
      <c r="L191" s="748">
        <v>1008</v>
      </c>
      <c r="M191" s="765">
        <v>193466</v>
      </c>
      <c r="N191" s="750">
        <v>2017</v>
      </c>
      <c r="O191" s="826">
        <v>560846</v>
      </c>
      <c r="P191" s="751">
        <v>1331</v>
      </c>
      <c r="Q191" s="765">
        <v>544973</v>
      </c>
      <c r="R191" s="751">
        <v>1116</v>
      </c>
      <c r="S191" s="765">
        <v>378835</v>
      </c>
      <c r="T191" s="751">
        <v>1165</v>
      </c>
      <c r="U191" s="315">
        <v>426836</v>
      </c>
    </row>
    <row r="192" spans="1:21" ht="21" customHeight="1">
      <c r="A192" s="740"/>
      <c r="B192" s="11" t="s">
        <v>1268</v>
      </c>
      <c r="C192" s="18" t="s">
        <v>493</v>
      </c>
      <c r="D192" s="11" t="s">
        <v>1269</v>
      </c>
      <c r="E192" s="879" t="s">
        <v>20</v>
      </c>
      <c r="F192" s="917">
        <v>570</v>
      </c>
      <c r="G192" s="936">
        <v>423134</v>
      </c>
      <c r="H192" s="751">
        <v>482</v>
      </c>
      <c r="I192" s="764">
        <v>331851</v>
      </c>
      <c r="J192" s="751">
        <v>432</v>
      </c>
      <c r="K192" s="764">
        <v>270672</v>
      </c>
      <c r="L192" s="748">
        <v>401</v>
      </c>
      <c r="M192" s="765">
        <v>204640</v>
      </c>
      <c r="N192" s="750">
        <v>367</v>
      </c>
      <c r="O192" s="826">
        <v>220700</v>
      </c>
      <c r="P192" s="751">
        <v>390</v>
      </c>
      <c r="Q192" s="765">
        <v>246498</v>
      </c>
      <c r="R192" s="751">
        <v>340</v>
      </c>
      <c r="S192" s="765">
        <v>182353</v>
      </c>
      <c r="T192" s="751">
        <v>409</v>
      </c>
      <c r="U192" s="315">
        <v>579250</v>
      </c>
    </row>
    <row r="193" spans="1:21" ht="21" customHeight="1">
      <c r="A193" s="740"/>
      <c r="B193" s="11" t="s">
        <v>1270</v>
      </c>
      <c r="C193" s="18" t="s">
        <v>493</v>
      </c>
      <c r="D193" s="11" t="s">
        <v>1271</v>
      </c>
      <c r="E193" s="879" t="s">
        <v>20</v>
      </c>
      <c r="F193" s="917">
        <v>2273</v>
      </c>
      <c r="G193" s="936">
        <v>440455</v>
      </c>
      <c r="H193" s="751">
        <v>2293</v>
      </c>
      <c r="I193" s="764">
        <v>433975</v>
      </c>
      <c r="J193" s="751">
        <v>2348</v>
      </c>
      <c r="K193" s="764">
        <v>436413</v>
      </c>
      <c r="L193" s="748">
        <v>2032</v>
      </c>
      <c r="M193" s="765">
        <v>372303</v>
      </c>
      <c r="N193" s="750">
        <v>2066</v>
      </c>
      <c r="O193" s="826">
        <v>485093</v>
      </c>
      <c r="P193" s="751">
        <v>1894</v>
      </c>
      <c r="Q193" s="765">
        <v>576796</v>
      </c>
      <c r="R193" s="751">
        <v>2251</v>
      </c>
      <c r="S193" s="765">
        <v>576061</v>
      </c>
      <c r="T193" s="751">
        <v>2306</v>
      </c>
      <c r="U193" s="315">
        <v>557637</v>
      </c>
    </row>
    <row r="194" spans="1:21" ht="21" customHeight="1">
      <c r="A194" s="740"/>
      <c r="B194" s="11" t="s">
        <v>1272</v>
      </c>
      <c r="C194" s="18" t="s">
        <v>493</v>
      </c>
      <c r="D194" s="11" t="s">
        <v>1273</v>
      </c>
      <c r="E194" s="879" t="s">
        <v>20</v>
      </c>
      <c r="F194" s="917">
        <v>5286</v>
      </c>
      <c r="G194" s="936">
        <v>714072</v>
      </c>
      <c r="H194" s="751">
        <v>4441</v>
      </c>
      <c r="I194" s="764">
        <v>623759</v>
      </c>
      <c r="J194" s="751">
        <v>4697</v>
      </c>
      <c r="K194" s="764">
        <v>694190</v>
      </c>
      <c r="L194" s="748">
        <v>4489</v>
      </c>
      <c r="M194" s="765">
        <v>1282996</v>
      </c>
      <c r="N194" s="750">
        <v>5133</v>
      </c>
      <c r="O194" s="826">
        <v>1021433</v>
      </c>
      <c r="P194" s="751">
        <v>5263</v>
      </c>
      <c r="Q194" s="765">
        <v>1159697</v>
      </c>
      <c r="R194" s="751">
        <v>5104</v>
      </c>
      <c r="S194" s="765">
        <v>990226</v>
      </c>
      <c r="T194" s="751">
        <v>5993</v>
      </c>
      <c r="U194" s="315">
        <v>1257520</v>
      </c>
    </row>
    <row r="195" spans="1:21" ht="21" customHeight="1">
      <c r="A195" s="740"/>
      <c r="B195" s="11" t="s">
        <v>1274</v>
      </c>
      <c r="C195" s="18" t="s">
        <v>493</v>
      </c>
      <c r="D195" s="11" t="s">
        <v>1275</v>
      </c>
      <c r="E195" s="919" t="s">
        <v>24</v>
      </c>
      <c r="F195" s="287" t="s">
        <v>1004</v>
      </c>
      <c r="G195" s="959">
        <v>132117</v>
      </c>
      <c r="H195" s="287" t="s">
        <v>1004</v>
      </c>
      <c r="I195" s="764">
        <v>154207</v>
      </c>
      <c r="J195" s="287" t="s">
        <v>1004</v>
      </c>
      <c r="K195" s="764">
        <v>174741</v>
      </c>
      <c r="L195" s="285" t="s">
        <v>1004</v>
      </c>
      <c r="M195" s="765">
        <v>103330</v>
      </c>
      <c r="N195" s="285" t="s">
        <v>1004</v>
      </c>
      <c r="O195" s="826">
        <v>184124</v>
      </c>
      <c r="P195" s="782" t="s">
        <v>24</v>
      </c>
      <c r="Q195" s="765">
        <v>196254</v>
      </c>
      <c r="R195" s="782" t="s">
        <v>24</v>
      </c>
      <c r="S195" s="765">
        <v>232996</v>
      </c>
      <c r="T195" s="782" t="s">
        <v>24</v>
      </c>
      <c r="U195" s="315">
        <v>271654</v>
      </c>
    </row>
    <row r="196" spans="1:21" ht="21" customHeight="1">
      <c r="A196" s="735" t="s">
        <v>924</v>
      </c>
      <c r="B196" s="669" t="s">
        <v>1277</v>
      </c>
      <c r="C196" s="736" t="s">
        <v>493</v>
      </c>
      <c r="D196" s="669" t="s">
        <v>1278</v>
      </c>
      <c r="E196" s="857"/>
      <c r="F196" s="287"/>
      <c r="G196" s="928">
        <v>5864224</v>
      </c>
      <c r="H196" s="751"/>
      <c r="I196" s="928">
        <v>6995801</v>
      </c>
      <c r="J196" s="751"/>
      <c r="K196" s="928">
        <v>7769670</v>
      </c>
      <c r="L196" s="748"/>
      <c r="M196" s="929">
        <v>5989701</v>
      </c>
      <c r="N196" s="750"/>
      <c r="O196" s="39">
        <v>8853942</v>
      </c>
      <c r="P196" s="751"/>
      <c r="Q196" s="929">
        <v>11995430</v>
      </c>
      <c r="R196" s="751"/>
      <c r="S196" s="929">
        <v>9853568</v>
      </c>
      <c r="T196" s="751"/>
      <c r="U196" s="37">
        <v>7761111</v>
      </c>
    </row>
    <row r="197" spans="1:21" ht="21" customHeight="1">
      <c r="A197" s="740" t="s">
        <v>927</v>
      </c>
      <c r="B197" s="11" t="s">
        <v>1279</v>
      </c>
      <c r="C197" s="18" t="s">
        <v>493</v>
      </c>
      <c r="D197" s="743" t="s">
        <v>1280</v>
      </c>
      <c r="E197" s="879" t="s">
        <v>21</v>
      </c>
      <c r="F197" s="917">
        <v>598950</v>
      </c>
      <c r="G197" s="936">
        <v>1462954</v>
      </c>
      <c r="H197" s="751">
        <v>646223</v>
      </c>
      <c r="I197" s="764">
        <v>1600155</v>
      </c>
      <c r="J197" s="751">
        <v>891694</v>
      </c>
      <c r="K197" s="764">
        <v>2119398</v>
      </c>
      <c r="L197" s="748">
        <v>847899</v>
      </c>
      <c r="M197" s="765">
        <v>1970144</v>
      </c>
      <c r="N197" s="750">
        <v>1012537</v>
      </c>
      <c r="O197" s="826">
        <v>2410244</v>
      </c>
      <c r="P197" s="751">
        <v>1338896</v>
      </c>
      <c r="Q197" s="765">
        <v>3144049</v>
      </c>
      <c r="R197" s="751">
        <v>1181982</v>
      </c>
      <c r="S197" s="765">
        <v>2794973</v>
      </c>
      <c r="T197" s="751">
        <v>1329385</v>
      </c>
      <c r="U197" s="315">
        <v>3082545</v>
      </c>
    </row>
    <row r="198" spans="1:21" ht="21" customHeight="1">
      <c r="A198" s="16"/>
      <c r="B198" s="11" t="s">
        <v>1281</v>
      </c>
      <c r="C198" s="18" t="s">
        <v>493</v>
      </c>
      <c r="D198" s="11" t="s">
        <v>1609</v>
      </c>
      <c r="E198" s="857" t="s">
        <v>1610</v>
      </c>
      <c r="F198" s="287" t="s">
        <v>486</v>
      </c>
      <c r="G198" s="959">
        <v>817667</v>
      </c>
      <c r="H198" s="287" t="s">
        <v>486</v>
      </c>
      <c r="I198" s="764">
        <v>904928</v>
      </c>
      <c r="J198" s="287" t="s">
        <v>486</v>
      </c>
      <c r="K198" s="764">
        <v>879810</v>
      </c>
      <c r="L198" s="285" t="s">
        <v>486</v>
      </c>
      <c r="M198" s="765">
        <v>1078470</v>
      </c>
      <c r="N198" s="285" t="s">
        <v>486</v>
      </c>
      <c r="O198" s="826">
        <v>1329004</v>
      </c>
      <c r="P198" s="964" t="s">
        <v>1610</v>
      </c>
      <c r="Q198" s="765">
        <v>1613442</v>
      </c>
      <c r="R198" s="964" t="s">
        <v>1610</v>
      </c>
      <c r="S198" s="765">
        <v>1401383</v>
      </c>
      <c r="T198" s="964" t="s">
        <v>1610</v>
      </c>
      <c r="U198" s="315">
        <v>1364508</v>
      </c>
    </row>
    <row r="199" spans="1:21" ht="21" customHeight="1">
      <c r="A199" s="16"/>
      <c r="B199" s="11" t="s">
        <v>1283</v>
      </c>
      <c r="C199" s="18" t="s">
        <v>493</v>
      </c>
      <c r="D199" s="11" t="s">
        <v>1284</v>
      </c>
      <c r="E199" s="879" t="s">
        <v>21</v>
      </c>
      <c r="F199" s="917">
        <v>7748</v>
      </c>
      <c r="G199" s="959">
        <v>298226</v>
      </c>
      <c r="H199" s="751">
        <v>8499</v>
      </c>
      <c r="I199" s="764">
        <v>305412</v>
      </c>
      <c r="J199" s="751">
        <v>24276</v>
      </c>
      <c r="K199" s="764">
        <v>441973</v>
      </c>
      <c r="L199" s="748">
        <v>7578</v>
      </c>
      <c r="M199" s="765">
        <v>269745</v>
      </c>
      <c r="N199" s="750">
        <v>7977</v>
      </c>
      <c r="O199" s="826">
        <v>420338</v>
      </c>
      <c r="P199" s="751">
        <v>8351</v>
      </c>
      <c r="Q199" s="765">
        <v>466202</v>
      </c>
      <c r="R199" s="751">
        <v>9771</v>
      </c>
      <c r="S199" s="765">
        <v>482257</v>
      </c>
      <c r="T199" s="751">
        <v>11089</v>
      </c>
      <c r="U199" s="315">
        <v>494843</v>
      </c>
    </row>
    <row r="200" spans="1:21" ht="21" customHeight="1">
      <c r="A200" s="16"/>
      <c r="B200" s="11" t="s">
        <v>1285</v>
      </c>
      <c r="C200" s="18" t="s">
        <v>493</v>
      </c>
      <c r="D200" s="11" t="s">
        <v>1286</v>
      </c>
      <c r="E200" s="857" t="s">
        <v>1610</v>
      </c>
      <c r="F200" s="287" t="s">
        <v>486</v>
      </c>
      <c r="G200" s="959">
        <v>284980</v>
      </c>
      <c r="H200" s="287" t="s">
        <v>486</v>
      </c>
      <c r="I200" s="764">
        <v>317600</v>
      </c>
      <c r="J200" s="287" t="s">
        <v>486</v>
      </c>
      <c r="K200" s="764">
        <v>401705</v>
      </c>
      <c r="L200" s="285" t="s">
        <v>486</v>
      </c>
      <c r="M200" s="765">
        <v>284734</v>
      </c>
      <c r="N200" s="285" t="s">
        <v>486</v>
      </c>
      <c r="O200" s="826">
        <v>537047</v>
      </c>
      <c r="P200" s="782" t="s">
        <v>24</v>
      </c>
      <c r="Q200" s="765">
        <v>556192</v>
      </c>
      <c r="R200" s="782" t="s">
        <v>24</v>
      </c>
      <c r="S200" s="765">
        <v>503852</v>
      </c>
      <c r="T200" s="782" t="s">
        <v>24</v>
      </c>
      <c r="U200" s="315">
        <v>552934</v>
      </c>
    </row>
    <row r="201" spans="1:21" ht="21" customHeight="1">
      <c r="A201" s="308"/>
      <c r="B201" s="11" t="s">
        <v>1287</v>
      </c>
      <c r="C201" s="18" t="s">
        <v>493</v>
      </c>
      <c r="D201" s="11" t="s">
        <v>1288</v>
      </c>
      <c r="E201" s="879" t="s">
        <v>20</v>
      </c>
      <c r="F201" s="965" t="s">
        <v>1611</v>
      </c>
      <c r="G201" s="959">
        <v>401473</v>
      </c>
      <c r="H201" s="751">
        <v>9471</v>
      </c>
      <c r="I201" s="764">
        <v>408386</v>
      </c>
      <c r="J201" s="751">
        <v>11916</v>
      </c>
      <c r="K201" s="764">
        <v>499607</v>
      </c>
      <c r="L201" s="748">
        <v>9998</v>
      </c>
      <c r="M201" s="765">
        <v>403069</v>
      </c>
      <c r="N201" s="750">
        <v>10227</v>
      </c>
      <c r="O201" s="826">
        <v>539757</v>
      </c>
      <c r="P201" s="823" t="s">
        <v>20</v>
      </c>
      <c r="Q201" s="765">
        <v>956792</v>
      </c>
      <c r="R201" s="823" t="s">
        <v>20</v>
      </c>
      <c r="S201" s="765">
        <v>636230</v>
      </c>
      <c r="T201" s="823" t="s">
        <v>20</v>
      </c>
      <c r="U201" s="315">
        <v>816492</v>
      </c>
    </row>
    <row r="202" spans="1:21" ht="21" customHeight="1">
      <c r="A202" s="308"/>
      <c r="B202" s="11" t="s">
        <v>1289</v>
      </c>
      <c r="C202" s="18" t="s">
        <v>493</v>
      </c>
      <c r="D202" s="11" t="s">
        <v>1290</v>
      </c>
      <c r="E202" s="879" t="s">
        <v>21</v>
      </c>
      <c r="F202" s="917">
        <v>1005</v>
      </c>
      <c r="G202" s="959">
        <v>125131</v>
      </c>
      <c r="H202" s="751">
        <v>1037</v>
      </c>
      <c r="I202" s="764">
        <v>123270</v>
      </c>
      <c r="J202" s="751">
        <v>1232</v>
      </c>
      <c r="K202" s="764">
        <v>143578</v>
      </c>
      <c r="L202" s="748">
        <v>665</v>
      </c>
      <c r="M202" s="765">
        <v>77527</v>
      </c>
      <c r="N202" s="750">
        <v>787</v>
      </c>
      <c r="O202" s="826">
        <v>112957</v>
      </c>
      <c r="P202" s="751">
        <v>997</v>
      </c>
      <c r="Q202" s="765">
        <v>174333</v>
      </c>
      <c r="R202" s="751">
        <v>1123</v>
      </c>
      <c r="S202" s="765">
        <v>226125</v>
      </c>
      <c r="T202" s="751">
        <v>1452</v>
      </c>
      <c r="U202" s="315">
        <v>244414</v>
      </c>
    </row>
    <row r="203" spans="1:21" ht="21" customHeight="1">
      <c r="A203" s="740"/>
      <c r="B203" s="11" t="s">
        <v>1291</v>
      </c>
      <c r="C203" s="18" t="s">
        <v>1529</v>
      </c>
      <c r="D203" s="11" t="s">
        <v>1292</v>
      </c>
      <c r="E203" s="857" t="s">
        <v>1610</v>
      </c>
      <c r="F203" s="287" t="s">
        <v>486</v>
      </c>
      <c r="G203" s="959">
        <v>2473793</v>
      </c>
      <c r="H203" s="287" t="s">
        <v>486</v>
      </c>
      <c r="I203" s="764">
        <v>3336050</v>
      </c>
      <c r="J203" s="287" t="s">
        <v>486</v>
      </c>
      <c r="K203" s="764">
        <v>3283599</v>
      </c>
      <c r="L203" s="285" t="s">
        <v>486</v>
      </c>
      <c r="M203" s="765">
        <v>1906012</v>
      </c>
      <c r="N203" s="285" t="s">
        <v>486</v>
      </c>
      <c r="O203" s="826">
        <v>3504595</v>
      </c>
      <c r="P203" s="782" t="s">
        <v>24</v>
      </c>
      <c r="Q203" s="765">
        <v>5084420</v>
      </c>
      <c r="R203" s="782" t="s">
        <v>24</v>
      </c>
      <c r="S203" s="765">
        <v>3808748</v>
      </c>
      <c r="T203" s="782" t="s">
        <v>24</v>
      </c>
      <c r="U203" s="315">
        <v>1205375</v>
      </c>
    </row>
    <row r="204" spans="1:21" ht="21" customHeight="1">
      <c r="A204" s="735" t="s">
        <v>924</v>
      </c>
      <c r="B204" s="669" t="s">
        <v>1293</v>
      </c>
      <c r="C204" s="736" t="s">
        <v>493</v>
      </c>
      <c r="D204" s="669" t="s">
        <v>1294</v>
      </c>
      <c r="E204" s="897"/>
      <c r="F204" s="917"/>
      <c r="G204" s="928">
        <v>3033604</v>
      </c>
      <c r="H204" s="751"/>
      <c r="I204" s="928">
        <v>3888059</v>
      </c>
      <c r="J204" s="751"/>
      <c r="K204" s="928">
        <v>4080821</v>
      </c>
      <c r="L204" s="748"/>
      <c r="M204" s="929">
        <v>3812479</v>
      </c>
      <c r="N204" s="750"/>
      <c r="O204" s="39">
        <v>6260392</v>
      </c>
      <c r="P204" s="751"/>
      <c r="Q204" s="929">
        <v>6851236</v>
      </c>
      <c r="R204" s="751"/>
      <c r="S204" s="929">
        <v>4917112</v>
      </c>
      <c r="T204" s="751"/>
      <c r="U204" s="37">
        <v>5706272</v>
      </c>
    </row>
    <row r="205" spans="1:21" ht="21" customHeight="1">
      <c r="A205" s="740" t="s">
        <v>927</v>
      </c>
      <c r="B205" s="11" t="s">
        <v>1295</v>
      </c>
      <c r="C205" s="11" t="s">
        <v>493</v>
      </c>
      <c r="D205" s="11" t="s">
        <v>1296</v>
      </c>
      <c r="E205" s="879" t="s">
        <v>21</v>
      </c>
      <c r="F205" s="917">
        <v>675</v>
      </c>
      <c r="G205" s="936">
        <v>15632</v>
      </c>
      <c r="H205" s="751">
        <v>383</v>
      </c>
      <c r="I205" s="764">
        <v>10463</v>
      </c>
      <c r="J205" s="751">
        <v>751</v>
      </c>
      <c r="K205" s="764">
        <v>16543</v>
      </c>
      <c r="L205" s="748">
        <v>797</v>
      </c>
      <c r="M205" s="765">
        <v>15643</v>
      </c>
      <c r="N205" s="750">
        <v>3117</v>
      </c>
      <c r="O205" s="826">
        <v>102601</v>
      </c>
      <c r="P205" s="751">
        <v>8060</v>
      </c>
      <c r="Q205" s="765">
        <v>271930</v>
      </c>
      <c r="R205" s="751">
        <v>2562</v>
      </c>
      <c r="S205" s="765">
        <v>81648</v>
      </c>
      <c r="T205" s="751">
        <v>559</v>
      </c>
      <c r="U205" s="315">
        <v>17233</v>
      </c>
    </row>
    <row r="206" spans="1:21" ht="21" customHeight="1">
      <c r="A206" s="312"/>
      <c r="B206" s="11" t="s">
        <v>1297</v>
      </c>
      <c r="C206" s="18" t="s">
        <v>493</v>
      </c>
      <c r="D206" s="11" t="s">
        <v>1612</v>
      </c>
      <c r="E206" s="879" t="s">
        <v>20</v>
      </c>
      <c r="F206" s="917">
        <v>12892</v>
      </c>
      <c r="G206" s="936">
        <v>197460</v>
      </c>
      <c r="H206" s="751">
        <v>10138</v>
      </c>
      <c r="I206" s="764">
        <v>191593</v>
      </c>
      <c r="J206" s="751">
        <v>10490</v>
      </c>
      <c r="K206" s="764">
        <v>185329</v>
      </c>
      <c r="L206" s="748">
        <v>9063</v>
      </c>
      <c r="M206" s="765">
        <v>160983</v>
      </c>
      <c r="N206" s="750">
        <v>8808</v>
      </c>
      <c r="O206" s="826">
        <v>231671</v>
      </c>
      <c r="P206" s="751">
        <v>4022</v>
      </c>
      <c r="Q206" s="765">
        <v>143596</v>
      </c>
      <c r="R206" s="751">
        <v>4348</v>
      </c>
      <c r="S206" s="765">
        <v>119830</v>
      </c>
      <c r="T206" s="751">
        <v>9772</v>
      </c>
      <c r="U206" s="315">
        <v>273361</v>
      </c>
    </row>
    <row r="207" spans="1:21" ht="21" customHeight="1">
      <c r="A207" s="16"/>
      <c r="B207" s="11" t="s">
        <v>1299</v>
      </c>
      <c r="C207" s="18" t="s">
        <v>493</v>
      </c>
      <c r="D207" s="11" t="s">
        <v>1300</v>
      </c>
      <c r="E207" s="879" t="s">
        <v>20</v>
      </c>
      <c r="F207" s="917">
        <v>4615</v>
      </c>
      <c r="G207" s="936">
        <v>114063</v>
      </c>
      <c r="H207" s="751">
        <v>3948</v>
      </c>
      <c r="I207" s="764">
        <v>103888</v>
      </c>
      <c r="J207" s="751">
        <v>4151</v>
      </c>
      <c r="K207" s="764">
        <v>116561</v>
      </c>
      <c r="L207" s="748">
        <v>4195</v>
      </c>
      <c r="M207" s="765">
        <v>120500</v>
      </c>
      <c r="N207" s="750">
        <v>2766</v>
      </c>
      <c r="O207" s="826">
        <v>148710</v>
      </c>
      <c r="P207" s="751">
        <v>3117</v>
      </c>
      <c r="Q207" s="765">
        <v>207335</v>
      </c>
      <c r="R207" s="751">
        <v>2673</v>
      </c>
      <c r="S207" s="765">
        <v>121655</v>
      </c>
      <c r="T207" s="751">
        <v>3455</v>
      </c>
      <c r="U207" s="315">
        <v>139462</v>
      </c>
    </row>
    <row r="208" spans="1:21" ht="21" customHeight="1">
      <c r="A208" s="16"/>
      <c r="B208" s="11" t="s">
        <v>1301</v>
      </c>
      <c r="C208" s="18" t="s">
        <v>493</v>
      </c>
      <c r="D208" s="11" t="s">
        <v>1613</v>
      </c>
      <c r="E208" s="879" t="s">
        <v>20</v>
      </c>
      <c r="F208" s="917">
        <v>14748</v>
      </c>
      <c r="G208" s="936">
        <v>562956</v>
      </c>
      <c r="H208" s="751">
        <v>16509</v>
      </c>
      <c r="I208" s="764">
        <v>686563</v>
      </c>
      <c r="J208" s="751">
        <v>16027</v>
      </c>
      <c r="K208" s="764">
        <v>795519</v>
      </c>
      <c r="L208" s="748">
        <v>15394</v>
      </c>
      <c r="M208" s="765">
        <v>811503</v>
      </c>
      <c r="N208" s="750">
        <v>16471</v>
      </c>
      <c r="O208" s="826">
        <v>1004126</v>
      </c>
      <c r="P208" s="751">
        <v>16961</v>
      </c>
      <c r="Q208" s="765">
        <v>1361636</v>
      </c>
      <c r="R208" s="751">
        <v>15516</v>
      </c>
      <c r="S208" s="765">
        <v>1156914</v>
      </c>
      <c r="T208" s="751">
        <v>17331</v>
      </c>
      <c r="U208" s="315">
        <v>1149735</v>
      </c>
    </row>
    <row r="209" spans="1:21" ht="21" customHeight="1">
      <c r="A209" s="308" t="s">
        <v>0</v>
      </c>
      <c r="B209" s="11" t="s">
        <v>1303</v>
      </c>
      <c r="C209" s="18" t="s">
        <v>493</v>
      </c>
      <c r="D209" s="11" t="s">
        <v>1304</v>
      </c>
      <c r="E209" s="879" t="s">
        <v>20</v>
      </c>
      <c r="F209" s="917">
        <v>1077</v>
      </c>
      <c r="G209" s="936">
        <v>55739</v>
      </c>
      <c r="H209" s="751">
        <v>909</v>
      </c>
      <c r="I209" s="764">
        <v>72841</v>
      </c>
      <c r="J209" s="751">
        <v>683</v>
      </c>
      <c r="K209" s="764">
        <v>54587</v>
      </c>
      <c r="L209" s="748">
        <v>695</v>
      </c>
      <c r="M209" s="765">
        <v>38227</v>
      </c>
      <c r="N209" s="750">
        <v>615</v>
      </c>
      <c r="O209" s="826">
        <v>61901</v>
      </c>
      <c r="P209" s="751">
        <v>1116</v>
      </c>
      <c r="Q209" s="765">
        <v>105439</v>
      </c>
      <c r="R209" s="751">
        <v>809</v>
      </c>
      <c r="S209" s="765">
        <v>72296</v>
      </c>
      <c r="T209" s="751">
        <v>371</v>
      </c>
      <c r="U209" s="315">
        <v>39492</v>
      </c>
    </row>
    <row r="210" spans="1:21" ht="21" customHeight="1">
      <c r="A210" s="308"/>
      <c r="B210" s="11" t="s">
        <v>1305</v>
      </c>
      <c r="C210" s="18" t="s">
        <v>493</v>
      </c>
      <c r="D210" s="743" t="s">
        <v>1306</v>
      </c>
      <c r="E210" s="879" t="s">
        <v>20</v>
      </c>
      <c r="F210" s="917">
        <v>74593</v>
      </c>
      <c r="G210" s="936">
        <v>1221749</v>
      </c>
      <c r="H210" s="751">
        <v>72695</v>
      </c>
      <c r="I210" s="764">
        <v>1673968</v>
      </c>
      <c r="J210" s="751">
        <v>85504</v>
      </c>
      <c r="K210" s="764">
        <v>1825404</v>
      </c>
      <c r="L210" s="748">
        <v>76733</v>
      </c>
      <c r="M210" s="765">
        <v>1757893</v>
      </c>
      <c r="N210" s="750">
        <v>91108</v>
      </c>
      <c r="O210" s="826">
        <v>2784704</v>
      </c>
      <c r="P210" s="751">
        <v>110937</v>
      </c>
      <c r="Q210" s="765">
        <v>3463495</v>
      </c>
      <c r="R210" s="751">
        <v>65799</v>
      </c>
      <c r="S210" s="765">
        <v>2348554</v>
      </c>
      <c r="T210" s="751">
        <v>85511</v>
      </c>
      <c r="U210" s="315">
        <v>2906694</v>
      </c>
    </row>
    <row r="211" spans="1:21" ht="21" customHeight="1">
      <c r="A211" s="740"/>
      <c r="B211" s="11" t="s">
        <v>1307</v>
      </c>
      <c r="C211" s="18" t="s">
        <v>493</v>
      </c>
      <c r="D211" s="11" t="s">
        <v>1308</v>
      </c>
      <c r="E211" s="879" t="s">
        <v>20</v>
      </c>
      <c r="F211" s="917">
        <v>9</v>
      </c>
      <c r="G211" s="936">
        <v>714</v>
      </c>
      <c r="H211" s="751">
        <v>5353</v>
      </c>
      <c r="I211" s="764">
        <v>161155</v>
      </c>
      <c r="J211" s="751">
        <v>1097</v>
      </c>
      <c r="K211" s="764">
        <v>131005</v>
      </c>
      <c r="L211" s="748">
        <v>23</v>
      </c>
      <c r="M211" s="765">
        <v>2369</v>
      </c>
      <c r="N211" s="750">
        <v>97156</v>
      </c>
      <c r="O211" s="826">
        <v>100680</v>
      </c>
      <c r="P211" s="751">
        <v>112</v>
      </c>
      <c r="Q211" s="765">
        <v>28699</v>
      </c>
      <c r="R211" s="751">
        <v>67</v>
      </c>
      <c r="S211" s="765">
        <v>3870</v>
      </c>
      <c r="T211" s="751">
        <v>119</v>
      </c>
      <c r="U211" s="315">
        <v>9130</v>
      </c>
    </row>
    <row r="212" spans="1:21" ht="21" customHeight="1">
      <c r="A212" s="740" t="s">
        <v>0</v>
      </c>
      <c r="B212" s="11" t="s">
        <v>1309</v>
      </c>
      <c r="C212" s="18" t="s">
        <v>493</v>
      </c>
      <c r="D212" s="11" t="s">
        <v>1310</v>
      </c>
      <c r="E212" s="879" t="s">
        <v>20</v>
      </c>
      <c r="F212" s="917">
        <v>1273</v>
      </c>
      <c r="G212" s="936">
        <v>45403</v>
      </c>
      <c r="H212" s="751">
        <v>1443</v>
      </c>
      <c r="I212" s="764">
        <v>57345</v>
      </c>
      <c r="J212" s="751">
        <v>1273</v>
      </c>
      <c r="K212" s="764">
        <v>63560</v>
      </c>
      <c r="L212" s="748">
        <v>1211</v>
      </c>
      <c r="M212" s="765">
        <v>49896</v>
      </c>
      <c r="N212" s="750">
        <v>1291</v>
      </c>
      <c r="O212" s="826">
        <v>66866</v>
      </c>
      <c r="P212" s="751">
        <v>1283</v>
      </c>
      <c r="Q212" s="765">
        <v>71962</v>
      </c>
      <c r="R212" s="751">
        <v>1258</v>
      </c>
      <c r="S212" s="765">
        <v>73388</v>
      </c>
      <c r="T212" s="751">
        <v>1558</v>
      </c>
      <c r="U212" s="315">
        <v>75991</v>
      </c>
    </row>
    <row r="213" spans="1:21" ht="21" customHeight="1">
      <c r="A213" s="740"/>
      <c r="B213" s="11" t="s">
        <v>1311</v>
      </c>
      <c r="C213" s="18" t="s">
        <v>493</v>
      </c>
      <c r="D213" s="11" t="s">
        <v>1312</v>
      </c>
      <c r="E213" s="879" t="s">
        <v>20</v>
      </c>
      <c r="F213" s="917">
        <v>23044</v>
      </c>
      <c r="G213" s="936">
        <v>819888</v>
      </c>
      <c r="H213" s="751">
        <v>23244</v>
      </c>
      <c r="I213" s="764">
        <v>930243</v>
      </c>
      <c r="J213" s="751">
        <v>23959</v>
      </c>
      <c r="K213" s="764">
        <v>892313</v>
      </c>
      <c r="L213" s="748">
        <v>24518</v>
      </c>
      <c r="M213" s="765">
        <v>855466</v>
      </c>
      <c r="N213" s="750">
        <v>22890</v>
      </c>
      <c r="O213" s="826">
        <v>1759133</v>
      </c>
      <c r="P213" s="751">
        <v>17988</v>
      </c>
      <c r="Q213" s="765">
        <v>1197144</v>
      </c>
      <c r="R213" s="751">
        <v>16967</v>
      </c>
      <c r="S213" s="765">
        <v>938956</v>
      </c>
      <c r="T213" s="751">
        <v>21118</v>
      </c>
      <c r="U213" s="315">
        <v>1095175</v>
      </c>
    </row>
    <row r="214" spans="1:21" ht="21" customHeight="1">
      <c r="A214" s="735" t="s">
        <v>924</v>
      </c>
      <c r="B214" s="669" t="s">
        <v>1313</v>
      </c>
      <c r="C214" s="736" t="s">
        <v>493</v>
      </c>
      <c r="D214" s="669" t="s">
        <v>1314</v>
      </c>
      <c r="E214" s="897"/>
      <c r="F214" s="917"/>
      <c r="G214" s="928">
        <v>1401964</v>
      </c>
      <c r="H214" s="751"/>
      <c r="I214" s="928">
        <v>1555473</v>
      </c>
      <c r="J214" s="751"/>
      <c r="K214" s="928">
        <v>1615046</v>
      </c>
      <c r="L214" s="748"/>
      <c r="M214" s="929">
        <v>1514043</v>
      </c>
      <c r="N214" s="750"/>
      <c r="O214" s="39">
        <v>2253640</v>
      </c>
      <c r="P214" s="751"/>
      <c r="Q214" s="929">
        <v>2571124</v>
      </c>
      <c r="R214" s="751"/>
      <c r="S214" s="929">
        <v>2200111</v>
      </c>
      <c r="T214" s="751"/>
      <c r="U214" s="37">
        <v>2527408</v>
      </c>
    </row>
    <row r="215" spans="1:21" ht="21" customHeight="1">
      <c r="A215" s="740" t="s">
        <v>927</v>
      </c>
      <c r="B215" s="11" t="s">
        <v>1315</v>
      </c>
      <c r="C215" s="18" t="s">
        <v>493</v>
      </c>
      <c r="D215" s="11" t="s">
        <v>1316</v>
      </c>
      <c r="E215" s="879" t="s">
        <v>21</v>
      </c>
      <c r="F215" s="917">
        <v>3</v>
      </c>
      <c r="G215" s="936">
        <v>56550</v>
      </c>
      <c r="H215" s="751">
        <v>3</v>
      </c>
      <c r="I215" s="764">
        <v>53847</v>
      </c>
      <c r="J215" s="751">
        <v>3</v>
      </c>
      <c r="K215" s="764">
        <v>56956</v>
      </c>
      <c r="L215" s="748">
        <v>2</v>
      </c>
      <c r="M215" s="765">
        <v>72284</v>
      </c>
      <c r="N215" s="750">
        <v>2</v>
      </c>
      <c r="O215" s="826">
        <v>70429</v>
      </c>
      <c r="P215" s="751">
        <v>2</v>
      </c>
      <c r="Q215" s="765">
        <v>63396</v>
      </c>
      <c r="R215" s="751">
        <v>2</v>
      </c>
      <c r="S215" s="765">
        <v>81671</v>
      </c>
      <c r="T215" s="751">
        <v>3</v>
      </c>
      <c r="U215" s="315">
        <v>117602</v>
      </c>
    </row>
    <row r="216" spans="1:21" ht="21" customHeight="1">
      <c r="A216" s="740"/>
      <c r="B216" s="11" t="s">
        <v>1317</v>
      </c>
      <c r="C216" s="18" t="s">
        <v>493</v>
      </c>
      <c r="D216" s="11" t="s">
        <v>1318</v>
      </c>
      <c r="E216" s="879" t="s">
        <v>20</v>
      </c>
      <c r="F216" s="917">
        <v>827</v>
      </c>
      <c r="G216" s="936">
        <v>223059</v>
      </c>
      <c r="H216" s="751">
        <v>866</v>
      </c>
      <c r="I216" s="764">
        <v>242047</v>
      </c>
      <c r="J216" s="751">
        <v>946</v>
      </c>
      <c r="K216" s="764">
        <v>270622</v>
      </c>
      <c r="L216" s="748">
        <v>666</v>
      </c>
      <c r="M216" s="765">
        <v>208183</v>
      </c>
      <c r="N216" s="750">
        <v>770</v>
      </c>
      <c r="O216" s="826">
        <v>342486</v>
      </c>
      <c r="P216" s="751">
        <v>862</v>
      </c>
      <c r="Q216" s="765">
        <v>416709</v>
      </c>
      <c r="R216" s="751">
        <v>877</v>
      </c>
      <c r="S216" s="765">
        <v>403331</v>
      </c>
      <c r="T216" s="751">
        <v>634</v>
      </c>
      <c r="U216" s="315">
        <v>293181</v>
      </c>
    </row>
    <row r="217" spans="1:21" ht="21" customHeight="1">
      <c r="A217" s="740"/>
      <c r="B217" s="11" t="s">
        <v>1319</v>
      </c>
      <c r="C217" s="18" t="s">
        <v>493</v>
      </c>
      <c r="D217" s="11" t="s">
        <v>1320</v>
      </c>
      <c r="E217" s="879" t="s">
        <v>20</v>
      </c>
      <c r="F217" s="917">
        <v>2</v>
      </c>
      <c r="G217" s="936">
        <v>2092</v>
      </c>
      <c r="H217" s="751">
        <v>8</v>
      </c>
      <c r="I217" s="764">
        <v>1744</v>
      </c>
      <c r="J217" s="751">
        <v>2</v>
      </c>
      <c r="K217" s="764">
        <v>721</v>
      </c>
      <c r="L217" s="748">
        <v>1</v>
      </c>
      <c r="M217" s="765">
        <v>943</v>
      </c>
      <c r="N217" s="750">
        <v>2</v>
      </c>
      <c r="O217" s="826">
        <v>738</v>
      </c>
      <c r="P217" s="751">
        <v>5</v>
      </c>
      <c r="Q217" s="765">
        <v>3064</v>
      </c>
      <c r="R217" s="751">
        <v>1</v>
      </c>
      <c r="S217" s="765">
        <v>1349</v>
      </c>
      <c r="T217" s="751">
        <v>1</v>
      </c>
      <c r="U217" s="315">
        <v>1066</v>
      </c>
    </row>
    <row r="218" spans="1:21" ht="21" customHeight="1">
      <c r="A218" s="308"/>
      <c r="B218" s="11" t="s">
        <v>1321</v>
      </c>
      <c r="C218" s="18" t="s">
        <v>493</v>
      </c>
      <c r="D218" s="11" t="s">
        <v>1322</v>
      </c>
      <c r="E218" s="879" t="s">
        <v>20</v>
      </c>
      <c r="F218" s="917">
        <v>11509</v>
      </c>
      <c r="G218" s="936">
        <v>1082699</v>
      </c>
      <c r="H218" s="751">
        <v>12650</v>
      </c>
      <c r="I218" s="764">
        <v>1206039</v>
      </c>
      <c r="J218" s="751">
        <v>13066</v>
      </c>
      <c r="K218" s="764">
        <v>1222467</v>
      </c>
      <c r="L218" s="748">
        <v>11599</v>
      </c>
      <c r="M218" s="765">
        <v>1187938</v>
      </c>
      <c r="N218" s="750">
        <v>13652</v>
      </c>
      <c r="O218" s="826">
        <v>1773232</v>
      </c>
      <c r="P218" s="751">
        <v>12638</v>
      </c>
      <c r="Q218" s="765">
        <v>1993913</v>
      </c>
      <c r="R218" s="751">
        <v>11827</v>
      </c>
      <c r="S218" s="765">
        <v>1646464</v>
      </c>
      <c r="T218" s="751">
        <v>14082</v>
      </c>
      <c r="U218" s="315">
        <v>2037059</v>
      </c>
    </row>
    <row r="219" spans="1:21" ht="21" customHeight="1">
      <c r="A219" s="308"/>
      <c r="B219" s="11" t="s">
        <v>1323</v>
      </c>
      <c r="C219" s="18" t="s">
        <v>493</v>
      </c>
      <c r="D219" s="11" t="s">
        <v>1324</v>
      </c>
      <c r="E219" s="879" t="s">
        <v>20</v>
      </c>
      <c r="F219" s="917">
        <v>3</v>
      </c>
      <c r="G219" s="936">
        <v>213</v>
      </c>
      <c r="H219" s="751">
        <v>6</v>
      </c>
      <c r="I219" s="764">
        <v>677</v>
      </c>
      <c r="J219" s="751">
        <v>15</v>
      </c>
      <c r="K219" s="764">
        <v>1748</v>
      </c>
      <c r="L219" s="748">
        <v>24</v>
      </c>
      <c r="M219" s="765">
        <v>2535</v>
      </c>
      <c r="N219" s="750">
        <v>1</v>
      </c>
      <c r="O219" s="826">
        <v>1024</v>
      </c>
      <c r="P219" s="751">
        <v>19</v>
      </c>
      <c r="Q219" s="765">
        <v>2868</v>
      </c>
      <c r="R219" s="751">
        <v>34</v>
      </c>
      <c r="S219" s="765">
        <v>5232</v>
      </c>
      <c r="T219" s="751">
        <v>41</v>
      </c>
      <c r="U219" s="315">
        <v>5545</v>
      </c>
    </row>
    <row r="220" spans="1:21" ht="21" customHeight="1">
      <c r="A220" s="740"/>
      <c r="B220" s="11" t="s">
        <v>1325</v>
      </c>
      <c r="C220" s="18" t="s">
        <v>493</v>
      </c>
      <c r="D220" s="11" t="s">
        <v>1326</v>
      </c>
      <c r="E220" s="879" t="s">
        <v>20</v>
      </c>
      <c r="F220" s="917">
        <v>319</v>
      </c>
      <c r="G220" s="936">
        <v>36662</v>
      </c>
      <c r="H220" s="751">
        <v>447</v>
      </c>
      <c r="I220" s="764">
        <v>50891</v>
      </c>
      <c r="J220" s="751">
        <v>602</v>
      </c>
      <c r="K220" s="764">
        <v>61979</v>
      </c>
      <c r="L220" s="748">
        <v>404</v>
      </c>
      <c r="M220" s="765">
        <v>41790</v>
      </c>
      <c r="N220" s="750">
        <v>463</v>
      </c>
      <c r="O220" s="826">
        <v>65193</v>
      </c>
      <c r="P220" s="751">
        <v>498</v>
      </c>
      <c r="Q220" s="765">
        <v>90699</v>
      </c>
      <c r="R220" s="751">
        <v>390</v>
      </c>
      <c r="S220" s="765">
        <v>61128</v>
      </c>
      <c r="T220" s="751">
        <v>467</v>
      </c>
      <c r="U220" s="315">
        <v>71606</v>
      </c>
    </row>
    <row r="221" spans="1:21" ht="21" customHeight="1">
      <c r="A221" s="16"/>
      <c r="B221" s="11" t="s">
        <v>1327</v>
      </c>
      <c r="C221" s="18" t="s">
        <v>493</v>
      </c>
      <c r="D221" s="11" t="s">
        <v>1328</v>
      </c>
      <c r="E221" s="879" t="s">
        <v>20</v>
      </c>
      <c r="F221" s="917">
        <v>1</v>
      </c>
      <c r="G221" s="936">
        <v>679</v>
      </c>
      <c r="H221" s="900">
        <v>0</v>
      </c>
      <c r="I221" s="764">
        <v>120</v>
      </c>
      <c r="J221" s="900">
        <v>0</v>
      </c>
      <c r="K221" s="764">
        <v>146</v>
      </c>
      <c r="L221" s="902">
        <v>0</v>
      </c>
      <c r="M221" s="765">
        <v>4</v>
      </c>
      <c r="N221" s="904">
        <v>0</v>
      </c>
      <c r="O221" s="826">
        <v>202</v>
      </c>
      <c r="P221" s="900">
        <v>0</v>
      </c>
      <c r="Q221" s="765">
        <v>109</v>
      </c>
      <c r="R221" s="900">
        <v>0</v>
      </c>
      <c r="S221" s="765">
        <v>68</v>
      </c>
      <c r="T221" s="900">
        <v>0</v>
      </c>
      <c r="U221" s="315">
        <v>88</v>
      </c>
    </row>
    <row r="222" spans="1:21" ht="24" customHeight="1">
      <c r="A222" s="740"/>
      <c r="B222" s="11" t="s">
        <v>1614</v>
      </c>
      <c r="C222" s="18" t="s">
        <v>493</v>
      </c>
      <c r="D222" s="743" t="s">
        <v>1615</v>
      </c>
      <c r="E222" s="879" t="s">
        <v>20</v>
      </c>
      <c r="F222" s="900">
        <v>0</v>
      </c>
      <c r="G222" s="936">
        <v>10</v>
      </c>
      <c r="H222" s="900">
        <v>0</v>
      </c>
      <c r="I222" s="764">
        <v>108</v>
      </c>
      <c r="J222" s="751">
        <v>1</v>
      </c>
      <c r="K222" s="764">
        <v>407</v>
      </c>
      <c r="L222" s="748">
        <v>9</v>
      </c>
      <c r="M222" s="765">
        <v>367</v>
      </c>
      <c r="N222" s="750">
        <v>4</v>
      </c>
      <c r="O222" s="826">
        <v>336</v>
      </c>
      <c r="P222" s="900">
        <v>0</v>
      </c>
      <c r="Q222" s="765">
        <v>366</v>
      </c>
      <c r="R222" s="751">
        <v>1</v>
      </c>
      <c r="S222" s="765">
        <v>868</v>
      </c>
      <c r="T222" s="751">
        <v>8</v>
      </c>
      <c r="U222" s="315">
        <v>1262</v>
      </c>
    </row>
    <row r="223" spans="1:21" ht="21" customHeight="1">
      <c r="A223" s="735" t="s">
        <v>924</v>
      </c>
      <c r="B223" s="669" t="s">
        <v>1329</v>
      </c>
      <c r="C223" s="736" t="s">
        <v>493</v>
      </c>
      <c r="D223" s="669" t="s">
        <v>1330</v>
      </c>
      <c r="E223" s="915"/>
      <c r="F223" s="916"/>
      <c r="G223" s="928">
        <v>4267762</v>
      </c>
      <c r="H223" s="751"/>
      <c r="I223" s="928">
        <v>4486670</v>
      </c>
      <c r="J223" s="751"/>
      <c r="K223" s="928">
        <v>5799335</v>
      </c>
      <c r="L223" s="748"/>
      <c r="M223" s="929">
        <v>4763054</v>
      </c>
      <c r="N223" s="750"/>
      <c r="O223" s="39">
        <v>5740603</v>
      </c>
      <c r="P223" s="751"/>
      <c r="Q223" s="929">
        <v>7165012</v>
      </c>
      <c r="R223" s="751"/>
      <c r="S223" s="929">
        <v>6211976</v>
      </c>
      <c r="T223" s="751"/>
      <c r="U223" s="37">
        <v>7327445</v>
      </c>
    </row>
    <row r="224" spans="1:21" ht="21" customHeight="1">
      <c r="A224" s="740" t="s">
        <v>911</v>
      </c>
      <c r="B224" s="11" t="s">
        <v>1331</v>
      </c>
      <c r="C224" s="18" t="s">
        <v>493</v>
      </c>
      <c r="D224" s="11" t="s">
        <v>1332</v>
      </c>
      <c r="E224" s="879" t="s">
        <v>21</v>
      </c>
      <c r="F224" s="917">
        <v>7059</v>
      </c>
      <c r="G224" s="936">
        <v>604428</v>
      </c>
      <c r="H224" s="751">
        <v>9257</v>
      </c>
      <c r="I224" s="764">
        <v>719932</v>
      </c>
      <c r="J224" s="751">
        <v>15762</v>
      </c>
      <c r="K224" s="764">
        <v>1607650</v>
      </c>
      <c r="L224" s="748">
        <v>14560</v>
      </c>
      <c r="M224" s="765">
        <v>1103824</v>
      </c>
      <c r="N224" s="750">
        <v>8985</v>
      </c>
      <c r="O224" s="826">
        <v>936164</v>
      </c>
      <c r="P224" s="751">
        <v>9899</v>
      </c>
      <c r="Q224" s="765">
        <v>1380174</v>
      </c>
      <c r="R224" s="751">
        <v>9756</v>
      </c>
      <c r="S224" s="765">
        <v>1070235</v>
      </c>
      <c r="T224" s="751">
        <v>10939</v>
      </c>
      <c r="U224" s="315">
        <v>1273160</v>
      </c>
    </row>
    <row r="225" spans="1:23" ht="21" customHeight="1">
      <c r="A225" s="740"/>
      <c r="B225" s="11" t="s">
        <v>1333</v>
      </c>
      <c r="C225" s="18" t="s">
        <v>493</v>
      </c>
      <c r="D225" s="285" t="s">
        <v>1334</v>
      </c>
      <c r="E225" s="879" t="s">
        <v>20</v>
      </c>
      <c r="F225" s="917">
        <v>3472</v>
      </c>
      <c r="G225" s="936">
        <v>494819</v>
      </c>
      <c r="H225" s="751">
        <v>3791</v>
      </c>
      <c r="I225" s="764">
        <v>569160</v>
      </c>
      <c r="J225" s="751">
        <v>3505</v>
      </c>
      <c r="K225" s="764">
        <v>542390</v>
      </c>
      <c r="L225" s="748">
        <v>4614</v>
      </c>
      <c r="M225" s="765">
        <v>721620</v>
      </c>
      <c r="N225" s="750">
        <v>3545</v>
      </c>
      <c r="O225" s="826">
        <v>816696</v>
      </c>
      <c r="P225" s="751">
        <v>3583</v>
      </c>
      <c r="Q225" s="765">
        <v>1102279</v>
      </c>
      <c r="R225" s="751">
        <v>2656</v>
      </c>
      <c r="S225" s="765">
        <v>692874</v>
      </c>
      <c r="T225" s="751">
        <v>2550</v>
      </c>
      <c r="U225" s="315">
        <v>847649</v>
      </c>
    </row>
    <row r="226" spans="1:23" ht="21" customHeight="1">
      <c r="A226" s="740"/>
      <c r="B226" s="11" t="s">
        <v>1335</v>
      </c>
      <c r="C226" s="18" t="s">
        <v>493</v>
      </c>
      <c r="D226" s="11" t="s">
        <v>1336</v>
      </c>
      <c r="E226" s="879" t="s">
        <v>20</v>
      </c>
      <c r="F226" s="917">
        <v>1959</v>
      </c>
      <c r="G226" s="936">
        <v>123444</v>
      </c>
      <c r="H226" s="751">
        <v>1955</v>
      </c>
      <c r="I226" s="764">
        <v>123530</v>
      </c>
      <c r="J226" s="751">
        <v>3290</v>
      </c>
      <c r="K226" s="764">
        <v>201484</v>
      </c>
      <c r="L226" s="748">
        <v>1970</v>
      </c>
      <c r="M226" s="765">
        <v>137214</v>
      </c>
      <c r="N226" s="750">
        <v>2075</v>
      </c>
      <c r="O226" s="826">
        <v>183423</v>
      </c>
      <c r="P226" s="751">
        <v>3092</v>
      </c>
      <c r="Q226" s="765">
        <v>319360</v>
      </c>
      <c r="R226" s="751">
        <v>5794</v>
      </c>
      <c r="S226" s="765">
        <v>347264</v>
      </c>
      <c r="T226" s="751">
        <v>3039</v>
      </c>
      <c r="U226" s="315">
        <v>298055</v>
      </c>
    </row>
    <row r="227" spans="1:23" ht="21" customHeight="1">
      <c r="A227" s="740" t="s">
        <v>0</v>
      </c>
      <c r="B227" s="11" t="s">
        <v>1337</v>
      </c>
      <c r="C227" s="18" t="s">
        <v>493</v>
      </c>
      <c r="D227" s="11" t="s">
        <v>1338</v>
      </c>
      <c r="E227" s="966" t="s">
        <v>1616</v>
      </c>
      <c r="F227" s="287" t="s">
        <v>486</v>
      </c>
      <c r="G227" s="936">
        <v>270022</v>
      </c>
      <c r="H227" s="751">
        <v>2944</v>
      </c>
      <c r="I227" s="764">
        <v>305013</v>
      </c>
      <c r="J227" s="751">
        <v>3412</v>
      </c>
      <c r="K227" s="764">
        <v>361457</v>
      </c>
      <c r="L227" s="748">
        <v>2782</v>
      </c>
      <c r="M227" s="765">
        <v>270790</v>
      </c>
      <c r="N227" s="750">
        <v>3345</v>
      </c>
      <c r="O227" s="826">
        <v>383717</v>
      </c>
      <c r="P227" s="289" t="s">
        <v>1616</v>
      </c>
      <c r="Q227" s="765">
        <v>443731</v>
      </c>
      <c r="R227" s="289" t="s">
        <v>1616</v>
      </c>
      <c r="S227" s="765">
        <v>364325</v>
      </c>
      <c r="T227" s="289" t="s">
        <v>1616</v>
      </c>
      <c r="U227" s="315">
        <v>456789</v>
      </c>
    </row>
    <row r="228" spans="1:23" ht="21" customHeight="1">
      <c r="A228" s="740"/>
      <c r="B228" s="11" t="s">
        <v>1340</v>
      </c>
      <c r="C228" s="18" t="s">
        <v>493</v>
      </c>
      <c r="D228" s="11" t="s">
        <v>1341</v>
      </c>
      <c r="E228" s="879" t="s">
        <v>21</v>
      </c>
      <c r="F228" s="917">
        <v>1257</v>
      </c>
      <c r="G228" s="936">
        <v>359732</v>
      </c>
      <c r="H228" s="751">
        <v>1349</v>
      </c>
      <c r="I228" s="764">
        <v>371636</v>
      </c>
      <c r="J228" s="751">
        <v>1568</v>
      </c>
      <c r="K228" s="764">
        <v>411995</v>
      </c>
      <c r="L228" s="748">
        <v>1386</v>
      </c>
      <c r="M228" s="765">
        <v>347182</v>
      </c>
      <c r="N228" s="750">
        <v>1406</v>
      </c>
      <c r="O228" s="826">
        <v>456584</v>
      </c>
      <c r="P228" s="751">
        <v>1359</v>
      </c>
      <c r="Q228" s="765">
        <v>501972</v>
      </c>
      <c r="R228" s="751">
        <v>1380</v>
      </c>
      <c r="S228" s="765">
        <v>476103</v>
      </c>
      <c r="T228" s="751">
        <v>1649</v>
      </c>
      <c r="U228" s="315">
        <v>524773</v>
      </c>
    </row>
    <row r="229" spans="1:23" ht="21" customHeight="1">
      <c r="A229" s="740" t="s">
        <v>0</v>
      </c>
      <c r="B229" s="11" t="s">
        <v>1342</v>
      </c>
      <c r="C229" s="18" t="s">
        <v>493</v>
      </c>
      <c r="D229" s="285" t="s">
        <v>1343</v>
      </c>
      <c r="E229" s="966" t="s">
        <v>1616</v>
      </c>
      <c r="F229" s="287" t="s">
        <v>486</v>
      </c>
      <c r="G229" s="936">
        <v>185877</v>
      </c>
      <c r="H229" s="751">
        <v>11369</v>
      </c>
      <c r="I229" s="764">
        <v>176008</v>
      </c>
      <c r="J229" s="751">
        <v>3784</v>
      </c>
      <c r="K229" s="764">
        <v>204715</v>
      </c>
      <c r="L229" s="748">
        <v>2810</v>
      </c>
      <c r="M229" s="765">
        <v>140648</v>
      </c>
      <c r="N229" s="750">
        <v>3658</v>
      </c>
      <c r="O229" s="826">
        <v>195133</v>
      </c>
      <c r="P229" s="289" t="s">
        <v>1616</v>
      </c>
      <c r="Q229" s="765">
        <v>225871</v>
      </c>
      <c r="R229" s="289" t="s">
        <v>1616</v>
      </c>
      <c r="S229" s="765">
        <v>245257</v>
      </c>
      <c r="T229" s="289" t="s">
        <v>1616</v>
      </c>
      <c r="U229" s="315">
        <v>272240</v>
      </c>
    </row>
    <row r="230" spans="1:23" ht="21" customHeight="1">
      <c r="A230" s="740"/>
      <c r="B230" s="11" t="s">
        <v>1344</v>
      </c>
      <c r="C230" s="18" t="s">
        <v>493</v>
      </c>
      <c r="D230" s="285" t="s">
        <v>1345</v>
      </c>
      <c r="E230" s="879" t="s">
        <v>20</v>
      </c>
      <c r="F230" s="917">
        <v>2885</v>
      </c>
      <c r="G230" s="936">
        <v>601223</v>
      </c>
      <c r="H230" s="751">
        <v>3022</v>
      </c>
      <c r="I230" s="764">
        <v>648125</v>
      </c>
      <c r="J230" s="751">
        <v>2871</v>
      </c>
      <c r="K230" s="764">
        <v>692572</v>
      </c>
      <c r="L230" s="748">
        <v>2024</v>
      </c>
      <c r="M230" s="765">
        <v>518212</v>
      </c>
      <c r="N230" s="750">
        <v>2607</v>
      </c>
      <c r="O230" s="826">
        <v>809703</v>
      </c>
      <c r="P230" s="823" t="s">
        <v>20</v>
      </c>
      <c r="Q230" s="765">
        <v>860399</v>
      </c>
      <c r="R230" s="823" t="s">
        <v>20</v>
      </c>
      <c r="S230" s="765">
        <v>909907</v>
      </c>
      <c r="T230" s="823" t="s">
        <v>20</v>
      </c>
      <c r="U230" s="315">
        <v>1074202</v>
      </c>
    </row>
    <row r="231" spans="1:23" ht="21" customHeight="1">
      <c r="A231" s="16"/>
      <c r="B231" s="11" t="s">
        <v>1346</v>
      </c>
      <c r="C231" s="18" t="s">
        <v>493</v>
      </c>
      <c r="D231" s="285" t="s">
        <v>1347</v>
      </c>
      <c r="E231" s="879" t="s">
        <v>21</v>
      </c>
      <c r="F231" s="917">
        <v>9838</v>
      </c>
      <c r="G231" s="936">
        <v>1628217</v>
      </c>
      <c r="H231" s="751">
        <v>10661</v>
      </c>
      <c r="I231" s="764">
        <v>1573266</v>
      </c>
      <c r="J231" s="751">
        <v>14263</v>
      </c>
      <c r="K231" s="764">
        <v>1777072</v>
      </c>
      <c r="L231" s="748">
        <v>10628</v>
      </c>
      <c r="M231" s="765">
        <v>1523563</v>
      </c>
      <c r="N231" s="750">
        <v>10689</v>
      </c>
      <c r="O231" s="826">
        <v>1959183</v>
      </c>
      <c r="P231" s="751">
        <v>10713</v>
      </c>
      <c r="Q231" s="765">
        <v>2331226</v>
      </c>
      <c r="R231" s="751">
        <v>10595</v>
      </c>
      <c r="S231" s="765">
        <v>2106011</v>
      </c>
      <c r="T231" s="751">
        <v>13086</v>
      </c>
      <c r="U231" s="315">
        <v>2580578</v>
      </c>
    </row>
    <row r="232" spans="1:23" s="811" customFormat="1" ht="21" customHeight="1">
      <c r="A232" s="798" t="s">
        <v>905</v>
      </c>
      <c r="B232" s="728" t="s">
        <v>1348</v>
      </c>
      <c r="C232" s="729" t="s">
        <v>493</v>
      </c>
      <c r="D232" s="728" t="s">
        <v>885</v>
      </c>
      <c r="E232" s="869"/>
      <c r="F232" s="940"/>
      <c r="G232" s="953">
        <v>41964036</v>
      </c>
      <c r="H232" s="893"/>
      <c r="I232" s="953">
        <v>44116637</v>
      </c>
      <c r="J232" s="893"/>
      <c r="K232" s="967">
        <v>47156230</v>
      </c>
      <c r="L232" s="894"/>
      <c r="M232" s="967">
        <v>36611404</v>
      </c>
      <c r="N232" s="895"/>
      <c r="O232" s="968">
        <v>42093589</v>
      </c>
      <c r="P232" s="893"/>
      <c r="Q232" s="967">
        <v>56546880</v>
      </c>
      <c r="R232" s="893"/>
      <c r="S232" s="967">
        <v>66932884</v>
      </c>
      <c r="T232" s="893"/>
      <c r="U232" s="969">
        <v>75172796</v>
      </c>
      <c r="W232" s="962"/>
    </row>
    <row r="233" spans="1:23" ht="21" customHeight="1">
      <c r="A233" s="735" t="s">
        <v>924</v>
      </c>
      <c r="B233" s="669" t="s">
        <v>1349</v>
      </c>
      <c r="C233" s="736" t="s">
        <v>493</v>
      </c>
      <c r="D233" s="669" t="s">
        <v>1350</v>
      </c>
      <c r="E233" s="897"/>
      <c r="F233" s="898"/>
      <c r="G233" s="928">
        <v>2553856</v>
      </c>
      <c r="H233" s="751"/>
      <c r="I233" s="928">
        <v>2228449</v>
      </c>
      <c r="J233" s="751"/>
      <c r="K233" s="928">
        <v>1309050</v>
      </c>
      <c r="L233" s="748"/>
      <c r="M233" s="929">
        <v>913193</v>
      </c>
      <c r="N233" s="750"/>
      <c r="O233" s="39">
        <v>1134425</v>
      </c>
      <c r="P233" s="751"/>
      <c r="Q233" s="929">
        <v>1785353</v>
      </c>
      <c r="R233" s="751"/>
      <c r="S233" s="929">
        <v>1825502</v>
      </c>
      <c r="T233" s="751"/>
      <c r="U233" s="37">
        <v>2121046</v>
      </c>
    </row>
    <row r="234" spans="1:23" ht="25.5" customHeight="1">
      <c r="A234" s="804" t="s">
        <v>927</v>
      </c>
      <c r="B234" s="819" t="s">
        <v>1351</v>
      </c>
      <c r="C234" s="753" t="s">
        <v>493</v>
      </c>
      <c r="D234" s="754" t="s">
        <v>1352</v>
      </c>
      <c r="E234" s="879" t="s">
        <v>21</v>
      </c>
      <c r="F234" s="917">
        <v>147</v>
      </c>
      <c r="G234" s="936">
        <v>77860</v>
      </c>
      <c r="H234" s="751">
        <v>333</v>
      </c>
      <c r="I234" s="764">
        <v>104420</v>
      </c>
      <c r="J234" s="751">
        <v>87</v>
      </c>
      <c r="K234" s="764">
        <v>29870</v>
      </c>
      <c r="L234" s="748">
        <v>39</v>
      </c>
      <c r="M234" s="765">
        <v>20582</v>
      </c>
      <c r="N234" s="750">
        <v>11</v>
      </c>
      <c r="O234" s="826">
        <v>10097</v>
      </c>
      <c r="P234" s="751">
        <v>59</v>
      </c>
      <c r="Q234" s="765">
        <v>44388</v>
      </c>
      <c r="R234" s="751">
        <v>127</v>
      </c>
      <c r="S234" s="765">
        <v>47283</v>
      </c>
      <c r="T234" s="751">
        <v>56</v>
      </c>
      <c r="U234" s="315">
        <v>34071</v>
      </c>
    </row>
    <row r="235" spans="1:23" ht="21" customHeight="1">
      <c r="A235" s="740"/>
      <c r="B235" s="11" t="s">
        <v>1353</v>
      </c>
      <c r="C235" s="18" t="s">
        <v>493</v>
      </c>
      <c r="D235" s="285" t="s">
        <v>1354</v>
      </c>
      <c r="E235" s="966" t="s">
        <v>1616</v>
      </c>
      <c r="F235" s="287" t="s">
        <v>486</v>
      </c>
      <c r="G235" s="936">
        <v>10238</v>
      </c>
      <c r="H235" s="287" t="s">
        <v>486</v>
      </c>
      <c r="I235" s="764">
        <v>6432</v>
      </c>
      <c r="J235" s="287" t="s">
        <v>486</v>
      </c>
      <c r="K235" s="764">
        <v>3749</v>
      </c>
      <c r="L235" s="926" t="s">
        <v>486</v>
      </c>
      <c r="M235" s="765">
        <v>7051</v>
      </c>
      <c r="N235" s="11" t="s">
        <v>486</v>
      </c>
      <c r="O235" s="826">
        <v>17696</v>
      </c>
      <c r="P235" s="289" t="s">
        <v>1616</v>
      </c>
      <c r="Q235" s="765">
        <v>14276</v>
      </c>
      <c r="R235" s="289" t="s">
        <v>1616</v>
      </c>
      <c r="S235" s="765">
        <v>47508</v>
      </c>
      <c r="T235" s="289" t="s">
        <v>1616</v>
      </c>
      <c r="U235" s="315">
        <v>11418</v>
      </c>
    </row>
    <row r="236" spans="1:23" ht="21" customHeight="1">
      <c r="A236" s="740"/>
      <c r="B236" s="11" t="s">
        <v>1355</v>
      </c>
      <c r="C236" s="18" t="s">
        <v>493</v>
      </c>
      <c r="D236" s="285" t="s">
        <v>1356</v>
      </c>
      <c r="E236" s="879" t="s">
        <v>20</v>
      </c>
      <c r="F236" s="965" t="s">
        <v>1617</v>
      </c>
      <c r="G236" s="936">
        <v>1514850</v>
      </c>
      <c r="H236" s="965" t="s">
        <v>1617</v>
      </c>
      <c r="I236" s="764">
        <v>487114</v>
      </c>
      <c r="J236" s="965" t="s">
        <v>1617</v>
      </c>
      <c r="K236" s="764">
        <v>517720</v>
      </c>
      <c r="L236" s="970" t="s">
        <v>1617</v>
      </c>
      <c r="M236" s="765">
        <v>421104</v>
      </c>
      <c r="N236" s="971" t="s">
        <v>1617</v>
      </c>
      <c r="O236" s="826">
        <v>510766</v>
      </c>
      <c r="P236" s="965" t="s">
        <v>1617</v>
      </c>
      <c r="Q236" s="765">
        <v>790256</v>
      </c>
      <c r="R236" s="965" t="s">
        <v>1617</v>
      </c>
      <c r="S236" s="765">
        <v>727664</v>
      </c>
      <c r="T236" s="965" t="s">
        <v>1617</v>
      </c>
      <c r="U236" s="315">
        <v>897517</v>
      </c>
    </row>
    <row r="237" spans="1:23" ht="27.75" customHeight="1">
      <c r="A237" s="740"/>
      <c r="B237" s="15" t="s">
        <v>1357</v>
      </c>
      <c r="C237" s="753" t="s">
        <v>493</v>
      </c>
      <c r="D237" s="820" t="s">
        <v>1358</v>
      </c>
      <c r="E237" s="879" t="s">
        <v>20</v>
      </c>
      <c r="F237" s="965" t="s">
        <v>1617</v>
      </c>
      <c r="G237" s="936">
        <v>137227</v>
      </c>
      <c r="H237" s="965" t="s">
        <v>1617</v>
      </c>
      <c r="I237" s="764">
        <v>96497</v>
      </c>
      <c r="J237" s="965" t="s">
        <v>1617</v>
      </c>
      <c r="K237" s="764">
        <v>100991</v>
      </c>
      <c r="L237" s="970" t="s">
        <v>1617</v>
      </c>
      <c r="M237" s="765">
        <v>66910</v>
      </c>
      <c r="N237" s="971" t="s">
        <v>1617</v>
      </c>
      <c r="O237" s="826">
        <v>47053</v>
      </c>
      <c r="P237" s="965" t="s">
        <v>1617</v>
      </c>
      <c r="Q237" s="765">
        <v>111576</v>
      </c>
      <c r="R237" s="965" t="s">
        <v>1617</v>
      </c>
      <c r="S237" s="765">
        <v>164538</v>
      </c>
      <c r="T237" s="965" t="s">
        <v>1617</v>
      </c>
      <c r="U237" s="315">
        <v>107373</v>
      </c>
    </row>
    <row r="238" spans="1:23" ht="21" customHeight="1">
      <c r="A238" s="308"/>
      <c r="B238" s="11" t="s">
        <v>1359</v>
      </c>
      <c r="C238" s="18" t="s">
        <v>493</v>
      </c>
      <c r="D238" s="285" t="s">
        <v>1360</v>
      </c>
      <c r="E238" s="879" t="s">
        <v>20</v>
      </c>
      <c r="F238" s="965" t="s">
        <v>1617</v>
      </c>
      <c r="G238" s="936">
        <v>515722</v>
      </c>
      <c r="H238" s="965" t="s">
        <v>1617</v>
      </c>
      <c r="I238" s="764">
        <v>1466580</v>
      </c>
      <c r="J238" s="965" t="s">
        <v>1617</v>
      </c>
      <c r="K238" s="764">
        <v>432806</v>
      </c>
      <c r="L238" s="970" t="s">
        <v>1617</v>
      </c>
      <c r="M238" s="765">
        <v>325235</v>
      </c>
      <c r="N238" s="971" t="s">
        <v>1617</v>
      </c>
      <c r="O238" s="826">
        <v>453627</v>
      </c>
      <c r="P238" s="965" t="s">
        <v>1617</v>
      </c>
      <c r="Q238" s="765">
        <v>710157</v>
      </c>
      <c r="R238" s="965" t="s">
        <v>1617</v>
      </c>
      <c r="S238" s="765">
        <v>760690</v>
      </c>
      <c r="T238" s="965" t="s">
        <v>1617</v>
      </c>
      <c r="U238" s="315">
        <v>950701</v>
      </c>
    </row>
    <row r="239" spans="1:23" ht="21" customHeight="1">
      <c r="A239" s="740"/>
      <c r="B239" s="11" t="s">
        <v>1361</v>
      </c>
      <c r="C239" s="18" t="s">
        <v>493</v>
      </c>
      <c r="D239" s="285" t="s">
        <v>1362</v>
      </c>
      <c r="E239" s="879" t="s">
        <v>20</v>
      </c>
      <c r="F239" s="965" t="s">
        <v>1617</v>
      </c>
      <c r="G239" s="936">
        <v>297959</v>
      </c>
      <c r="H239" s="965" t="s">
        <v>1617</v>
      </c>
      <c r="I239" s="764">
        <v>67406</v>
      </c>
      <c r="J239" s="965" t="s">
        <v>1617</v>
      </c>
      <c r="K239" s="764">
        <v>223914</v>
      </c>
      <c r="L239" s="970" t="s">
        <v>1617</v>
      </c>
      <c r="M239" s="765">
        <v>72312</v>
      </c>
      <c r="N239" s="971" t="s">
        <v>1617</v>
      </c>
      <c r="O239" s="826">
        <v>95186</v>
      </c>
      <c r="P239" s="965" t="s">
        <v>1617</v>
      </c>
      <c r="Q239" s="765">
        <v>114700</v>
      </c>
      <c r="R239" s="965" t="s">
        <v>1617</v>
      </c>
      <c r="S239" s="765">
        <v>77819</v>
      </c>
      <c r="T239" s="965" t="s">
        <v>1617</v>
      </c>
      <c r="U239" s="315">
        <v>119966</v>
      </c>
    </row>
    <row r="240" spans="1:23" ht="21" customHeight="1">
      <c r="A240" s="735" t="s">
        <v>924</v>
      </c>
      <c r="B240" s="669" t="s">
        <v>1363</v>
      </c>
      <c r="C240" s="736" t="s">
        <v>493</v>
      </c>
      <c r="D240" s="669" t="s">
        <v>1364</v>
      </c>
      <c r="E240" s="915"/>
      <c r="F240" s="898"/>
      <c r="G240" s="928">
        <v>2576278</v>
      </c>
      <c r="H240" s="751"/>
      <c r="I240" s="928">
        <v>3202905</v>
      </c>
      <c r="J240" s="751"/>
      <c r="K240" s="928">
        <v>3855020</v>
      </c>
      <c r="L240" s="748"/>
      <c r="M240" s="929">
        <v>2589112</v>
      </c>
      <c r="N240" s="750"/>
      <c r="O240" s="39">
        <v>2682911</v>
      </c>
      <c r="P240" s="751"/>
      <c r="Q240" s="929">
        <v>3965195</v>
      </c>
      <c r="R240" s="751"/>
      <c r="S240" s="929">
        <v>4620718</v>
      </c>
      <c r="T240" s="751"/>
      <c r="U240" s="37">
        <v>4442700</v>
      </c>
    </row>
    <row r="241" spans="1:21" ht="21" customHeight="1">
      <c r="A241" s="740" t="s">
        <v>927</v>
      </c>
      <c r="B241" s="11" t="s">
        <v>1365</v>
      </c>
      <c r="C241" s="18" t="s">
        <v>493</v>
      </c>
      <c r="D241" s="285" t="s">
        <v>1366</v>
      </c>
      <c r="E241" s="966" t="s">
        <v>1616</v>
      </c>
      <c r="F241" s="287" t="s">
        <v>486</v>
      </c>
      <c r="G241" s="936">
        <v>245395</v>
      </c>
      <c r="H241" s="287" t="s">
        <v>486</v>
      </c>
      <c r="I241" s="764">
        <v>217872</v>
      </c>
      <c r="J241" s="287" t="s">
        <v>486</v>
      </c>
      <c r="K241" s="764">
        <v>270097</v>
      </c>
      <c r="L241" s="926" t="s">
        <v>486</v>
      </c>
      <c r="M241" s="765">
        <v>238612</v>
      </c>
      <c r="N241" s="11" t="s">
        <v>486</v>
      </c>
      <c r="O241" s="826">
        <v>246631</v>
      </c>
      <c r="P241" s="289" t="s">
        <v>1616</v>
      </c>
      <c r="Q241" s="765">
        <v>333504</v>
      </c>
      <c r="R241" s="289" t="s">
        <v>1616</v>
      </c>
      <c r="S241" s="765">
        <v>401542</v>
      </c>
      <c r="T241" s="289" t="s">
        <v>1616</v>
      </c>
      <c r="U241" s="315">
        <v>480110</v>
      </c>
    </row>
    <row r="242" spans="1:21" ht="21" customHeight="1">
      <c r="A242" s="16"/>
      <c r="B242" s="11" t="s">
        <v>1369</v>
      </c>
      <c r="C242" s="18" t="s">
        <v>493</v>
      </c>
      <c r="D242" s="11" t="s">
        <v>1370</v>
      </c>
      <c r="E242" s="879" t="s">
        <v>913</v>
      </c>
      <c r="F242" s="917">
        <v>86</v>
      </c>
      <c r="G242" s="936">
        <v>120947</v>
      </c>
      <c r="H242" s="751">
        <v>91</v>
      </c>
      <c r="I242" s="764">
        <v>157749</v>
      </c>
      <c r="J242" s="751">
        <v>111</v>
      </c>
      <c r="K242" s="764">
        <v>189420</v>
      </c>
      <c r="L242" s="902">
        <v>0</v>
      </c>
      <c r="M242" s="765">
        <v>234308</v>
      </c>
      <c r="N242" s="806"/>
      <c r="O242" s="826">
        <v>146655</v>
      </c>
      <c r="P242" s="751">
        <v>87</v>
      </c>
      <c r="Q242" s="765">
        <v>157893</v>
      </c>
      <c r="R242" s="751">
        <v>84</v>
      </c>
      <c r="S242" s="765">
        <v>206819</v>
      </c>
      <c r="T242" s="751">
        <v>116</v>
      </c>
      <c r="U242" s="315">
        <v>276833</v>
      </c>
    </row>
    <row r="243" spans="1:21" ht="21" customHeight="1">
      <c r="A243" s="16"/>
      <c r="B243" s="11" t="s">
        <v>1371</v>
      </c>
      <c r="C243" s="18" t="s">
        <v>493</v>
      </c>
      <c r="D243" s="285" t="s">
        <v>1372</v>
      </c>
      <c r="E243" s="966" t="s">
        <v>1616</v>
      </c>
      <c r="F243" s="917" t="s">
        <v>486</v>
      </c>
      <c r="G243" s="936">
        <v>396312</v>
      </c>
      <c r="H243" s="287" t="s">
        <v>486</v>
      </c>
      <c r="I243" s="764">
        <v>908564</v>
      </c>
      <c r="J243" s="287" t="s">
        <v>486</v>
      </c>
      <c r="K243" s="764">
        <v>1192149</v>
      </c>
      <c r="L243" s="926" t="s">
        <v>486</v>
      </c>
      <c r="M243" s="765">
        <v>690780</v>
      </c>
      <c r="N243" s="11" t="s">
        <v>486</v>
      </c>
      <c r="O243" s="826">
        <v>666212</v>
      </c>
      <c r="P243" s="289" t="s">
        <v>1616</v>
      </c>
      <c r="Q243" s="765">
        <v>1012203</v>
      </c>
      <c r="R243" s="289" t="s">
        <v>1616</v>
      </c>
      <c r="S243" s="765">
        <v>1240676</v>
      </c>
      <c r="T243" s="289" t="s">
        <v>1616</v>
      </c>
      <c r="U243" s="315">
        <v>1181757</v>
      </c>
    </row>
    <row r="244" spans="1:21" ht="21" customHeight="1">
      <c r="A244" s="16"/>
      <c r="B244" s="11" t="s">
        <v>1373</v>
      </c>
      <c r="C244" s="18" t="s">
        <v>493</v>
      </c>
      <c r="D244" s="285" t="s">
        <v>1374</v>
      </c>
      <c r="E244" s="879" t="s">
        <v>20</v>
      </c>
      <c r="F244" s="965" t="s">
        <v>1617</v>
      </c>
      <c r="G244" s="936">
        <v>713640</v>
      </c>
      <c r="H244" s="965" t="s">
        <v>1617</v>
      </c>
      <c r="I244" s="764">
        <v>752919</v>
      </c>
      <c r="J244" s="965" t="s">
        <v>1617</v>
      </c>
      <c r="K244" s="764">
        <v>533277</v>
      </c>
      <c r="L244" s="970" t="s">
        <v>1617</v>
      </c>
      <c r="M244" s="765">
        <v>465830</v>
      </c>
      <c r="N244" s="971" t="s">
        <v>1617</v>
      </c>
      <c r="O244" s="826">
        <v>581394</v>
      </c>
      <c r="P244" s="965" t="s">
        <v>1617</v>
      </c>
      <c r="Q244" s="765">
        <v>717386</v>
      </c>
      <c r="R244" s="965" t="s">
        <v>1617</v>
      </c>
      <c r="S244" s="765">
        <v>946499</v>
      </c>
      <c r="T244" s="965" t="s">
        <v>1617</v>
      </c>
      <c r="U244" s="315">
        <v>701278</v>
      </c>
    </row>
    <row r="245" spans="1:21" ht="27.75" customHeight="1">
      <c r="A245" s="16"/>
      <c r="B245" s="15" t="s">
        <v>1375</v>
      </c>
      <c r="C245" s="753" t="s">
        <v>493</v>
      </c>
      <c r="D245" s="820" t="s">
        <v>1618</v>
      </c>
      <c r="E245" s="879" t="s">
        <v>20</v>
      </c>
      <c r="F245" s="965" t="s">
        <v>1617</v>
      </c>
      <c r="G245" s="936">
        <v>64431</v>
      </c>
      <c r="H245" s="965" t="s">
        <v>1617</v>
      </c>
      <c r="I245" s="764">
        <v>66707</v>
      </c>
      <c r="J245" s="965" t="s">
        <v>1617</v>
      </c>
      <c r="K245" s="764">
        <v>146200</v>
      </c>
      <c r="L245" s="970" t="s">
        <v>1617</v>
      </c>
      <c r="M245" s="765">
        <v>35789</v>
      </c>
      <c r="N245" s="971" t="s">
        <v>1617</v>
      </c>
      <c r="O245" s="826">
        <v>47759</v>
      </c>
      <c r="P245" s="965" t="s">
        <v>1617</v>
      </c>
      <c r="Q245" s="765">
        <v>221224</v>
      </c>
      <c r="R245" s="965" t="s">
        <v>1617</v>
      </c>
      <c r="S245" s="765">
        <v>92850</v>
      </c>
      <c r="T245" s="965" t="s">
        <v>1617</v>
      </c>
      <c r="U245" s="315">
        <v>121151</v>
      </c>
    </row>
    <row r="246" spans="1:21" ht="21" customHeight="1">
      <c r="A246" s="16"/>
      <c r="B246" s="11" t="s">
        <v>1377</v>
      </c>
      <c r="C246" s="18" t="s">
        <v>493</v>
      </c>
      <c r="D246" s="285" t="s">
        <v>1378</v>
      </c>
      <c r="E246" s="879" t="s">
        <v>20</v>
      </c>
      <c r="F246" s="965" t="s">
        <v>1617</v>
      </c>
      <c r="G246" s="936">
        <v>198117</v>
      </c>
      <c r="H246" s="965" t="s">
        <v>1617</v>
      </c>
      <c r="I246" s="764">
        <v>227589</v>
      </c>
      <c r="J246" s="965" t="s">
        <v>1617</v>
      </c>
      <c r="K246" s="764">
        <v>237239</v>
      </c>
      <c r="L246" s="970" t="s">
        <v>1617</v>
      </c>
      <c r="M246" s="765">
        <v>54370</v>
      </c>
      <c r="N246" s="971" t="s">
        <v>1617</v>
      </c>
      <c r="O246" s="826">
        <v>72365</v>
      </c>
      <c r="P246" s="965" t="s">
        <v>1617</v>
      </c>
      <c r="Q246" s="765">
        <v>196041</v>
      </c>
      <c r="R246" s="965" t="s">
        <v>1617</v>
      </c>
      <c r="S246" s="765">
        <v>163033</v>
      </c>
      <c r="T246" s="965" t="s">
        <v>1617</v>
      </c>
      <c r="U246" s="315">
        <v>127612</v>
      </c>
    </row>
    <row r="247" spans="1:21" ht="21" customHeight="1">
      <c r="A247" s="308"/>
      <c r="B247" s="11" t="s">
        <v>1379</v>
      </c>
      <c r="C247" s="18" t="s">
        <v>493</v>
      </c>
      <c r="D247" s="285" t="s">
        <v>1380</v>
      </c>
      <c r="E247" s="879" t="s">
        <v>20</v>
      </c>
      <c r="F247" s="965" t="s">
        <v>1617</v>
      </c>
      <c r="G247" s="936">
        <v>233057</v>
      </c>
      <c r="H247" s="965" t="s">
        <v>1617</v>
      </c>
      <c r="I247" s="764">
        <v>155266</v>
      </c>
      <c r="J247" s="965" t="s">
        <v>1617</v>
      </c>
      <c r="K247" s="764">
        <v>231536</v>
      </c>
      <c r="L247" s="970" t="s">
        <v>1617</v>
      </c>
      <c r="M247" s="765">
        <v>204175</v>
      </c>
      <c r="N247" s="971" t="s">
        <v>1617</v>
      </c>
      <c r="O247" s="826">
        <v>188543</v>
      </c>
      <c r="P247" s="965" t="s">
        <v>1617</v>
      </c>
      <c r="Q247" s="765">
        <v>219037</v>
      </c>
      <c r="R247" s="965" t="s">
        <v>1617</v>
      </c>
      <c r="S247" s="765">
        <v>336865</v>
      </c>
      <c r="T247" s="965" t="s">
        <v>1617</v>
      </c>
      <c r="U247" s="315">
        <v>344990</v>
      </c>
    </row>
    <row r="248" spans="1:21" ht="21" customHeight="1">
      <c r="A248" s="740"/>
      <c r="B248" s="11" t="s">
        <v>1381</v>
      </c>
      <c r="C248" s="18" t="s">
        <v>493</v>
      </c>
      <c r="D248" s="829" t="s">
        <v>1619</v>
      </c>
      <c r="E248" s="879" t="s">
        <v>20</v>
      </c>
      <c r="F248" s="965" t="s">
        <v>1617</v>
      </c>
      <c r="G248" s="936">
        <v>604379</v>
      </c>
      <c r="H248" s="965" t="s">
        <v>1617</v>
      </c>
      <c r="I248" s="764">
        <v>716239</v>
      </c>
      <c r="J248" s="965" t="s">
        <v>1617</v>
      </c>
      <c r="K248" s="764">
        <v>1055102</v>
      </c>
      <c r="L248" s="970" t="s">
        <v>1617</v>
      </c>
      <c r="M248" s="765">
        <v>665248</v>
      </c>
      <c r="N248" s="971" t="s">
        <v>1617</v>
      </c>
      <c r="O248" s="826">
        <v>733352</v>
      </c>
      <c r="P248" s="965" t="s">
        <v>1617</v>
      </c>
      <c r="Q248" s="765">
        <v>1107907</v>
      </c>
      <c r="R248" s="965" t="s">
        <v>1617</v>
      </c>
      <c r="S248" s="765">
        <v>1232434</v>
      </c>
      <c r="T248" s="965" t="s">
        <v>1617</v>
      </c>
      <c r="U248" s="315">
        <v>1208969</v>
      </c>
    </row>
    <row r="249" spans="1:21" ht="21" customHeight="1">
      <c r="A249" s="735" t="s">
        <v>924</v>
      </c>
      <c r="B249" s="669" t="s">
        <v>1383</v>
      </c>
      <c r="C249" s="736" t="s">
        <v>493</v>
      </c>
      <c r="D249" s="669" t="s">
        <v>1384</v>
      </c>
      <c r="E249" s="897"/>
      <c r="F249" s="898"/>
      <c r="G249" s="928">
        <v>192987</v>
      </c>
      <c r="H249" s="751"/>
      <c r="I249" s="928">
        <v>287681</v>
      </c>
      <c r="J249" s="751"/>
      <c r="K249" s="928">
        <v>250068</v>
      </c>
      <c r="L249" s="748"/>
      <c r="M249" s="929">
        <v>127427</v>
      </c>
      <c r="N249" s="750"/>
      <c r="O249" s="39">
        <v>303678</v>
      </c>
      <c r="P249" s="751"/>
      <c r="Q249" s="929">
        <v>299728</v>
      </c>
      <c r="R249" s="751"/>
      <c r="S249" s="929">
        <v>279882</v>
      </c>
      <c r="T249" s="751"/>
      <c r="U249" s="37">
        <v>311477</v>
      </c>
    </row>
    <row r="250" spans="1:21" ht="21" customHeight="1">
      <c r="A250" s="740"/>
      <c r="B250" s="11" t="s">
        <v>1385</v>
      </c>
      <c r="C250" s="18" t="s">
        <v>493</v>
      </c>
      <c r="D250" s="11" t="s">
        <v>1386</v>
      </c>
      <c r="E250" s="879" t="s">
        <v>23</v>
      </c>
      <c r="F250" s="917">
        <v>7</v>
      </c>
      <c r="G250" s="936">
        <v>83427</v>
      </c>
      <c r="H250" s="751">
        <v>9</v>
      </c>
      <c r="I250" s="764">
        <v>89328</v>
      </c>
      <c r="J250" s="751">
        <v>6</v>
      </c>
      <c r="K250" s="764">
        <v>113191</v>
      </c>
      <c r="L250" s="748">
        <v>27</v>
      </c>
      <c r="M250" s="765">
        <v>36674</v>
      </c>
      <c r="N250" s="750">
        <v>7</v>
      </c>
      <c r="O250" s="826">
        <v>99287</v>
      </c>
      <c r="P250" s="751">
        <v>31</v>
      </c>
      <c r="Q250" s="765">
        <v>127385</v>
      </c>
      <c r="R250" s="751">
        <v>16</v>
      </c>
      <c r="S250" s="765">
        <v>126903</v>
      </c>
      <c r="T250" s="751">
        <v>77</v>
      </c>
      <c r="U250" s="315">
        <v>105968</v>
      </c>
    </row>
    <row r="251" spans="1:21" ht="21" customHeight="1">
      <c r="A251" s="16"/>
      <c r="B251" s="11" t="s">
        <v>1387</v>
      </c>
      <c r="C251" s="18" t="s">
        <v>493</v>
      </c>
      <c r="D251" s="743" t="s">
        <v>1388</v>
      </c>
      <c r="E251" s="879" t="s">
        <v>23</v>
      </c>
      <c r="F251" s="917">
        <v>2</v>
      </c>
      <c r="G251" s="936">
        <v>34975</v>
      </c>
      <c r="H251" s="751">
        <v>2</v>
      </c>
      <c r="I251" s="764">
        <v>90542</v>
      </c>
      <c r="J251" s="751">
        <v>3</v>
      </c>
      <c r="K251" s="764">
        <v>52859</v>
      </c>
      <c r="L251" s="748">
        <v>1</v>
      </c>
      <c r="M251" s="765">
        <v>29708</v>
      </c>
      <c r="N251" s="750">
        <v>2</v>
      </c>
      <c r="O251" s="826">
        <v>104595</v>
      </c>
      <c r="P251" s="751">
        <v>1</v>
      </c>
      <c r="Q251" s="765">
        <v>76017</v>
      </c>
      <c r="R251" s="751">
        <v>3</v>
      </c>
      <c r="S251" s="765">
        <v>55983</v>
      </c>
      <c r="T251" s="751">
        <v>4</v>
      </c>
      <c r="U251" s="315">
        <v>70244</v>
      </c>
    </row>
    <row r="252" spans="1:21" ht="28.5" customHeight="1">
      <c r="A252" s="740"/>
      <c r="B252" s="15" t="s">
        <v>1389</v>
      </c>
      <c r="C252" s="753" t="s">
        <v>493</v>
      </c>
      <c r="D252" s="743" t="s">
        <v>1390</v>
      </c>
      <c r="E252" s="879" t="s">
        <v>21</v>
      </c>
      <c r="F252" s="917">
        <v>5</v>
      </c>
      <c r="G252" s="936">
        <v>7126</v>
      </c>
      <c r="H252" s="751">
        <v>12</v>
      </c>
      <c r="I252" s="764">
        <v>10660</v>
      </c>
      <c r="J252" s="751">
        <v>9</v>
      </c>
      <c r="K252" s="764">
        <v>7867</v>
      </c>
      <c r="L252" s="748">
        <v>5</v>
      </c>
      <c r="M252" s="765">
        <v>3003</v>
      </c>
      <c r="N252" s="750">
        <v>5</v>
      </c>
      <c r="O252" s="826">
        <v>2716</v>
      </c>
      <c r="P252" s="751">
        <v>3</v>
      </c>
      <c r="Q252" s="765">
        <v>4187</v>
      </c>
      <c r="R252" s="751">
        <v>19</v>
      </c>
      <c r="S252" s="765">
        <v>6541</v>
      </c>
      <c r="T252" s="751">
        <v>4</v>
      </c>
      <c r="U252" s="315">
        <v>4311</v>
      </c>
    </row>
    <row r="253" spans="1:21" ht="21" customHeight="1">
      <c r="A253" s="756"/>
      <c r="B253" s="15" t="s">
        <v>1391</v>
      </c>
      <c r="C253" s="757" t="s">
        <v>493</v>
      </c>
      <c r="D253" s="762" t="s">
        <v>1392</v>
      </c>
      <c r="E253" s="966" t="s">
        <v>1616</v>
      </c>
      <c r="F253" s="287" t="s">
        <v>486</v>
      </c>
      <c r="G253" s="958">
        <v>67459</v>
      </c>
      <c r="H253" s="287" t="s">
        <v>486</v>
      </c>
      <c r="I253" s="764">
        <v>97151</v>
      </c>
      <c r="J253" s="287" t="s">
        <v>486</v>
      </c>
      <c r="K253" s="764">
        <v>76151</v>
      </c>
      <c r="L253" s="926" t="s">
        <v>486</v>
      </c>
      <c r="M253" s="765">
        <v>58041</v>
      </c>
      <c r="N253" s="11" t="s">
        <v>486</v>
      </c>
      <c r="O253" s="826">
        <v>97080</v>
      </c>
      <c r="P253" s="289" t="s">
        <v>1616</v>
      </c>
      <c r="Q253" s="765">
        <v>92139</v>
      </c>
      <c r="R253" s="289" t="s">
        <v>1616</v>
      </c>
      <c r="S253" s="765">
        <v>90454</v>
      </c>
      <c r="T253" s="289" t="s">
        <v>1616</v>
      </c>
      <c r="U253" s="315">
        <v>130955</v>
      </c>
    </row>
    <row r="254" spans="1:21" ht="21" customHeight="1">
      <c r="A254" s="735" t="s">
        <v>924</v>
      </c>
      <c r="B254" s="669" t="s">
        <v>1393</v>
      </c>
      <c r="C254" s="736" t="s">
        <v>493</v>
      </c>
      <c r="D254" s="669" t="s">
        <v>1394</v>
      </c>
      <c r="E254" s="915"/>
      <c r="F254" s="916"/>
      <c r="G254" s="928">
        <v>6398446</v>
      </c>
      <c r="H254" s="751"/>
      <c r="I254" s="928">
        <v>5838062</v>
      </c>
      <c r="J254" s="751"/>
      <c r="K254" s="928">
        <v>6580279</v>
      </c>
      <c r="L254" s="748"/>
      <c r="M254" s="929">
        <v>5830193</v>
      </c>
      <c r="N254" s="750"/>
      <c r="O254" s="39">
        <v>6387002</v>
      </c>
      <c r="P254" s="751"/>
      <c r="Q254" s="929">
        <v>7710827</v>
      </c>
      <c r="R254" s="751"/>
      <c r="S254" s="929">
        <v>8692546</v>
      </c>
      <c r="T254" s="751"/>
      <c r="U254" s="37">
        <v>9927226</v>
      </c>
    </row>
    <row r="255" spans="1:21" ht="21" customHeight="1">
      <c r="A255" s="740" t="s">
        <v>927</v>
      </c>
      <c r="B255" s="11" t="s">
        <v>1395</v>
      </c>
      <c r="C255" s="18" t="s">
        <v>493</v>
      </c>
      <c r="D255" s="11" t="s">
        <v>1396</v>
      </c>
      <c r="E255" s="919" t="s">
        <v>1367</v>
      </c>
      <c r="F255" s="287" t="s">
        <v>1080</v>
      </c>
      <c r="G255" s="936">
        <v>1396937</v>
      </c>
      <c r="H255" s="287" t="s">
        <v>1080</v>
      </c>
      <c r="I255" s="764">
        <v>1622158</v>
      </c>
      <c r="J255" s="287" t="s">
        <v>1080</v>
      </c>
      <c r="K255" s="764">
        <v>1823359</v>
      </c>
      <c r="L255" s="926" t="s">
        <v>1080</v>
      </c>
      <c r="M255" s="765">
        <v>1647442</v>
      </c>
      <c r="N255" s="11" t="s">
        <v>1080</v>
      </c>
      <c r="O255" s="826">
        <v>1752488</v>
      </c>
      <c r="P255" s="289" t="s">
        <v>1616</v>
      </c>
      <c r="Q255" s="765">
        <v>2438421</v>
      </c>
      <c r="R255" s="289" t="s">
        <v>1616</v>
      </c>
      <c r="S255" s="765">
        <v>2758992</v>
      </c>
      <c r="T255" s="289" t="s">
        <v>1616</v>
      </c>
      <c r="U255" s="315">
        <v>3002302</v>
      </c>
    </row>
    <row r="256" spans="1:21" ht="30" customHeight="1">
      <c r="A256" s="740" t="s">
        <v>0</v>
      </c>
      <c r="B256" s="15" t="s">
        <v>1397</v>
      </c>
      <c r="C256" s="753" t="s">
        <v>493</v>
      </c>
      <c r="D256" s="766" t="s">
        <v>1398</v>
      </c>
      <c r="E256" s="879" t="s">
        <v>20</v>
      </c>
      <c r="F256" s="965" t="s">
        <v>1620</v>
      </c>
      <c r="G256" s="936">
        <v>478274</v>
      </c>
      <c r="H256" s="965" t="s">
        <v>1620</v>
      </c>
      <c r="I256" s="764">
        <v>429874</v>
      </c>
      <c r="J256" s="965" t="s">
        <v>1620</v>
      </c>
      <c r="K256" s="764">
        <v>507475</v>
      </c>
      <c r="L256" s="970" t="s">
        <v>1620</v>
      </c>
      <c r="M256" s="765">
        <v>476611</v>
      </c>
      <c r="N256" s="971" t="s">
        <v>1620</v>
      </c>
      <c r="O256" s="826">
        <v>539197</v>
      </c>
      <c r="P256" s="965" t="s">
        <v>1620</v>
      </c>
      <c r="Q256" s="765">
        <v>660118</v>
      </c>
      <c r="R256" s="965" t="s">
        <v>1620</v>
      </c>
      <c r="S256" s="765">
        <v>814514</v>
      </c>
      <c r="T256" s="965" t="s">
        <v>1620</v>
      </c>
      <c r="U256" s="315">
        <v>901948</v>
      </c>
    </row>
    <row r="257" spans="1:25" ht="21" customHeight="1">
      <c r="A257" s="740"/>
      <c r="B257" s="11" t="s">
        <v>1399</v>
      </c>
      <c r="C257" s="18" t="s">
        <v>493</v>
      </c>
      <c r="D257" s="743" t="s">
        <v>1400</v>
      </c>
      <c r="E257" s="879" t="s">
        <v>20</v>
      </c>
      <c r="F257" s="965" t="s">
        <v>1620</v>
      </c>
      <c r="G257" s="936">
        <v>928639</v>
      </c>
      <c r="H257" s="965" t="s">
        <v>1620</v>
      </c>
      <c r="I257" s="764">
        <v>997670</v>
      </c>
      <c r="J257" s="965" t="s">
        <v>1620</v>
      </c>
      <c r="K257" s="764">
        <v>1048191</v>
      </c>
      <c r="L257" s="970" t="s">
        <v>1620</v>
      </c>
      <c r="M257" s="765">
        <v>952263</v>
      </c>
      <c r="N257" s="971" t="s">
        <v>1620</v>
      </c>
      <c r="O257" s="826">
        <v>1215652</v>
      </c>
      <c r="P257" s="965" t="s">
        <v>1620</v>
      </c>
      <c r="Q257" s="765">
        <v>1293457</v>
      </c>
      <c r="R257" s="965" t="s">
        <v>1620</v>
      </c>
      <c r="S257" s="765">
        <v>1407528</v>
      </c>
      <c r="T257" s="965" t="s">
        <v>1620</v>
      </c>
      <c r="U257" s="315">
        <v>1911026</v>
      </c>
    </row>
    <row r="258" spans="1:25" ht="21" customHeight="1">
      <c r="A258" s="16"/>
      <c r="B258" s="11" t="s">
        <v>1401</v>
      </c>
      <c r="C258" s="18" t="s">
        <v>493</v>
      </c>
      <c r="D258" s="11" t="s">
        <v>1402</v>
      </c>
      <c r="E258" s="879" t="s">
        <v>20</v>
      </c>
      <c r="F258" s="965" t="s">
        <v>1620</v>
      </c>
      <c r="G258" s="936">
        <v>1661726</v>
      </c>
      <c r="H258" s="965" t="s">
        <v>1620</v>
      </c>
      <c r="I258" s="764">
        <v>880267</v>
      </c>
      <c r="J258" s="965" t="s">
        <v>1620</v>
      </c>
      <c r="K258" s="764">
        <v>1396520</v>
      </c>
      <c r="L258" s="970" t="s">
        <v>1620</v>
      </c>
      <c r="M258" s="765">
        <v>868195</v>
      </c>
      <c r="N258" s="971" t="s">
        <v>1620</v>
      </c>
      <c r="O258" s="826">
        <v>1083809</v>
      </c>
      <c r="P258" s="965" t="s">
        <v>1620</v>
      </c>
      <c r="Q258" s="765">
        <v>1079361</v>
      </c>
      <c r="R258" s="965" t="s">
        <v>1620</v>
      </c>
      <c r="S258" s="765">
        <v>1094776</v>
      </c>
      <c r="T258" s="965" t="s">
        <v>1620</v>
      </c>
      <c r="U258" s="315">
        <v>1087619</v>
      </c>
    </row>
    <row r="259" spans="1:25" ht="21" customHeight="1">
      <c r="A259" s="16"/>
      <c r="B259" s="11" t="s">
        <v>1403</v>
      </c>
      <c r="C259" s="18" t="s">
        <v>493</v>
      </c>
      <c r="D259" s="743" t="s">
        <v>1404</v>
      </c>
      <c r="E259" s="879" t="s">
        <v>20</v>
      </c>
      <c r="F259" s="965" t="s">
        <v>1620</v>
      </c>
      <c r="G259" s="936">
        <v>694253</v>
      </c>
      <c r="H259" s="965" t="s">
        <v>1620</v>
      </c>
      <c r="I259" s="764">
        <v>800369</v>
      </c>
      <c r="J259" s="965" t="s">
        <v>1620</v>
      </c>
      <c r="K259" s="764">
        <v>721274</v>
      </c>
      <c r="L259" s="970" t="s">
        <v>1620</v>
      </c>
      <c r="M259" s="765">
        <v>943673</v>
      </c>
      <c r="N259" s="971" t="s">
        <v>1620</v>
      </c>
      <c r="O259" s="826">
        <v>794819</v>
      </c>
      <c r="P259" s="965" t="s">
        <v>1620</v>
      </c>
      <c r="Q259" s="765">
        <v>901715</v>
      </c>
      <c r="R259" s="965" t="s">
        <v>1620</v>
      </c>
      <c r="S259" s="765">
        <v>1170006</v>
      </c>
      <c r="T259" s="965" t="s">
        <v>1620</v>
      </c>
      <c r="U259" s="315">
        <v>1283587</v>
      </c>
    </row>
    <row r="260" spans="1:25" ht="21" customHeight="1">
      <c r="A260" s="16"/>
      <c r="B260" s="11" t="s">
        <v>1405</v>
      </c>
      <c r="C260" s="18" t="s">
        <v>493</v>
      </c>
      <c r="D260" s="11" t="s">
        <v>1406</v>
      </c>
      <c r="E260" s="879" t="s">
        <v>20</v>
      </c>
      <c r="F260" s="965" t="s">
        <v>1620</v>
      </c>
      <c r="G260" s="936">
        <v>125457</v>
      </c>
      <c r="H260" s="965" t="s">
        <v>1620</v>
      </c>
      <c r="I260" s="764">
        <v>99822</v>
      </c>
      <c r="J260" s="965" t="s">
        <v>1620</v>
      </c>
      <c r="K260" s="764">
        <v>104966</v>
      </c>
      <c r="L260" s="970" t="s">
        <v>1620</v>
      </c>
      <c r="M260" s="765">
        <v>104302</v>
      </c>
      <c r="N260" s="971" t="s">
        <v>1620</v>
      </c>
      <c r="O260" s="826">
        <v>103350</v>
      </c>
      <c r="P260" s="965" t="s">
        <v>1620</v>
      </c>
      <c r="Q260" s="765">
        <v>143667</v>
      </c>
      <c r="R260" s="965" t="s">
        <v>1620</v>
      </c>
      <c r="S260" s="765">
        <v>133221</v>
      </c>
      <c r="T260" s="965" t="s">
        <v>1620</v>
      </c>
      <c r="U260" s="315">
        <v>161765</v>
      </c>
    </row>
    <row r="261" spans="1:25" ht="21" customHeight="1">
      <c r="A261" s="16"/>
      <c r="B261" s="11" t="s">
        <v>1407</v>
      </c>
      <c r="C261" s="18" t="s">
        <v>493</v>
      </c>
      <c r="D261" s="11" t="s">
        <v>1621</v>
      </c>
      <c r="E261" s="879" t="s">
        <v>21</v>
      </c>
      <c r="F261" s="761">
        <v>1419</v>
      </c>
      <c r="G261" s="936">
        <v>718431</v>
      </c>
      <c r="H261" s="751">
        <v>1404</v>
      </c>
      <c r="I261" s="764">
        <v>641615</v>
      </c>
      <c r="J261" s="751">
        <v>2109</v>
      </c>
      <c r="K261" s="764">
        <v>667902</v>
      </c>
      <c r="L261" s="748">
        <v>1321</v>
      </c>
      <c r="M261" s="765">
        <v>559030</v>
      </c>
      <c r="N261" s="750">
        <v>1321</v>
      </c>
      <c r="O261" s="826">
        <v>611050</v>
      </c>
      <c r="P261" s="751">
        <v>1415</v>
      </c>
      <c r="Q261" s="765">
        <v>758170</v>
      </c>
      <c r="R261" s="751">
        <v>1768</v>
      </c>
      <c r="S261" s="765">
        <v>829530</v>
      </c>
      <c r="T261" s="751">
        <v>1934</v>
      </c>
      <c r="U261" s="315">
        <v>897050</v>
      </c>
    </row>
    <row r="262" spans="1:25" ht="21" customHeight="1">
      <c r="A262" s="16"/>
      <c r="B262" s="11" t="s">
        <v>1409</v>
      </c>
      <c r="C262" s="18" t="s">
        <v>493</v>
      </c>
      <c r="D262" s="743" t="s">
        <v>1410</v>
      </c>
      <c r="E262" s="919" t="s">
        <v>1367</v>
      </c>
      <c r="F262" s="287" t="s">
        <v>1080</v>
      </c>
      <c r="G262" s="936">
        <v>181528</v>
      </c>
      <c r="H262" s="287" t="s">
        <v>1080</v>
      </c>
      <c r="I262" s="764">
        <v>188708</v>
      </c>
      <c r="J262" s="287" t="s">
        <v>1080</v>
      </c>
      <c r="K262" s="764">
        <v>171932</v>
      </c>
      <c r="L262" s="926" t="s">
        <v>1080</v>
      </c>
      <c r="M262" s="765">
        <v>148256</v>
      </c>
      <c r="N262" s="11" t="s">
        <v>1080</v>
      </c>
      <c r="O262" s="826">
        <v>159012</v>
      </c>
      <c r="P262" s="289" t="s">
        <v>1616</v>
      </c>
      <c r="Q262" s="765">
        <v>221339</v>
      </c>
      <c r="R262" s="289" t="s">
        <v>1616</v>
      </c>
      <c r="S262" s="765">
        <v>247034</v>
      </c>
      <c r="T262" s="289" t="s">
        <v>1616</v>
      </c>
      <c r="U262" s="315">
        <v>265070</v>
      </c>
    </row>
    <row r="263" spans="1:25" ht="21" customHeight="1">
      <c r="A263" s="16"/>
      <c r="B263" s="11" t="s">
        <v>1411</v>
      </c>
      <c r="C263" s="18" t="s">
        <v>493</v>
      </c>
      <c r="D263" s="11" t="s">
        <v>1412</v>
      </c>
      <c r="E263" s="879" t="s">
        <v>21</v>
      </c>
      <c r="F263" s="761">
        <v>344</v>
      </c>
      <c r="G263" s="936">
        <v>213201</v>
      </c>
      <c r="H263" s="751">
        <v>397</v>
      </c>
      <c r="I263" s="764">
        <v>177579</v>
      </c>
      <c r="J263" s="751">
        <v>215</v>
      </c>
      <c r="K263" s="764">
        <v>138660</v>
      </c>
      <c r="L263" s="748">
        <v>170</v>
      </c>
      <c r="M263" s="765">
        <v>130422</v>
      </c>
      <c r="N263" s="750">
        <v>128</v>
      </c>
      <c r="O263" s="826">
        <v>127625</v>
      </c>
      <c r="P263" s="751">
        <v>228</v>
      </c>
      <c r="Q263" s="765">
        <v>214579</v>
      </c>
      <c r="R263" s="751">
        <v>441</v>
      </c>
      <c r="S263" s="765">
        <v>236945</v>
      </c>
      <c r="T263" s="751">
        <v>934</v>
      </c>
      <c r="U263" s="315">
        <v>416860</v>
      </c>
    </row>
    <row r="264" spans="1:25" ht="21" customHeight="1">
      <c r="A264" s="735" t="s">
        <v>924</v>
      </c>
      <c r="B264" s="669" t="s">
        <v>1413</v>
      </c>
      <c r="C264" s="736" t="s">
        <v>493</v>
      </c>
      <c r="D264" s="669" t="s">
        <v>1414</v>
      </c>
      <c r="E264" s="915"/>
      <c r="F264" s="916"/>
      <c r="G264" s="928">
        <v>3197884</v>
      </c>
      <c r="H264" s="751"/>
      <c r="I264" s="928">
        <v>3241833</v>
      </c>
      <c r="J264" s="751"/>
      <c r="K264" s="928">
        <v>3403787</v>
      </c>
      <c r="L264" s="748"/>
      <c r="M264" s="929">
        <v>2982708</v>
      </c>
      <c r="N264" s="750"/>
      <c r="O264" s="39">
        <v>4039140</v>
      </c>
      <c r="P264" s="751"/>
      <c r="Q264" s="929">
        <v>4107617</v>
      </c>
      <c r="R264" s="751"/>
      <c r="S264" s="929">
        <v>4341467</v>
      </c>
      <c r="T264" s="751"/>
      <c r="U264" s="37">
        <v>4063133</v>
      </c>
    </row>
    <row r="265" spans="1:25" ht="21" customHeight="1">
      <c r="A265" s="740" t="s">
        <v>927</v>
      </c>
      <c r="B265" s="11" t="s">
        <v>1415</v>
      </c>
      <c r="C265" s="18" t="s">
        <v>493</v>
      </c>
      <c r="D265" s="11" t="s">
        <v>1416</v>
      </c>
      <c r="E265" s="879" t="s">
        <v>23</v>
      </c>
      <c r="F265" s="761">
        <v>639</v>
      </c>
      <c r="G265" s="936">
        <v>485851</v>
      </c>
      <c r="H265" s="751">
        <v>704</v>
      </c>
      <c r="I265" s="764">
        <v>571409</v>
      </c>
      <c r="J265" s="751">
        <v>700</v>
      </c>
      <c r="K265" s="764">
        <v>643838</v>
      </c>
      <c r="L265" s="748">
        <v>499</v>
      </c>
      <c r="M265" s="765">
        <v>467954</v>
      </c>
      <c r="N265" s="750">
        <v>482</v>
      </c>
      <c r="O265" s="826">
        <v>500334</v>
      </c>
      <c r="P265" s="751">
        <v>541</v>
      </c>
      <c r="Q265" s="765">
        <v>652965</v>
      </c>
      <c r="R265" s="751">
        <v>633</v>
      </c>
      <c r="S265" s="765">
        <v>711543</v>
      </c>
      <c r="T265" s="751">
        <v>627</v>
      </c>
      <c r="U265" s="315">
        <v>879333</v>
      </c>
    </row>
    <row r="266" spans="1:25" ht="21" customHeight="1">
      <c r="A266" s="740"/>
      <c r="B266" s="11" t="s">
        <v>1417</v>
      </c>
      <c r="C266" s="18" t="s">
        <v>493</v>
      </c>
      <c r="D266" s="743" t="s">
        <v>1418</v>
      </c>
      <c r="E266" s="879" t="s">
        <v>20</v>
      </c>
      <c r="F266" s="761">
        <v>373</v>
      </c>
      <c r="G266" s="936">
        <v>2392473</v>
      </c>
      <c r="H266" s="751">
        <v>472</v>
      </c>
      <c r="I266" s="764">
        <v>2371135</v>
      </c>
      <c r="J266" s="751">
        <v>570</v>
      </c>
      <c r="K266" s="764">
        <v>2401742</v>
      </c>
      <c r="L266" s="748">
        <v>301</v>
      </c>
      <c r="M266" s="765">
        <v>2204826</v>
      </c>
      <c r="N266" s="750">
        <v>268</v>
      </c>
      <c r="O266" s="826">
        <v>3142824</v>
      </c>
      <c r="P266" s="751">
        <v>251</v>
      </c>
      <c r="Q266" s="765">
        <v>3019006</v>
      </c>
      <c r="R266" s="751">
        <v>217</v>
      </c>
      <c r="S266" s="765">
        <v>3275176</v>
      </c>
      <c r="T266" s="751">
        <v>201</v>
      </c>
      <c r="U266" s="315">
        <v>2882471</v>
      </c>
    </row>
    <row r="267" spans="1:25" ht="21" customHeight="1">
      <c r="A267" s="740"/>
      <c r="B267" s="11" t="s">
        <v>1419</v>
      </c>
      <c r="C267" s="18" t="s">
        <v>493</v>
      </c>
      <c r="D267" s="743" t="s">
        <v>1420</v>
      </c>
      <c r="E267" s="879" t="s">
        <v>21</v>
      </c>
      <c r="F267" s="761">
        <v>182</v>
      </c>
      <c r="G267" s="814">
        <v>319560</v>
      </c>
      <c r="H267" s="751">
        <v>195</v>
      </c>
      <c r="I267" s="764">
        <v>299289</v>
      </c>
      <c r="J267" s="751">
        <v>166</v>
      </c>
      <c r="K267" s="764">
        <v>358207</v>
      </c>
      <c r="L267" s="748">
        <v>168</v>
      </c>
      <c r="M267" s="765">
        <v>309929</v>
      </c>
      <c r="N267" s="750">
        <v>139</v>
      </c>
      <c r="O267" s="826">
        <v>395982</v>
      </c>
      <c r="P267" s="751">
        <v>184</v>
      </c>
      <c r="Q267" s="765">
        <v>435646</v>
      </c>
      <c r="R267" s="751">
        <v>163</v>
      </c>
      <c r="S267" s="765">
        <v>354748</v>
      </c>
      <c r="T267" s="751">
        <v>126</v>
      </c>
      <c r="U267" s="315">
        <v>301329</v>
      </c>
    </row>
    <row r="268" spans="1:25" ht="21" customHeight="1">
      <c r="A268" s="735" t="s">
        <v>924</v>
      </c>
      <c r="B268" s="736" t="s">
        <v>1421</v>
      </c>
      <c r="C268" s="736" t="s">
        <v>493</v>
      </c>
      <c r="D268" s="813" t="s">
        <v>1422</v>
      </c>
      <c r="E268" s="915"/>
      <c r="F268" s="916"/>
      <c r="G268" s="928">
        <v>6349392</v>
      </c>
      <c r="H268" s="751"/>
      <c r="I268" s="928">
        <v>7750669</v>
      </c>
      <c r="J268" s="751"/>
      <c r="K268" s="928">
        <v>8046973</v>
      </c>
      <c r="L268" s="748"/>
      <c r="M268" s="929">
        <v>5801286</v>
      </c>
      <c r="N268" s="750"/>
      <c r="O268" s="39">
        <v>7002517</v>
      </c>
      <c r="P268" s="751"/>
      <c r="Q268" s="929">
        <v>10388067</v>
      </c>
      <c r="R268" s="751"/>
      <c r="S268" s="929">
        <v>9956292</v>
      </c>
      <c r="T268" s="751"/>
      <c r="U268" s="37">
        <v>10680538</v>
      </c>
    </row>
    <row r="269" spans="1:25" ht="34.5" customHeight="1">
      <c r="A269" s="804" t="s">
        <v>927</v>
      </c>
      <c r="B269" s="15" t="s">
        <v>1423</v>
      </c>
      <c r="C269" s="752" t="s">
        <v>493</v>
      </c>
      <c r="D269" s="766" t="s">
        <v>1424</v>
      </c>
      <c r="E269" s="879" t="s">
        <v>913</v>
      </c>
      <c r="F269" s="761">
        <v>167364</v>
      </c>
      <c r="G269" s="814">
        <v>1246265</v>
      </c>
      <c r="H269" s="751">
        <v>261163</v>
      </c>
      <c r="I269" s="764">
        <v>1602190</v>
      </c>
      <c r="J269" s="751">
        <v>276111</v>
      </c>
      <c r="K269" s="764">
        <v>1543040</v>
      </c>
      <c r="L269" s="748">
        <v>154918</v>
      </c>
      <c r="M269" s="765">
        <v>1087204</v>
      </c>
      <c r="N269" s="750">
        <v>173849</v>
      </c>
      <c r="O269" s="826">
        <v>1409521</v>
      </c>
      <c r="P269" s="751">
        <v>255750</v>
      </c>
      <c r="Q269" s="765">
        <v>1909985</v>
      </c>
      <c r="R269" s="751">
        <v>747465</v>
      </c>
      <c r="S269" s="765">
        <v>1725273</v>
      </c>
      <c r="T269" s="751">
        <v>3195374</v>
      </c>
      <c r="U269" s="315">
        <v>2151731</v>
      </c>
      <c r="W269" s="468"/>
      <c r="X269" s="468"/>
      <c r="Y269" s="468"/>
    </row>
    <row r="270" spans="1:25" ht="30.75" customHeight="1">
      <c r="A270" s="16"/>
      <c r="B270" s="15" t="s">
        <v>1425</v>
      </c>
      <c r="C270" s="757" t="s">
        <v>493</v>
      </c>
      <c r="D270" s="766" t="s">
        <v>1426</v>
      </c>
      <c r="E270" s="879" t="s">
        <v>20</v>
      </c>
      <c r="F270" s="761">
        <v>97227</v>
      </c>
      <c r="G270" s="814">
        <v>78401</v>
      </c>
      <c r="H270" s="751">
        <v>128729</v>
      </c>
      <c r="I270" s="764">
        <v>68767</v>
      </c>
      <c r="J270" s="751">
        <v>105662</v>
      </c>
      <c r="K270" s="764">
        <v>96276</v>
      </c>
      <c r="L270" s="748">
        <v>98535</v>
      </c>
      <c r="M270" s="765">
        <v>63104</v>
      </c>
      <c r="N270" s="750">
        <v>159497</v>
      </c>
      <c r="O270" s="826">
        <v>52311</v>
      </c>
      <c r="P270" s="751">
        <v>96766</v>
      </c>
      <c r="Q270" s="765">
        <v>70700</v>
      </c>
      <c r="R270" s="751">
        <v>71815</v>
      </c>
      <c r="S270" s="765">
        <v>57765</v>
      </c>
      <c r="T270" s="751">
        <v>122463</v>
      </c>
      <c r="U270" s="315">
        <v>81386</v>
      </c>
    </row>
    <row r="271" spans="1:25" ht="25.5" customHeight="1">
      <c r="A271" s="16"/>
      <c r="B271" s="15" t="s">
        <v>1427</v>
      </c>
      <c r="C271" s="757" t="s">
        <v>493</v>
      </c>
      <c r="D271" s="766" t="s">
        <v>1428</v>
      </c>
      <c r="E271" s="879" t="s">
        <v>20</v>
      </c>
      <c r="F271" s="761">
        <v>49508</v>
      </c>
      <c r="G271" s="814">
        <v>75158</v>
      </c>
      <c r="H271" s="751">
        <v>34344</v>
      </c>
      <c r="I271" s="764">
        <v>58643</v>
      </c>
      <c r="J271" s="751">
        <v>29972</v>
      </c>
      <c r="K271" s="764">
        <v>65803</v>
      </c>
      <c r="L271" s="748">
        <v>19963</v>
      </c>
      <c r="M271" s="765">
        <v>45122</v>
      </c>
      <c r="N271" s="750">
        <v>16799</v>
      </c>
      <c r="O271" s="826">
        <v>46438</v>
      </c>
      <c r="P271" s="751">
        <v>12333</v>
      </c>
      <c r="Q271" s="765">
        <v>37832</v>
      </c>
      <c r="R271" s="751">
        <v>13186</v>
      </c>
      <c r="S271" s="765">
        <v>35947</v>
      </c>
      <c r="T271" s="751">
        <v>14485</v>
      </c>
      <c r="U271" s="315">
        <v>37868</v>
      </c>
    </row>
    <row r="272" spans="1:25" ht="21" customHeight="1">
      <c r="A272" s="16"/>
      <c r="B272" s="11" t="s">
        <v>1429</v>
      </c>
      <c r="C272" s="18" t="s">
        <v>493</v>
      </c>
      <c r="D272" s="11" t="s">
        <v>1430</v>
      </c>
      <c r="E272" s="919" t="s">
        <v>1367</v>
      </c>
      <c r="F272" s="287" t="s">
        <v>1080</v>
      </c>
      <c r="G272" s="936">
        <v>4949568</v>
      </c>
      <c r="H272" s="287" t="s">
        <v>1080</v>
      </c>
      <c r="I272" s="764">
        <v>6021069</v>
      </c>
      <c r="J272" s="287" t="s">
        <v>1080</v>
      </c>
      <c r="K272" s="764">
        <v>6341854</v>
      </c>
      <c r="L272" s="926" t="s">
        <v>1080</v>
      </c>
      <c r="M272" s="765">
        <v>4605856</v>
      </c>
      <c r="N272" s="11" t="s">
        <v>1080</v>
      </c>
      <c r="O272" s="826">
        <v>5494247</v>
      </c>
      <c r="P272" s="782" t="s">
        <v>1367</v>
      </c>
      <c r="Q272" s="765">
        <v>8369550</v>
      </c>
      <c r="R272" s="782" t="s">
        <v>1367</v>
      </c>
      <c r="S272" s="765">
        <v>8137307</v>
      </c>
      <c r="T272" s="782" t="s">
        <v>1367</v>
      </c>
      <c r="U272" s="315">
        <v>8409553</v>
      </c>
    </row>
    <row r="273" spans="1:22" ht="21" customHeight="1">
      <c r="A273" s="735" t="s">
        <v>924</v>
      </c>
      <c r="B273" s="669" t="s">
        <v>1431</v>
      </c>
      <c r="C273" s="736" t="s">
        <v>493</v>
      </c>
      <c r="D273" s="669" t="s">
        <v>1432</v>
      </c>
      <c r="E273" s="897"/>
      <c r="F273" s="916"/>
      <c r="G273" s="928">
        <v>6868463</v>
      </c>
      <c r="H273" s="751"/>
      <c r="I273" s="928">
        <v>7889243</v>
      </c>
      <c r="J273" s="751"/>
      <c r="K273" s="928">
        <v>7049447</v>
      </c>
      <c r="L273" s="748"/>
      <c r="M273" s="929">
        <v>5454596</v>
      </c>
      <c r="N273" s="750"/>
      <c r="O273" s="39">
        <v>6633077</v>
      </c>
      <c r="P273" s="751"/>
      <c r="Q273" s="929">
        <v>8722681</v>
      </c>
      <c r="R273" s="751"/>
      <c r="S273" s="929">
        <v>9593636</v>
      </c>
      <c r="T273" s="751"/>
      <c r="U273" s="37">
        <v>10104124</v>
      </c>
    </row>
    <row r="274" spans="1:22" ht="29.25" customHeight="1">
      <c r="A274" s="804" t="s">
        <v>927</v>
      </c>
      <c r="B274" s="15" t="s">
        <v>1433</v>
      </c>
      <c r="C274" s="753" t="s">
        <v>493</v>
      </c>
      <c r="D274" s="743" t="s">
        <v>1434</v>
      </c>
      <c r="E274" s="919" t="s">
        <v>1367</v>
      </c>
      <c r="F274" s="287" t="s">
        <v>1080</v>
      </c>
      <c r="G274" s="936">
        <v>448738</v>
      </c>
      <c r="H274" s="287" t="s">
        <v>1080</v>
      </c>
      <c r="I274" s="764">
        <v>699249</v>
      </c>
      <c r="J274" s="287" t="s">
        <v>1080</v>
      </c>
      <c r="K274" s="764">
        <v>580312</v>
      </c>
      <c r="L274" s="926" t="s">
        <v>1080</v>
      </c>
      <c r="M274" s="765">
        <v>636869</v>
      </c>
      <c r="N274" s="11" t="s">
        <v>1080</v>
      </c>
      <c r="O274" s="826">
        <v>411705</v>
      </c>
      <c r="P274" s="782" t="s">
        <v>1367</v>
      </c>
      <c r="Q274" s="765">
        <v>820839</v>
      </c>
      <c r="R274" s="782" t="s">
        <v>1367</v>
      </c>
      <c r="S274" s="765">
        <v>719504</v>
      </c>
      <c r="T274" s="782" t="s">
        <v>1367</v>
      </c>
      <c r="U274" s="315">
        <v>851754</v>
      </c>
    </row>
    <row r="275" spans="1:22" ht="30.75" customHeight="1">
      <c r="A275" s="804"/>
      <c r="B275" s="15" t="s">
        <v>1435</v>
      </c>
      <c r="C275" s="753" t="s">
        <v>493</v>
      </c>
      <c r="D275" s="743" t="s">
        <v>1436</v>
      </c>
      <c r="E275" s="879" t="s">
        <v>21</v>
      </c>
      <c r="F275" s="917">
        <v>2232</v>
      </c>
      <c r="G275" s="936">
        <v>1846812</v>
      </c>
      <c r="H275" s="751">
        <v>1900</v>
      </c>
      <c r="I275" s="764">
        <v>1288504</v>
      </c>
      <c r="J275" s="751">
        <v>2301</v>
      </c>
      <c r="K275" s="764">
        <v>1553372</v>
      </c>
      <c r="L275" s="748">
        <v>1607</v>
      </c>
      <c r="M275" s="765">
        <v>1297843</v>
      </c>
      <c r="N275" s="750"/>
      <c r="O275" s="826">
        <v>1237700</v>
      </c>
      <c r="P275" s="751">
        <v>1647</v>
      </c>
      <c r="Q275" s="765">
        <v>1476985</v>
      </c>
      <c r="R275" s="751">
        <v>2023</v>
      </c>
      <c r="S275" s="765">
        <v>1817135</v>
      </c>
      <c r="T275" s="751">
        <v>2209</v>
      </c>
      <c r="U275" s="315">
        <v>2030020</v>
      </c>
    </row>
    <row r="276" spans="1:22" ht="21" customHeight="1">
      <c r="A276" s="740"/>
      <c r="B276" s="11" t="s">
        <v>1437</v>
      </c>
      <c r="C276" s="18" t="s">
        <v>493</v>
      </c>
      <c r="D276" s="11" t="s">
        <v>1438</v>
      </c>
      <c r="E276" s="879" t="s">
        <v>1439</v>
      </c>
      <c r="F276" s="917">
        <v>4390</v>
      </c>
      <c r="G276" s="936">
        <v>799160</v>
      </c>
      <c r="H276" s="751">
        <v>5274</v>
      </c>
      <c r="I276" s="764">
        <v>1139315</v>
      </c>
      <c r="J276" s="751">
        <v>6512</v>
      </c>
      <c r="K276" s="764">
        <v>1154062</v>
      </c>
      <c r="L276" s="748">
        <v>2606</v>
      </c>
      <c r="M276" s="765">
        <v>513417</v>
      </c>
      <c r="N276" s="750">
        <v>3254</v>
      </c>
      <c r="O276" s="826">
        <v>847553</v>
      </c>
      <c r="P276" s="751">
        <v>5396</v>
      </c>
      <c r="Q276" s="765">
        <v>1393158</v>
      </c>
      <c r="R276" s="751">
        <v>53664</v>
      </c>
      <c r="S276" s="765">
        <v>1341817</v>
      </c>
      <c r="T276" s="751">
        <v>5011</v>
      </c>
      <c r="U276" s="315">
        <v>1293870</v>
      </c>
    </row>
    <row r="277" spans="1:22" ht="33.75" customHeight="1">
      <c r="A277" s="16"/>
      <c r="B277" s="15" t="s">
        <v>1440</v>
      </c>
      <c r="C277" s="753" t="s">
        <v>493</v>
      </c>
      <c r="D277" s="743" t="s">
        <v>1441</v>
      </c>
      <c r="E277" s="972" t="s">
        <v>1622</v>
      </c>
      <c r="F277" s="287" t="s">
        <v>486</v>
      </c>
      <c r="G277" s="936">
        <v>202901</v>
      </c>
      <c r="H277" s="287" t="s">
        <v>486</v>
      </c>
      <c r="I277" s="764">
        <v>189614</v>
      </c>
      <c r="J277" s="287" t="s">
        <v>486</v>
      </c>
      <c r="K277" s="764">
        <v>165079</v>
      </c>
      <c r="L277" s="926" t="s">
        <v>486</v>
      </c>
      <c r="M277" s="765">
        <v>178563</v>
      </c>
      <c r="N277" s="11" t="s">
        <v>486</v>
      </c>
      <c r="O277" s="826">
        <v>428970</v>
      </c>
      <c r="P277" s="782" t="s">
        <v>1367</v>
      </c>
      <c r="Q277" s="765">
        <v>542693</v>
      </c>
      <c r="R277" s="782" t="s">
        <v>1367</v>
      </c>
      <c r="S277" s="765">
        <v>852225</v>
      </c>
      <c r="T277" s="782" t="s">
        <v>1367</v>
      </c>
      <c r="U277" s="315">
        <v>805868</v>
      </c>
    </row>
    <row r="278" spans="1:22" ht="21" customHeight="1">
      <c r="A278" s="16"/>
      <c r="B278" s="11" t="s">
        <v>1442</v>
      </c>
      <c r="C278" s="18" t="s">
        <v>493</v>
      </c>
      <c r="D278" s="11" t="s">
        <v>1443</v>
      </c>
      <c r="E278" s="879" t="s">
        <v>1439</v>
      </c>
      <c r="F278" s="965" t="s">
        <v>1617</v>
      </c>
      <c r="G278" s="936">
        <v>1507684</v>
      </c>
      <c r="H278" s="965" t="s">
        <v>1617</v>
      </c>
      <c r="I278" s="764">
        <v>1489628</v>
      </c>
      <c r="J278" s="965" t="s">
        <v>1617</v>
      </c>
      <c r="K278" s="764">
        <v>1688059</v>
      </c>
      <c r="L278" s="970" t="s">
        <v>1617</v>
      </c>
      <c r="M278" s="765">
        <v>1455714</v>
      </c>
      <c r="N278" s="971" t="s">
        <v>1617</v>
      </c>
      <c r="O278" s="826">
        <v>2000528</v>
      </c>
      <c r="P278" s="823" t="s">
        <v>1439</v>
      </c>
      <c r="Q278" s="765">
        <v>2273835</v>
      </c>
      <c r="R278" s="823" t="s">
        <v>1439</v>
      </c>
      <c r="S278" s="765">
        <v>2135036</v>
      </c>
      <c r="T278" s="823" t="s">
        <v>1439</v>
      </c>
      <c r="U278" s="315">
        <v>2736730</v>
      </c>
    </row>
    <row r="279" spans="1:22" ht="25.5" customHeight="1">
      <c r="A279" s="16"/>
      <c r="B279" s="15" t="s">
        <v>1444</v>
      </c>
      <c r="C279" s="753" t="s">
        <v>493</v>
      </c>
      <c r="D279" s="743" t="s">
        <v>1445</v>
      </c>
      <c r="E279" s="879" t="s">
        <v>1439</v>
      </c>
      <c r="F279" s="965" t="s">
        <v>1617</v>
      </c>
      <c r="G279" s="936">
        <v>352526</v>
      </c>
      <c r="H279" s="965" t="s">
        <v>1617</v>
      </c>
      <c r="I279" s="764">
        <v>909450</v>
      </c>
      <c r="J279" s="965" t="s">
        <v>1617</v>
      </c>
      <c r="K279" s="764">
        <v>170271</v>
      </c>
      <c r="L279" s="970" t="s">
        <v>1617</v>
      </c>
      <c r="M279" s="765">
        <v>96206</v>
      </c>
      <c r="N279" s="971" t="s">
        <v>1617</v>
      </c>
      <c r="O279" s="826">
        <v>53231</v>
      </c>
      <c r="P279" s="823" t="s">
        <v>1439</v>
      </c>
      <c r="Q279" s="765">
        <v>392988</v>
      </c>
      <c r="R279" s="823" t="s">
        <v>1439</v>
      </c>
      <c r="S279" s="765">
        <v>320663</v>
      </c>
      <c r="T279" s="823" t="s">
        <v>1439</v>
      </c>
      <c r="U279" s="315">
        <v>300087</v>
      </c>
    </row>
    <row r="280" spans="1:22" ht="21" customHeight="1">
      <c r="A280" s="16"/>
      <c r="B280" s="11" t="s">
        <v>1446</v>
      </c>
      <c r="C280" s="18" t="s">
        <v>493</v>
      </c>
      <c r="D280" s="11" t="s">
        <v>1447</v>
      </c>
      <c r="E280" s="879" t="s">
        <v>1439</v>
      </c>
      <c r="F280" s="965" t="s">
        <v>1617</v>
      </c>
      <c r="G280" s="936">
        <v>1710642</v>
      </c>
      <c r="H280" s="965" t="s">
        <v>1617</v>
      </c>
      <c r="I280" s="764">
        <v>2173483</v>
      </c>
      <c r="J280" s="965" t="s">
        <v>1617</v>
      </c>
      <c r="K280" s="764">
        <v>1738292</v>
      </c>
      <c r="L280" s="970" t="s">
        <v>1617</v>
      </c>
      <c r="M280" s="765">
        <v>1275983</v>
      </c>
      <c r="N280" s="971" t="s">
        <v>1617</v>
      </c>
      <c r="O280" s="826">
        <v>1653390</v>
      </c>
      <c r="P280" s="823" t="s">
        <v>1439</v>
      </c>
      <c r="Q280" s="765">
        <v>1822183</v>
      </c>
      <c r="R280" s="823" t="s">
        <v>1439</v>
      </c>
      <c r="S280" s="765">
        <v>2407255</v>
      </c>
      <c r="T280" s="823" t="s">
        <v>1439</v>
      </c>
      <c r="U280" s="315">
        <v>2085795</v>
      </c>
    </row>
    <row r="281" spans="1:22" ht="21" customHeight="1">
      <c r="A281" s="735" t="s">
        <v>924</v>
      </c>
      <c r="B281" s="669" t="s">
        <v>1448</v>
      </c>
      <c r="C281" s="736" t="s">
        <v>493</v>
      </c>
      <c r="D281" s="669" t="s">
        <v>1449</v>
      </c>
      <c r="E281" s="915"/>
      <c r="F281" s="916"/>
      <c r="G281" s="928">
        <v>12116052</v>
      </c>
      <c r="H281" s="751"/>
      <c r="I281" s="928">
        <v>12985375</v>
      </c>
      <c r="J281" s="751"/>
      <c r="K281" s="928">
        <v>14130064</v>
      </c>
      <c r="L281" s="748"/>
      <c r="M281" s="929">
        <v>10882153</v>
      </c>
      <c r="N281" s="750"/>
      <c r="O281" s="39">
        <v>13140811</v>
      </c>
      <c r="P281" s="751"/>
      <c r="Q281" s="929">
        <v>18338045</v>
      </c>
      <c r="R281" s="751"/>
      <c r="S281" s="929">
        <v>25394568</v>
      </c>
      <c r="T281" s="751"/>
      <c r="U281" s="37">
        <v>31225529</v>
      </c>
    </row>
    <row r="282" spans="1:22" ht="29.25" customHeight="1">
      <c r="A282" s="756" t="s">
        <v>927</v>
      </c>
      <c r="B282" s="15" t="s">
        <v>1450</v>
      </c>
      <c r="C282" s="753" t="s">
        <v>493</v>
      </c>
      <c r="D282" s="743" t="s">
        <v>1451</v>
      </c>
      <c r="E282" s="879" t="s">
        <v>913</v>
      </c>
      <c r="F282" s="917">
        <v>18199</v>
      </c>
      <c r="G282" s="936">
        <v>8155317</v>
      </c>
      <c r="H282" s="751">
        <v>18431</v>
      </c>
      <c r="I282" s="764">
        <v>8494514</v>
      </c>
      <c r="J282" s="751">
        <v>18627</v>
      </c>
      <c r="K282" s="764">
        <v>8673932</v>
      </c>
      <c r="L282" s="748">
        <v>12909</v>
      </c>
      <c r="M282" s="765">
        <v>6838235</v>
      </c>
      <c r="N282" s="750">
        <v>13750</v>
      </c>
      <c r="O282" s="826">
        <v>8425735</v>
      </c>
      <c r="P282" s="751">
        <v>18057</v>
      </c>
      <c r="Q282" s="765">
        <v>11760329</v>
      </c>
      <c r="R282" s="751">
        <v>23504</v>
      </c>
      <c r="S282" s="765">
        <v>18050635</v>
      </c>
      <c r="T282" s="751">
        <v>28217</v>
      </c>
      <c r="U282" s="315">
        <v>22884917</v>
      </c>
      <c r="V282" s="867"/>
    </row>
    <row r="283" spans="1:22" ht="21" customHeight="1">
      <c r="A283" s="740"/>
      <c r="B283" s="11" t="s">
        <v>1452</v>
      </c>
      <c r="C283" s="18" t="s">
        <v>493</v>
      </c>
      <c r="D283" s="11" t="s">
        <v>1453</v>
      </c>
      <c r="E283" s="879" t="s">
        <v>20</v>
      </c>
      <c r="F283" s="917">
        <v>2779</v>
      </c>
      <c r="G283" s="936">
        <v>1747540</v>
      </c>
      <c r="H283" s="751">
        <v>3256</v>
      </c>
      <c r="I283" s="764">
        <v>2273041</v>
      </c>
      <c r="J283" s="751">
        <v>3957</v>
      </c>
      <c r="K283" s="764">
        <v>3037773</v>
      </c>
      <c r="L283" s="748">
        <v>2540</v>
      </c>
      <c r="M283" s="765">
        <v>2156560</v>
      </c>
      <c r="N283" s="750">
        <v>2680</v>
      </c>
      <c r="O283" s="826">
        <v>2332207</v>
      </c>
      <c r="P283" s="751">
        <v>3747</v>
      </c>
      <c r="Q283" s="765">
        <v>3221557</v>
      </c>
      <c r="R283" s="751">
        <v>4463</v>
      </c>
      <c r="S283" s="765">
        <v>4140158</v>
      </c>
      <c r="T283" s="751">
        <v>4599</v>
      </c>
      <c r="U283" s="315">
        <v>4578662</v>
      </c>
    </row>
    <row r="284" spans="1:22" ht="21" customHeight="1">
      <c r="A284" s="740"/>
      <c r="B284" s="11" t="s">
        <v>1454</v>
      </c>
      <c r="C284" s="18" t="s">
        <v>493</v>
      </c>
      <c r="D284" s="11" t="s">
        <v>1623</v>
      </c>
      <c r="E284" s="879" t="s">
        <v>20</v>
      </c>
      <c r="F284" s="917">
        <v>680</v>
      </c>
      <c r="G284" s="936">
        <v>702535</v>
      </c>
      <c r="H284" s="751">
        <v>628</v>
      </c>
      <c r="I284" s="764">
        <v>626342</v>
      </c>
      <c r="J284" s="751">
        <v>679</v>
      </c>
      <c r="K284" s="764">
        <v>632361</v>
      </c>
      <c r="L284" s="748">
        <v>241</v>
      </c>
      <c r="M284" s="765">
        <v>270524</v>
      </c>
      <c r="N284" s="750">
        <v>241</v>
      </c>
      <c r="O284" s="826">
        <v>272824</v>
      </c>
      <c r="P284" s="751">
        <v>460</v>
      </c>
      <c r="Q284" s="765">
        <v>534922</v>
      </c>
      <c r="R284" s="751">
        <v>740</v>
      </c>
      <c r="S284" s="765">
        <v>719718</v>
      </c>
      <c r="T284" s="751">
        <v>830</v>
      </c>
      <c r="U284" s="315">
        <v>926970</v>
      </c>
    </row>
    <row r="285" spans="1:22" ht="21" customHeight="1">
      <c r="A285" s="16"/>
      <c r="B285" s="11" t="s">
        <v>1456</v>
      </c>
      <c r="C285" s="18" t="s">
        <v>493</v>
      </c>
      <c r="D285" s="11" t="s">
        <v>1457</v>
      </c>
      <c r="E285" s="857" t="s">
        <v>1622</v>
      </c>
      <c r="F285" s="287" t="s">
        <v>1080</v>
      </c>
      <c r="G285" s="936">
        <v>924865</v>
      </c>
      <c r="H285" s="287" t="s">
        <v>1080</v>
      </c>
      <c r="I285" s="764">
        <v>950355</v>
      </c>
      <c r="J285" s="287" t="s">
        <v>1080</v>
      </c>
      <c r="K285" s="764">
        <v>1057231</v>
      </c>
      <c r="L285" s="926" t="s">
        <v>1080</v>
      </c>
      <c r="M285" s="765">
        <v>914533</v>
      </c>
      <c r="N285" s="11" t="s">
        <v>1080</v>
      </c>
      <c r="O285" s="826">
        <v>1175769</v>
      </c>
      <c r="P285" s="782" t="s">
        <v>1367</v>
      </c>
      <c r="Q285" s="765">
        <v>1369430</v>
      </c>
      <c r="R285" s="782" t="s">
        <v>1367</v>
      </c>
      <c r="S285" s="765">
        <v>1478679</v>
      </c>
      <c r="T285" s="782" t="s">
        <v>1367</v>
      </c>
      <c r="U285" s="315">
        <v>1750689</v>
      </c>
    </row>
    <row r="286" spans="1:22" ht="21" customHeight="1">
      <c r="A286" s="740"/>
      <c r="B286" s="11" t="s">
        <v>1458</v>
      </c>
      <c r="C286" s="18" t="s">
        <v>493</v>
      </c>
      <c r="D286" s="743" t="s">
        <v>1459</v>
      </c>
      <c r="E286" s="879" t="s">
        <v>1439</v>
      </c>
      <c r="F286" s="965" t="s">
        <v>1617</v>
      </c>
      <c r="G286" s="936">
        <v>456532</v>
      </c>
      <c r="H286" s="965" t="s">
        <v>1617</v>
      </c>
      <c r="I286" s="764">
        <v>522162</v>
      </c>
      <c r="J286" s="965" t="s">
        <v>1617</v>
      </c>
      <c r="K286" s="764">
        <v>579957</v>
      </c>
      <c r="L286" s="970" t="s">
        <v>1617</v>
      </c>
      <c r="M286" s="765">
        <v>558486</v>
      </c>
      <c r="N286" s="971" t="s">
        <v>1617</v>
      </c>
      <c r="O286" s="826">
        <v>819855</v>
      </c>
      <c r="P286" s="965" t="s">
        <v>1617</v>
      </c>
      <c r="Q286" s="765">
        <v>1271157</v>
      </c>
      <c r="R286" s="965" t="s">
        <v>1617</v>
      </c>
      <c r="S286" s="765">
        <v>862616</v>
      </c>
      <c r="T286" s="965" t="s">
        <v>1617</v>
      </c>
      <c r="U286" s="315">
        <v>902902</v>
      </c>
    </row>
    <row r="287" spans="1:22" ht="26.25" customHeight="1">
      <c r="A287" s="16"/>
      <c r="B287" s="15" t="s">
        <v>1461</v>
      </c>
      <c r="C287" s="757" t="s">
        <v>493</v>
      </c>
      <c r="D287" s="766" t="s">
        <v>1462</v>
      </c>
      <c r="E287" s="973" t="s">
        <v>1439</v>
      </c>
      <c r="F287" s="965" t="s">
        <v>1617</v>
      </c>
      <c r="G287" s="936">
        <v>129263</v>
      </c>
      <c r="H287" s="965" t="s">
        <v>1617</v>
      </c>
      <c r="I287" s="764">
        <v>118961</v>
      </c>
      <c r="J287" s="965" t="s">
        <v>1617</v>
      </c>
      <c r="K287" s="764">
        <v>148810</v>
      </c>
      <c r="L287" s="970" t="s">
        <v>1617</v>
      </c>
      <c r="M287" s="765">
        <v>143814</v>
      </c>
      <c r="N287" s="971" t="s">
        <v>1617</v>
      </c>
      <c r="O287" s="826">
        <v>114421</v>
      </c>
      <c r="P287" s="965" t="s">
        <v>1617</v>
      </c>
      <c r="Q287" s="765">
        <v>180650</v>
      </c>
      <c r="R287" s="965" t="s">
        <v>1617</v>
      </c>
      <c r="S287" s="765">
        <v>142762</v>
      </c>
      <c r="T287" s="965" t="s">
        <v>1617</v>
      </c>
      <c r="U287" s="315">
        <v>181390</v>
      </c>
    </row>
    <row r="288" spans="1:22" ht="21" customHeight="1">
      <c r="A288" s="735" t="s">
        <v>924</v>
      </c>
      <c r="B288" s="830" t="s">
        <v>1463</v>
      </c>
      <c r="C288" s="736" t="s">
        <v>493</v>
      </c>
      <c r="D288" s="669" t="s">
        <v>1464</v>
      </c>
      <c r="E288" s="915" t="s">
        <v>0</v>
      </c>
      <c r="F288" s="916"/>
      <c r="G288" s="928">
        <v>1710678</v>
      </c>
      <c r="H288" s="751"/>
      <c r="I288" s="928">
        <v>692420</v>
      </c>
      <c r="J288" s="751"/>
      <c r="K288" s="928">
        <v>2531542</v>
      </c>
      <c r="L288" s="748"/>
      <c r="M288" s="929">
        <v>2030736</v>
      </c>
      <c r="N288" s="750"/>
      <c r="O288" s="39">
        <v>770028</v>
      </c>
      <c r="P288" s="751"/>
      <c r="Q288" s="929">
        <v>1229367</v>
      </c>
      <c r="R288" s="751"/>
      <c r="S288" s="929">
        <v>2228273</v>
      </c>
      <c r="T288" s="751"/>
      <c r="U288" s="37">
        <v>2297023</v>
      </c>
    </row>
    <row r="289" spans="1:23" ht="21" customHeight="1">
      <c r="A289" s="740" t="s">
        <v>927</v>
      </c>
      <c r="B289" s="11" t="s">
        <v>1465</v>
      </c>
      <c r="C289" s="18" t="s">
        <v>493</v>
      </c>
      <c r="D289" s="11" t="s">
        <v>1624</v>
      </c>
      <c r="E289" s="857" t="s">
        <v>1622</v>
      </c>
      <c r="F289" s="287" t="s">
        <v>486</v>
      </c>
      <c r="G289" s="933">
        <v>3261</v>
      </c>
      <c r="H289" s="287" t="s">
        <v>486</v>
      </c>
      <c r="I289" s="764">
        <v>38278</v>
      </c>
      <c r="J289" s="287" t="s">
        <v>486</v>
      </c>
      <c r="K289" s="764">
        <v>1695957</v>
      </c>
      <c r="L289" s="926" t="s">
        <v>486</v>
      </c>
      <c r="M289" s="765">
        <v>1635366</v>
      </c>
      <c r="N289" s="11" t="s">
        <v>486</v>
      </c>
      <c r="O289" s="826">
        <v>501853</v>
      </c>
      <c r="P289" s="782" t="s">
        <v>1367</v>
      </c>
      <c r="Q289" s="765">
        <v>354777</v>
      </c>
      <c r="R289" s="782" t="s">
        <v>1367</v>
      </c>
      <c r="S289" s="765">
        <v>7834</v>
      </c>
      <c r="T289" s="782" t="s">
        <v>1367</v>
      </c>
      <c r="U289" s="315">
        <v>37780</v>
      </c>
    </row>
    <row r="290" spans="1:23" ht="21" customHeight="1">
      <c r="A290" s="740"/>
      <c r="B290" s="11" t="s">
        <v>1467</v>
      </c>
      <c r="C290" s="18" t="s">
        <v>493</v>
      </c>
      <c r="D290" s="11" t="s">
        <v>1468</v>
      </c>
      <c r="E290" s="879" t="s">
        <v>1439</v>
      </c>
      <c r="F290" s="965" t="s">
        <v>1617</v>
      </c>
      <c r="G290" s="936">
        <v>547689</v>
      </c>
      <c r="H290" s="965" t="s">
        <v>1617</v>
      </c>
      <c r="I290" s="764">
        <v>410354</v>
      </c>
      <c r="J290" s="965" t="s">
        <v>1617</v>
      </c>
      <c r="K290" s="764">
        <v>425925</v>
      </c>
      <c r="L290" s="970" t="s">
        <v>1617</v>
      </c>
      <c r="M290" s="765">
        <v>128284</v>
      </c>
      <c r="N290" s="971" t="s">
        <v>1617</v>
      </c>
      <c r="O290" s="826">
        <v>106851</v>
      </c>
      <c r="P290" s="965" t="s">
        <v>1617</v>
      </c>
      <c r="Q290" s="765">
        <v>668615</v>
      </c>
      <c r="R290" s="965" t="s">
        <v>1617</v>
      </c>
      <c r="S290" s="765">
        <v>1901710</v>
      </c>
      <c r="T290" s="965" t="s">
        <v>1617</v>
      </c>
      <c r="U290" s="315">
        <v>894286</v>
      </c>
    </row>
    <row r="291" spans="1:23" ht="21" customHeight="1">
      <c r="A291" s="308" t="s">
        <v>0</v>
      </c>
      <c r="B291" s="307" t="s">
        <v>1469</v>
      </c>
      <c r="C291" s="18" t="s">
        <v>493</v>
      </c>
      <c r="D291" s="307" t="s">
        <v>1470</v>
      </c>
      <c r="E291" s="879" t="s">
        <v>913</v>
      </c>
      <c r="F291" s="917"/>
      <c r="G291" s="936">
        <v>1159728</v>
      </c>
      <c r="H291" s="751">
        <v>8106</v>
      </c>
      <c r="I291" s="764">
        <v>243788</v>
      </c>
      <c r="J291" s="751">
        <v>9469</v>
      </c>
      <c r="K291" s="764">
        <v>409660</v>
      </c>
      <c r="L291" s="748">
        <v>6669</v>
      </c>
      <c r="M291" s="765">
        <v>267086</v>
      </c>
      <c r="N291" s="750"/>
      <c r="O291" s="826">
        <v>161324</v>
      </c>
      <c r="P291" s="751">
        <v>14882</v>
      </c>
      <c r="Q291" s="765">
        <v>205975</v>
      </c>
      <c r="R291" s="751">
        <v>10748</v>
      </c>
      <c r="S291" s="765">
        <v>318729</v>
      </c>
      <c r="T291" s="751">
        <v>12775</v>
      </c>
      <c r="U291" s="315">
        <v>1364957</v>
      </c>
    </row>
    <row r="292" spans="1:23" s="734" customFormat="1" ht="21" customHeight="1">
      <c r="A292" s="798" t="s">
        <v>905</v>
      </c>
      <c r="B292" s="807" t="s">
        <v>1471</v>
      </c>
      <c r="C292" s="729" t="s">
        <v>493</v>
      </c>
      <c r="D292" s="728" t="s">
        <v>1472</v>
      </c>
      <c r="E292" s="869"/>
      <c r="F292" s="974"/>
      <c r="G292" s="953">
        <v>16672129</v>
      </c>
      <c r="H292" s="942"/>
      <c r="I292" s="941">
        <v>17839412</v>
      </c>
      <c r="J292" s="942"/>
      <c r="K292" s="975">
        <v>19118054</v>
      </c>
      <c r="L292" s="943"/>
      <c r="M292" s="975">
        <v>15747450</v>
      </c>
      <c r="N292" s="945"/>
      <c r="O292" s="976">
        <v>21192476</v>
      </c>
      <c r="P292" s="751"/>
      <c r="Q292" s="975">
        <v>26554379</v>
      </c>
      <c r="R292" s="751"/>
      <c r="S292" s="975">
        <v>26260979</v>
      </c>
      <c r="T292" s="751"/>
      <c r="U292" s="977">
        <v>29127685</v>
      </c>
      <c r="W292" s="948"/>
    </row>
    <row r="293" spans="1:23" ht="23.25" customHeight="1">
      <c r="A293" s="465" t="s">
        <v>924</v>
      </c>
      <c r="B293" s="680" t="s">
        <v>1473</v>
      </c>
      <c r="C293" s="752" t="s">
        <v>493</v>
      </c>
      <c r="D293" s="784" t="s">
        <v>1474</v>
      </c>
      <c r="E293" s="915"/>
      <c r="F293" s="916"/>
      <c r="G293" s="928">
        <v>1022160</v>
      </c>
      <c r="H293" s="751"/>
      <c r="I293" s="928">
        <v>1412641</v>
      </c>
      <c r="J293" s="751"/>
      <c r="K293" s="928">
        <v>1188168</v>
      </c>
      <c r="L293" s="748"/>
      <c r="M293" s="929">
        <v>852348</v>
      </c>
      <c r="N293" s="750"/>
      <c r="O293" s="39">
        <v>1240885</v>
      </c>
      <c r="P293" s="751"/>
      <c r="Q293" s="929">
        <v>1343387</v>
      </c>
      <c r="R293" s="751"/>
      <c r="S293" s="929">
        <v>1641350</v>
      </c>
      <c r="T293" s="751"/>
      <c r="U293" s="37">
        <v>1635482</v>
      </c>
    </row>
    <row r="294" spans="1:23" ht="21" customHeight="1">
      <c r="A294" s="740" t="s">
        <v>927</v>
      </c>
      <c r="B294" s="307" t="s">
        <v>1475</v>
      </c>
      <c r="C294" s="18" t="s">
        <v>493</v>
      </c>
      <c r="D294" s="11" t="s">
        <v>1476</v>
      </c>
      <c r="E294" s="879" t="s">
        <v>21</v>
      </c>
      <c r="F294" s="917">
        <v>2201</v>
      </c>
      <c r="G294" s="936">
        <v>140660</v>
      </c>
      <c r="H294" s="751">
        <v>5475</v>
      </c>
      <c r="I294" s="764">
        <v>626003</v>
      </c>
      <c r="J294" s="751">
        <v>3723</v>
      </c>
      <c r="K294" s="764">
        <v>266739</v>
      </c>
      <c r="L294" s="748">
        <v>1855</v>
      </c>
      <c r="M294" s="765">
        <v>153565</v>
      </c>
      <c r="N294" s="750"/>
      <c r="O294" s="826">
        <v>339553</v>
      </c>
      <c r="P294" s="751">
        <v>1317</v>
      </c>
      <c r="Q294" s="765">
        <v>185623</v>
      </c>
      <c r="R294" s="751">
        <v>2992</v>
      </c>
      <c r="S294" s="765">
        <v>454882</v>
      </c>
      <c r="T294" s="751">
        <v>2573</v>
      </c>
      <c r="U294" s="315">
        <v>298678</v>
      </c>
    </row>
    <row r="295" spans="1:23" ht="21" customHeight="1">
      <c r="A295" s="308"/>
      <c r="B295" s="307" t="s">
        <v>1477</v>
      </c>
      <c r="C295" s="18" t="s">
        <v>493</v>
      </c>
      <c r="D295" s="11" t="s">
        <v>1478</v>
      </c>
      <c r="E295" s="857" t="s">
        <v>1622</v>
      </c>
      <c r="F295" s="287" t="s">
        <v>486</v>
      </c>
      <c r="G295" s="936">
        <v>222084</v>
      </c>
      <c r="H295" s="287" t="s">
        <v>486</v>
      </c>
      <c r="I295" s="764">
        <v>171339</v>
      </c>
      <c r="J295" s="287" t="s">
        <v>486</v>
      </c>
      <c r="K295" s="764">
        <v>168863</v>
      </c>
      <c r="L295" s="926" t="s">
        <v>486</v>
      </c>
      <c r="M295" s="765">
        <v>163140</v>
      </c>
      <c r="N295" s="11" t="s">
        <v>486</v>
      </c>
      <c r="O295" s="826">
        <v>183184</v>
      </c>
      <c r="P295" s="782" t="s">
        <v>1622</v>
      </c>
      <c r="Q295" s="765">
        <v>266804</v>
      </c>
      <c r="R295" s="782" t="s">
        <v>1622</v>
      </c>
      <c r="S295" s="765">
        <v>247187</v>
      </c>
      <c r="T295" s="782" t="s">
        <v>1622</v>
      </c>
      <c r="U295" s="315">
        <v>267380</v>
      </c>
    </row>
    <row r="296" spans="1:23" ht="21" customHeight="1">
      <c r="A296" s="756"/>
      <c r="B296" s="809" t="s">
        <v>1479</v>
      </c>
      <c r="C296" s="757" t="s">
        <v>493</v>
      </c>
      <c r="D296" s="15" t="s">
        <v>1480</v>
      </c>
      <c r="E296" s="887" t="s">
        <v>1439</v>
      </c>
      <c r="F296" s="965" t="s">
        <v>1617</v>
      </c>
      <c r="G296" s="958">
        <v>659416</v>
      </c>
      <c r="H296" s="751">
        <v>2875</v>
      </c>
      <c r="I296" s="764">
        <v>615299</v>
      </c>
      <c r="J296" s="751">
        <v>3130</v>
      </c>
      <c r="K296" s="764">
        <v>752566</v>
      </c>
      <c r="L296" s="748"/>
      <c r="M296" s="765">
        <v>535642</v>
      </c>
      <c r="N296" s="750"/>
      <c r="O296" s="826">
        <v>718148</v>
      </c>
      <c r="P296" s="964" t="s">
        <v>1439</v>
      </c>
      <c r="Q296" s="765">
        <v>890960</v>
      </c>
      <c r="R296" s="964" t="s">
        <v>1439</v>
      </c>
      <c r="S296" s="765">
        <v>939280</v>
      </c>
      <c r="T296" s="964" t="s">
        <v>1439</v>
      </c>
      <c r="U296" s="315">
        <v>1069424</v>
      </c>
    </row>
    <row r="297" spans="1:23" ht="27" customHeight="1">
      <c r="A297" s="786" t="s">
        <v>924</v>
      </c>
      <c r="B297" s="787" t="s">
        <v>1481</v>
      </c>
      <c r="C297" s="788" t="s">
        <v>493</v>
      </c>
      <c r="D297" s="813" t="s">
        <v>1482</v>
      </c>
      <c r="E297" s="915"/>
      <c r="F297" s="916"/>
      <c r="G297" s="801">
        <v>1733190</v>
      </c>
      <c r="H297" s="751"/>
      <c r="I297" s="928">
        <v>1802350</v>
      </c>
      <c r="J297" s="751"/>
      <c r="K297" s="928">
        <v>2130638</v>
      </c>
      <c r="L297" s="748"/>
      <c r="M297" s="929">
        <v>1560225</v>
      </c>
      <c r="N297" s="750"/>
      <c r="O297" s="39">
        <v>2005870</v>
      </c>
      <c r="P297" s="751"/>
      <c r="Q297" s="929">
        <v>2485692</v>
      </c>
      <c r="R297" s="751"/>
      <c r="S297" s="929">
        <v>2873327</v>
      </c>
      <c r="T297" s="751"/>
      <c r="U297" s="37">
        <v>4164863</v>
      </c>
    </row>
    <row r="298" spans="1:23" ht="21" customHeight="1">
      <c r="A298" s="756" t="s">
        <v>927</v>
      </c>
      <c r="B298" s="15" t="s">
        <v>1483</v>
      </c>
      <c r="C298" s="757" t="s">
        <v>493</v>
      </c>
      <c r="D298" s="882" t="s">
        <v>1484</v>
      </c>
      <c r="E298" s="919" t="s">
        <v>485</v>
      </c>
      <c r="F298" s="287" t="s">
        <v>1080</v>
      </c>
      <c r="G298" s="764">
        <v>1733190</v>
      </c>
      <c r="H298" s="287" t="s">
        <v>1080</v>
      </c>
      <c r="I298" s="764">
        <v>1802350</v>
      </c>
      <c r="J298" s="287" t="s">
        <v>1080</v>
      </c>
      <c r="K298" s="764">
        <v>2130638</v>
      </c>
      <c r="L298" s="926" t="s">
        <v>1080</v>
      </c>
      <c r="M298" s="765">
        <v>1560225</v>
      </c>
      <c r="N298" s="11" t="s">
        <v>1080</v>
      </c>
      <c r="O298" s="826">
        <v>2005870</v>
      </c>
      <c r="P298" s="782" t="s">
        <v>1622</v>
      </c>
      <c r="Q298" s="765">
        <v>2485692</v>
      </c>
      <c r="R298" s="782" t="s">
        <v>1622</v>
      </c>
      <c r="S298" s="765">
        <v>2873327</v>
      </c>
      <c r="T298" s="782" t="s">
        <v>1622</v>
      </c>
      <c r="U298" s="315">
        <v>4164863</v>
      </c>
    </row>
    <row r="299" spans="1:23" ht="21" customHeight="1">
      <c r="A299" s="735" t="s">
        <v>924</v>
      </c>
      <c r="B299" s="830" t="s">
        <v>1485</v>
      </c>
      <c r="C299" s="736" t="s">
        <v>493</v>
      </c>
      <c r="D299" s="669" t="s">
        <v>1486</v>
      </c>
      <c r="E299" s="915"/>
      <c r="F299" s="916"/>
      <c r="G299" s="801">
        <v>439253</v>
      </c>
      <c r="H299" s="751"/>
      <c r="I299" s="928">
        <v>466412</v>
      </c>
      <c r="J299" s="751"/>
      <c r="K299" s="928">
        <v>520461</v>
      </c>
      <c r="L299" s="748"/>
      <c r="M299" s="929">
        <v>350499</v>
      </c>
      <c r="N299" s="750"/>
      <c r="O299" s="39">
        <v>453404</v>
      </c>
      <c r="P299" s="751"/>
      <c r="Q299" s="929">
        <v>696222</v>
      </c>
      <c r="R299" s="751"/>
      <c r="S299" s="929">
        <v>776564</v>
      </c>
      <c r="T299" s="751"/>
      <c r="U299" s="37">
        <v>892688</v>
      </c>
    </row>
    <row r="300" spans="1:23" ht="21" customHeight="1">
      <c r="A300" s="740" t="s">
        <v>927</v>
      </c>
      <c r="B300" s="11" t="s">
        <v>1487</v>
      </c>
      <c r="C300" s="757" t="s">
        <v>493</v>
      </c>
      <c r="D300" s="743" t="s">
        <v>1488</v>
      </c>
      <c r="E300" s="919" t="s">
        <v>485</v>
      </c>
      <c r="F300" s="287" t="s">
        <v>1080</v>
      </c>
      <c r="G300" s="764">
        <v>439253</v>
      </c>
      <c r="H300" s="287" t="s">
        <v>1080</v>
      </c>
      <c r="I300" s="764">
        <v>466412</v>
      </c>
      <c r="J300" s="287" t="s">
        <v>1080</v>
      </c>
      <c r="K300" s="764">
        <v>520461</v>
      </c>
      <c r="L300" s="926" t="s">
        <v>1080</v>
      </c>
      <c r="M300" s="765">
        <v>350499</v>
      </c>
      <c r="N300" s="11" t="s">
        <v>1080</v>
      </c>
      <c r="O300" s="826">
        <v>453404</v>
      </c>
      <c r="P300" s="782" t="s">
        <v>1622</v>
      </c>
      <c r="Q300" s="765">
        <v>696222</v>
      </c>
      <c r="R300" s="782" t="s">
        <v>1622</v>
      </c>
      <c r="S300" s="765">
        <v>776564</v>
      </c>
      <c r="T300" s="782" t="s">
        <v>1622</v>
      </c>
      <c r="U300" s="315">
        <v>892688</v>
      </c>
    </row>
    <row r="301" spans="1:23" ht="21" customHeight="1">
      <c r="A301" s="735" t="s">
        <v>924</v>
      </c>
      <c r="B301" s="830" t="s">
        <v>1489</v>
      </c>
      <c r="C301" s="736" t="s">
        <v>493</v>
      </c>
      <c r="D301" s="669" t="s">
        <v>1490</v>
      </c>
      <c r="E301" s="915"/>
      <c r="F301" s="916"/>
      <c r="G301" s="801">
        <v>3313795</v>
      </c>
      <c r="H301" s="751"/>
      <c r="I301" s="928">
        <v>3365862</v>
      </c>
      <c r="J301" s="751"/>
      <c r="K301" s="928">
        <v>4101567</v>
      </c>
      <c r="L301" s="748"/>
      <c r="M301" s="929">
        <v>3406635</v>
      </c>
      <c r="N301" s="750"/>
      <c r="O301" s="39">
        <v>4679898</v>
      </c>
      <c r="P301" s="751"/>
      <c r="Q301" s="929">
        <v>5785983</v>
      </c>
      <c r="R301" s="751"/>
      <c r="S301" s="929">
        <v>5788367</v>
      </c>
      <c r="T301" s="751"/>
      <c r="U301" s="37">
        <v>6535246</v>
      </c>
    </row>
    <row r="302" spans="1:23" ht="27.75" customHeight="1">
      <c r="A302" s="756" t="s">
        <v>927</v>
      </c>
      <c r="B302" s="15" t="s">
        <v>1491</v>
      </c>
      <c r="C302" s="757" t="s">
        <v>493</v>
      </c>
      <c r="D302" s="766" t="s">
        <v>1492</v>
      </c>
      <c r="E302" s="919" t="s">
        <v>485</v>
      </c>
      <c r="F302" s="287" t="s">
        <v>1080</v>
      </c>
      <c r="G302" s="764">
        <v>369296</v>
      </c>
      <c r="H302" s="287" t="s">
        <v>1080</v>
      </c>
      <c r="I302" s="764">
        <v>374807</v>
      </c>
      <c r="J302" s="287" t="s">
        <v>1080</v>
      </c>
      <c r="K302" s="764">
        <v>421764</v>
      </c>
      <c r="L302" s="926" t="s">
        <v>1080</v>
      </c>
      <c r="M302" s="765">
        <v>341090</v>
      </c>
      <c r="N302" s="11" t="s">
        <v>1080</v>
      </c>
      <c r="O302" s="826">
        <v>396365</v>
      </c>
      <c r="P302" s="782" t="s">
        <v>1622</v>
      </c>
      <c r="Q302" s="765">
        <v>559155</v>
      </c>
      <c r="R302" s="782" t="s">
        <v>1622</v>
      </c>
      <c r="S302" s="765">
        <v>667643</v>
      </c>
      <c r="T302" s="782" t="s">
        <v>1622</v>
      </c>
      <c r="U302" s="315">
        <v>729966</v>
      </c>
    </row>
    <row r="303" spans="1:23" ht="27.75" customHeight="1">
      <c r="A303" s="16"/>
      <c r="B303" s="15" t="s">
        <v>1493</v>
      </c>
      <c r="C303" s="757" t="s">
        <v>493</v>
      </c>
      <c r="D303" s="766" t="s">
        <v>1494</v>
      </c>
      <c r="E303" s="879" t="s">
        <v>20</v>
      </c>
      <c r="F303" s="965" t="s">
        <v>1617</v>
      </c>
      <c r="G303" s="764">
        <v>775202</v>
      </c>
      <c r="H303" s="965" t="s">
        <v>1617</v>
      </c>
      <c r="I303" s="764">
        <v>894736</v>
      </c>
      <c r="J303" s="965" t="s">
        <v>1617</v>
      </c>
      <c r="K303" s="764">
        <v>1016054</v>
      </c>
      <c r="L303" s="970" t="s">
        <v>1617</v>
      </c>
      <c r="M303" s="765">
        <v>768495</v>
      </c>
      <c r="N303" s="971" t="s">
        <v>1617</v>
      </c>
      <c r="O303" s="826">
        <v>1067816</v>
      </c>
      <c r="P303" s="965" t="s">
        <v>1617</v>
      </c>
      <c r="Q303" s="765">
        <v>1448335</v>
      </c>
      <c r="R303" s="965" t="s">
        <v>1617</v>
      </c>
      <c r="S303" s="765">
        <v>1623597</v>
      </c>
      <c r="T303" s="965" t="s">
        <v>1617</v>
      </c>
      <c r="U303" s="315">
        <v>1813252</v>
      </c>
    </row>
    <row r="304" spans="1:23" ht="27" customHeight="1">
      <c r="A304" s="740"/>
      <c r="B304" s="15" t="s">
        <v>1495</v>
      </c>
      <c r="C304" s="757" t="s">
        <v>493</v>
      </c>
      <c r="D304" s="766" t="s">
        <v>1496</v>
      </c>
      <c r="E304" s="879" t="s">
        <v>913</v>
      </c>
      <c r="F304" s="751">
        <v>1222726</v>
      </c>
      <c r="G304" s="764">
        <v>162999</v>
      </c>
      <c r="H304" s="751">
        <v>1784896</v>
      </c>
      <c r="I304" s="764">
        <v>177167</v>
      </c>
      <c r="J304" s="751">
        <v>2347878</v>
      </c>
      <c r="K304" s="764">
        <v>198677</v>
      </c>
      <c r="L304" s="748">
        <v>1795701</v>
      </c>
      <c r="M304" s="765">
        <v>167306</v>
      </c>
      <c r="N304" s="750">
        <v>1407725</v>
      </c>
      <c r="O304" s="826">
        <v>212598</v>
      </c>
      <c r="P304" s="751">
        <v>1276002</v>
      </c>
      <c r="Q304" s="765">
        <v>267863</v>
      </c>
      <c r="R304" s="751">
        <v>1356971</v>
      </c>
      <c r="S304" s="765">
        <v>280266</v>
      </c>
      <c r="T304" s="751">
        <v>1713126</v>
      </c>
      <c r="U304" s="315">
        <v>282800</v>
      </c>
    </row>
    <row r="305" spans="1:21" ht="26.25" customHeight="1">
      <c r="A305" s="740"/>
      <c r="B305" s="15" t="s">
        <v>1497</v>
      </c>
      <c r="C305" s="757" t="s">
        <v>493</v>
      </c>
      <c r="D305" s="743" t="s">
        <v>1498</v>
      </c>
      <c r="E305" s="879" t="s">
        <v>20</v>
      </c>
      <c r="F305" s="751">
        <v>4720813</v>
      </c>
      <c r="G305" s="764">
        <v>318451</v>
      </c>
      <c r="H305" s="751">
        <v>4700596</v>
      </c>
      <c r="I305" s="764">
        <v>308900</v>
      </c>
      <c r="J305" s="751">
        <v>5291464</v>
      </c>
      <c r="K305" s="764">
        <v>664986</v>
      </c>
      <c r="L305" s="748">
        <v>3464236</v>
      </c>
      <c r="M305" s="765">
        <v>315076</v>
      </c>
      <c r="N305" s="750">
        <v>4275056</v>
      </c>
      <c r="O305" s="826">
        <v>480228</v>
      </c>
      <c r="P305" s="751">
        <v>4134449</v>
      </c>
      <c r="Q305" s="765">
        <v>576625</v>
      </c>
      <c r="R305" s="751">
        <v>4984047</v>
      </c>
      <c r="S305" s="765">
        <v>431567</v>
      </c>
      <c r="T305" s="751">
        <v>5222147</v>
      </c>
      <c r="U305" s="315">
        <v>504344</v>
      </c>
    </row>
    <row r="306" spans="1:21" ht="21" customHeight="1">
      <c r="A306" s="16"/>
      <c r="B306" s="11" t="s">
        <v>1499</v>
      </c>
      <c r="C306" s="18" t="s">
        <v>493</v>
      </c>
      <c r="D306" s="11" t="s">
        <v>1500</v>
      </c>
      <c r="E306" s="879" t="s">
        <v>1019</v>
      </c>
      <c r="F306" s="287" t="s">
        <v>1080</v>
      </c>
      <c r="G306" s="764">
        <v>1105218</v>
      </c>
      <c r="H306" s="287" t="s">
        <v>1080</v>
      </c>
      <c r="I306" s="764">
        <v>1037899</v>
      </c>
      <c r="J306" s="823" t="s">
        <v>1019</v>
      </c>
      <c r="K306" s="764">
        <v>1224826</v>
      </c>
      <c r="L306" s="978" t="s">
        <v>1019</v>
      </c>
      <c r="M306" s="765">
        <v>1304641</v>
      </c>
      <c r="N306" s="18" t="s">
        <v>1019</v>
      </c>
      <c r="O306" s="826">
        <v>1748925</v>
      </c>
      <c r="P306" s="782" t="s">
        <v>1622</v>
      </c>
      <c r="Q306" s="765">
        <v>1983879</v>
      </c>
      <c r="R306" s="782" t="s">
        <v>1622</v>
      </c>
      <c r="S306" s="765">
        <v>1937887</v>
      </c>
      <c r="T306" s="782" t="s">
        <v>1622</v>
      </c>
      <c r="U306" s="315">
        <v>2274616</v>
      </c>
    </row>
    <row r="307" spans="1:21" ht="21" customHeight="1">
      <c r="A307" s="756"/>
      <c r="B307" s="11" t="s">
        <v>1501</v>
      </c>
      <c r="C307" s="18" t="s">
        <v>493</v>
      </c>
      <c r="D307" s="743" t="s">
        <v>1502</v>
      </c>
      <c r="E307" s="879" t="s">
        <v>20</v>
      </c>
      <c r="F307" s="965" t="s">
        <v>1617</v>
      </c>
      <c r="G307" s="764">
        <v>326319</v>
      </c>
      <c r="H307" s="965" t="s">
        <v>1617</v>
      </c>
      <c r="I307" s="764">
        <v>323398</v>
      </c>
      <c r="J307" s="823" t="s">
        <v>20</v>
      </c>
      <c r="K307" s="764">
        <v>322685</v>
      </c>
      <c r="L307" s="978" t="s">
        <v>20</v>
      </c>
      <c r="M307" s="765">
        <v>255322</v>
      </c>
      <c r="N307" s="18" t="s">
        <v>20</v>
      </c>
      <c r="O307" s="826">
        <v>372544</v>
      </c>
      <c r="P307" s="823" t="s">
        <v>20</v>
      </c>
      <c r="Q307" s="765">
        <v>453276</v>
      </c>
      <c r="R307" s="823" t="s">
        <v>20</v>
      </c>
      <c r="S307" s="765">
        <v>464472</v>
      </c>
      <c r="T307" s="823" t="s">
        <v>20</v>
      </c>
      <c r="U307" s="315">
        <v>520283</v>
      </c>
    </row>
    <row r="308" spans="1:21" ht="23.25" customHeight="1">
      <c r="A308" s="16"/>
      <c r="B308" s="11" t="s">
        <v>1503</v>
      </c>
      <c r="C308" s="18" t="s">
        <v>493</v>
      </c>
      <c r="D308" s="743" t="s">
        <v>1504</v>
      </c>
      <c r="E308" s="879" t="s">
        <v>20</v>
      </c>
      <c r="F308" s="965" t="s">
        <v>1617</v>
      </c>
      <c r="G308" s="764">
        <v>256310</v>
      </c>
      <c r="H308" s="965" t="s">
        <v>1617</v>
      </c>
      <c r="I308" s="764">
        <v>248955</v>
      </c>
      <c r="J308" s="823" t="s">
        <v>20</v>
      </c>
      <c r="K308" s="764">
        <v>252575</v>
      </c>
      <c r="L308" s="978" t="s">
        <v>20</v>
      </c>
      <c r="M308" s="765">
        <v>254705</v>
      </c>
      <c r="N308" s="18" t="s">
        <v>20</v>
      </c>
      <c r="O308" s="826">
        <v>401422</v>
      </c>
      <c r="P308" s="823" t="s">
        <v>20</v>
      </c>
      <c r="Q308" s="765">
        <v>496850</v>
      </c>
      <c r="R308" s="823" t="s">
        <v>20</v>
      </c>
      <c r="S308" s="765">
        <v>382934</v>
      </c>
      <c r="T308" s="823" t="s">
        <v>20</v>
      </c>
      <c r="U308" s="315">
        <v>409985</v>
      </c>
    </row>
    <row r="309" spans="1:21" ht="21" customHeight="1">
      <c r="A309" s="735" t="s">
        <v>924</v>
      </c>
      <c r="B309" s="830" t="s">
        <v>1505</v>
      </c>
      <c r="C309" s="736" t="s">
        <v>493</v>
      </c>
      <c r="D309" s="669" t="s">
        <v>1506</v>
      </c>
      <c r="E309" s="915"/>
      <c r="F309" s="916"/>
      <c r="G309" s="801">
        <v>1430202</v>
      </c>
      <c r="H309" s="751"/>
      <c r="I309" s="928">
        <v>1604256</v>
      </c>
      <c r="J309" s="916"/>
      <c r="K309" s="928">
        <v>1736013</v>
      </c>
      <c r="L309" s="979"/>
      <c r="M309" s="929">
        <v>1231109</v>
      </c>
      <c r="N309" s="669"/>
      <c r="O309" s="39">
        <v>1601795</v>
      </c>
      <c r="P309" s="751"/>
      <c r="Q309" s="929">
        <v>2397256</v>
      </c>
      <c r="R309" s="751"/>
      <c r="S309" s="929">
        <v>2222211</v>
      </c>
      <c r="T309" s="751"/>
      <c r="U309" s="37">
        <v>2335476</v>
      </c>
    </row>
    <row r="310" spans="1:21" ht="21" customHeight="1">
      <c r="A310" s="740" t="s">
        <v>927</v>
      </c>
      <c r="B310" s="11" t="s">
        <v>1507</v>
      </c>
      <c r="C310" s="18" t="s">
        <v>493</v>
      </c>
      <c r="D310" s="11" t="s">
        <v>1506</v>
      </c>
      <c r="E310" s="879" t="s">
        <v>1019</v>
      </c>
      <c r="F310" s="287" t="s">
        <v>1080</v>
      </c>
      <c r="G310" s="764">
        <v>1430202</v>
      </c>
      <c r="H310" s="287" t="s">
        <v>1080</v>
      </c>
      <c r="I310" s="764">
        <v>1604256</v>
      </c>
      <c r="J310" s="823" t="s">
        <v>1019</v>
      </c>
      <c r="K310" s="764">
        <v>1736013</v>
      </c>
      <c r="L310" s="978" t="s">
        <v>1019</v>
      </c>
      <c r="M310" s="765">
        <v>1231109</v>
      </c>
      <c r="N310" s="18" t="s">
        <v>1019</v>
      </c>
      <c r="O310" s="826">
        <v>1601795</v>
      </c>
      <c r="P310" s="823" t="s">
        <v>1019</v>
      </c>
      <c r="Q310" s="765">
        <v>2397256</v>
      </c>
      <c r="R310" s="823" t="s">
        <v>1019</v>
      </c>
      <c r="S310" s="765">
        <v>2222211</v>
      </c>
      <c r="T310" s="823" t="s">
        <v>1019</v>
      </c>
      <c r="U310" s="315">
        <v>2335476</v>
      </c>
    </row>
    <row r="311" spans="1:21" ht="21" customHeight="1">
      <c r="A311" s="735" t="s">
        <v>924</v>
      </c>
      <c r="B311" s="830" t="s">
        <v>1508</v>
      </c>
      <c r="C311" s="736" t="s">
        <v>493</v>
      </c>
      <c r="D311" s="669" t="s">
        <v>1509</v>
      </c>
      <c r="E311" s="915"/>
      <c r="F311" s="916"/>
      <c r="G311" s="801">
        <v>1715554</v>
      </c>
      <c r="H311" s="751"/>
      <c r="I311" s="928">
        <v>1884856</v>
      </c>
      <c r="J311" s="751"/>
      <c r="K311" s="928">
        <v>2050586</v>
      </c>
      <c r="L311" s="748"/>
      <c r="M311" s="929">
        <v>1989651</v>
      </c>
      <c r="N311" s="750"/>
      <c r="O311" s="39">
        <v>2495636</v>
      </c>
      <c r="P311" s="751"/>
      <c r="Q311" s="929">
        <v>2805337</v>
      </c>
      <c r="R311" s="751"/>
      <c r="S311" s="929">
        <v>2994106</v>
      </c>
      <c r="T311" s="751"/>
      <c r="U311" s="37">
        <v>3142081</v>
      </c>
    </row>
    <row r="312" spans="1:21" ht="21" customHeight="1">
      <c r="A312" s="740" t="s">
        <v>927</v>
      </c>
      <c r="B312" s="307" t="s">
        <v>1510</v>
      </c>
      <c r="C312" s="18" t="s">
        <v>493</v>
      </c>
      <c r="D312" s="11" t="s">
        <v>1511</v>
      </c>
      <c r="E312" s="879" t="s">
        <v>1019</v>
      </c>
      <c r="F312" s="287" t="s">
        <v>1080</v>
      </c>
      <c r="G312" s="764">
        <v>47965</v>
      </c>
      <c r="H312" s="287" t="s">
        <v>1080</v>
      </c>
      <c r="I312" s="764">
        <v>29959</v>
      </c>
      <c r="J312" s="287" t="s">
        <v>1080</v>
      </c>
      <c r="K312" s="764">
        <v>49803</v>
      </c>
      <c r="L312" s="926" t="s">
        <v>1080</v>
      </c>
      <c r="M312" s="765">
        <v>31941</v>
      </c>
      <c r="N312" s="11" t="s">
        <v>1080</v>
      </c>
      <c r="O312" s="826">
        <v>25422</v>
      </c>
      <c r="P312" s="823" t="s">
        <v>1019</v>
      </c>
      <c r="Q312" s="765">
        <v>28661</v>
      </c>
      <c r="R312" s="823" t="s">
        <v>1019</v>
      </c>
      <c r="S312" s="765">
        <v>47262</v>
      </c>
      <c r="T312" s="823" t="s">
        <v>1019</v>
      </c>
      <c r="U312" s="315">
        <v>77175</v>
      </c>
    </row>
    <row r="313" spans="1:21" ht="21" customHeight="1">
      <c r="A313" s="735"/>
      <c r="B313" s="307" t="s">
        <v>1512</v>
      </c>
      <c r="C313" s="18" t="s">
        <v>493</v>
      </c>
      <c r="D313" s="743" t="s">
        <v>1513</v>
      </c>
      <c r="E313" s="879" t="s">
        <v>20</v>
      </c>
      <c r="F313" s="965" t="s">
        <v>1617</v>
      </c>
      <c r="G313" s="764">
        <v>570039</v>
      </c>
      <c r="H313" s="965" t="s">
        <v>1617</v>
      </c>
      <c r="I313" s="764">
        <v>612989</v>
      </c>
      <c r="J313" s="965" t="s">
        <v>1617</v>
      </c>
      <c r="K313" s="764">
        <v>782680</v>
      </c>
      <c r="L313" s="970" t="s">
        <v>1617</v>
      </c>
      <c r="M313" s="765">
        <v>917497</v>
      </c>
      <c r="N313" s="971" t="s">
        <v>1617</v>
      </c>
      <c r="O313" s="826">
        <v>1290186</v>
      </c>
      <c r="P313" s="823" t="s">
        <v>20</v>
      </c>
      <c r="Q313" s="765">
        <v>1619567</v>
      </c>
      <c r="R313" s="823" t="s">
        <v>20</v>
      </c>
      <c r="S313" s="765">
        <v>1772418</v>
      </c>
      <c r="T313" s="823" t="s">
        <v>20</v>
      </c>
      <c r="U313" s="315">
        <v>1809461</v>
      </c>
    </row>
    <row r="314" spans="1:21" ht="21" customHeight="1">
      <c r="A314" s="740" t="s">
        <v>0</v>
      </c>
      <c r="B314" s="307" t="s">
        <v>1514</v>
      </c>
      <c r="C314" s="18" t="s">
        <v>493</v>
      </c>
      <c r="D314" s="11" t="s">
        <v>1515</v>
      </c>
      <c r="E314" s="879" t="s">
        <v>20</v>
      </c>
      <c r="F314" s="965" t="s">
        <v>1617</v>
      </c>
      <c r="G314" s="764">
        <v>53358</v>
      </c>
      <c r="H314" s="965" t="s">
        <v>1617</v>
      </c>
      <c r="I314" s="764">
        <v>107456</v>
      </c>
      <c r="J314" s="965" t="s">
        <v>1617</v>
      </c>
      <c r="K314" s="764">
        <v>66834</v>
      </c>
      <c r="L314" s="970" t="s">
        <v>1617</v>
      </c>
      <c r="M314" s="765">
        <v>110839</v>
      </c>
      <c r="N314" s="971" t="s">
        <v>1617</v>
      </c>
      <c r="O314" s="826">
        <v>127591</v>
      </c>
      <c r="P314" s="823" t="s">
        <v>20</v>
      </c>
      <c r="Q314" s="765">
        <v>168449</v>
      </c>
      <c r="R314" s="823" t="s">
        <v>20</v>
      </c>
      <c r="S314" s="765">
        <v>177013</v>
      </c>
      <c r="T314" s="823" t="s">
        <v>20</v>
      </c>
      <c r="U314" s="315">
        <v>101277</v>
      </c>
    </row>
    <row r="315" spans="1:21" ht="21" customHeight="1">
      <c r="A315" s="16"/>
      <c r="B315" s="11" t="s">
        <v>1516</v>
      </c>
      <c r="C315" s="18" t="s">
        <v>493</v>
      </c>
      <c r="D315" s="11" t="s">
        <v>1517</v>
      </c>
      <c r="E315" s="879" t="s">
        <v>20</v>
      </c>
      <c r="F315" s="965" t="s">
        <v>1617</v>
      </c>
      <c r="G315" s="764">
        <v>1044192</v>
      </c>
      <c r="H315" s="965" t="s">
        <v>1617</v>
      </c>
      <c r="I315" s="764">
        <v>1134452</v>
      </c>
      <c r="J315" s="965" t="s">
        <v>1617</v>
      </c>
      <c r="K315" s="764">
        <v>1151269</v>
      </c>
      <c r="L315" s="970" t="s">
        <v>1617</v>
      </c>
      <c r="M315" s="765">
        <v>929375</v>
      </c>
      <c r="N315" s="971" t="s">
        <v>1617</v>
      </c>
      <c r="O315" s="826">
        <v>1052437</v>
      </c>
      <c r="P315" s="823" t="s">
        <v>20</v>
      </c>
      <c r="Q315" s="765">
        <v>988660</v>
      </c>
      <c r="R315" s="823" t="s">
        <v>20</v>
      </c>
      <c r="S315" s="765">
        <v>997413</v>
      </c>
      <c r="T315" s="823" t="s">
        <v>20</v>
      </c>
      <c r="U315" s="315">
        <v>1154168</v>
      </c>
    </row>
    <row r="316" spans="1:21" ht="21" customHeight="1">
      <c r="A316" s="465" t="s">
        <v>924</v>
      </c>
      <c r="B316" s="808" t="s">
        <v>1518</v>
      </c>
      <c r="C316" s="752" t="s">
        <v>493</v>
      </c>
      <c r="D316" s="784" t="s">
        <v>1519</v>
      </c>
      <c r="E316" s="980"/>
      <c r="F316" s="287"/>
      <c r="G316" s="981">
        <v>1489956</v>
      </c>
      <c r="H316" s="751"/>
      <c r="I316" s="928">
        <v>1517338</v>
      </c>
      <c r="J316" s="751"/>
      <c r="K316" s="928">
        <v>1676189</v>
      </c>
      <c r="L316" s="748"/>
      <c r="M316" s="929">
        <v>1410057</v>
      </c>
      <c r="N316" s="750"/>
      <c r="O316" s="39">
        <v>1774598</v>
      </c>
      <c r="P316" s="751"/>
      <c r="Q316" s="929">
        <v>2059100</v>
      </c>
      <c r="R316" s="751"/>
      <c r="S316" s="929">
        <v>2115170</v>
      </c>
      <c r="T316" s="751"/>
      <c r="U316" s="37">
        <v>2020307</v>
      </c>
    </row>
    <row r="317" spans="1:21" ht="21" customHeight="1">
      <c r="A317" s="740" t="s">
        <v>927</v>
      </c>
      <c r="B317" s="11" t="s">
        <v>1520</v>
      </c>
      <c r="C317" s="18" t="s">
        <v>493</v>
      </c>
      <c r="D317" s="11" t="s">
        <v>1521</v>
      </c>
      <c r="E317" s="879" t="s">
        <v>1019</v>
      </c>
      <c r="F317" s="287" t="s">
        <v>1080</v>
      </c>
      <c r="G317" s="982">
        <v>33522</v>
      </c>
      <c r="H317" s="287" t="s">
        <v>1080</v>
      </c>
      <c r="I317" s="764">
        <v>35364</v>
      </c>
      <c r="J317" s="287" t="s">
        <v>1080</v>
      </c>
      <c r="K317" s="764">
        <v>36606</v>
      </c>
      <c r="L317" s="926" t="s">
        <v>1080</v>
      </c>
      <c r="M317" s="765">
        <v>35789</v>
      </c>
      <c r="N317" s="11" t="s">
        <v>1080</v>
      </c>
      <c r="O317" s="826">
        <v>43618</v>
      </c>
      <c r="P317" s="823" t="s">
        <v>1019</v>
      </c>
      <c r="Q317" s="765">
        <v>42060</v>
      </c>
      <c r="R317" s="823" t="s">
        <v>1019</v>
      </c>
      <c r="S317" s="765">
        <v>51182</v>
      </c>
      <c r="T317" s="823" t="s">
        <v>1019</v>
      </c>
      <c r="U317" s="315">
        <v>45324</v>
      </c>
    </row>
    <row r="318" spans="1:21" ht="21" customHeight="1">
      <c r="A318" s="16"/>
      <c r="B318" s="11" t="s">
        <v>1522</v>
      </c>
      <c r="C318" s="18" t="s">
        <v>493</v>
      </c>
      <c r="D318" s="11" t="s">
        <v>1523</v>
      </c>
      <c r="E318" s="879" t="s">
        <v>20</v>
      </c>
      <c r="F318" s="965" t="s">
        <v>1617</v>
      </c>
      <c r="G318" s="982">
        <v>367966</v>
      </c>
      <c r="H318" s="965" t="s">
        <v>1617</v>
      </c>
      <c r="I318" s="764">
        <v>373823</v>
      </c>
      <c r="J318" s="965" t="s">
        <v>1617</v>
      </c>
      <c r="K318" s="764">
        <v>377345</v>
      </c>
      <c r="L318" s="970" t="s">
        <v>1617</v>
      </c>
      <c r="M318" s="765">
        <v>300660</v>
      </c>
      <c r="N318" s="971" t="s">
        <v>1617</v>
      </c>
      <c r="O318" s="826">
        <v>325042</v>
      </c>
      <c r="P318" s="823" t="s">
        <v>20</v>
      </c>
      <c r="Q318" s="765">
        <v>344847</v>
      </c>
      <c r="R318" s="823" t="s">
        <v>20</v>
      </c>
      <c r="S318" s="765">
        <v>279304</v>
      </c>
      <c r="T318" s="823" t="s">
        <v>20</v>
      </c>
      <c r="U318" s="315">
        <v>348028</v>
      </c>
    </row>
    <row r="319" spans="1:21" ht="30.75" customHeight="1">
      <c r="A319" s="16"/>
      <c r="B319" s="15" t="s">
        <v>1625</v>
      </c>
      <c r="C319" s="757" t="s">
        <v>493</v>
      </c>
      <c r="D319" s="766" t="s">
        <v>1626</v>
      </c>
      <c r="E319" s="879" t="s">
        <v>1627</v>
      </c>
      <c r="F319" s="983">
        <v>0</v>
      </c>
      <c r="G319" s="984">
        <v>0</v>
      </c>
      <c r="H319" s="983" t="s">
        <v>1628</v>
      </c>
      <c r="I319" s="984">
        <v>0</v>
      </c>
      <c r="J319" s="983">
        <v>0</v>
      </c>
      <c r="K319" s="984">
        <v>0</v>
      </c>
      <c r="L319" s="902">
        <v>0</v>
      </c>
      <c r="M319" s="903">
        <v>0</v>
      </c>
      <c r="N319" s="806"/>
      <c r="O319" s="905">
        <v>0</v>
      </c>
      <c r="P319" s="900">
        <v>0</v>
      </c>
      <c r="Q319" s="901">
        <v>0</v>
      </c>
      <c r="R319" s="900">
        <v>0</v>
      </c>
      <c r="S319" s="901">
        <v>0</v>
      </c>
      <c r="T319" s="900">
        <v>0</v>
      </c>
      <c r="U319" s="914">
        <v>0</v>
      </c>
    </row>
    <row r="320" spans="1:21" ht="21" customHeight="1">
      <c r="A320" s="16"/>
      <c r="B320" s="11" t="s">
        <v>1524</v>
      </c>
      <c r="C320" s="18" t="s">
        <v>493</v>
      </c>
      <c r="D320" s="11" t="s">
        <v>1525</v>
      </c>
      <c r="E320" s="879" t="s">
        <v>1019</v>
      </c>
      <c r="F320" s="287" t="s">
        <v>1080</v>
      </c>
      <c r="G320" s="982">
        <v>359446</v>
      </c>
      <c r="H320" s="287" t="s">
        <v>1080</v>
      </c>
      <c r="I320" s="764">
        <v>354059</v>
      </c>
      <c r="J320" s="287" t="s">
        <v>1080</v>
      </c>
      <c r="K320" s="764">
        <v>395103</v>
      </c>
      <c r="L320" s="926" t="s">
        <v>1080</v>
      </c>
      <c r="M320" s="765">
        <v>368471</v>
      </c>
      <c r="N320" s="11" t="s">
        <v>1080</v>
      </c>
      <c r="O320" s="826">
        <v>481966</v>
      </c>
      <c r="P320" s="823" t="s">
        <v>1019</v>
      </c>
      <c r="Q320" s="765">
        <v>577485</v>
      </c>
      <c r="R320" s="823" t="s">
        <v>1019</v>
      </c>
      <c r="S320" s="765">
        <v>613760</v>
      </c>
      <c r="T320" s="823" t="s">
        <v>1019</v>
      </c>
      <c r="U320" s="315">
        <v>653860</v>
      </c>
    </row>
    <row r="321" spans="1:21" ht="21" customHeight="1">
      <c r="A321" s="16"/>
      <c r="B321" s="11" t="s">
        <v>1526</v>
      </c>
      <c r="C321" s="18" t="s">
        <v>493</v>
      </c>
      <c r="D321" s="11" t="s">
        <v>1527</v>
      </c>
      <c r="E321" s="879" t="s">
        <v>20</v>
      </c>
      <c r="F321" s="965" t="s">
        <v>1617</v>
      </c>
      <c r="G321" s="982">
        <v>729022</v>
      </c>
      <c r="H321" s="965" t="s">
        <v>1617</v>
      </c>
      <c r="I321" s="764">
        <v>754092</v>
      </c>
      <c r="J321" s="965" t="s">
        <v>1617</v>
      </c>
      <c r="K321" s="764">
        <v>867135</v>
      </c>
      <c r="L321" s="970" t="s">
        <v>1617</v>
      </c>
      <c r="M321" s="765">
        <v>705138</v>
      </c>
      <c r="N321" s="971" t="s">
        <v>1617</v>
      </c>
      <c r="O321" s="826">
        <v>923972</v>
      </c>
      <c r="P321" s="823" t="s">
        <v>20</v>
      </c>
      <c r="Q321" s="765">
        <v>1094708</v>
      </c>
      <c r="R321" s="823" t="s">
        <v>20</v>
      </c>
      <c r="S321" s="765">
        <v>1170924</v>
      </c>
      <c r="T321" s="823" t="s">
        <v>20</v>
      </c>
      <c r="U321" s="315">
        <v>973095</v>
      </c>
    </row>
    <row r="322" spans="1:21" ht="21" customHeight="1">
      <c r="A322" s="735" t="s">
        <v>924</v>
      </c>
      <c r="B322" s="830" t="s">
        <v>1528</v>
      </c>
      <c r="C322" s="736" t="s">
        <v>1529</v>
      </c>
      <c r="D322" s="669" t="s">
        <v>1530</v>
      </c>
      <c r="E322" s="915"/>
      <c r="F322" s="287"/>
      <c r="G322" s="985">
        <v>5528019</v>
      </c>
      <c r="H322" s="751"/>
      <c r="I322" s="928">
        <v>5785697</v>
      </c>
      <c r="J322" s="751"/>
      <c r="K322" s="928">
        <v>5714432</v>
      </c>
      <c r="L322" s="748"/>
      <c r="M322" s="929">
        <v>4946925</v>
      </c>
      <c r="N322" s="750"/>
      <c r="O322" s="39">
        <v>6940391</v>
      </c>
      <c r="P322" s="751"/>
      <c r="Q322" s="929">
        <v>8981402</v>
      </c>
      <c r="R322" s="751"/>
      <c r="S322" s="929">
        <v>7849884</v>
      </c>
      <c r="T322" s="751"/>
      <c r="U322" s="37">
        <v>8401542</v>
      </c>
    </row>
    <row r="323" spans="1:21" ht="21" customHeight="1">
      <c r="A323" s="740" t="s">
        <v>927</v>
      </c>
      <c r="B323" s="11" t="s">
        <v>1531</v>
      </c>
      <c r="C323" s="18" t="s">
        <v>493</v>
      </c>
      <c r="D323" s="11" t="s">
        <v>1532</v>
      </c>
      <c r="E323" s="986" t="s">
        <v>1629</v>
      </c>
      <c r="F323" s="287" t="s">
        <v>1080</v>
      </c>
      <c r="G323" s="982">
        <v>32600</v>
      </c>
      <c r="H323" s="287" t="s">
        <v>1080</v>
      </c>
      <c r="I323" s="764">
        <v>28330</v>
      </c>
      <c r="J323" s="287" t="s">
        <v>1080</v>
      </c>
      <c r="K323" s="764">
        <v>23940</v>
      </c>
      <c r="L323" s="926" t="s">
        <v>1080</v>
      </c>
      <c r="M323" s="765">
        <v>14208</v>
      </c>
      <c r="N323" s="11" t="s">
        <v>1080</v>
      </c>
      <c r="O323" s="826">
        <v>9044</v>
      </c>
      <c r="P323" s="823" t="s">
        <v>1019</v>
      </c>
      <c r="Q323" s="765">
        <v>13653</v>
      </c>
      <c r="R323" s="823" t="s">
        <v>1019</v>
      </c>
      <c r="S323" s="765">
        <v>27746</v>
      </c>
      <c r="T323" s="823" t="s">
        <v>1019</v>
      </c>
      <c r="U323" s="315">
        <v>38232</v>
      </c>
    </row>
    <row r="324" spans="1:21" ht="21" customHeight="1">
      <c r="A324" s="740" t="s">
        <v>0</v>
      </c>
      <c r="B324" s="11" t="s">
        <v>1533</v>
      </c>
      <c r="C324" s="18" t="s">
        <v>493</v>
      </c>
      <c r="D324" s="11" t="s">
        <v>1534</v>
      </c>
      <c r="E324" s="879" t="s">
        <v>21</v>
      </c>
      <c r="F324" s="917">
        <v>2354</v>
      </c>
      <c r="G324" s="982">
        <v>734726</v>
      </c>
      <c r="H324" s="751">
        <v>2132</v>
      </c>
      <c r="I324" s="764">
        <v>675650</v>
      </c>
      <c r="J324" s="751">
        <v>2010</v>
      </c>
      <c r="K324" s="764">
        <v>658632</v>
      </c>
      <c r="L324" s="748">
        <v>4023</v>
      </c>
      <c r="M324" s="765">
        <v>412648</v>
      </c>
      <c r="N324" s="750">
        <v>1266</v>
      </c>
      <c r="O324" s="826">
        <v>604326</v>
      </c>
      <c r="P324" s="751">
        <v>1387</v>
      </c>
      <c r="Q324" s="765">
        <v>675608</v>
      </c>
      <c r="R324" s="751">
        <v>7879</v>
      </c>
      <c r="S324" s="765">
        <v>740738</v>
      </c>
      <c r="T324" s="751">
        <v>1481</v>
      </c>
      <c r="U324" s="315">
        <v>682841</v>
      </c>
    </row>
    <row r="325" spans="1:21" ht="21" customHeight="1">
      <c r="A325" s="16"/>
      <c r="B325" s="11" t="s">
        <v>1535</v>
      </c>
      <c r="C325" s="18" t="s">
        <v>493</v>
      </c>
      <c r="D325" s="11" t="s">
        <v>1536</v>
      </c>
      <c r="E325" s="879" t="s">
        <v>21</v>
      </c>
      <c r="F325" s="917">
        <v>97715</v>
      </c>
      <c r="G325" s="982">
        <v>1728918</v>
      </c>
      <c r="H325" s="751">
        <v>138983</v>
      </c>
      <c r="I325" s="764">
        <v>1950628</v>
      </c>
      <c r="J325" s="751">
        <v>204363</v>
      </c>
      <c r="K325" s="764">
        <v>2012292</v>
      </c>
      <c r="L325" s="748">
        <v>200419</v>
      </c>
      <c r="M325" s="765">
        <v>1790355</v>
      </c>
      <c r="N325" s="750">
        <v>96614</v>
      </c>
      <c r="O325" s="826">
        <v>2113778</v>
      </c>
      <c r="P325" s="751">
        <v>101463</v>
      </c>
      <c r="Q325" s="765">
        <v>2667007</v>
      </c>
      <c r="R325" s="751">
        <v>125787</v>
      </c>
      <c r="S325" s="765">
        <v>2630027</v>
      </c>
      <c r="T325" s="751">
        <v>229617</v>
      </c>
      <c r="U325" s="315">
        <v>3028276</v>
      </c>
    </row>
    <row r="326" spans="1:21" ht="21" customHeight="1">
      <c r="A326" s="16"/>
      <c r="B326" s="11" t="s">
        <v>1537</v>
      </c>
      <c r="C326" s="18" t="s">
        <v>493</v>
      </c>
      <c r="D326" s="11" t="s">
        <v>1538</v>
      </c>
      <c r="E326" s="879" t="s">
        <v>1019</v>
      </c>
      <c r="F326" s="287" t="s">
        <v>1080</v>
      </c>
      <c r="G326" s="982">
        <v>922278</v>
      </c>
      <c r="H326" s="287" t="s">
        <v>1080</v>
      </c>
      <c r="I326" s="764">
        <v>966837</v>
      </c>
      <c r="J326" s="287" t="s">
        <v>1080</v>
      </c>
      <c r="K326" s="764">
        <v>1049638</v>
      </c>
      <c r="L326" s="926" t="s">
        <v>1080</v>
      </c>
      <c r="M326" s="765">
        <v>929546</v>
      </c>
      <c r="N326" s="11" t="s">
        <v>1080</v>
      </c>
      <c r="O326" s="826">
        <v>2047656</v>
      </c>
      <c r="P326" s="823" t="s">
        <v>1019</v>
      </c>
      <c r="Q326" s="765">
        <v>2465890</v>
      </c>
      <c r="R326" s="823" t="s">
        <v>1019</v>
      </c>
      <c r="S326" s="765">
        <v>1836698</v>
      </c>
      <c r="T326" s="823" t="s">
        <v>1019</v>
      </c>
      <c r="U326" s="315">
        <v>1933296</v>
      </c>
    </row>
    <row r="327" spans="1:21" ht="21" customHeight="1">
      <c r="A327" s="16"/>
      <c r="B327" s="11" t="s">
        <v>1539</v>
      </c>
      <c r="C327" s="18" t="s">
        <v>493</v>
      </c>
      <c r="D327" s="11" t="s">
        <v>1540</v>
      </c>
      <c r="E327" s="879" t="s">
        <v>20</v>
      </c>
      <c r="F327" s="965" t="s">
        <v>1617</v>
      </c>
      <c r="G327" s="982">
        <v>263899</v>
      </c>
      <c r="H327" s="965" t="s">
        <v>1617</v>
      </c>
      <c r="I327" s="764">
        <v>227741</v>
      </c>
      <c r="J327" s="965" t="s">
        <v>1617</v>
      </c>
      <c r="K327" s="764">
        <v>231592</v>
      </c>
      <c r="L327" s="970" t="s">
        <v>1617</v>
      </c>
      <c r="M327" s="765">
        <v>185663</v>
      </c>
      <c r="N327" s="971" t="s">
        <v>1617</v>
      </c>
      <c r="O327" s="826">
        <v>205410</v>
      </c>
      <c r="P327" s="823" t="s">
        <v>20</v>
      </c>
      <c r="Q327" s="765">
        <v>301219</v>
      </c>
      <c r="R327" s="823" t="s">
        <v>20</v>
      </c>
      <c r="S327" s="765">
        <v>304065</v>
      </c>
      <c r="T327" s="823" t="s">
        <v>20</v>
      </c>
      <c r="U327" s="315">
        <v>336108</v>
      </c>
    </row>
    <row r="328" spans="1:21" ht="21" customHeight="1">
      <c r="A328" s="740" t="s">
        <v>0</v>
      </c>
      <c r="B328" s="11" t="s">
        <v>1541</v>
      </c>
      <c r="C328" s="18" t="s">
        <v>493</v>
      </c>
      <c r="D328" s="11" t="s">
        <v>1542</v>
      </c>
      <c r="E328" s="879" t="s">
        <v>20</v>
      </c>
      <c r="F328" s="965" t="s">
        <v>1617</v>
      </c>
      <c r="G328" s="982">
        <v>87565</v>
      </c>
      <c r="H328" s="965" t="s">
        <v>1617</v>
      </c>
      <c r="I328" s="764">
        <v>245509</v>
      </c>
      <c r="J328" s="965" t="s">
        <v>1617</v>
      </c>
      <c r="K328" s="764">
        <v>43834</v>
      </c>
      <c r="L328" s="970" t="s">
        <v>1617</v>
      </c>
      <c r="M328" s="765">
        <v>41735</v>
      </c>
      <c r="N328" s="971" t="s">
        <v>1617</v>
      </c>
      <c r="O328" s="826">
        <v>35389</v>
      </c>
      <c r="P328" s="823" t="s">
        <v>20</v>
      </c>
      <c r="Q328" s="765">
        <v>167544</v>
      </c>
      <c r="R328" s="823" t="s">
        <v>20</v>
      </c>
      <c r="S328" s="765">
        <v>48695</v>
      </c>
      <c r="T328" s="823" t="s">
        <v>20</v>
      </c>
      <c r="U328" s="315">
        <v>71255</v>
      </c>
    </row>
    <row r="329" spans="1:21" ht="25.5">
      <c r="A329" s="740"/>
      <c r="B329" s="15" t="s">
        <v>1543</v>
      </c>
      <c r="C329" s="757" t="s">
        <v>493</v>
      </c>
      <c r="D329" s="766" t="s">
        <v>1544</v>
      </c>
      <c r="E329" s="879" t="s">
        <v>21</v>
      </c>
      <c r="F329" s="917">
        <v>325</v>
      </c>
      <c r="G329" s="982">
        <v>645244</v>
      </c>
      <c r="H329" s="751">
        <v>301</v>
      </c>
      <c r="I329" s="764">
        <v>597134</v>
      </c>
      <c r="J329" s="751">
        <v>298</v>
      </c>
      <c r="K329" s="764">
        <v>564198</v>
      </c>
      <c r="L329" s="748">
        <v>183</v>
      </c>
      <c r="M329" s="765">
        <v>537004</v>
      </c>
      <c r="N329" s="750">
        <v>227</v>
      </c>
      <c r="O329" s="826">
        <v>837062</v>
      </c>
      <c r="P329" s="751">
        <v>253</v>
      </c>
      <c r="Q329" s="765">
        <v>1148358</v>
      </c>
      <c r="R329" s="751">
        <v>361</v>
      </c>
      <c r="S329" s="765">
        <v>772601</v>
      </c>
      <c r="T329" s="751">
        <v>358</v>
      </c>
      <c r="U329" s="315">
        <v>644351</v>
      </c>
    </row>
    <row r="330" spans="1:21" ht="38.25" customHeight="1">
      <c r="A330" s="740"/>
      <c r="B330" s="15" t="s">
        <v>1545</v>
      </c>
      <c r="C330" s="757" t="s">
        <v>493</v>
      </c>
      <c r="D330" s="766" t="s">
        <v>1546</v>
      </c>
      <c r="E330" s="879" t="s">
        <v>1019</v>
      </c>
      <c r="F330" s="287" t="s">
        <v>1080</v>
      </c>
      <c r="G330" s="982">
        <v>270638</v>
      </c>
      <c r="H330" s="287" t="s">
        <v>1080</v>
      </c>
      <c r="I330" s="764">
        <v>220965</v>
      </c>
      <c r="J330" s="287" t="s">
        <v>1080</v>
      </c>
      <c r="K330" s="764">
        <v>261432</v>
      </c>
      <c r="L330" s="926" t="s">
        <v>1080</v>
      </c>
      <c r="M330" s="765">
        <v>241171</v>
      </c>
      <c r="N330" s="11" t="s">
        <v>1080</v>
      </c>
      <c r="O330" s="826">
        <v>193063</v>
      </c>
      <c r="P330" s="823" t="s">
        <v>1019</v>
      </c>
      <c r="Q330" s="765">
        <v>297141</v>
      </c>
      <c r="R330" s="823" t="s">
        <v>1019</v>
      </c>
      <c r="S330" s="765">
        <v>228270</v>
      </c>
      <c r="T330" s="823" t="s">
        <v>1019</v>
      </c>
      <c r="U330" s="315">
        <v>374364</v>
      </c>
    </row>
    <row r="331" spans="1:21" ht="21" customHeight="1">
      <c r="A331" s="740"/>
      <c r="B331" s="11" t="s">
        <v>1547</v>
      </c>
      <c r="C331" s="18" t="s">
        <v>493</v>
      </c>
      <c r="D331" s="11" t="s">
        <v>1530</v>
      </c>
      <c r="E331" s="879" t="s">
        <v>20</v>
      </c>
      <c r="F331" s="965" t="s">
        <v>1617</v>
      </c>
      <c r="G331" s="982">
        <v>842151</v>
      </c>
      <c r="H331" s="965" t="s">
        <v>1617</v>
      </c>
      <c r="I331" s="764">
        <v>872903</v>
      </c>
      <c r="J331" s="965" t="s">
        <v>1617</v>
      </c>
      <c r="K331" s="764">
        <v>868874</v>
      </c>
      <c r="L331" s="970" t="s">
        <v>1617</v>
      </c>
      <c r="M331" s="765">
        <v>794594</v>
      </c>
      <c r="N331" s="971" t="s">
        <v>1617</v>
      </c>
      <c r="O331" s="826">
        <v>894663</v>
      </c>
      <c r="P331" s="823" t="s">
        <v>20</v>
      </c>
      <c r="Q331" s="765">
        <v>1244982</v>
      </c>
      <c r="R331" s="823" t="s">
        <v>20</v>
      </c>
      <c r="S331" s="765">
        <v>1261043</v>
      </c>
      <c r="T331" s="823" t="s">
        <v>20</v>
      </c>
      <c r="U331" s="315">
        <v>1292819</v>
      </c>
    </row>
    <row r="332" spans="1:21" ht="21" customHeight="1">
      <c r="A332" s="679" t="s">
        <v>905</v>
      </c>
      <c r="B332" s="808" t="s">
        <v>1548</v>
      </c>
      <c r="C332" s="752" t="s">
        <v>493</v>
      </c>
      <c r="D332" s="680" t="s">
        <v>1630</v>
      </c>
      <c r="E332" s="857"/>
      <c r="F332" s="287"/>
      <c r="G332" s="987">
        <v>1310320</v>
      </c>
      <c r="H332" s="751"/>
      <c r="I332" s="941">
        <v>941965</v>
      </c>
      <c r="J332" s="751"/>
      <c r="K332" s="941">
        <v>586533</v>
      </c>
      <c r="L332" s="748"/>
      <c r="M332" s="944">
        <v>590179</v>
      </c>
      <c r="N332" s="750"/>
      <c r="O332" s="946">
        <v>983151</v>
      </c>
      <c r="P332" s="751"/>
      <c r="Q332" s="944">
        <v>1435978</v>
      </c>
      <c r="R332" s="751"/>
      <c r="S332" s="944">
        <v>1662226</v>
      </c>
      <c r="T332" s="751"/>
      <c r="U332" s="947">
        <v>1814813</v>
      </c>
    </row>
    <row r="333" spans="1:21" ht="21" customHeight="1">
      <c r="A333" s="735" t="s">
        <v>924</v>
      </c>
      <c r="B333" s="830" t="s">
        <v>1550</v>
      </c>
      <c r="C333" s="736" t="s">
        <v>1529</v>
      </c>
      <c r="D333" s="669" t="s">
        <v>1551</v>
      </c>
      <c r="E333" s="857"/>
      <c r="F333" s="287"/>
      <c r="G333" s="985">
        <v>1310320</v>
      </c>
      <c r="H333" s="751"/>
      <c r="I333" s="928">
        <v>941965</v>
      </c>
      <c r="J333" s="751"/>
      <c r="K333" s="928">
        <v>586533</v>
      </c>
      <c r="L333" s="748"/>
      <c r="M333" s="929">
        <v>590179</v>
      </c>
      <c r="N333" s="750"/>
      <c r="O333" s="39">
        <v>983151</v>
      </c>
      <c r="P333" s="751"/>
      <c r="Q333" s="929">
        <v>1435978</v>
      </c>
      <c r="R333" s="751"/>
      <c r="S333" s="929">
        <v>1662226</v>
      </c>
      <c r="T333" s="751"/>
      <c r="U333" s="37">
        <v>1814813</v>
      </c>
    </row>
    <row r="334" spans="1:21" ht="21" customHeight="1">
      <c r="A334" s="836" t="s">
        <v>927</v>
      </c>
      <c r="B334" s="837" t="s">
        <v>1552</v>
      </c>
      <c r="C334" s="838" t="s">
        <v>493</v>
      </c>
      <c r="D334" s="837" t="s">
        <v>1551</v>
      </c>
      <c r="E334" s="68" t="s">
        <v>21</v>
      </c>
      <c r="F334" s="988">
        <v>1</v>
      </c>
      <c r="G334" s="989">
        <v>1310320</v>
      </c>
      <c r="H334" s="841">
        <v>1</v>
      </c>
      <c r="I334" s="842">
        <v>941965</v>
      </c>
      <c r="J334" s="990">
        <v>0</v>
      </c>
      <c r="K334" s="991">
        <v>586533</v>
      </c>
      <c r="L334" s="992">
        <v>0</v>
      </c>
      <c r="M334" s="993">
        <v>590179</v>
      </c>
      <c r="N334" s="994"/>
      <c r="O334" s="995">
        <v>983151</v>
      </c>
      <c r="P334" s="841">
        <v>1</v>
      </c>
      <c r="Q334" s="993">
        <v>1435978</v>
      </c>
      <c r="R334" s="841">
        <v>1</v>
      </c>
      <c r="S334" s="993">
        <v>1662266</v>
      </c>
      <c r="T334" s="841">
        <v>1</v>
      </c>
      <c r="U334" s="996">
        <v>1814813</v>
      </c>
    </row>
    <row r="337" spans="13:21">
      <c r="S337" s="867"/>
      <c r="U337" s="997"/>
    </row>
    <row r="338" spans="13:21">
      <c r="M338" s="867"/>
      <c r="N338" s="867"/>
      <c r="O338" s="867"/>
    </row>
    <row r="339" spans="13:21">
      <c r="S339" s="867"/>
      <c r="U339" s="997"/>
    </row>
    <row r="353" spans="1:7" ht="21" customHeight="1">
      <c r="A353" s="848"/>
      <c r="F353" s="10"/>
      <c r="G353" s="10"/>
    </row>
  </sheetData>
  <mergeCells count="14">
    <mergeCell ref="P3:Q3"/>
    <mergeCell ref="R3:S3"/>
    <mergeCell ref="T3:U3"/>
    <mergeCell ref="A5:D5"/>
    <mergeCell ref="A1:Q1"/>
    <mergeCell ref="A2:D2"/>
    <mergeCell ref="F2:U2"/>
    <mergeCell ref="A3:D4"/>
    <mergeCell ref="E3:E4"/>
    <mergeCell ref="F3:G3"/>
    <mergeCell ref="H3:I3"/>
    <mergeCell ref="J3:K3"/>
    <mergeCell ref="L3:M3"/>
    <mergeCell ref="N3:O3"/>
  </mergeCells>
  <hyperlinks>
    <hyperlink ref="A2" location="contents!A1" display="Back to Table of Contents" xr:uid="{4465B621-D6DA-446C-A4A5-36DFC91CFC2D}"/>
  </hyperlinks>
  <pageMargins left="0.7" right="0.7" top="0.75" bottom="0.75" header="0.3" footer="0.3"/>
  <pageSetup paperSize="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FDA15-6714-44D6-863B-6DB5A867075B}">
  <dimension ref="A1:AP32"/>
  <sheetViews>
    <sheetView zoomScaleNormal="100" workbookViewId="0">
      <selection sqref="A1:AF1"/>
    </sheetView>
  </sheetViews>
  <sheetFormatPr defaultColWidth="8.85546875" defaultRowHeight="12.75"/>
  <cols>
    <col min="1" max="1" width="4" style="26" customWidth="1"/>
    <col min="2" max="2" width="30.5703125" style="26" customWidth="1"/>
    <col min="3" max="27" width="9.7109375" style="26" customWidth="1"/>
    <col min="28" max="34" width="10" style="26" customWidth="1"/>
    <col min="35" max="35" width="9.28515625" style="26" customWidth="1"/>
    <col min="36" max="39" width="10" style="26" customWidth="1"/>
    <col min="40" max="40" width="9.28515625" style="26" customWidth="1"/>
    <col min="41" max="42" width="10" style="26" customWidth="1"/>
    <col min="43" max="16384" width="8.85546875" style="26"/>
  </cols>
  <sheetData>
    <row r="1" spans="1:42" ht="23.25" customHeight="1">
      <c r="A1" s="2278" t="s">
        <v>1631</v>
      </c>
      <c r="B1" s="2278"/>
      <c r="C1" s="2278"/>
      <c r="D1" s="2278"/>
      <c r="E1" s="2278"/>
      <c r="F1" s="2278"/>
      <c r="G1" s="2278"/>
      <c r="H1" s="2278"/>
      <c r="I1" s="2278"/>
      <c r="J1" s="2278"/>
      <c r="K1" s="2278"/>
      <c r="L1" s="2278"/>
      <c r="M1" s="2278"/>
      <c r="N1" s="2278"/>
      <c r="O1" s="2278"/>
      <c r="P1" s="2278"/>
      <c r="Q1" s="2278"/>
      <c r="R1" s="2278"/>
      <c r="S1" s="2278"/>
      <c r="T1" s="2278"/>
      <c r="U1" s="2278"/>
      <c r="V1" s="2278"/>
      <c r="W1" s="2278"/>
      <c r="X1" s="2278"/>
      <c r="Y1" s="2278"/>
      <c r="Z1" s="2278"/>
      <c r="AA1" s="2278"/>
      <c r="AB1" s="2278"/>
      <c r="AC1" s="2278"/>
      <c r="AD1" s="2278"/>
      <c r="AE1" s="2278"/>
      <c r="AF1" s="2278"/>
      <c r="AG1" s="305"/>
      <c r="AH1" s="305"/>
      <c r="AI1" s="305"/>
      <c r="AJ1" s="305"/>
      <c r="AK1" s="305"/>
      <c r="AL1" s="305"/>
      <c r="AM1" s="305"/>
      <c r="AN1" s="305"/>
      <c r="AO1" s="305"/>
      <c r="AP1" s="305"/>
    </row>
    <row r="2" spans="1:42" ht="22.5" customHeight="1">
      <c r="A2" s="2209" t="s">
        <v>174</v>
      </c>
      <c r="B2" s="2209"/>
      <c r="C2" s="2279"/>
      <c r="D2" s="2279"/>
      <c r="E2" s="2279"/>
      <c r="F2" s="2279"/>
      <c r="G2" s="2279"/>
      <c r="H2" s="2279"/>
      <c r="I2" s="2279"/>
      <c r="J2" s="2279"/>
      <c r="K2" s="2279"/>
      <c r="L2" s="2279"/>
      <c r="M2" s="2279"/>
      <c r="N2" s="2279"/>
      <c r="O2" s="2279"/>
      <c r="P2" s="2279"/>
      <c r="Q2" s="2279"/>
      <c r="R2" s="2279"/>
      <c r="S2" s="2279"/>
      <c r="T2" s="2279"/>
      <c r="U2" s="2279"/>
      <c r="V2" s="2279"/>
      <c r="W2" s="2279"/>
      <c r="X2" s="2279"/>
      <c r="Y2" s="2279"/>
      <c r="Z2" s="2279"/>
      <c r="AA2" s="2279"/>
      <c r="AB2" s="2279"/>
      <c r="AC2" s="2279"/>
      <c r="AD2" s="2279"/>
      <c r="AE2" s="2279"/>
      <c r="AF2" s="2279"/>
      <c r="AG2" s="464"/>
      <c r="AH2" s="464"/>
      <c r="AI2" s="464"/>
      <c r="AJ2" s="464"/>
      <c r="AK2" s="464"/>
      <c r="AL2" s="464"/>
      <c r="AM2" s="464"/>
      <c r="AN2" s="464"/>
      <c r="AO2" s="464"/>
      <c r="AP2" s="464"/>
    </row>
    <row r="3" spans="1:42" ht="13.5" customHeight="1">
      <c r="A3" s="2129" t="s">
        <v>1632</v>
      </c>
      <c r="B3" s="2129"/>
      <c r="C3" s="2129"/>
      <c r="D3" s="2129"/>
      <c r="E3" s="2129"/>
      <c r="F3" s="2129"/>
      <c r="G3" s="2129"/>
      <c r="H3" s="2129"/>
      <c r="I3" s="2129"/>
      <c r="J3" s="2129"/>
      <c r="K3" s="2129"/>
      <c r="L3" s="2129"/>
      <c r="M3" s="2129"/>
      <c r="N3" s="2129"/>
      <c r="O3" s="2129"/>
      <c r="P3" s="2129"/>
      <c r="Q3" s="2129"/>
      <c r="R3" s="2129"/>
      <c r="S3" s="2129"/>
      <c r="T3" s="2129"/>
      <c r="U3" s="2129"/>
      <c r="V3" s="2129"/>
      <c r="W3" s="2129"/>
      <c r="X3" s="2129"/>
      <c r="Y3" s="2129"/>
      <c r="Z3" s="2129"/>
      <c r="AA3" s="2129"/>
      <c r="AB3" s="2129"/>
      <c r="AC3" s="2129"/>
      <c r="AD3" s="2129"/>
      <c r="AE3" s="2129"/>
      <c r="AF3" s="2129"/>
      <c r="AG3" s="2129"/>
      <c r="AH3" s="2129"/>
      <c r="AI3" s="2129"/>
      <c r="AJ3" s="2129"/>
      <c r="AK3" s="2129"/>
      <c r="AL3" s="2129"/>
      <c r="AM3" s="2129"/>
      <c r="AN3" s="2129"/>
      <c r="AO3" s="2129"/>
      <c r="AP3" s="2129"/>
    </row>
    <row r="4" spans="1:42" s="164" customFormat="1" ht="29.25" customHeight="1">
      <c r="A4" s="2096" t="s">
        <v>1633</v>
      </c>
      <c r="B4" s="2098"/>
      <c r="C4" s="2220">
        <v>2017</v>
      </c>
      <c r="D4" s="2221"/>
      <c r="E4" s="2221"/>
      <c r="F4" s="2221"/>
      <c r="G4" s="2222"/>
      <c r="H4" s="2220">
        <v>2018</v>
      </c>
      <c r="I4" s="2221"/>
      <c r="J4" s="2221"/>
      <c r="K4" s="2221"/>
      <c r="L4" s="2222"/>
      <c r="M4" s="2220">
        <v>2019</v>
      </c>
      <c r="N4" s="2221"/>
      <c r="O4" s="2221"/>
      <c r="P4" s="2221"/>
      <c r="Q4" s="2222"/>
      <c r="R4" s="2220">
        <v>2020</v>
      </c>
      <c r="S4" s="2221"/>
      <c r="T4" s="2221"/>
      <c r="U4" s="2221"/>
      <c r="V4" s="2222"/>
      <c r="W4" s="2220">
        <v>2021</v>
      </c>
      <c r="X4" s="2221"/>
      <c r="Y4" s="2221"/>
      <c r="Z4" s="2221"/>
      <c r="AA4" s="2222"/>
      <c r="AB4" s="2220">
        <v>2022</v>
      </c>
      <c r="AC4" s="2221"/>
      <c r="AD4" s="2221"/>
      <c r="AE4" s="2221"/>
      <c r="AF4" s="2222"/>
      <c r="AG4" s="2220">
        <v>2023</v>
      </c>
      <c r="AH4" s="2221"/>
      <c r="AI4" s="2221"/>
      <c r="AJ4" s="2221"/>
      <c r="AK4" s="2222"/>
      <c r="AL4" s="2239">
        <v>2024</v>
      </c>
      <c r="AM4" s="2221"/>
      <c r="AN4" s="2221"/>
      <c r="AO4" s="2221"/>
      <c r="AP4" s="2221"/>
    </row>
    <row r="5" spans="1:42" s="164" customFormat="1" ht="29.25" customHeight="1">
      <c r="A5" s="2280"/>
      <c r="B5" s="2281"/>
      <c r="C5" s="300" t="s">
        <v>497</v>
      </c>
      <c r="D5" s="299" t="s">
        <v>496</v>
      </c>
      <c r="E5" s="299" t="s">
        <v>495</v>
      </c>
      <c r="F5" s="299" t="s">
        <v>494</v>
      </c>
      <c r="G5" s="545" t="s">
        <v>377</v>
      </c>
      <c r="H5" s="300" t="s">
        <v>497</v>
      </c>
      <c r="I5" s="299" t="s">
        <v>496</v>
      </c>
      <c r="J5" s="299" t="s">
        <v>495</v>
      </c>
      <c r="K5" s="299" t="s">
        <v>494</v>
      </c>
      <c r="L5" s="545" t="s">
        <v>377</v>
      </c>
      <c r="M5" s="300" t="s">
        <v>497</v>
      </c>
      <c r="N5" s="299" t="s">
        <v>496</v>
      </c>
      <c r="O5" s="299" t="s">
        <v>495</v>
      </c>
      <c r="P5" s="299" t="s">
        <v>494</v>
      </c>
      <c r="Q5" s="545" t="s">
        <v>377</v>
      </c>
      <c r="R5" s="300" t="s">
        <v>497</v>
      </c>
      <c r="S5" s="299" t="s">
        <v>496</v>
      </c>
      <c r="T5" s="299" t="s">
        <v>495</v>
      </c>
      <c r="U5" s="299" t="s">
        <v>494</v>
      </c>
      <c r="V5" s="545" t="s">
        <v>377</v>
      </c>
      <c r="W5" s="300" t="s">
        <v>497</v>
      </c>
      <c r="X5" s="299" t="s">
        <v>496</v>
      </c>
      <c r="Y5" s="299" t="s">
        <v>495</v>
      </c>
      <c r="Z5" s="299" t="s">
        <v>494</v>
      </c>
      <c r="AA5" s="545" t="s">
        <v>377</v>
      </c>
      <c r="AB5" s="300" t="s">
        <v>497</v>
      </c>
      <c r="AC5" s="299" t="s">
        <v>496</v>
      </c>
      <c r="AD5" s="299" t="s">
        <v>495</v>
      </c>
      <c r="AE5" s="299" t="s">
        <v>494</v>
      </c>
      <c r="AF5" s="545" t="s">
        <v>377</v>
      </c>
      <c r="AG5" s="300" t="s">
        <v>497</v>
      </c>
      <c r="AH5" s="299" t="s">
        <v>496</v>
      </c>
      <c r="AI5" s="299" t="s">
        <v>495</v>
      </c>
      <c r="AJ5" s="299" t="s">
        <v>494</v>
      </c>
      <c r="AK5" s="545" t="s">
        <v>377</v>
      </c>
      <c r="AL5" s="299" t="s">
        <v>497</v>
      </c>
      <c r="AM5" s="299" t="s">
        <v>496</v>
      </c>
      <c r="AN5" s="299" t="s">
        <v>495</v>
      </c>
      <c r="AO5" s="299" t="s">
        <v>494</v>
      </c>
      <c r="AP5" s="544" t="s">
        <v>377</v>
      </c>
    </row>
    <row r="6" spans="1:42" s="164" customFormat="1" ht="35.25" customHeight="1">
      <c r="A6" s="546" t="s">
        <v>1634</v>
      </c>
      <c r="B6" s="999" t="s">
        <v>1635</v>
      </c>
      <c r="C6" s="1000">
        <v>9377</v>
      </c>
      <c r="D6" s="1001">
        <v>11130</v>
      </c>
      <c r="E6" s="1001">
        <v>11691</v>
      </c>
      <c r="F6" s="1001">
        <v>10829</v>
      </c>
      <c r="G6" s="1002">
        <v>43027</v>
      </c>
      <c r="H6" s="1000">
        <v>9852</v>
      </c>
      <c r="I6" s="1001">
        <v>11282</v>
      </c>
      <c r="J6" s="1001">
        <v>11566</v>
      </c>
      <c r="K6" s="1001">
        <v>10611</v>
      </c>
      <c r="L6" s="1002">
        <v>43311</v>
      </c>
      <c r="M6" s="1000">
        <v>10145</v>
      </c>
      <c r="N6" s="1001">
        <v>11453</v>
      </c>
      <c r="O6" s="1001">
        <v>10677</v>
      </c>
      <c r="P6" s="1001">
        <v>10044</v>
      </c>
      <c r="Q6" s="1002">
        <v>42319</v>
      </c>
      <c r="R6" s="1000">
        <v>9497</v>
      </c>
      <c r="S6" s="1001">
        <v>5273</v>
      </c>
      <c r="T6" s="1001">
        <v>11435</v>
      </c>
      <c r="U6" s="1001">
        <v>11084</v>
      </c>
      <c r="V6" s="1002">
        <v>37289</v>
      </c>
      <c r="W6" s="1000">
        <v>9382</v>
      </c>
      <c r="X6" s="1001">
        <v>10401</v>
      </c>
      <c r="Y6" s="1001">
        <v>11423</v>
      </c>
      <c r="Z6" s="1001">
        <v>11451</v>
      </c>
      <c r="AA6" s="1002">
        <v>42657</v>
      </c>
      <c r="AB6" s="1000">
        <v>10925</v>
      </c>
      <c r="AC6" s="1001">
        <v>12503</v>
      </c>
      <c r="AD6" s="1001">
        <v>13524</v>
      </c>
      <c r="AE6" s="1001">
        <v>12966</v>
      </c>
      <c r="AF6" s="1002">
        <v>49918</v>
      </c>
      <c r="AG6" s="1000">
        <v>11937</v>
      </c>
      <c r="AH6" s="1001">
        <v>11986</v>
      </c>
      <c r="AI6" s="1001">
        <v>12598</v>
      </c>
      <c r="AJ6" s="1003">
        <v>10726</v>
      </c>
      <c r="AK6" s="1002">
        <v>47247</v>
      </c>
      <c r="AL6" s="1001">
        <v>9446</v>
      </c>
      <c r="AM6" s="1001">
        <v>11415</v>
      </c>
      <c r="AN6" s="1001">
        <v>11931</v>
      </c>
      <c r="AO6" s="1003">
        <v>11073</v>
      </c>
      <c r="AP6" s="1004">
        <v>43865</v>
      </c>
    </row>
    <row r="7" spans="1:42" s="164" customFormat="1" ht="35.25" customHeight="1">
      <c r="A7" s="1005" t="s">
        <v>1636</v>
      </c>
      <c r="B7" s="1006" t="s">
        <v>1637</v>
      </c>
      <c r="C7" s="1007">
        <v>5759</v>
      </c>
      <c r="D7" s="1008">
        <v>6925</v>
      </c>
      <c r="E7" s="1008">
        <v>6945</v>
      </c>
      <c r="F7" s="1008">
        <v>7465</v>
      </c>
      <c r="G7" s="1009">
        <v>27094</v>
      </c>
      <c r="H7" s="1007">
        <v>5871</v>
      </c>
      <c r="I7" s="1008">
        <v>6833</v>
      </c>
      <c r="J7" s="1008">
        <v>6647</v>
      </c>
      <c r="K7" s="1008">
        <v>6578</v>
      </c>
      <c r="L7" s="1009">
        <v>25929</v>
      </c>
      <c r="M7" s="1007">
        <v>6310</v>
      </c>
      <c r="N7" s="1008">
        <v>6168</v>
      </c>
      <c r="O7" s="1008">
        <v>6113</v>
      </c>
      <c r="P7" s="1008">
        <v>6054</v>
      </c>
      <c r="Q7" s="1009">
        <v>24645</v>
      </c>
      <c r="R7" s="1007">
        <v>4812</v>
      </c>
      <c r="S7" s="1008">
        <v>3580</v>
      </c>
      <c r="T7" s="1008">
        <v>5305</v>
      </c>
      <c r="U7" s="1008">
        <v>5932</v>
      </c>
      <c r="V7" s="1009">
        <v>19629</v>
      </c>
      <c r="W7" s="1007">
        <v>5368</v>
      </c>
      <c r="X7" s="1008">
        <v>5849</v>
      </c>
      <c r="Y7" s="1008">
        <v>6689</v>
      </c>
      <c r="Z7" s="1008">
        <v>7767</v>
      </c>
      <c r="AA7" s="1009">
        <v>25673</v>
      </c>
      <c r="AB7" s="1007">
        <v>7478</v>
      </c>
      <c r="AC7" s="1008">
        <v>8226</v>
      </c>
      <c r="AD7" s="1008">
        <v>8793</v>
      </c>
      <c r="AE7" s="1008">
        <v>8969</v>
      </c>
      <c r="AF7" s="1009">
        <v>33466</v>
      </c>
      <c r="AG7" s="1007">
        <v>6809</v>
      </c>
      <c r="AH7" s="1008">
        <v>7346</v>
      </c>
      <c r="AI7" s="1010">
        <v>6273</v>
      </c>
      <c r="AJ7" s="1011">
        <v>6353</v>
      </c>
      <c r="AK7" s="1012">
        <v>26781</v>
      </c>
      <c r="AL7" s="1008">
        <v>5505</v>
      </c>
      <c r="AM7" s="1008">
        <v>6129</v>
      </c>
      <c r="AN7" s="1010">
        <v>5925</v>
      </c>
      <c r="AO7" s="1011">
        <v>6097</v>
      </c>
      <c r="AP7" s="1013">
        <v>23656</v>
      </c>
    </row>
    <row r="8" spans="1:42" s="164" customFormat="1" ht="35.25" customHeight="1">
      <c r="A8" s="1014"/>
      <c r="B8" s="1015" t="s">
        <v>1638</v>
      </c>
      <c r="C8" s="1007"/>
      <c r="D8" s="1008"/>
      <c r="E8" s="1008"/>
      <c r="F8" s="1008"/>
      <c r="G8" s="1009"/>
      <c r="H8" s="1007"/>
      <c r="I8" s="1008"/>
      <c r="J8" s="1008"/>
      <c r="K8" s="1008"/>
      <c r="L8" s="1009"/>
      <c r="M8" s="1007"/>
      <c r="N8" s="1008"/>
      <c r="O8" s="1008"/>
      <c r="P8" s="1008"/>
      <c r="Q8" s="1009"/>
      <c r="R8" s="1007"/>
      <c r="S8" s="1008"/>
      <c r="T8" s="1008"/>
      <c r="U8" s="1008"/>
      <c r="V8" s="1009"/>
      <c r="W8" s="1007"/>
      <c r="X8" s="1008"/>
      <c r="Y8" s="1008"/>
      <c r="Z8" s="1008"/>
      <c r="AA8" s="1009"/>
      <c r="AB8" s="1007"/>
      <c r="AC8" s="1008"/>
      <c r="AD8" s="1008"/>
      <c r="AE8" s="1008"/>
      <c r="AF8" s="1009"/>
      <c r="AG8" s="1007"/>
      <c r="AH8" s="1008"/>
      <c r="AI8" s="1008"/>
      <c r="AJ8" s="1008"/>
      <c r="AK8" s="1009"/>
      <c r="AL8" s="1008"/>
      <c r="AM8" s="1008"/>
      <c r="AN8" s="1008"/>
      <c r="AO8" s="1008"/>
      <c r="AP8" s="1016"/>
    </row>
    <row r="9" spans="1:42" s="164" customFormat="1" ht="35.25" customHeight="1">
      <c r="A9" s="1014"/>
      <c r="B9" s="1015" t="s">
        <v>1639</v>
      </c>
      <c r="C9" s="1017">
        <v>5396</v>
      </c>
      <c r="D9" s="1018">
        <v>6623</v>
      </c>
      <c r="E9" s="1018">
        <v>6647</v>
      </c>
      <c r="F9" s="1018">
        <v>7225</v>
      </c>
      <c r="G9" s="1019">
        <v>25891</v>
      </c>
      <c r="H9" s="1017">
        <v>5527</v>
      </c>
      <c r="I9" s="1020">
        <v>6401</v>
      </c>
      <c r="J9" s="1020">
        <v>6326</v>
      </c>
      <c r="K9" s="1020">
        <v>6343</v>
      </c>
      <c r="L9" s="1019">
        <v>24597</v>
      </c>
      <c r="M9" s="1017">
        <v>6028</v>
      </c>
      <c r="N9" s="1018">
        <v>5962</v>
      </c>
      <c r="O9" s="1018">
        <v>5907</v>
      </c>
      <c r="P9" s="1018">
        <v>5743</v>
      </c>
      <c r="Q9" s="1021">
        <v>23640</v>
      </c>
      <c r="R9" s="1022">
        <v>4586</v>
      </c>
      <c r="S9" s="1023">
        <v>3366</v>
      </c>
      <c r="T9" s="1023">
        <v>5083</v>
      </c>
      <c r="U9" s="1018">
        <v>5751</v>
      </c>
      <c r="V9" s="1021">
        <v>18786</v>
      </c>
      <c r="W9" s="1022">
        <v>5153</v>
      </c>
      <c r="X9" s="1023">
        <v>5683</v>
      </c>
      <c r="Y9" s="1023">
        <v>6434</v>
      </c>
      <c r="Z9" s="1023">
        <v>7414</v>
      </c>
      <c r="AA9" s="1024">
        <v>24684</v>
      </c>
      <c r="AB9" s="1022">
        <v>7108</v>
      </c>
      <c r="AC9" s="1023">
        <v>7988</v>
      </c>
      <c r="AD9" s="1023">
        <v>8369</v>
      </c>
      <c r="AE9" s="1023">
        <v>8682</v>
      </c>
      <c r="AF9" s="1024">
        <v>32147</v>
      </c>
      <c r="AG9" s="1022">
        <v>6585</v>
      </c>
      <c r="AH9" s="1472">
        <v>6920</v>
      </c>
      <c r="AI9" s="1023">
        <v>5845</v>
      </c>
      <c r="AJ9" s="1023">
        <v>6071</v>
      </c>
      <c r="AK9" s="1024">
        <v>25421</v>
      </c>
      <c r="AL9" s="1023">
        <v>5210</v>
      </c>
      <c r="AM9" s="1023">
        <v>5870</v>
      </c>
      <c r="AN9" s="1023">
        <v>5627</v>
      </c>
      <c r="AO9" s="1023">
        <v>5853</v>
      </c>
      <c r="AP9" s="1023">
        <v>22560</v>
      </c>
    </row>
    <row r="10" spans="1:42" s="164" customFormat="1" ht="35.25" customHeight="1">
      <c r="A10" s="1025"/>
      <c r="B10" s="1026" t="s">
        <v>1640</v>
      </c>
      <c r="C10" s="1022">
        <v>363</v>
      </c>
      <c r="D10" s="1023">
        <v>302</v>
      </c>
      <c r="E10" s="1023">
        <v>298</v>
      </c>
      <c r="F10" s="1023">
        <v>240</v>
      </c>
      <c r="G10" s="1027">
        <v>1203</v>
      </c>
      <c r="H10" s="1022">
        <v>344</v>
      </c>
      <c r="I10" s="1023">
        <v>432</v>
      </c>
      <c r="J10" s="1023">
        <v>321</v>
      </c>
      <c r="K10" s="1023">
        <v>235</v>
      </c>
      <c r="L10" s="1028">
        <v>1332</v>
      </c>
      <c r="M10" s="1022">
        <v>282</v>
      </c>
      <c r="N10" s="1023">
        <v>206</v>
      </c>
      <c r="O10" s="1023">
        <v>206</v>
      </c>
      <c r="P10" s="1023">
        <v>311</v>
      </c>
      <c r="Q10" s="1028">
        <v>1005</v>
      </c>
      <c r="R10" s="1022">
        <v>226</v>
      </c>
      <c r="S10" s="1023">
        <v>214</v>
      </c>
      <c r="T10" s="1023">
        <v>222</v>
      </c>
      <c r="U10" s="1023">
        <v>181</v>
      </c>
      <c r="V10" s="1028">
        <v>843</v>
      </c>
      <c r="W10" s="1022">
        <v>215</v>
      </c>
      <c r="X10" s="1023">
        <v>166</v>
      </c>
      <c r="Y10" s="1023">
        <v>255</v>
      </c>
      <c r="Z10" s="1023">
        <v>353</v>
      </c>
      <c r="AA10" s="1028">
        <v>989</v>
      </c>
      <c r="AB10" s="1022">
        <v>370</v>
      </c>
      <c r="AC10" s="1023">
        <v>238</v>
      </c>
      <c r="AD10" s="1023">
        <v>424</v>
      </c>
      <c r="AE10" s="1023">
        <v>287</v>
      </c>
      <c r="AF10" s="1028">
        <v>1319</v>
      </c>
      <c r="AG10" s="1023">
        <v>224</v>
      </c>
      <c r="AH10" s="1023">
        <v>426</v>
      </c>
      <c r="AI10" s="1023">
        <v>428</v>
      </c>
      <c r="AJ10" s="1023">
        <v>282</v>
      </c>
      <c r="AK10" s="1029">
        <v>1360</v>
      </c>
      <c r="AL10" s="1023">
        <v>295</v>
      </c>
      <c r="AM10" s="1023">
        <v>259</v>
      </c>
      <c r="AN10" s="1023">
        <v>298</v>
      </c>
      <c r="AO10" s="1023">
        <v>244</v>
      </c>
      <c r="AP10" s="1030">
        <v>1096</v>
      </c>
    </row>
    <row r="11" spans="1:42" s="164" customFormat="1" ht="35.25" customHeight="1">
      <c r="A11" s="999" t="s">
        <v>1641</v>
      </c>
      <c r="B11" s="1031"/>
      <c r="C11" s="1000">
        <v>3618</v>
      </c>
      <c r="D11" s="1001">
        <v>4205</v>
      </c>
      <c r="E11" s="1001">
        <v>4746</v>
      </c>
      <c r="F11" s="1001">
        <v>3364</v>
      </c>
      <c r="G11" s="1032">
        <v>15933</v>
      </c>
      <c r="H11" s="1000">
        <v>3981</v>
      </c>
      <c r="I11" s="1001">
        <v>4449</v>
      </c>
      <c r="J11" s="1001">
        <v>4919</v>
      </c>
      <c r="K11" s="1001">
        <v>4033</v>
      </c>
      <c r="L11" s="1032">
        <v>17382</v>
      </c>
      <c r="M11" s="1000">
        <v>3835</v>
      </c>
      <c r="N11" s="1001">
        <v>5285</v>
      </c>
      <c r="O11" s="1001">
        <v>4564</v>
      </c>
      <c r="P11" s="1001">
        <v>3990</v>
      </c>
      <c r="Q11" s="1033">
        <v>17674</v>
      </c>
      <c r="R11" s="1000">
        <v>4685</v>
      </c>
      <c r="S11" s="1001">
        <v>1693</v>
      </c>
      <c r="T11" s="1001">
        <v>6130</v>
      </c>
      <c r="U11" s="1001">
        <v>5152</v>
      </c>
      <c r="V11" s="1033">
        <v>17660</v>
      </c>
      <c r="W11" s="1000">
        <v>4014</v>
      </c>
      <c r="X11" s="1001">
        <v>4552</v>
      </c>
      <c r="Y11" s="1001">
        <v>4734</v>
      </c>
      <c r="Z11" s="1001">
        <v>3684</v>
      </c>
      <c r="AA11" s="1033">
        <v>16984</v>
      </c>
      <c r="AB11" s="1000">
        <v>3447</v>
      </c>
      <c r="AC11" s="1001">
        <v>4277</v>
      </c>
      <c r="AD11" s="1001">
        <v>4731</v>
      </c>
      <c r="AE11" s="1001">
        <v>3997</v>
      </c>
      <c r="AF11" s="1033">
        <v>16452</v>
      </c>
      <c r="AG11" s="1000">
        <v>5128</v>
      </c>
      <c r="AH11" s="1001">
        <v>4640</v>
      </c>
      <c r="AI11" s="1001">
        <v>6325</v>
      </c>
      <c r="AJ11" s="1001">
        <v>4373</v>
      </c>
      <c r="AK11" s="1033">
        <v>20466</v>
      </c>
      <c r="AL11" s="1001">
        <v>3941</v>
      </c>
      <c r="AM11" s="1001">
        <v>5286</v>
      </c>
      <c r="AN11" s="1001">
        <v>6006</v>
      </c>
      <c r="AO11" s="1001">
        <v>4976</v>
      </c>
      <c r="AP11" s="1001">
        <v>20209</v>
      </c>
    </row>
    <row r="12" spans="1:42" s="164" customFormat="1" ht="35.25" customHeight="1">
      <c r="A12" s="2276" t="s">
        <v>1642</v>
      </c>
      <c r="B12" s="2277"/>
      <c r="C12" s="1034">
        <v>38.583768795990188</v>
      </c>
      <c r="D12" s="1035">
        <v>37.78077268643306</v>
      </c>
      <c r="E12" s="1035">
        <v>40.595329740826273</v>
      </c>
      <c r="F12" s="1035">
        <v>31.064733585741987</v>
      </c>
      <c r="G12" s="1036">
        <v>37.030236828038213</v>
      </c>
      <c r="H12" s="1034">
        <v>40.40803897685749</v>
      </c>
      <c r="I12" s="1037">
        <v>39.434497429533771</v>
      </c>
      <c r="J12" s="1037">
        <v>42.529828808576866</v>
      </c>
      <c r="K12" s="1037">
        <v>38.007727829610779</v>
      </c>
      <c r="L12" s="1038">
        <v>40.132991618757359</v>
      </c>
      <c r="M12" s="1034">
        <v>38</v>
      </c>
      <c r="N12" s="1037">
        <v>46</v>
      </c>
      <c r="O12" s="1037">
        <v>43</v>
      </c>
      <c r="P12" s="1037">
        <v>40</v>
      </c>
      <c r="Q12" s="1038">
        <v>42</v>
      </c>
      <c r="R12" s="1034">
        <v>49.331367800358009</v>
      </c>
      <c r="S12" s="1037">
        <v>32.106959984828372</v>
      </c>
      <c r="T12" s="1037">
        <v>53.607345867949277</v>
      </c>
      <c r="U12" s="1037">
        <v>46.481414651750271</v>
      </c>
      <c r="V12" s="1038">
        <v>47.359811204376626</v>
      </c>
      <c r="W12" s="1034">
        <v>42.784054572585802</v>
      </c>
      <c r="X12" s="1037">
        <v>43.765022593981342</v>
      </c>
      <c r="Y12" s="1037">
        <v>41.442703317867462</v>
      </c>
      <c r="Z12" s="1037">
        <v>32.171862719413156</v>
      </c>
      <c r="AA12" s="1038">
        <v>39.815270647256021</v>
      </c>
      <c r="AB12" s="1034">
        <v>31.551487414187644</v>
      </c>
      <c r="AC12" s="1037">
        <v>34.207790130368707</v>
      </c>
      <c r="AD12" s="1037">
        <v>34.982253771073644</v>
      </c>
      <c r="AE12" s="1037">
        <v>30.826777726361254</v>
      </c>
      <c r="AF12" s="1038">
        <v>32.95805120397452</v>
      </c>
      <c r="AG12" s="1034">
        <v>42.958867387115689</v>
      </c>
      <c r="AH12" s="1037">
        <v>38.711830468880358</v>
      </c>
      <c r="AI12" s="1037">
        <v>50.20638196539133</v>
      </c>
      <c r="AJ12" s="1037">
        <v>40.770091366772327</v>
      </c>
      <c r="AK12" s="1038">
        <v>43.31703600228586</v>
      </c>
      <c r="AL12" s="1037">
        <v>41.721363540122802</v>
      </c>
      <c r="AM12" s="1037">
        <v>46.307490144546648</v>
      </c>
      <c r="AN12" s="1037">
        <v>50.339451848126728</v>
      </c>
      <c r="AO12" s="1037">
        <v>44.938137812697555</v>
      </c>
      <c r="AP12" s="1037">
        <v>46.070899350279262</v>
      </c>
    </row>
    <row r="13" spans="1:42" ht="18" customHeight="1">
      <c r="A13" s="11" t="s">
        <v>1643</v>
      </c>
      <c r="B13" s="45"/>
      <c r="C13" s="11"/>
      <c r="D13" s="11"/>
      <c r="E13" s="11"/>
      <c r="F13" s="11"/>
      <c r="G13" s="45"/>
    </row>
    <row r="14" spans="1:42">
      <c r="AB14" s="1039"/>
      <c r="AG14" s="1040"/>
      <c r="AH14" s="1040"/>
      <c r="AI14" s="1040"/>
      <c r="AJ14" s="1040"/>
      <c r="AK14" s="1040"/>
      <c r="AL14" s="1040"/>
      <c r="AM14" s="1040"/>
      <c r="AN14" s="1040"/>
      <c r="AO14" s="1040"/>
      <c r="AP14" s="1040"/>
    </row>
    <row r="32" spans="1:1">
      <c r="A32" s="1041"/>
    </row>
  </sheetData>
  <mergeCells count="14">
    <mergeCell ref="AB4:AF4"/>
    <mergeCell ref="AG4:AK4"/>
    <mergeCell ref="AL4:AP4"/>
    <mergeCell ref="A12:B12"/>
    <mergeCell ref="A1:AF1"/>
    <mergeCell ref="A2:B2"/>
    <mergeCell ref="C2:AF2"/>
    <mergeCell ref="A3:AP3"/>
    <mergeCell ref="A4:B5"/>
    <mergeCell ref="C4:G4"/>
    <mergeCell ref="H4:L4"/>
    <mergeCell ref="M4:Q4"/>
    <mergeCell ref="R4:V4"/>
    <mergeCell ref="W4:AA4"/>
  </mergeCells>
  <hyperlinks>
    <hyperlink ref="A2" location="contents!A1" display="Back to Table of Contents" xr:uid="{58263EBA-24D0-4A44-B590-9F87A55AFF5B}"/>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9513-E475-4DBD-B296-66B3B28763F0}">
  <sheetPr>
    <pageSetUpPr fitToPage="1"/>
  </sheetPr>
  <dimension ref="A1:CF41"/>
  <sheetViews>
    <sheetView topLeftCell="BP1" zoomScale="98" zoomScaleNormal="98" workbookViewId="0">
      <selection activeCell="BZ6" sqref="BZ6"/>
    </sheetView>
  </sheetViews>
  <sheetFormatPr defaultColWidth="9.140625" defaultRowHeight="12.75"/>
  <cols>
    <col min="1" max="1" width="3.7109375" style="1391" customWidth="1"/>
    <col min="2" max="2" width="46" style="1391" customWidth="1"/>
    <col min="3" max="82" width="11" style="1391" customWidth="1"/>
    <col min="83" max="16384" width="9.140625" style="1391"/>
  </cols>
  <sheetData>
    <row r="1" spans="1:82" ht="21" customHeight="1">
      <c r="A1" s="1387" t="s">
        <v>1865</v>
      </c>
      <c r="B1" s="1388"/>
      <c r="C1" s="1389"/>
      <c r="D1" s="1389"/>
      <c r="E1" s="1389"/>
      <c r="F1" s="1389"/>
      <c r="G1" s="1389"/>
      <c r="H1" s="1389"/>
      <c r="I1" s="1389"/>
      <c r="J1" s="2288"/>
      <c r="K1" s="2288"/>
      <c r="L1" s="2288"/>
      <c r="M1" s="2288"/>
      <c r="N1" s="2288"/>
      <c r="O1" s="2288"/>
      <c r="P1" s="2288"/>
      <c r="Q1" s="2288"/>
      <c r="R1" s="2288"/>
      <c r="S1" s="2288"/>
      <c r="T1" s="2288"/>
      <c r="U1" s="2288"/>
      <c r="V1" s="2288"/>
      <c r="W1" s="2288"/>
      <c r="X1" s="2288"/>
      <c r="Y1" s="2288"/>
      <c r="Z1" s="2288"/>
      <c r="AA1" s="2288"/>
      <c r="AB1" s="2288"/>
      <c r="AC1" s="2288"/>
      <c r="AD1" s="2288"/>
      <c r="AE1" s="2288"/>
      <c r="AF1" s="2288"/>
      <c r="AG1" s="2288"/>
      <c r="AH1" s="2288"/>
      <c r="AI1" s="2288"/>
      <c r="AJ1" s="2288"/>
      <c r="AK1" s="2288"/>
      <c r="AL1" s="2288"/>
      <c r="AM1" s="2288"/>
      <c r="AN1" s="2288"/>
      <c r="AO1" s="2288"/>
      <c r="AP1" s="2288"/>
      <c r="AQ1" s="2288"/>
      <c r="AR1" s="2288"/>
      <c r="AS1" s="2288"/>
      <c r="AT1" s="2288"/>
      <c r="AU1" s="2288"/>
      <c r="AV1" s="2288"/>
      <c r="AW1" s="2288"/>
      <c r="AX1" s="2288"/>
      <c r="AY1" s="2288"/>
      <c r="AZ1" s="2288"/>
      <c r="BA1" s="2288"/>
      <c r="BB1" s="2288"/>
      <c r="BC1" s="2288"/>
      <c r="BD1" s="2288"/>
      <c r="BE1" s="2288"/>
      <c r="BF1" s="2288"/>
      <c r="BG1" s="2288"/>
      <c r="BH1" s="2288"/>
      <c r="BI1" s="2288"/>
      <c r="BJ1" s="2288"/>
      <c r="BK1" s="2288"/>
      <c r="BL1" s="2288"/>
      <c r="BM1" s="2288"/>
      <c r="BN1" s="2288"/>
      <c r="BO1" s="2288"/>
      <c r="BP1" s="2288"/>
      <c r="BQ1" s="2288"/>
      <c r="BR1" s="2288"/>
      <c r="BS1" s="2288"/>
      <c r="BT1" s="2288"/>
      <c r="BU1" s="1390"/>
      <c r="BV1" s="1390"/>
      <c r="BW1" s="1390"/>
      <c r="BX1" s="1390"/>
      <c r="BY1" s="1390"/>
      <c r="BZ1" s="1390"/>
      <c r="CA1" s="1390"/>
      <c r="CB1" s="1390"/>
      <c r="CC1" s="1390"/>
      <c r="CD1" s="1390"/>
    </row>
    <row r="2" spans="1:82" ht="14.25" customHeight="1">
      <c r="A2" s="2289" t="s">
        <v>174</v>
      </c>
      <c r="B2" s="2289"/>
      <c r="C2" s="2290" t="s">
        <v>1866</v>
      </c>
      <c r="D2" s="2290"/>
      <c r="E2" s="2290"/>
      <c r="F2" s="2290"/>
      <c r="G2" s="2290"/>
      <c r="H2" s="2290"/>
      <c r="I2" s="2290"/>
      <c r="J2" s="2290"/>
      <c r="K2" s="2290"/>
      <c r="L2" s="2290"/>
      <c r="M2" s="2290"/>
      <c r="N2" s="2290"/>
      <c r="O2" s="2290"/>
      <c r="P2" s="2290"/>
      <c r="Q2" s="2290"/>
      <c r="R2" s="2290"/>
      <c r="S2" s="2290"/>
      <c r="T2" s="2290"/>
      <c r="U2" s="2290"/>
      <c r="V2" s="2290"/>
      <c r="W2" s="2290"/>
      <c r="X2" s="2290"/>
      <c r="Y2" s="2290"/>
      <c r="Z2" s="2290"/>
      <c r="AA2" s="2290"/>
      <c r="AB2" s="2290"/>
      <c r="AC2" s="2290"/>
      <c r="AD2" s="2290"/>
      <c r="AE2" s="2290"/>
      <c r="AF2" s="2290"/>
      <c r="AG2" s="2290"/>
      <c r="AH2" s="2290"/>
      <c r="AI2" s="2290"/>
      <c r="AJ2" s="2290"/>
      <c r="AK2" s="2290"/>
      <c r="AL2" s="2290"/>
      <c r="AM2" s="2290"/>
      <c r="AN2" s="2290"/>
      <c r="AO2" s="2290"/>
      <c r="AP2" s="2290"/>
      <c r="AQ2" s="2290"/>
      <c r="AR2" s="2290"/>
      <c r="AS2" s="2290"/>
      <c r="AT2" s="2290"/>
      <c r="AU2" s="2290"/>
      <c r="AV2" s="2290"/>
      <c r="AW2" s="2290"/>
      <c r="AX2" s="2290"/>
      <c r="AY2" s="2290"/>
      <c r="AZ2" s="2290"/>
      <c r="BA2" s="2290"/>
      <c r="BB2" s="2290"/>
      <c r="BC2" s="2290"/>
      <c r="BD2" s="2290"/>
      <c r="BE2" s="2290"/>
      <c r="BF2" s="2290"/>
      <c r="BG2" s="2290"/>
      <c r="BH2" s="2290"/>
      <c r="BI2" s="2290"/>
      <c r="BJ2" s="2290"/>
      <c r="BK2" s="2290"/>
      <c r="BL2" s="2290"/>
      <c r="BM2" s="2290"/>
      <c r="BN2" s="2290"/>
      <c r="BO2" s="2290"/>
      <c r="BP2" s="2290"/>
      <c r="BQ2" s="2290"/>
      <c r="BR2" s="2290"/>
      <c r="BS2" s="2290"/>
      <c r="BT2" s="2290"/>
      <c r="BU2" s="2290"/>
      <c r="BV2" s="2290"/>
      <c r="BW2" s="2290"/>
      <c r="BX2" s="2290"/>
      <c r="BY2" s="2290"/>
      <c r="BZ2" s="2290"/>
      <c r="CA2" s="2290"/>
      <c r="CB2" s="2290"/>
      <c r="CC2" s="2290"/>
      <c r="CD2" s="2290"/>
    </row>
    <row r="3" spans="1:82" ht="12.75" customHeight="1">
      <c r="A3" s="2291" t="s">
        <v>1797</v>
      </c>
      <c r="B3" s="2287"/>
      <c r="C3" s="2296" t="s">
        <v>1867</v>
      </c>
      <c r="D3" s="2297"/>
      <c r="E3" s="2297"/>
      <c r="F3" s="2297"/>
      <c r="G3" s="2297"/>
      <c r="H3" s="2297"/>
      <c r="I3" s="2297"/>
      <c r="J3" s="2297"/>
      <c r="K3" s="2297"/>
      <c r="L3" s="2297"/>
      <c r="M3" s="2297"/>
      <c r="N3" s="2297"/>
      <c r="O3" s="2297"/>
      <c r="P3" s="2297"/>
      <c r="Q3" s="2297"/>
      <c r="R3" s="2297"/>
      <c r="S3" s="2297"/>
      <c r="T3" s="2297"/>
      <c r="U3" s="2297"/>
      <c r="V3" s="2297"/>
      <c r="W3" s="2297"/>
      <c r="X3" s="2297"/>
      <c r="Y3" s="2297"/>
      <c r="Z3" s="2297"/>
      <c r="AA3" s="2297"/>
      <c r="AB3" s="2297"/>
      <c r="AC3" s="2297"/>
      <c r="AD3" s="2297"/>
      <c r="AE3" s="2297"/>
      <c r="AF3" s="2297"/>
      <c r="AG3" s="2297"/>
      <c r="AH3" s="2297"/>
      <c r="AI3" s="2297"/>
      <c r="AJ3" s="2297"/>
      <c r="AK3" s="2297"/>
      <c r="AL3" s="2297"/>
      <c r="AM3" s="2297"/>
      <c r="AN3" s="2297"/>
      <c r="AO3" s="2297"/>
      <c r="AP3" s="2298"/>
      <c r="AQ3" s="2285" t="s">
        <v>1868</v>
      </c>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c r="BP3" s="2283"/>
      <c r="BQ3" s="2283"/>
      <c r="BR3" s="2283"/>
      <c r="BS3" s="2283"/>
      <c r="BT3" s="2283"/>
      <c r="BU3" s="2283"/>
      <c r="BV3" s="2283"/>
      <c r="BW3" s="2283"/>
      <c r="BX3" s="2283"/>
      <c r="BY3" s="2283"/>
      <c r="BZ3" s="2283"/>
      <c r="CA3" s="2283"/>
      <c r="CB3" s="2283"/>
      <c r="CC3" s="2283"/>
      <c r="CD3" s="2283"/>
    </row>
    <row r="4" spans="1:82" ht="15.75" customHeight="1">
      <c r="A4" s="2292"/>
      <c r="B4" s="2293"/>
      <c r="C4" s="2282">
        <v>2017</v>
      </c>
      <c r="D4" s="2283"/>
      <c r="E4" s="2283"/>
      <c r="F4" s="2283"/>
      <c r="G4" s="2284"/>
      <c r="H4" s="2282">
        <v>2018</v>
      </c>
      <c r="I4" s="2283"/>
      <c r="J4" s="2283"/>
      <c r="K4" s="2283"/>
      <c r="L4" s="2284"/>
      <c r="M4" s="2282">
        <v>2019</v>
      </c>
      <c r="N4" s="2283"/>
      <c r="O4" s="2283"/>
      <c r="P4" s="2283"/>
      <c r="Q4" s="2284"/>
      <c r="R4" s="2282">
        <v>2020</v>
      </c>
      <c r="S4" s="2283"/>
      <c r="T4" s="2283"/>
      <c r="U4" s="2283"/>
      <c r="V4" s="2284"/>
      <c r="W4" s="2282">
        <v>2021</v>
      </c>
      <c r="X4" s="2283"/>
      <c r="Y4" s="2283"/>
      <c r="Z4" s="2283"/>
      <c r="AA4" s="2284"/>
      <c r="AB4" s="2296">
        <v>2022</v>
      </c>
      <c r="AC4" s="2297"/>
      <c r="AD4" s="2297"/>
      <c r="AE4" s="2297"/>
      <c r="AF4" s="2299"/>
      <c r="AG4" s="2296">
        <v>2023</v>
      </c>
      <c r="AH4" s="2297"/>
      <c r="AI4" s="2297"/>
      <c r="AJ4" s="2297"/>
      <c r="AK4" s="2299"/>
      <c r="AL4" s="2297">
        <v>2024</v>
      </c>
      <c r="AM4" s="2297"/>
      <c r="AN4" s="2297"/>
      <c r="AO4" s="2297"/>
      <c r="AP4" s="2298"/>
      <c r="AQ4" s="2285">
        <v>2017</v>
      </c>
      <c r="AR4" s="2283"/>
      <c r="AS4" s="2283"/>
      <c r="AT4" s="2283"/>
      <c r="AU4" s="2284"/>
      <c r="AV4" s="2282">
        <v>2018</v>
      </c>
      <c r="AW4" s="2283"/>
      <c r="AX4" s="2283"/>
      <c r="AY4" s="2283"/>
      <c r="AZ4" s="2284"/>
      <c r="BA4" s="2282">
        <v>2019</v>
      </c>
      <c r="BB4" s="2283"/>
      <c r="BC4" s="2283"/>
      <c r="BD4" s="2283"/>
      <c r="BE4" s="2284"/>
      <c r="BF4" s="2282">
        <v>2020</v>
      </c>
      <c r="BG4" s="2283"/>
      <c r="BH4" s="2283"/>
      <c r="BI4" s="2283"/>
      <c r="BJ4" s="2284"/>
      <c r="BK4" s="2282">
        <v>2021</v>
      </c>
      <c r="BL4" s="2283"/>
      <c r="BM4" s="2283"/>
      <c r="BN4" s="2283"/>
      <c r="BO4" s="2284"/>
      <c r="BP4" s="2282">
        <v>2022</v>
      </c>
      <c r="BQ4" s="2283"/>
      <c r="BR4" s="2283"/>
      <c r="BS4" s="2283"/>
      <c r="BT4" s="2284"/>
      <c r="BU4" s="2282">
        <v>2023</v>
      </c>
      <c r="BV4" s="2283"/>
      <c r="BW4" s="2283"/>
      <c r="BX4" s="2283"/>
      <c r="BY4" s="2284"/>
      <c r="BZ4" s="2285">
        <v>2024</v>
      </c>
      <c r="CA4" s="2283"/>
      <c r="CB4" s="2283"/>
      <c r="CC4" s="2283"/>
      <c r="CD4" s="2283"/>
    </row>
    <row r="5" spans="1:82" ht="23.25" customHeight="1">
      <c r="A5" s="2294"/>
      <c r="B5" s="2295"/>
      <c r="C5" s="1394" t="s">
        <v>288</v>
      </c>
      <c r="D5" s="1395" t="s">
        <v>289</v>
      </c>
      <c r="E5" s="1395" t="s">
        <v>290</v>
      </c>
      <c r="F5" s="1395" t="s">
        <v>291</v>
      </c>
      <c r="G5" s="1393" t="s">
        <v>1798</v>
      </c>
      <c r="H5" s="1394" t="s">
        <v>288</v>
      </c>
      <c r="I5" s="1395" t="s">
        <v>289</v>
      </c>
      <c r="J5" s="1395" t="s">
        <v>290</v>
      </c>
      <c r="K5" s="1395" t="s">
        <v>291</v>
      </c>
      <c r="L5" s="1393" t="s">
        <v>1798</v>
      </c>
      <c r="M5" s="1394" t="s">
        <v>288</v>
      </c>
      <c r="N5" s="1395" t="s">
        <v>289</v>
      </c>
      <c r="O5" s="1395" t="s">
        <v>290</v>
      </c>
      <c r="P5" s="1395" t="s">
        <v>291</v>
      </c>
      <c r="Q5" s="1393" t="s">
        <v>1798</v>
      </c>
      <c r="R5" s="1394" t="s">
        <v>288</v>
      </c>
      <c r="S5" s="1395" t="s">
        <v>289</v>
      </c>
      <c r="T5" s="1395" t="s">
        <v>290</v>
      </c>
      <c r="U5" s="1395" t="s">
        <v>291</v>
      </c>
      <c r="V5" s="1393" t="s">
        <v>1798</v>
      </c>
      <c r="W5" s="1394" t="s">
        <v>288</v>
      </c>
      <c r="X5" s="1395" t="s">
        <v>289</v>
      </c>
      <c r="Y5" s="1395" t="s">
        <v>290</v>
      </c>
      <c r="Z5" s="1395" t="s">
        <v>291</v>
      </c>
      <c r="AA5" s="1393" t="s">
        <v>1798</v>
      </c>
      <c r="AB5" s="1394" t="s">
        <v>288</v>
      </c>
      <c r="AC5" s="1395" t="s">
        <v>289</v>
      </c>
      <c r="AD5" s="1395" t="s">
        <v>290</v>
      </c>
      <c r="AE5" s="1395" t="s">
        <v>291</v>
      </c>
      <c r="AF5" s="1393" t="s">
        <v>1798</v>
      </c>
      <c r="AG5" s="1394" t="s">
        <v>288</v>
      </c>
      <c r="AH5" s="1395" t="s">
        <v>289</v>
      </c>
      <c r="AI5" s="1395" t="s">
        <v>290</v>
      </c>
      <c r="AJ5" s="1395" t="s">
        <v>291</v>
      </c>
      <c r="AK5" s="1393" t="s">
        <v>1798</v>
      </c>
      <c r="AL5" s="1396" t="s">
        <v>288</v>
      </c>
      <c r="AM5" s="1395" t="s">
        <v>289</v>
      </c>
      <c r="AN5" s="1395" t="s">
        <v>290</v>
      </c>
      <c r="AO5" s="1395" t="s">
        <v>291</v>
      </c>
      <c r="AP5" s="1397" t="s">
        <v>1798</v>
      </c>
      <c r="AQ5" s="1396" t="s">
        <v>288</v>
      </c>
      <c r="AR5" s="1395" t="s">
        <v>289</v>
      </c>
      <c r="AS5" s="1395" t="s">
        <v>290</v>
      </c>
      <c r="AT5" s="1395" t="s">
        <v>291</v>
      </c>
      <c r="AU5" s="1393" t="s">
        <v>1798</v>
      </c>
      <c r="AV5" s="1394" t="s">
        <v>288</v>
      </c>
      <c r="AW5" s="1395" t="s">
        <v>289</v>
      </c>
      <c r="AX5" s="1395" t="s">
        <v>290</v>
      </c>
      <c r="AY5" s="1395" t="s">
        <v>291</v>
      </c>
      <c r="AZ5" s="1393" t="s">
        <v>1798</v>
      </c>
      <c r="BA5" s="1394" t="s">
        <v>288</v>
      </c>
      <c r="BB5" s="1395" t="s">
        <v>289</v>
      </c>
      <c r="BC5" s="1395" t="s">
        <v>290</v>
      </c>
      <c r="BD5" s="1395" t="s">
        <v>291</v>
      </c>
      <c r="BE5" s="1393" t="s">
        <v>1798</v>
      </c>
      <c r="BF5" s="1394" t="s">
        <v>288</v>
      </c>
      <c r="BG5" s="1395" t="s">
        <v>289</v>
      </c>
      <c r="BH5" s="1395" t="s">
        <v>290</v>
      </c>
      <c r="BI5" s="1395" t="s">
        <v>291</v>
      </c>
      <c r="BJ5" s="1393" t="s">
        <v>1798</v>
      </c>
      <c r="BK5" s="1394" t="s">
        <v>288</v>
      </c>
      <c r="BL5" s="1395" t="s">
        <v>289</v>
      </c>
      <c r="BM5" s="1395" t="s">
        <v>290</v>
      </c>
      <c r="BN5" s="1395" t="s">
        <v>291</v>
      </c>
      <c r="BO5" s="1393" t="s">
        <v>1798</v>
      </c>
      <c r="BP5" s="1394" t="s">
        <v>288</v>
      </c>
      <c r="BQ5" s="1395" t="s">
        <v>289</v>
      </c>
      <c r="BR5" s="1395" t="s">
        <v>290</v>
      </c>
      <c r="BS5" s="1395" t="s">
        <v>291</v>
      </c>
      <c r="BT5" s="1393" t="s">
        <v>1798</v>
      </c>
      <c r="BU5" s="1394" t="s">
        <v>288</v>
      </c>
      <c r="BV5" s="1395" t="s">
        <v>289</v>
      </c>
      <c r="BW5" s="1395" t="s">
        <v>290</v>
      </c>
      <c r="BX5" s="1395" t="s">
        <v>291</v>
      </c>
      <c r="BY5" s="1393" t="s">
        <v>1798</v>
      </c>
      <c r="BZ5" s="1396" t="s">
        <v>288</v>
      </c>
      <c r="CA5" s="1395" t="s">
        <v>289</v>
      </c>
      <c r="CB5" s="1395" t="s">
        <v>290</v>
      </c>
      <c r="CC5" s="1395" t="s">
        <v>291</v>
      </c>
      <c r="CD5" s="1392" t="s">
        <v>1798</v>
      </c>
    </row>
    <row r="6" spans="1:82" s="1404" customFormat="1" ht="31.5" customHeight="1">
      <c r="A6" s="2286" t="s">
        <v>1869</v>
      </c>
      <c r="B6" s="2287"/>
      <c r="C6" s="1398">
        <v>9377</v>
      </c>
      <c r="D6" s="1399">
        <v>11130</v>
      </c>
      <c r="E6" s="1399">
        <v>11691</v>
      </c>
      <c r="F6" s="1399">
        <v>10829</v>
      </c>
      <c r="G6" s="1400">
        <v>43027</v>
      </c>
      <c r="H6" s="1398">
        <v>9852</v>
      </c>
      <c r="I6" s="1399">
        <v>11282</v>
      </c>
      <c r="J6" s="1399">
        <v>11566</v>
      </c>
      <c r="K6" s="1399">
        <v>10611</v>
      </c>
      <c r="L6" s="1400">
        <v>43311</v>
      </c>
      <c r="M6" s="1398">
        <v>10145</v>
      </c>
      <c r="N6" s="1399">
        <v>11453</v>
      </c>
      <c r="O6" s="1399">
        <v>10677</v>
      </c>
      <c r="P6" s="1399">
        <v>10044</v>
      </c>
      <c r="Q6" s="1400">
        <v>42319</v>
      </c>
      <c r="R6" s="1398">
        <v>9497</v>
      </c>
      <c r="S6" s="1399">
        <v>5273</v>
      </c>
      <c r="T6" s="1399">
        <v>11435</v>
      </c>
      <c r="U6" s="1399">
        <v>11084</v>
      </c>
      <c r="V6" s="1400">
        <v>37289</v>
      </c>
      <c r="W6" s="1398">
        <v>9382</v>
      </c>
      <c r="X6" s="1399">
        <v>10401</v>
      </c>
      <c r="Y6" s="1399">
        <v>11423</v>
      </c>
      <c r="Z6" s="1399">
        <v>11451</v>
      </c>
      <c r="AA6" s="1400">
        <v>42657</v>
      </c>
      <c r="AB6" s="1398">
        <v>10925</v>
      </c>
      <c r="AC6" s="1399">
        <v>12503</v>
      </c>
      <c r="AD6" s="1399">
        <v>13524</v>
      </c>
      <c r="AE6" s="1399">
        <v>12966</v>
      </c>
      <c r="AF6" s="1400">
        <v>49918</v>
      </c>
      <c r="AG6" s="1398">
        <v>11937</v>
      </c>
      <c r="AH6" s="1399">
        <v>11986</v>
      </c>
      <c r="AI6" s="1399">
        <v>12598</v>
      </c>
      <c r="AJ6" s="1399">
        <v>10726</v>
      </c>
      <c r="AK6" s="1400">
        <v>47247</v>
      </c>
      <c r="AL6" s="1401">
        <v>9446</v>
      </c>
      <c r="AM6" s="1399">
        <v>11415</v>
      </c>
      <c r="AN6" s="1399">
        <v>11931</v>
      </c>
      <c r="AO6" s="1399">
        <v>11073</v>
      </c>
      <c r="AP6" s="1402">
        <v>43865</v>
      </c>
      <c r="AQ6" s="1401">
        <v>528</v>
      </c>
      <c r="AR6" s="1399">
        <v>659</v>
      </c>
      <c r="AS6" s="1399">
        <v>465</v>
      </c>
      <c r="AT6" s="1399">
        <v>404</v>
      </c>
      <c r="AU6" s="1400">
        <v>2056</v>
      </c>
      <c r="AV6" s="1398">
        <v>575</v>
      </c>
      <c r="AW6" s="1399">
        <v>371</v>
      </c>
      <c r="AX6" s="1399">
        <v>335</v>
      </c>
      <c r="AY6" s="1399">
        <v>270</v>
      </c>
      <c r="AZ6" s="1403">
        <v>1551</v>
      </c>
      <c r="BA6" s="1398">
        <v>225</v>
      </c>
      <c r="BB6" s="1399">
        <v>244</v>
      </c>
      <c r="BC6" s="1399">
        <v>281</v>
      </c>
      <c r="BD6" s="1399">
        <v>205</v>
      </c>
      <c r="BE6" s="1403">
        <v>955</v>
      </c>
      <c r="BF6" s="1398">
        <v>181</v>
      </c>
      <c r="BG6" s="1401">
        <v>192</v>
      </c>
      <c r="BH6" s="1401">
        <v>266</v>
      </c>
      <c r="BI6" s="1401">
        <v>470</v>
      </c>
      <c r="BJ6" s="1403">
        <v>1109</v>
      </c>
      <c r="BK6" s="1398">
        <v>522</v>
      </c>
      <c r="BL6" s="1401">
        <v>1022</v>
      </c>
      <c r="BM6" s="1401">
        <v>1187</v>
      </c>
      <c r="BN6" s="1401">
        <v>1189</v>
      </c>
      <c r="BO6" s="1403">
        <v>3920</v>
      </c>
      <c r="BP6" s="1398">
        <v>1155</v>
      </c>
      <c r="BQ6" s="1401">
        <v>1664</v>
      </c>
      <c r="BR6" s="1401">
        <v>1491</v>
      </c>
      <c r="BS6" s="1401">
        <v>1476</v>
      </c>
      <c r="BT6" s="1403">
        <v>5786</v>
      </c>
      <c r="BU6" s="1398">
        <v>1255</v>
      </c>
      <c r="BV6" s="1401">
        <v>1320</v>
      </c>
      <c r="BW6" s="1401">
        <v>1418</v>
      </c>
      <c r="BX6" s="1401">
        <v>1027</v>
      </c>
      <c r="BY6" s="1403">
        <v>5020</v>
      </c>
      <c r="BZ6" s="1401">
        <v>264</v>
      </c>
      <c r="CA6" s="1401">
        <v>637</v>
      </c>
      <c r="CB6" s="1401">
        <v>441</v>
      </c>
      <c r="CC6" s="1401">
        <f>CD6-BZ6-CA6-CB6</f>
        <v>476</v>
      </c>
      <c r="CD6" s="1401">
        <v>1818</v>
      </c>
    </row>
    <row r="7" spans="1:82" ht="21.75" customHeight="1">
      <c r="A7" s="1405" t="s">
        <v>1734</v>
      </c>
      <c r="B7" s="1406"/>
      <c r="C7" s="1407">
        <v>2584</v>
      </c>
      <c r="D7" s="1408">
        <v>3355</v>
      </c>
      <c r="E7" s="1408">
        <v>3435</v>
      </c>
      <c r="F7" s="1408">
        <v>2975</v>
      </c>
      <c r="G7" s="1409">
        <v>12349</v>
      </c>
      <c r="H7" s="1407">
        <v>3100</v>
      </c>
      <c r="I7" s="1408">
        <v>3351</v>
      </c>
      <c r="J7" s="1408">
        <v>2980</v>
      </c>
      <c r="K7" s="1408">
        <v>2783</v>
      </c>
      <c r="L7" s="1409">
        <v>12214</v>
      </c>
      <c r="M7" s="1407">
        <v>3052</v>
      </c>
      <c r="N7" s="1408">
        <v>2886</v>
      </c>
      <c r="O7" s="1408">
        <v>2633</v>
      </c>
      <c r="P7" s="1408">
        <v>2680</v>
      </c>
      <c r="Q7" s="1409">
        <v>11251</v>
      </c>
      <c r="R7" s="1407">
        <v>2903</v>
      </c>
      <c r="S7" s="1408">
        <v>2070</v>
      </c>
      <c r="T7" s="1408">
        <v>3053</v>
      </c>
      <c r="U7" s="1408">
        <v>3130</v>
      </c>
      <c r="V7" s="1409">
        <v>11156</v>
      </c>
      <c r="W7" s="1407">
        <v>3136</v>
      </c>
      <c r="X7" s="1408">
        <v>3165</v>
      </c>
      <c r="Y7" s="1408">
        <v>2940</v>
      </c>
      <c r="Z7" s="1408">
        <v>3213</v>
      </c>
      <c r="AA7" s="1409">
        <v>12454</v>
      </c>
      <c r="AB7" s="1407">
        <v>3081</v>
      </c>
      <c r="AC7" s="1408">
        <v>3575</v>
      </c>
      <c r="AD7" s="1408">
        <v>3988</v>
      </c>
      <c r="AE7" s="1408">
        <v>4179</v>
      </c>
      <c r="AF7" s="1409">
        <v>14823</v>
      </c>
      <c r="AG7" s="1407">
        <v>4518</v>
      </c>
      <c r="AH7" s="1408">
        <v>4286</v>
      </c>
      <c r="AI7" s="1408">
        <v>4375</v>
      </c>
      <c r="AJ7" s="1408">
        <v>3815</v>
      </c>
      <c r="AK7" s="1409">
        <v>16994</v>
      </c>
      <c r="AL7" s="1410">
        <v>3704</v>
      </c>
      <c r="AM7" s="1408">
        <v>4226</v>
      </c>
      <c r="AN7" s="1408">
        <v>4819</v>
      </c>
      <c r="AO7" s="1408">
        <v>4761</v>
      </c>
      <c r="AP7" s="1411">
        <v>17510</v>
      </c>
      <c r="AQ7" s="1410">
        <v>60</v>
      </c>
      <c r="AR7" s="1408">
        <v>77</v>
      </c>
      <c r="AS7" s="1408">
        <v>10</v>
      </c>
      <c r="AT7" s="1408">
        <v>9</v>
      </c>
      <c r="AU7" s="1409">
        <v>156</v>
      </c>
      <c r="AV7" s="1407">
        <v>184</v>
      </c>
      <c r="AW7" s="1408">
        <v>36</v>
      </c>
      <c r="AX7" s="1408">
        <v>28</v>
      </c>
      <c r="AY7" s="1408">
        <v>5</v>
      </c>
      <c r="AZ7" s="1412">
        <v>253</v>
      </c>
      <c r="BA7" s="1413">
        <v>0</v>
      </c>
      <c r="BB7" s="1408">
        <v>16</v>
      </c>
      <c r="BC7" s="1408">
        <v>13</v>
      </c>
      <c r="BD7" s="1408">
        <v>11</v>
      </c>
      <c r="BE7" s="1412">
        <v>40</v>
      </c>
      <c r="BF7" s="1407">
        <v>7</v>
      </c>
      <c r="BG7" s="1410">
        <v>6</v>
      </c>
      <c r="BH7" s="1410">
        <v>3</v>
      </c>
      <c r="BI7" s="1408">
        <v>12</v>
      </c>
      <c r="BJ7" s="1412">
        <v>28</v>
      </c>
      <c r="BK7" s="1407">
        <v>30</v>
      </c>
      <c r="BL7" s="1410">
        <v>5</v>
      </c>
      <c r="BM7" s="1410">
        <v>6</v>
      </c>
      <c r="BN7" s="1408">
        <v>9</v>
      </c>
      <c r="BO7" s="1412">
        <v>50</v>
      </c>
      <c r="BP7" s="1407">
        <v>9</v>
      </c>
      <c r="BQ7" s="1410">
        <v>9</v>
      </c>
      <c r="BR7" s="1410">
        <v>2</v>
      </c>
      <c r="BS7" s="1408">
        <v>7</v>
      </c>
      <c r="BT7" s="1412">
        <v>27</v>
      </c>
      <c r="BU7" s="1407">
        <v>7</v>
      </c>
      <c r="BV7" s="1410">
        <v>61</v>
      </c>
      <c r="BW7" s="1410">
        <v>22</v>
      </c>
      <c r="BX7" s="1414">
        <v>0</v>
      </c>
      <c r="BY7" s="1412">
        <v>90</v>
      </c>
      <c r="BZ7" s="1410">
        <v>2</v>
      </c>
      <c r="CA7" s="1410">
        <v>1</v>
      </c>
      <c r="CB7" s="1410">
        <v>8</v>
      </c>
      <c r="CC7" s="1410">
        <f>CD7-BZ7-CA7-CB7</f>
        <v>2</v>
      </c>
      <c r="CD7" s="1410">
        <v>13</v>
      </c>
    </row>
    <row r="8" spans="1:82" ht="21.75" customHeight="1">
      <c r="A8" s="1415" t="s">
        <v>1870</v>
      </c>
      <c r="B8" s="1406"/>
      <c r="C8" s="1407"/>
      <c r="D8" s="1408"/>
      <c r="E8" s="1408"/>
      <c r="F8" s="1408"/>
      <c r="G8" s="1409"/>
      <c r="H8" s="1407"/>
      <c r="I8" s="1408"/>
      <c r="J8" s="1408"/>
      <c r="K8" s="1408"/>
      <c r="L8" s="1409"/>
      <c r="M8" s="1407"/>
      <c r="N8" s="1408"/>
      <c r="O8" s="1408"/>
      <c r="P8" s="1408"/>
      <c r="Q8" s="1409"/>
      <c r="R8" s="1407"/>
      <c r="S8" s="1408"/>
      <c r="T8" s="1408"/>
      <c r="U8" s="1408"/>
      <c r="V8" s="1409"/>
      <c r="W8" s="1407"/>
      <c r="X8" s="1408"/>
      <c r="Y8" s="1408"/>
      <c r="Z8" s="1408"/>
      <c r="AA8" s="1409"/>
      <c r="AB8" s="1407"/>
      <c r="AC8" s="1408"/>
      <c r="AD8" s="1408"/>
      <c r="AE8" s="1408"/>
      <c r="AF8" s="1409"/>
      <c r="AG8" s="1407"/>
      <c r="AH8" s="1408"/>
      <c r="AI8" s="1408"/>
      <c r="AJ8" s="1408"/>
      <c r="AK8" s="1409"/>
      <c r="AL8" s="1410"/>
      <c r="AM8" s="1408"/>
      <c r="AN8" s="1408"/>
      <c r="AO8" s="1408"/>
      <c r="AP8" s="1411"/>
      <c r="AQ8" s="1416"/>
      <c r="AR8" s="1417"/>
      <c r="AS8" s="1417"/>
      <c r="AT8" s="1417"/>
      <c r="AU8" s="1418"/>
      <c r="AV8" s="1419"/>
      <c r="AW8" s="1417"/>
      <c r="AX8" s="1417"/>
      <c r="AY8" s="1417"/>
      <c r="AZ8" s="1420"/>
      <c r="BA8" s="1419"/>
      <c r="BB8" s="1417"/>
      <c r="BC8" s="1417"/>
      <c r="BD8" s="1417"/>
      <c r="BE8" s="1420"/>
      <c r="BF8" s="1421"/>
      <c r="BG8" s="1422"/>
      <c r="BH8" s="1422"/>
      <c r="BI8" s="1414"/>
      <c r="BJ8" s="1420"/>
      <c r="BK8" s="1421"/>
      <c r="BL8" s="1422"/>
      <c r="BM8" s="1422"/>
      <c r="BN8" s="1414"/>
      <c r="BO8" s="1420"/>
      <c r="BP8" s="1421"/>
      <c r="BQ8" s="1422"/>
      <c r="BR8" s="1422"/>
      <c r="BS8" s="1414"/>
      <c r="BT8" s="1420"/>
      <c r="BU8" s="1421"/>
      <c r="BV8" s="1422"/>
      <c r="BW8" s="1422"/>
      <c r="BX8" s="1422"/>
      <c r="BY8" s="1420"/>
      <c r="BZ8" s="1422"/>
      <c r="CA8" s="1422"/>
      <c r="CB8" s="1422"/>
      <c r="CC8" s="1422"/>
      <c r="CD8" s="1422"/>
    </row>
    <row r="9" spans="1:82" ht="21.75" customHeight="1">
      <c r="A9" s="1415"/>
      <c r="B9" s="1406" t="s">
        <v>1871</v>
      </c>
      <c r="C9" s="1423">
        <v>166</v>
      </c>
      <c r="D9" s="1424">
        <v>172</v>
      </c>
      <c r="E9" s="1424">
        <v>183</v>
      </c>
      <c r="F9" s="1424">
        <v>163</v>
      </c>
      <c r="G9" s="1425">
        <v>684</v>
      </c>
      <c r="H9" s="1423">
        <v>165</v>
      </c>
      <c r="I9" s="1424">
        <v>85</v>
      </c>
      <c r="J9" s="1424">
        <v>143</v>
      </c>
      <c r="K9" s="1424">
        <v>239</v>
      </c>
      <c r="L9" s="1425">
        <v>632</v>
      </c>
      <c r="M9" s="1423">
        <v>199</v>
      </c>
      <c r="N9" s="1424">
        <v>154</v>
      </c>
      <c r="O9" s="1424">
        <v>170</v>
      </c>
      <c r="P9" s="1424">
        <v>211</v>
      </c>
      <c r="Q9" s="1425">
        <v>734</v>
      </c>
      <c r="R9" s="1423">
        <v>224</v>
      </c>
      <c r="S9" s="1424">
        <v>333</v>
      </c>
      <c r="T9" s="1424">
        <v>222</v>
      </c>
      <c r="U9" s="1408">
        <v>469</v>
      </c>
      <c r="V9" s="1425">
        <v>1248</v>
      </c>
      <c r="W9" s="1423">
        <v>431</v>
      </c>
      <c r="X9" s="1424">
        <v>526</v>
      </c>
      <c r="Y9" s="1424">
        <v>438</v>
      </c>
      <c r="Z9" s="1424">
        <v>521</v>
      </c>
      <c r="AA9" s="1425">
        <v>1916</v>
      </c>
      <c r="AB9" s="1423">
        <v>535</v>
      </c>
      <c r="AC9" s="1424">
        <v>478</v>
      </c>
      <c r="AD9" s="1424">
        <v>525</v>
      </c>
      <c r="AE9" s="1424">
        <v>543</v>
      </c>
      <c r="AF9" s="1425">
        <v>2081</v>
      </c>
      <c r="AG9" s="1423">
        <v>782</v>
      </c>
      <c r="AH9" s="1424">
        <v>711</v>
      </c>
      <c r="AI9" s="1424">
        <v>1427</v>
      </c>
      <c r="AJ9" s="1424">
        <v>836</v>
      </c>
      <c r="AK9" s="1425">
        <v>3756</v>
      </c>
      <c r="AL9" s="1426">
        <v>830</v>
      </c>
      <c r="AM9" s="1424">
        <v>944</v>
      </c>
      <c r="AN9" s="1424">
        <v>1196</v>
      </c>
      <c r="AO9" s="1424">
        <v>1589</v>
      </c>
      <c r="AP9" s="1427">
        <v>4559</v>
      </c>
      <c r="AQ9" s="1428">
        <v>0</v>
      </c>
      <c r="AR9" s="1429">
        <v>0</v>
      </c>
      <c r="AS9" s="1429">
        <v>0</v>
      </c>
      <c r="AT9" s="1429">
        <v>0</v>
      </c>
      <c r="AU9" s="1430">
        <v>0</v>
      </c>
      <c r="AV9" s="1413">
        <v>0</v>
      </c>
      <c r="AW9" s="1429">
        <v>0</v>
      </c>
      <c r="AX9" s="1429">
        <v>0</v>
      </c>
      <c r="AY9" s="1429">
        <v>0</v>
      </c>
      <c r="AZ9" s="1430">
        <v>0</v>
      </c>
      <c r="BA9" s="1413">
        <v>0</v>
      </c>
      <c r="BB9" s="1429">
        <v>0</v>
      </c>
      <c r="BC9" s="1429">
        <v>0</v>
      </c>
      <c r="BD9" s="1429">
        <v>0</v>
      </c>
      <c r="BE9" s="1431">
        <v>0</v>
      </c>
      <c r="BF9" s="1432">
        <v>0</v>
      </c>
      <c r="BG9" s="1414">
        <v>0</v>
      </c>
      <c r="BH9" s="1414">
        <v>0</v>
      </c>
      <c r="BI9" s="1414">
        <v>0</v>
      </c>
      <c r="BJ9" s="1430">
        <v>0</v>
      </c>
      <c r="BK9" s="1432">
        <v>0</v>
      </c>
      <c r="BL9" s="1414">
        <v>0</v>
      </c>
      <c r="BM9" s="1414">
        <v>0</v>
      </c>
      <c r="BN9" s="1414">
        <v>0</v>
      </c>
      <c r="BO9" s="1430">
        <v>0</v>
      </c>
      <c r="BP9" s="1432">
        <v>0</v>
      </c>
      <c r="BQ9" s="1414">
        <v>0</v>
      </c>
      <c r="BR9" s="1414">
        <v>0</v>
      </c>
      <c r="BS9" s="1414">
        <v>0</v>
      </c>
      <c r="BT9" s="1430">
        <v>0</v>
      </c>
      <c r="BU9" s="1432">
        <v>0</v>
      </c>
      <c r="BV9" s="1414">
        <v>0</v>
      </c>
      <c r="BW9" s="1414">
        <v>0</v>
      </c>
      <c r="BX9" s="1414">
        <v>0</v>
      </c>
      <c r="BY9" s="1430">
        <v>0</v>
      </c>
      <c r="BZ9" s="1433">
        <v>0</v>
      </c>
      <c r="CA9" s="1433">
        <v>0</v>
      </c>
      <c r="CB9" s="1433">
        <v>0</v>
      </c>
      <c r="CC9" s="1433">
        <f t="shared" ref="CC9:CC36" si="0">CD9-BZ9-CA9-CB9</f>
        <v>0</v>
      </c>
      <c r="CD9" s="1433">
        <v>0</v>
      </c>
    </row>
    <row r="10" spans="1:82" ht="21.75" customHeight="1">
      <c r="A10" s="1415" t="s">
        <v>0</v>
      </c>
      <c r="B10" s="1406" t="s">
        <v>1872</v>
      </c>
      <c r="C10" s="1423">
        <v>2242</v>
      </c>
      <c r="D10" s="1424">
        <v>2965</v>
      </c>
      <c r="E10" s="1424">
        <v>3072</v>
      </c>
      <c r="F10" s="1424">
        <v>2638</v>
      </c>
      <c r="G10" s="1425">
        <v>10917</v>
      </c>
      <c r="H10" s="1423">
        <v>2756</v>
      </c>
      <c r="I10" s="1424">
        <v>3034</v>
      </c>
      <c r="J10" s="1424">
        <v>2621</v>
      </c>
      <c r="K10" s="1424">
        <v>2247</v>
      </c>
      <c r="L10" s="1425">
        <v>10658</v>
      </c>
      <c r="M10" s="1423">
        <v>2696</v>
      </c>
      <c r="N10" s="1424">
        <v>2527</v>
      </c>
      <c r="O10" s="1424">
        <v>2286</v>
      </c>
      <c r="P10" s="1424">
        <v>2329</v>
      </c>
      <c r="Q10" s="1425">
        <v>9838</v>
      </c>
      <c r="R10" s="1423">
        <v>2562</v>
      </c>
      <c r="S10" s="1424">
        <v>1608</v>
      </c>
      <c r="T10" s="1424">
        <v>2650</v>
      </c>
      <c r="U10" s="1408">
        <v>2510</v>
      </c>
      <c r="V10" s="1425">
        <v>9330</v>
      </c>
      <c r="W10" s="1423">
        <v>2578</v>
      </c>
      <c r="X10" s="1424">
        <v>2454</v>
      </c>
      <c r="Y10" s="1424">
        <v>2375</v>
      </c>
      <c r="Z10" s="1424">
        <v>2548</v>
      </c>
      <c r="AA10" s="1425">
        <v>9955</v>
      </c>
      <c r="AB10" s="1423">
        <v>2441</v>
      </c>
      <c r="AC10" s="1424">
        <v>2884</v>
      </c>
      <c r="AD10" s="1424">
        <v>3263</v>
      </c>
      <c r="AE10" s="1424">
        <v>3461</v>
      </c>
      <c r="AF10" s="1425">
        <v>12049</v>
      </c>
      <c r="AG10" s="1423">
        <v>3579</v>
      </c>
      <c r="AH10" s="1424">
        <v>3348</v>
      </c>
      <c r="AI10" s="1424">
        <v>2799</v>
      </c>
      <c r="AJ10" s="1424">
        <v>2705</v>
      </c>
      <c r="AK10" s="1425">
        <v>12431</v>
      </c>
      <c r="AL10" s="1426">
        <v>2762</v>
      </c>
      <c r="AM10" s="1424">
        <v>2999</v>
      </c>
      <c r="AN10" s="1424">
        <v>3415</v>
      </c>
      <c r="AO10" s="1424">
        <v>3044</v>
      </c>
      <c r="AP10" s="1427">
        <v>12220</v>
      </c>
      <c r="AQ10" s="1416">
        <v>60</v>
      </c>
      <c r="AR10" s="1417">
        <v>77</v>
      </c>
      <c r="AS10" s="1417">
        <v>10</v>
      </c>
      <c r="AT10" s="1417">
        <v>9</v>
      </c>
      <c r="AU10" s="1418">
        <v>156</v>
      </c>
      <c r="AV10" s="1419">
        <v>184</v>
      </c>
      <c r="AW10" s="1417">
        <v>32</v>
      </c>
      <c r="AX10" s="1417">
        <v>29</v>
      </c>
      <c r="AY10" s="1417">
        <v>4</v>
      </c>
      <c r="AZ10" s="1420">
        <v>249</v>
      </c>
      <c r="BA10" s="1413">
        <v>0</v>
      </c>
      <c r="BB10" s="1417">
        <v>17</v>
      </c>
      <c r="BC10" s="1417">
        <v>10</v>
      </c>
      <c r="BD10" s="1417">
        <v>10</v>
      </c>
      <c r="BE10" s="1420">
        <v>37</v>
      </c>
      <c r="BF10" s="1421">
        <v>7</v>
      </c>
      <c r="BG10" s="1422">
        <v>6</v>
      </c>
      <c r="BH10" s="1422">
        <v>3</v>
      </c>
      <c r="BI10" s="1434">
        <v>12</v>
      </c>
      <c r="BJ10" s="1420">
        <v>28</v>
      </c>
      <c r="BK10" s="1421">
        <v>30</v>
      </c>
      <c r="BL10" s="1422">
        <v>5</v>
      </c>
      <c r="BM10" s="1422">
        <v>6</v>
      </c>
      <c r="BN10" s="1434">
        <v>9</v>
      </c>
      <c r="BO10" s="1420">
        <v>50</v>
      </c>
      <c r="BP10" s="1421">
        <v>9</v>
      </c>
      <c r="BQ10" s="1422">
        <v>9</v>
      </c>
      <c r="BR10" s="1422">
        <v>2</v>
      </c>
      <c r="BS10" s="1434">
        <v>7</v>
      </c>
      <c r="BT10" s="1420">
        <v>27</v>
      </c>
      <c r="BU10" s="1421">
        <v>7</v>
      </c>
      <c r="BV10" s="1422">
        <v>61</v>
      </c>
      <c r="BW10" s="1422">
        <v>21</v>
      </c>
      <c r="BX10" s="1414">
        <v>0</v>
      </c>
      <c r="BY10" s="1420">
        <v>89</v>
      </c>
      <c r="BZ10" s="1422">
        <v>1</v>
      </c>
      <c r="CA10" s="1433">
        <v>0</v>
      </c>
      <c r="CB10" s="1422">
        <v>8</v>
      </c>
      <c r="CC10" s="1422">
        <f t="shared" si="0"/>
        <v>1</v>
      </c>
      <c r="CD10" s="1422">
        <v>10</v>
      </c>
    </row>
    <row r="11" spans="1:82" ht="21.75" customHeight="1">
      <c r="A11" s="1415"/>
      <c r="B11" s="1406" t="s">
        <v>948</v>
      </c>
      <c r="C11" s="1423">
        <v>55</v>
      </c>
      <c r="D11" s="1424">
        <v>59</v>
      </c>
      <c r="E11" s="1424">
        <v>64</v>
      </c>
      <c r="F11" s="1424">
        <v>70</v>
      </c>
      <c r="G11" s="1425">
        <v>248</v>
      </c>
      <c r="H11" s="1423">
        <v>67</v>
      </c>
      <c r="I11" s="1424">
        <v>100</v>
      </c>
      <c r="J11" s="1424">
        <v>131</v>
      </c>
      <c r="K11" s="1424">
        <v>124</v>
      </c>
      <c r="L11" s="1425">
        <v>422</v>
      </c>
      <c r="M11" s="1423">
        <v>41</v>
      </c>
      <c r="N11" s="1424">
        <v>46</v>
      </c>
      <c r="O11" s="1424">
        <v>33</v>
      </c>
      <c r="P11" s="1424">
        <v>11</v>
      </c>
      <c r="Q11" s="1425">
        <v>131</v>
      </c>
      <c r="R11" s="1423">
        <v>11</v>
      </c>
      <c r="S11" s="1424">
        <v>8</v>
      </c>
      <c r="T11" s="1424">
        <v>18</v>
      </c>
      <c r="U11" s="1408">
        <v>18</v>
      </c>
      <c r="V11" s="1425">
        <v>55</v>
      </c>
      <c r="W11" s="1423">
        <v>9</v>
      </c>
      <c r="X11" s="1424">
        <v>12</v>
      </c>
      <c r="Y11" s="1424">
        <v>20</v>
      </c>
      <c r="Z11" s="1424">
        <v>18</v>
      </c>
      <c r="AA11" s="1425">
        <v>59</v>
      </c>
      <c r="AB11" s="1423">
        <v>13</v>
      </c>
      <c r="AC11" s="1424">
        <v>11</v>
      </c>
      <c r="AD11" s="1424">
        <v>25</v>
      </c>
      <c r="AE11" s="1424">
        <v>13</v>
      </c>
      <c r="AF11" s="1425">
        <v>62</v>
      </c>
      <c r="AG11" s="1423">
        <v>7</v>
      </c>
      <c r="AH11" s="1424">
        <v>18</v>
      </c>
      <c r="AI11" s="1424">
        <v>15</v>
      </c>
      <c r="AJ11" s="1424">
        <v>114</v>
      </c>
      <c r="AK11" s="1425">
        <v>154</v>
      </c>
      <c r="AL11" s="1426">
        <v>5</v>
      </c>
      <c r="AM11" s="1424">
        <v>63</v>
      </c>
      <c r="AN11" s="1424">
        <v>90</v>
      </c>
      <c r="AO11" s="1424">
        <v>8</v>
      </c>
      <c r="AP11" s="1427">
        <v>166</v>
      </c>
      <c r="AQ11" s="1428">
        <v>0</v>
      </c>
      <c r="AR11" s="1429">
        <v>0</v>
      </c>
      <c r="AS11" s="1429">
        <v>0</v>
      </c>
      <c r="AT11" s="1429">
        <v>0</v>
      </c>
      <c r="AU11" s="1430">
        <v>0</v>
      </c>
      <c r="AV11" s="1413">
        <v>0</v>
      </c>
      <c r="AW11" s="1429">
        <v>0</v>
      </c>
      <c r="AX11" s="1429">
        <v>0</v>
      </c>
      <c r="AY11" s="1429">
        <v>0</v>
      </c>
      <c r="AZ11" s="1430">
        <v>0</v>
      </c>
      <c r="BA11" s="1413">
        <v>0</v>
      </c>
      <c r="BB11" s="1429">
        <v>0</v>
      </c>
      <c r="BC11" s="1429">
        <v>0</v>
      </c>
      <c r="BD11" s="1429">
        <v>0</v>
      </c>
      <c r="BE11" s="1431">
        <v>0</v>
      </c>
      <c r="BF11" s="1432">
        <v>0</v>
      </c>
      <c r="BG11" s="1414">
        <v>0</v>
      </c>
      <c r="BH11" s="1414">
        <v>0</v>
      </c>
      <c r="BI11" s="1414">
        <v>0</v>
      </c>
      <c r="BJ11" s="1430">
        <v>0</v>
      </c>
      <c r="BK11" s="1432">
        <v>0</v>
      </c>
      <c r="BL11" s="1414">
        <v>0</v>
      </c>
      <c r="BM11" s="1414">
        <v>0</v>
      </c>
      <c r="BN11" s="1414">
        <v>0</v>
      </c>
      <c r="BO11" s="1430">
        <v>0</v>
      </c>
      <c r="BP11" s="1432">
        <v>0</v>
      </c>
      <c r="BQ11" s="1414">
        <v>0</v>
      </c>
      <c r="BR11" s="1414">
        <v>0</v>
      </c>
      <c r="BS11" s="1414">
        <v>0</v>
      </c>
      <c r="BT11" s="1430">
        <v>0</v>
      </c>
      <c r="BU11" s="1432">
        <v>0</v>
      </c>
      <c r="BV11" s="1414">
        <v>0</v>
      </c>
      <c r="BW11" s="1422">
        <v>1</v>
      </c>
      <c r="BX11" s="1414">
        <v>0</v>
      </c>
      <c r="BY11" s="1420">
        <v>1</v>
      </c>
      <c r="BZ11" s="1422">
        <v>1</v>
      </c>
      <c r="CA11" s="1433">
        <v>0</v>
      </c>
      <c r="CB11" s="1433">
        <v>0</v>
      </c>
      <c r="CC11" s="1433">
        <f t="shared" si="0"/>
        <v>0</v>
      </c>
      <c r="CD11" s="1422">
        <v>1</v>
      </c>
    </row>
    <row r="12" spans="1:82" ht="21.75" customHeight="1">
      <c r="A12" s="1435" t="s">
        <v>1873</v>
      </c>
      <c r="B12" s="1406"/>
      <c r="C12" s="1407">
        <v>35</v>
      </c>
      <c r="D12" s="1408">
        <v>44</v>
      </c>
      <c r="E12" s="1408">
        <v>33</v>
      </c>
      <c r="F12" s="1408">
        <v>31</v>
      </c>
      <c r="G12" s="1409">
        <v>143</v>
      </c>
      <c r="H12" s="1407">
        <v>30</v>
      </c>
      <c r="I12" s="1408">
        <v>26</v>
      </c>
      <c r="J12" s="1408">
        <v>41</v>
      </c>
      <c r="K12" s="1408">
        <v>32</v>
      </c>
      <c r="L12" s="1409">
        <v>129</v>
      </c>
      <c r="M12" s="1407">
        <v>27</v>
      </c>
      <c r="N12" s="1408">
        <v>33</v>
      </c>
      <c r="O12" s="1408">
        <v>28</v>
      </c>
      <c r="P12" s="1408">
        <v>40</v>
      </c>
      <c r="Q12" s="1409">
        <v>128</v>
      </c>
      <c r="R12" s="1407">
        <v>32</v>
      </c>
      <c r="S12" s="1408">
        <v>10</v>
      </c>
      <c r="T12" s="1408">
        <v>56</v>
      </c>
      <c r="U12" s="1408">
        <v>33</v>
      </c>
      <c r="V12" s="1409">
        <v>131</v>
      </c>
      <c r="W12" s="1407">
        <v>22</v>
      </c>
      <c r="X12" s="1408">
        <v>116</v>
      </c>
      <c r="Y12" s="1408">
        <v>26</v>
      </c>
      <c r="Z12" s="1408">
        <v>36</v>
      </c>
      <c r="AA12" s="1409">
        <v>200</v>
      </c>
      <c r="AB12" s="1407">
        <v>26</v>
      </c>
      <c r="AC12" s="1408">
        <v>29</v>
      </c>
      <c r="AD12" s="1408">
        <v>39</v>
      </c>
      <c r="AE12" s="1408">
        <v>26</v>
      </c>
      <c r="AF12" s="1409">
        <v>120</v>
      </c>
      <c r="AG12" s="1407">
        <v>50</v>
      </c>
      <c r="AH12" s="1408">
        <v>54</v>
      </c>
      <c r="AI12" s="1408">
        <v>46</v>
      </c>
      <c r="AJ12" s="1408">
        <v>30</v>
      </c>
      <c r="AK12" s="1409">
        <v>180</v>
      </c>
      <c r="AL12" s="1410">
        <v>28</v>
      </c>
      <c r="AM12" s="1408">
        <v>31</v>
      </c>
      <c r="AN12" s="1408">
        <v>33</v>
      </c>
      <c r="AO12" s="1408">
        <v>29</v>
      </c>
      <c r="AP12" s="1411">
        <v>121</v>
      </c>
      <c r="AQ12" s="1410">
        <v>3</v>
      </c>
      <c r="AR12" s="1408">
        <v>5</v>
      </c>
      <c r="AS12" s="1408">
        <v>1</v>
      </c>
      <c r="AT12" s="1408">
        <v>1</v>
      </c>
      <c r="AU12" s="1409">
        <v>10</v>
      </c>
      <c r="AV12" s="1407">
        <v>1</v>
      </c>
      <c r="AW12" s="1408">
        <v>1</v>
      </c>
      <c r="AX12" s="1429">
        <v>0</v>
      </c>
      <c r="AY12" s="1429">
        <v>1</v>
      </c>
      <c r="AZ12" s="1412">
        <v>3</v>
      </c>
      <c r="BA12" s="1407">
        <v>4</v>
      </c>
      <c r="BB12" s="1408">
        <v>3</v>
      </c>
      <c r="BC12" s="1408">
        <v>2</v>
      </c>
      <c r="BD12" s="1429">
        <v>0</v>
      </c>
      <c r="BE12" s="1412">
        <v>9</v>
      </c>
      <c r="BF12" s="1407">
        <v>3</v>
      </c>
      <c r="BG12" s="1414">
        <v>0</v>
      </c>
      <c r="BH12" s="1410">
        <v>1</v>
      </c>
      <c r="BI12" s="1408">
        <v>2</v>
      </c>
      <c r="BJ12" s="1412">
        <v>6</v>
      </c>
      <c r="BK12" s="1407">
        <v>1</v>
      </c>
      <c r="BL12" s="1410">
        <v>94</v>
      </c>
      <c r="BM12" s="1410">
        <v>3</v>
      </c>
      <c r="BN12" s="1408">
        <v>1</v>
      </c>
      <c r="BO12" s="1412">
        <v>99</v>
      </c>
      <c r="BP12" s="1436">
        <v>0</v>
      </c>
      <c r="BQ12" s="1410">
        <v>2</v>
      </c>
      <c r="BR12" s="1410">
        <v>1</v>
      </c>
      <c r="BS12" s="1408">
        <v>2</v>
      </c>
      <c r="BT12" s="1412">
        <v>5</v>
      </c>
      <c r="BU12" s="1432">
        <v>0</v>
      </c>
      <c r="BV12" s="1422">
        <v>1</v>
      </c>
      <c r="BW12" s="1414">
        <v>0</v>
      </c>
      <c r="BX12" s="1414">
        <v>0</v>
      </c>
      <c r="BY12" s="1420">
        <v>1</v>
      </c>
      <c r="BZ12" s="1433">
        <v>0</v>
      </c>
      <c r="CA12" s="1433">
        <v>0</v>
      </c>
      <c r="CB12" s="1433">
        <v>0</v>
      </c>
      <c r="CC12" s="1437">
        <f t="shared" si="0"/>
        <v>1</v>
      </c>
      <c r="CD12" s="1437">
        <v>1</v>
      </c>
    </row>
    <row r="13" spans="1:82" s="1438" customFormat="1" ht="21.75" customHeight="1">
      <c r="A13" s="1405" t="s">
        <v>1874</v>
      </c>
      <c r="B13" s="1406"/>
      <c r="C13" s="1407">
        <v>67</v>
      </c>
      <c r="D13" s="1408">
        <v>87</v>
      </c>
      <c r="E13" s="1408">
        <v>123</v>
      </c>
      <c r="F13" s="1408">
        <v>72</v>
      </c>
      <c r="G13" s="1409">
        <v>349</v>
      </c>
      <c r="H13" s="1407">
        <v>78</v>
      </c>
      <c r="I13" s="1408">
        <v>81</v>
      </c>
      <c r="J13" s="1408">
        <v>84</v>
      </c>
      <c r="K13" s="1408">
        <v>116</v>
      </c>
      <c r="L13" s="1409">
        <v>359</v>
      </c>
      <c r="M13" s="1407">
        <v>88</v>
      </c>
      <c r="N13" s="1408">
        <v>106</v>
      </c>
      <c r="O13" s="1408">
        <v>116</v>
      </c>
      <c r="P13" s="1408">
        <v>135</v>
      </c>
      <c r="Q13" s="1409">
        <v>445</v>
      </c>
      <c r="R13" s="1407">
        <v>119</v>
      </c>
      <c r="S13" s="1408">
        <v>103</v>
      </c>
      <c r="T13" s="1408">
        <v>114</v>
      </c>
      <c r="U13" s="1408">
        <v>127</v>
      </c>
      <c r="V13" s="1409">
        <v>463</v>
      </c>
      <c r="W13" s="1407">
        <v>73</v>
      </c>
      <c r="X13" s="1408">
        <v>126</v>
      </c>
      <c r="Y13" s="1408">
        <v>194</v>
      </c>
      <c r="Z13" s="1408">
        <v>106</v>
      </c>
      <c r="AA13" s="1409">
        <v>499</v>
      </c>
      <c r="AB13" s="1407">
        <v>169</v>
      </c>
      <c r="AC13" s="1408">
        <v>174</v>
      </c>
      <c r="AD13" s="1408">
        <v>155</v>
      </c>
      <c r="AE13" s="1408">
        <v>458</v>
      </c>
      <c r="AF13" s="1409">
        <v>956</v>
      </c>
      <c r="AG13" s="1407">
        <v>98</v>
      </c>
      <c r="AH13" s="1408">
        <v>88</v>
      </c>
      <c r="AI13" s="1408">
        <v>98</v>
      </c>
      <c r="AJ13" s="1408">
        <v>99</v>
      </c>
      <c r="AK13" s="1409">
        <v>383</v>
      </c>
      <c r="AL13" s="1410">
        <v>94</v>
      </c>
      <c r="AM13" s="1408">
        <v>103</v>
      </c>
      <c r="AN13" s="1408">
        <v>135</v>
      </c>
      <c r="AO13" s="1408">
        <v>136</v>
      </c>
      <c r="AP13" s="1411">
        <v>468</v>
      </c>
      <c r="AQ13" s="1410">
        <v>7</v>
      </c>
      <c r="AR13" s="1408">
        <v>7</v>
      </c>
      <c r="AS13" s="1408">
        <v>10</v>
      </c>
      <c r="AT13" s="1408">
        <v>7</v>
      </c>
      <c r="AU13" s="1409">
        <v>31</v>
      </c>
      <c r="AV13" s="1407">
        <v>5</v>
      </c>
      <c r="AW13" s="1408">
        <v>9</v>
      </c>
      <c r="AX13" s="1408">
        <v>18</v>
      </c>
      <c r="AY13" s="1408">
        <v>25</v>
      </c>
      <c r="AZ13" s="1412">
        <v>57</v>
      </c>
      <c r="BA13" s="1407">
        <v>7</v>
      </c>
      <c r="BB13" s="1408">
        <v>9</v>
      </c>
      <c r="BC13" s="1408">
        <v>13</v>
      </c>
      <c r="BD13" s="1408">
        <v>9</v>
      </c>
      <c r="BE13" s="1412">
        <v>38</v>
      </c>
      <c r="BF13" s="1407">
        <v>24</v>
      </c>
      <c r="BG13" s="1410">
        <v>23</v>
      </c>
      <c r="BH13" s="1410">
        <v>46</v>
      </c>
      <c r="BI13" s="1408">
        <v>29</v>
      </c>
      <c r="BJ13" s="1412">
        <v>122</v>
      </c>
      <c r="BK13" s="1407">
        <v>19</v>
      </c>
      <c r="BL13" s="1410">
        <v>28</v>
      </c>
      <c r="BM13" s="1410">
        <v>62</v>
      </c>
      <c r="BN13" s="1408">
        <v>26</v>
      </c>
      <c r="BO13" s="1412">
        <v>135</v>
      </c>
      <c r="BP13" s="1407">
        <v>78</v>
      </c>
      <c r="BQ13" s="1410">
        <v>60</v>
      </c>
      <c r="BR13" s="1410">
        <v>43</v>
      </c>
      <c r="BS13" s="1408">
        <v>7</v>
      </c>
      <c r="BT13" s="1412">
        <v>188</v>
      </c>
      <c r="BU13" s="1407">
        <v>11</v>
      </c>
      <c r="BV13" s="1410">
        <v>10</v>
      </c>
      <c r="BW13" s="1410">
        <v>8</v>
      </c>
      <c r="BX13" s="1410">
        <v>8</v>
      </c>
      <c r="BY13" s="1412">
        <v>37</v>
      </c>
      <c r="BZ13" s="1410">
        <v>9</v>
      </c>
      <c r="CA13" s="1410">
        <v>8</v>
      </c>
      <c r="CB13" s="1410">
        <v>11</v>
      </c>
      <c r="CC13" s="1410">
        <f t="shared" si="0"/>
        <v>23</v>
      </c>
      <c r="CD13" s="1410">
        <v>51</v>
      </c>
    </row>
    <row r="14" spans="1:82" ht="21.75" customHeight="1">
      <c r="A14" s="1415" t="s">
        <v>1870</v>
      </c>
      <c r="B14" s="1406"/>
      <c r="C14" s="1407"/>
      <c r="D14" s="1408"/>
      <c r="E14" s="1408"/>
      <c r="F14" s="1408"/>
      <c r="G14" s="1409"/>
      <c r="H14" s="1407"/>
      <c r="I14" s="1408"/>
      <c r="J14" s="1408"/>
      <c r="K14" s="1408"/>
      <c r="L14" s="1409"/>
      <c r="M14" s="1407"/>
      <c r="N14" s="1408"/>
      <c r="O14" s="1408"/>
      <c r="P14" s="1408"/>
      <c r="Q14" s="1409"/>
      <c r="R14" s="1407"/>
      <c r="S14" s="1408"/>
      <c r="T14" s="1408"/>
      <c r="U14" s="1408"/>
      <c r="V14" s="1409"/>
      <c r="W14" s="1407"/>
      <c r="X14" s="1408"/>
      <c r="Y14" s="1408"/>
      <c r="Z14" s="1408"/>
      <c r="AA14" s="1409"/>
      <c r="AB14" s="1407"/>
      <c r="AC14" s="1408"/>
      <c r="AD14" s="1408"/>
      <c r="AE14" s="1408"/>
      <c r="AF14" s="1409"/>
      <c r="AG14" s="1407"/>
      <c r="AH14" s="1408"/>
      <c r="AI14" s="1408"/>
      <c r="AJ14" s="1408"/>
      <c r="AK14" s="1409"/>
      <c r="AL14" s="1410"/>
      <c r="AM14" s="1408"/>
      <c r="AN14" s="1408"/>
      <c r="AO14" s="1408"/>
      <c r="AP14" s="1411"/>
      <c r="AQ14" s="1416"/>
      <c r="AR14" s="1417"/>
      <c r="AS14" s="1417"/>
      <c r="AT14" s="1417"/>
      <c r="AU14" s="1418"/>
      <c r="AV14" s="1419"/>
      <c r="AW14" s="1417"/>
      <c r="AX14" s="1417"/>
      <c r="AY14" s="1417"/>
      <c r="AZ14" s="1420"/>
      <c r="BA14" s="1419"/>
      <c r="BB14" s="1417"/>
      <c r="BC14" s="1417"/>
      <c r="BD14" s="1417"/>
      <c r="BE14" s="1420"/>
      <c r="BF14" s="1421"/>
      <c r="BG14" s="1422"/>
      <c r="BH14" s="1422"/>
      <c r="BI14" s="1414"/>
      <c r="BJ14" s="1420"/>
      <c r="BK14" s="1421"/>
      <c r="BL14" s="1422"/>
      <c r="BM14" s="1422"/>
      <c r="BN14" s="1414"/>
      <c r="BO14" s="1420"/>
      <c r="BP14" s="1421"/>
      <c r="BQ14" s="1422"/>
      <c r="BR14" s="1422"/>
      <c r="BS14" s="1414"/>
      <c r="BT14" s="1420"/>
      <c r="BU14" s="1421"/>
      <c r="BV14" s="1422"/>
      <c r="BW14" s="1422"/>
      <c r="BX14" s="1422"/>
      <c r="BY14" s="1420"/>
      <c r="BZ14" s="1422"/>
      <c r="CA14" s="1422"/>
      <c r="CB14" s="1422"/>
      <c r="CC14" s="1422"/>
      <c r="CD14" s="1422"/>
    </row>
    <row r="15" spans="1:82" s="1438" customFormat="1" ht="21.75" customHeight="1">
      <c r="A15" s="1405"/>
      <c r="B15" s="1406" t="s">
        <v>1875</v>
      </c>
      <c r="C15" s="1423">
        <v>23</v>
      </c>
      <c r="D15" s="1424">
        <v>39</v>
      </c>
      <c r="E15" s="1424">
        <v>69</v>
      </c>
      <c r="F15" s="1424">
        <v>34</v>
      </c>
      <c r="G15" s="1425">
        <v>165</v>
      </c>
      <c r="H15" s="1423">
        <v>41</v>
      </c>
      <c r="I15" s="1424">
        <v>35</v>
      </c>
      <c r="J15" s="1424">
        <v>27</v>
      </c>
      <c r="K15" s="1424">
        <v>54</v>
      </c>
      <c r="L15" s="1425">
        <v>157</v>
      </c>
      <c r="M15" s="1423">
        <v>53</v>
      </c>
      <c r="N15" s="1424">
        <v>28</v>
      </c>
      <c r="O15" s="1424">
        <v>32</v>
      </c>
      <c r="P15" s="1424">
        <v>42</v>
      </c>
      <c r="Q15" s="1425">
        <v>155</v>
      </c>
      <c r="R15" s="1423">
        <v>44</v>
      </c>
      <c r="S15" s="1424">
        <v>48</v>
      </c>
      <c r="T15" s="1424">
        <v>37</v>
      </c>
      <c r="U15" s="1408">
        <v>27</v>
      </c>
      <c r="V15" s="1425">
        <v>156</v>
      </c>
      <c r="W15" s="1423">
        <v>16</v>
      </c>
      <c r="X15" s="1424">
        <v>36</v>
      </c>
      <c r="Y15" s="1424">
        <v>90</v>
      </c>
      <c r="Z15" s="1424">
        <v>13</v>
      </c>
      <c r="AA15" s="1425">
        <v>155</v>
      </c>
      <c r="AB15" s="1423">
        <v>69</v>
      </c>
      <c r="AC15" s="1424">
        <v>43</v>
      </c>
      <c r="AD15" s="1424">
        <v>19</v>
      </c>
      <c r="AE15" s="1424">
        <v>2</v>
      </c>
      <c r="AF15" s="1425">
        <v>133</v>
      </c>
      <c r="AG15" s="1423">
        <v>2</v>
      </c>
      <c r="AH15" s="1439">
        <v>2</v>
      </c>
      <c r="AI15" s="1429">
        <v>0</v>
      </c>
      <c r="AJ15" s="1429">
        <v>0</v>
      </c>
      <c r="AK15" s="1425">
        <v>4</v>
      </c>
      <c r="AL15" s="1433">
        <v>0</v>
      </c>
      <c r="AM15" s="1433">
        <v>0</v>
      </c>
      <c r="AN15" s="1433">
        <v>0</v>
      </c>
      <c r="AO15" s="1433">
        <v>0</v>
      </c>
      <c r="AP15" s="1440">
        <v>0</v>
      </c>
      <c r="AQ15" s="1428">
        <v>0</v>
      </c>
      <c r="AR15" s="1429">
        <v>0</v>
      </c>
      <c r="AS15" s="1429">
        <v>0</v>
      </c>
      <c r="AT15" s="1429">
        <v>0</v>
      </c>
      <c r="AU15" s="1430">
        <v>0</v>
      </c>
      <c r="AV15" s="1413">
        <v>0</v>
      </c>
      <c r="AW15" s="1429">
        <v>0</v>
      </c>
      <c r="AX15" s="1429">
        <v>0</v>
      </c>
      <c r="AY15" s="1417">
        <v>4</v>
      </c>
      <c r="AZ15" s="1420">
        <v>4</v>
      </c>
      <c r="BA15" s="1413">
        <v>0</v>
      </c>
      <c r="BB15" s="1429">
        <v>0</v>
      </c>
      <c r="BC15" s="1434">
        <v>6</v>
      </c>
      <c r="BD15" s="1429">
        <v>0</v>
      </c>
      <c r="BE15" s="1420">
        <v>6</v>
      </c>
      <c r="BF15" s="1432">
        <v>0</v>
      </c>
      <c r="BG15" s="1422">
        <v>5</v>
      </c>
      <c r="BH15" s="1422">
        <v>26</v>
      </c>
      <c r="BI15" s="1408">
        <v>9</v>
      </c>
      <c r="BJ15" s="1420">
        <v>40</v>
      </c>
      <c r="BK15" s="1421">
        <v>1</v>
      </c>
      <c r="BL15" s="1422">
        <v>14</v>
      </c>
      <c r="BM15" s="1422">
        <v>55</v>
      </c>
      <c r="BN15" s="1434">
        <v>13</v>
      </c>
      <c r="BO15" s="1420">
        <v>83</v>
      </c>
      <c r="BP15" s="1421">
        <v>69</v>
      </c>
      <c r="BQ15" s="1422">
        <v>43</v>
      </c>
      <c r="BR15" s="1422">
        <v>19</v>
      </c>
      <c r="BS15" s="1434">
        <v>2</v>
      </c>
      <c r="BT15" s="1420">
        <v>133</v>
      </c>
      <c r="BU15" s="1421">
        <v>2</v>
      </c>
      <c r="BV15" s="1422">
        <v>2</v>
      </c>
      <c r="BW15" s="1414">
        <v>0</v>
      </c>
      <c r="BX15" s="1414">
        <v>0</v>
      </c>
      <c r="BY15" s="1420">
        <v>4</v>
      </c>
      <c r="BZ15" s="1433">
        <v>0</v>
      </c>
      <c r="CA15" s="1433">
        <v>0</v>
      </c>
      <c r="CB15" s="1433">
        <v>0</v>
      </c>
      <c r="CC15" s="1433">
        <f t="shared" si="0"/>
        <v>0</v>
      </c>
      <c r="CD15" s="1433">
        <v>0</v>
      </c>
    </row>
    <row r="16" spans="1:82" ht="21.75" customHeight="1">
      <c r="A16" s="1405" t="s">
        <v>1876</v>
      </c>
      <c r="B16" s="1441"/>
      <c r="C16" s="1407">
        <v>1380</v>
      </c>
      <c r="D16" s="1408">
        <v>1407</v>
      </c>
      <c r="E16" s="1408">
        <v>1356</v>
      </c>
      <c r="F16" s="1408">
        <v>1579</v>
      </c>
      <c r="G16" s="1409">
        <v>5722</v>
      </c>
      <c r="H16" s="1407">
        <v>1212</v>
      </c>
      <c r="I16" s="1408">
        <v>1614</v>
      </c>
      <c r="J16" s="1408">
        <v>1883</v>
      </c>
      <c r="K16" s="1408">
        <v>1681</v>
      </c>
      <c r="L16" s="1409">
        <v>6390</v>
      </c>
      <c r="M16" s="1407">
        <v>1798</v>
      </c>
      <c r="N16" s="1408">
        <v>2129</v>
      </c>
      <c r="O16" s="1408">
        <v>1938</v>
      </c>
      <c r="P16" s="1408">
        <v>1845</v>
      </c>
      <c r="Q16" s="1409">
        <v>7710</v>
      </c>
      <c r="R16" s="1407">
        <v>1804</v>
      </c>
      <c r="S16" s="1408">
        <v>626</v>
      </c>
      <c r="T16" s="1408">
        <v>2068</v>
      </c>
      <c r="U16" s="1408">
        <v>2064</v>
      </c>
      <c r="V16" s="1409">
        <v>6562</v>
      </c>
      <c r="W16" s="1407">
        <v>1487</v>
      </c>
      <c r="X16" s="1408">
        <v>2224</v>
      </c>
      <c r="Y16" s="1408">
        <v>2306</v>
      </c>
      <c r="Z16" s="1408">
        <v>2532</v>
      </c>
      <c r="AA16" s="1409">
        <v>8549</v>
      </c>
      <c r="AB16" s="1407">
        <v>2318</v>
      </c>
      <c r="AC16" s="1408">
        <v>2602</v>
      </c>
      <c r="AD16" s="1408">
        <v>2878</v>
      </c>
      <c r="AE16" s="1408">
        <v>2352</v>
      </c>
      <c r="AF16" s="1409">
        <v>10150</v>
      </c>
      <c r="AG16" s="1407">
        <v>2044</v>
      </c>
      <c r="AH16" s="1408">
        <v>2074</v>
      </c>
      <c r="AI16" s="1408">
        <v>2478</v>
      </c>
      <c r="AJ16" s="1408">
        <v>1938</v>
      </c>
      <c r="AK16" s="1409">
        <v>8534</v>
      </c>
      <c r="AL16" s="1410">
        <v>1434</v>
      </c>
      <c r="AM16" s="1408">
        <v>2069</v>
      </c>
      <c r="AN16" s="1408">
        <v>1994</v>
      </c>
      <c r="AO16" s="1408">
        <v>1540</v>
      </c>
      <c r="AP16" s="1411">
        <v>7037</v>
      </c>
      <c r="AQ16" s="1410">
        <v>14</v>
      </c>
      <c r="AR16" s="1408">
        <v>75</v>
      </c>
      <c r="AS16" s="1408">
        <v>16</v>
      </c>
      <c r="AT16" s="1408">
        <v>10</v>
      </c>
      <c r="AU16" s="1409">
        <v>115</v>
      </c>
      <c r="AV16" s="1407">
        <v>12</v>
      </c>
      <c r="AW16" s="1408">
        <v>14</v>
      </c>
      <c r="AX16" s="1408">
        <v>27</v>
      </c>
      <c r="AY16" s="1408">
        <v>17</v>
      </c>
      <c r="AZ16" s="1412">
        <v>70</v>
      </c>
      <c r="BA16" s="1407">
        <v>22</v>
      </c>
      <c r="BB16" s="1408">
        <v>15</v>
      </c>
      <c r="BC16" s="1408">
        <v>18</v>
      </c>
      <c r="BD16" s="1408">
        <v>26</v>
      </c>
      <c r="BE16" s="1412">
        <v>81</v>
      </c>
      <c r="BF16" s="1407">
        <v>8</v>
      </c>
      <c r="BG16" s="1410">
        <v>14</v>
      </c>
      <c r="BH16" s="1410">
        <v>33</v>
      </c>
      <c r="BI16" s="1408">
        <v>231</v>
      </c>
      <c r="BJ16" s="1412">
        <v>286</v>
      </c>
      <c r="BK16" s="1407">
        <v>305</v>
      </c>
      <c r="BL16" s="1410">
        <v>721</v>
      </c>
      <c r="BM16" s="1410">
        <v>899</v>
      </c>
      <c r="BN16" s="1408">
        <v>893</v>
      </c>
      <c r="BO16" s="1412">
        <v>2818</v>
      </c>
      <c r="BP16" s="1407">
        <v>796</v>
      </c>
      <c r="BQ16" s="1410">
        <v>972</v>
      </c>
      <c r="BR16" s="1410">
        <v>1027</v>
      </c>
      <c r="BS16" s="1408">
        <v>974</v>
      </c>
      <c r="BT16" s="1412">
        <v>3769</v>
      </c>
      <c r="BU16" s="1407">
        <v>818</v>
      </c>
      <c r="BV16" s="1410">
        <v>762</v>
      </c>
      <c r="BW16" s="1410">
        <v>995</v>
      </c>
      <c r="BX16" s="1410">
        <v>633</v>
      </c>
      <c r="BY16" s="1412">
        <v>3208</v>
      </c>
      <c r="BZ16" s="1410">
        <v>7</v>
      </c>
      <c r="CA16" s="1410">
        <v>274</v>
      </c>
      <c r="CB16" s="1410">
        <v>130</v>
      </c>
      <c r="CC16" s="1410">
        <f t="shared" si="0"/>
        <v>146</v>
      </c>
      <c r="CD16" s="1410">
        <v>557</v>
      </c>
    </row>
    <row r="17" spans="1:84" ht="21.75" customHeight="1">
      <c r="A17" s="1415" t="s">
        <v>1870</v>
      </c>
      <c r="B17" s="1406"/>
      <c r="C17" s="1407"/>
      <c r="D17" s="1408"/>
      <c r="E17" s="1408"/>
      <c r="F17" s="1408"/>
      <c r="G17" s="1409"/>
      <c r="H17" s="1407"/>
      <c r="I17" s="1408"/>
      <c r="J17" s="1408"/>
      <c r="K17" s="1408"/>
      <c r="L17" s="1409"/>
      <c r="M17" s="1407"/>
      <c r="N17" s="1408"/>
      <c r="O17" s="1408"/>
      <c r="P17" s="1408"/>
      <c r="Q17" s="1409"/>
      <c r="R17" s="1407"/>
      <c r="S17" s="1408"/>
      <c r="T17" s="1408"/>
      <c r="U17" s="1408"/>
      <c r="V17" s="1409"/>
      <c r="W17" s="1407"/>
      <c r="X17" s="1408"/>
      <c r="Y17" s="1408"/>
      <c r="Z17" s="1408"/>
      <c r="AA17" s="1409"/>
      <c r="AB17" s="1407"/>
      <c r="AC17" s="1408"/>
      <c r="AD17" s="1408"/>
      <c r="AE17" s="1408"/>
      <c r="AF17" s="1409"/>
      <c r="AG17" s="1407"/>
      <c r="AH17" s="1408"/>
      <c r="AI17" s="1408"/>
      <c r="AJ17" s="1408"/>
      <c r="AK17" s="1409"/>
      <c r="AL17" s="1410"/>
      <c r="AM17" s="1408"/>
      <c r="AN17" s="1408"/>
      <c r="AO17" s="1408"/>
      <c r="AP17" s="1411"/>
      <c r="AQ17" s="1410"/>
      <c r="AR17" s="1408"/>
      <c r="AS17" s="1408"/>
      <c r="AT17" s="1408"/>
      <c r="AU17" s="1409"/>
      <c r="AV17" s="1407"/>
      <c r="AW17" s="1408"/>
      <c r="AX17" s="1408"/>
      <c r="AY17" s="1408"/>
      <c r="AZ17" s="1412"/>
      <c r="BA17" s="1407"/>
      <c r="BB17" s="1408"/>
      <c r="BC17" s="1408"/>
      <c r="BD17" s="1408"/>
      <c r="BE17" s="1412"/>
      <c r="BF17" s="1407"/>
      <c r="BG17" s="1410"/>
      <c r="BH17" s="1410"/>
      <c r="BI17" s="1408"/>
      <c r="BJ17" s="1412"/>
      <c r="BK17" s="1407"/>
      <c r="BL17" s="1410"/>
      <c r="BM17" s="1410"/>
      <c r="BN17" s="1408"/>
      <c r="BO17" s="1412"/>
      <c r="BP17" s="1407"/>
      <c r="BQ17" s="1410"/>
      <c r="BR17" s="1410"/>
      <c r="BS17" s="1408"/>
      <c r="BT17" s="1412"/>
      <c r="BU17" s="1407"/>
      <c r="BV17" s="1410"/>
      <c r="BW17" s="1410"/>
      <c r="BX17" s="1410"/>
      <c r="BY17" s="1412"/>
      <c r="BZ17" s="1410"/>
      <c r="CA17" s="1410"/>
      <c r="CB17" s="1410"/>
      <c r="CC17" s="1410"/>
      <c r="CD17" s="1410"/>
    </row>
    <row r="18" spans="1:84" ht="21.75" customHeight="1">
      <c r="A18" s="1415"/>
      <c r="B18" s="1442" t="s">
        <v>1877</v>
      </c>
      <c r="C18" s="1423">
        <v>12</v>
      </c>
      <c r="D18" s="1424">
        <v>13</v>
      </c>
      <c r="E18" s="1424">
        <v>19</v>
      </c>
      <c r="F18" s="1424">
        <v>12</v>
      </c>
      <c r="G18" s="1425">
        <v>56</v>
      </c>
      <c r="H18" s="1423">
        <v>8</v>
      </c>
      <c r="I18" s="1424">
        <v>10</v>
      </c>
      <c r="J18" s="1424">
        <v>14</v>
      </c>
      <c r="K18" s="1424">
        <v>13</v>
      </c>
      <c r="L18" s="1425">
        <v>45</v>
      </c>
      <c r="M18" s="1423">
        <v>20</v>
      </c>
      <c r="N18" s="1424">
        <v>10</v>
      </c>
      <c r="O18" s="1424">
        <v>14</v>
      </c>
      <c r="P18" s="1424">
        <v>14</v>
      </c>
      <c r="Q18" s="1425">
        <v>58</v>
      </c>
      <c r="R18" s="1423">
        <v>9</v>
      </c>
      <c r="S18" s="1424">
        <v>10</v>
      </c>
      <c r="T18" s="1424">
        <v>24</v>
      </c>
      <c r="U18" s="1408">
        <v>12</v>
      </c>
      <c r="V18" s="1425">
        <v>55</v>
      </c>
      <c r="W18" s="1423">
        <v>10</v>
      </c>
      <c r="X18" s="1424">
        <v>19</v>
      </c>
      <c r="Y18" s="1424">
        <v>19</v>
      </c>
      <c r="Z18" s="1424">
        <v>17</v>
      </c>
      <c r="AA18" s="1425">
        <v>65</v>
      </c>
      <c r="AB18" s="1423">
        <v>13</v>
      </c>
      <c r="AC18" s="1424">
        <v>17</v>
      </c>
      <c r="AD18" s="1424">
        <v>43</v>
      </c>
      <c r="AE18" s="1424">
        <v>12</v>
      </c>
      <c r="AF18" s="1425">
        <v>85</v>
      </c>
      <c r="AG18" s="1423">
        <v>13</v>
      </c>
      <c r="AH18" s="1424">
        <v>36</v>
      </c>
      <c r="AI18" s="1424">
        <v>14</v>
      </c>
      <c r="AJ18" s="1424">
        <v>7</v>
      </c>
      <c r="AK18" s="1425">
        <v>70</v>
      </c>
      <c r="AL18" s="1426">
        <v>10</v>
      </c>
      <c r="AM18" s="1424">
        <v>18</v>
      </c>
      <c r="AN18" s="1424">
        <v>10</v>
      </c>
      <c r="AO18" s="1424">
        <v>6</v>
      </c>
      <c r="AP18" s="1427">
        <v>44</v>
      </c>
      <c r="AQ18" s="1428">
        <v>0</v>
      </c>
      <c r="AR18" s="1429">
        <v>0</v>
      </c>
      <c r="AS18" s="1417">
        <v>1</v>
      </c>
      <c r="AT18" s="1429">
        <v>0</v>
      </c>
      <c r="AU18" s="1418">
        <v>1</v>
      </c>
      <c r="AV18" s="1413">
        <v>0</v>
      </c>
      <c r="AW18" s="1429">
        <v>0</v>
      </c>
      <c r="AX18" s="1417">
        <v>1</v>
      </c>
      <c r="AY18" s="1417">
        <v>1</v>
      </c>
      <c r="AZ18" s="1420">
        <v>2</v>
      </c>
      <c r="BA18" s="1419">
        <v>3</v>
      </c>
      <c r="BB18" s="1417">
        <v>1</v>
      </c>
      <c r="BC18" s="1429">
        <v>0</v>
      </c>
      <c r="BD18" s="1429">
        <v>0</v>
      </c>
      <c r="BE18" s="1420">
        <v>4</v>
      </c>
      <c r="BF18" s="1432">
        <v>0</v>
      </c>
      <c r="BG18" s="1414">
        <v>0</v>
      </c>
      <c r="BH18" s="1414">
        <v>0</v>
      </c>
      <c r="BI18" s="1434">
        <v>1</v>
      </c>
      <c r="BJ18" s="1420">
        <v>1</v>
      </c>
      <c r="BK18" s="1432">
        <v>0</v>
      </c>
      <c r="BL18" s="1414">
        <v>0</v>
      </c>
      <c r="BM18" s="1414">
        <v>0</v>
      </c>
      <c r="BN18" s="1414">
        <v>0</v>
      </c>
      <c r="BO18" s="1430">
        <v>0</v>
      </c>
      <c r="BP18" s="1432">
        <v>0</v>
      </c>
      <c r="BQ18" s="1414">
        <v>0</v>
      </c>
      <c r="BR18" s="1414">
        <v>0</v>
      </c>
      <c r="BS18" s="1414">
        <v>0</v>
      </c>
      <c r="BT18" s="1430">
        <v>0</v>
      </c>
      <c r="BU18" s="1432">
        <v>0</v>
      </c>
      <c r="BV18" s="1422">
        <v>3</v>
      </c>
      <c r="BW18" s="1414">
        <v>0</v>
      </c>
      <c r="BX18" s="1414">
        <v>0</v>
      </c>
      <c r="BY18" s="1420">
        <v>3</v>
      </c>
      <c r="BZ18" s="1433">
        <v>0</v>
      </c>
      <c r="CA18" s="1433">
        <v>0</v>
      </c>
      <c r="CB18" s="1433">
        <v>0</v>
      </c>
      <c r="CC18" s="1422">
        <f t="shared" si="0"/>
        <v>1</v>
      </c>
      <c r="CD18" s="1422">
        <v>1</v>
      </c>
    </row>
    <row r="19" spans="1:84" ht="21.75" customHeight="1">
      <c r="A19" s="1443" t="s">
        <v>0</v>
      </c>
      <c r="B19" s="1406" t="s">
        <v>1878</v>
      </c>
      <c r="C19" s="1423">
        <v>831</v>
      </c>
      <c r="D19" s="1424">
        <v>797</v>
      </c>
      <c r="E19" s="1424">
        <v>775</v>
      </c>
      <c r="F19" s="1424">
        <v>807</v>
      </c>
      <c r="G19" s="1425">
        <v>3210</v>
      </c>
      <c r="H19" s="1423">
        <v>686</v>
      </c>
      <c r="I19" s="1424">
        <v>889</v>
      </c>
      <c r="J19" s="1424">
        <v>865</v>
      </c>
      <c r="K19" s="1424">
        <v>777</v>
      </c>
      <c r="L19" s="1425">
        <v>3217</v>
      </c>
      <c r="M19" s="1423">
        <v>925</v>
      </c>
      <c r="N19" s="1424">
        <v>1075</v>
      </c>
      <c r="O19" s="1424">
        <v>1051</v>
      </c>
      <c r="P19" s="1424">
        <v>948</v>
      </c>
      <c r="Q19" s="1425">
        <v>3999</v>
      </c>
      <c r="R19" s="1423">
        <v>1008</v>
      </c>
      <c r="S19" s="1424">
        <v>518</v>
      </c>
      <c r="T19" s="1424">
        <v>1279</v>
      </c>
      <c r="U19" s="1408">
        <v>1314</v>
      </c>
      <c r="V19" s="1425">
        <v>4119</v>
      </c>
      <c r="W19" s="1423">
        <v>1034</v>
      </c>
      <c r="X19" s="1424">
        <v>1413</v>
      </c>
      <c r="Y19" s="1424">
        <v>1225</v>
      </c>
      <c r="Z19" s="1424">
        <v>1450</v>
      </c>
      <c r="AA19" s="1425">
        <v>5122</v>
      </c>
      <c r="AB19" s="1423">
        <v>1289</v>
      </c>
      <c r="AC19" s="1424">
        <v>1302</v>
      </c>
      <c r="AD19" s="1424">
        <v>1478</v>
      </c>
      <c r="AE19" s="1424">
        <v>1103</v>
      </c>
      <c r="AF19" s="1425">
        <v>5172</v>
      </c>
      <c r="AG19" s="1423">
        <v>927</v>
      </c>
      <c r="AH19" s="1424">
        <v>1040</v>
      </c>
      <c r="AI19" s="1424">
        <v>1278</v>
      </c>
      <c r="AJ19" s="1424">
        <v>1134</v>
      </c>
      <c r="AK19" s="1425">
        <v>4379</v>
      </c>
      <c r="AL19" s="1426">
        <v>1261</v>
      </c>
      <c r="AM19" s="1424">
        <v>1550</v>
      </c>
      <c r="AN19" s="1424">
        <v>1683</v>
      </c>
      <c r="AO19" s="1424">
        <v>1236</v>
      </c>
      <c r="AP19" s="1427">
        <v>5730</v>
      </c>
      <c r="AQ19" s="1426">
        <v>3</v>
      </c>
      <c r="AR19" s="1424">
        <v>2</v>
      </c>
      <c r="AS19" s="1424">
        <v>2</v>
      </c>
      <c r="AT19" s="1424">
        <v>3</v>
      </c>
      <c r="AU19" s="1425">
        <v>10</v>
      </c>
      <c r="AV19" s="1423">
        <v>2</v>
      </c>
      <c r="AW19" s="1424">
        <v>6</v>
      </c>
      <c r="AX19" s="1424">
        <v>18</v>
      </c>
      <c r="AY19" s="1424">
        <v>10</v>
      </c>
      <c r="AZ19" s="1444">
        <v>36</v>
      </c>
      <c r="BA19" s="1423">
        <v>14</v>
      </c>
      <c r="BB19" s="1424">
        <v>8</v>
      </c>
      <c r="BC19" s="1424">
        <v>5</v>
      </c>
      <c r="BD19" s="1424">
        <v>4</v>
      </c>
      <c r="BE19" s="1444">
        <v>31</v>
      </c>
      <c r="BF19" s="1445">
        <v>4</v>
      </c>
      <c r="BG19" s="1446">
        <v>6</v>
      </c>
      <c r="BH19" s="1446">
        <v>14</v>
      </c>
      <c r="BI19" s="1434">
        <v>19</v>
      </c>
      <c r="BJ19" s="1444">
        <v>43</v>
      </c>
      <c r="BK19" s="1421">
        <v>52</v>
      </c>
      <c r="BL19" s="1422">
        <v>142</v>
      </c>
      <c r="BM19" s="1422">
        <v>84</v>
      </c>
      <c r="BN19" s="1434">
        <v>39</v>
      </c>
      <c r="BO19" s="1420">
        <v>317</v>
      </c>
      <c r="BP19" s="1421">
        <v>6</v>
      </c>
      <c r="BQ19" s="1422">
        <v>3</v>
      </c>
      <c r="BR19" s="1422">
        <v>6</v>
      </c>
      <c r="BS19" s="1434">
        <v>40</v>
      </c>
      <c r="BT19" s="1420">
        <v>55</v>
      </c>
      <c r="BU19" s="1421">
        <v>16</v>
      </c>
      <c r="BV19" s="1422">
        <v>6</v>
      </c>
      <c r="BW19" s="1422">
        <v>1</v>
      </c>
      <c r="BX19" s="1422">
        <v>2</v>
      </c>
      <c r="BY19" s="1420">
        <v>25</v>
      </c>
      <c r="BZ19" s="1422">
        <v>2</v>
      </c>
      <c r="CA19" s="1422">
        <v>3</v>
      </c>
      <c r="CB19" s="1422">
        <v>2</v>
      </c>
      <c r="CC19" s="1422">
        <f t="shared" si="0"/>
        <v>10</v>
      </c>
      <c r="CD19" s="1422">
        <v>17</v>
      </c>
    </row>
    <row r="20" spans="1:84" ht="21.75" customHeight="1">
      <c r="A20" s="1443"/>
      <c r="B20" s="1406" t="s">
        <v>1286</v>
      </c>
      <c r="C20" s="1413">
        <v>0</v>
      </c>
      <c r="D20" s="1429">
        <v>0</v>
      </c>
      <c r="E20" s="1429">
        <v>0</v>
      </c>
      <c r="F20" s="1429">
        <v>0</v>
      </c>
      <c r="G20" s="1430">
        <v>0</v>
      </c>
      <c r="H20" s="1413">
        <v>0</v>
      </c>
      <c r="I20" s="1429">
        <v>0</v>
      </c>
      <c r="J20" s="1429">
        <v>0</v>
      </c>
      <c r="K20" s="1429">
        <v>0</v>
      </c>
      <c r="L20" s="1430">
        <v>0</v>
      </c>
      <c r="M20" s="1413">
        <v>0</v>
      </c>
      <c r="N20" s="1429">
        <v>0</v>
      </c>
      <c r="O20" s="1429">
        <v>0</v>
      </c>
      <c r="P20" s="1429">
        <v>0</v>
      </c>
      <c r="Q20" s="1430">
        <v>0</v>
      </c>
      <c r="R20" s="1413">
        <v>0</v>
      </c>
      <c r="S20" s="1447">
        <v>0</v>
      </c>
      <c r="T20" s="1424">
        <v>3</v>
      </c>
      <c r="U20" s="1447">
        <v>0</v>
      </c>
      <c r="V20" s="1448">
        <v>3</v>
      </c>
      <c r="W20" s="1423">
        <v>2</v>
      </c>
      <c r="X20" s="1424">
        <v>4</v>
      </c>
      <c r="Y20" s="1428">
        <v>0</v>
      </c>
      <c r="Z20" s="1428">
        <v>0</v>
      </c>
      <c r="AA20" s="1425">
        <v>6</v>
      </c>
      <c r="AB20" s="1413">
        <v>0</v>
      </c>
      <c r="AC20" s="1424">
        <v>2</v>
      </c>
      <c r="AD20" s="1424">
        <v>2</v>
      </c>
      <c r="AE20" s="1428">
        <v>0</v>
      </c>
      <c r="AF20" s="1425">
        <v>4</v>
      </c>
      <c r="AG20" s="1413">
        <v>0</v>
      </c>
      <c r="AH20" s="1428">
        <v>0</v>
      </c>
      <c r="AI20" s="1428">
        <v>0</v>
      </c>
      <c r="AJ20" s="1428">
        <v>0</v>
      </c>
      <c r="AK20" s="1449">
        <v>0</v>
      </c>
      <c r="AL20" s="1433">
        <v>0</v>
      </c>
      <c r="AM20" s="1424">
        <v>1</v>
      </c>
      <c r="AN20" s="1433">
        <v>0</v>
      </c>
      <c r="AO20" s="1433">
        <v>0</v>
      </c>
      <c r="AP20" s="1427">
        <v>1</v>
      </c>
      <c r="AQ20" s="1428">
        <v>0</v>
      </c>
      <c r="AR20" s="1428">
        <v>0</v>
      </c>
      <c r="AS20" s="1428">
        <v>0</v>
      </c>
      <c r="AT20" s="1428">
        <v>0</v>
      </c>
      <c r="AU20" s="1428">
        <v>0</v>
      </c>
      <c r="AV20" s="1413">
        <v>0</v>
      </c>
      <c r="AW20" s="1429">
        <v>0</v>
      </c>
      <c r="AX20" s="1429">
        <v>0</v>
      </c>
      <c r="AY20" s="1429">
        <v>0</v>
      </c>
      <c r="AZ20" s="1430">
        <v>0</v>
      </c>
      <c r="BA20" s="1413">
        <v>0</v>
      </c>
      <c r="BB20" s="1429">
        <v>0</v>
      </c>
      <c r="BC20" s="1429">
        <v>0</v>
      </c>
      <c r="BD20" s="1429">
        <v>0</v>
      </c>
      <c r="BE20" s="1431">
        <v>0</v>
      </c>
      <c r="BF20" s="1432">
        <v>0</v>
      </c>
      <c r="BG20" s="1414">
        <v>0</v>
      </c>
      <c r="BH20" s="1422">
        <v>3</v>
      </c>
      <c r="BI20" s="1414">
        <v>0</v>
      </c>
      <c r="BJ20" s="1420">
        <v>3</v>
      </c>
      <c r="BK20" s="1421">
        <v>2</v>
      </c>
      <c r="BL20" s="1422">
        <v>4</v>
      </c>
      <c r="BM20" s="1414">
        <v>0</v>
      </c>
      <c r="BN20" s="1414">
        <v>0</v>
      </c>
      <c r="BO20" s="1420">
        <v>6</v>
      </c>
      <c r="BP20" s="1432">
        <v>0</v>
      </c>
      <c r="BQ20" s="1422">
        <v>2</v>
      </c>
      <c r="BR20" s="1422">
        <v>2</v>
      </c>
      <c r="BS20" s="1414">
        <v>0</v>
      </c>
      <c r="BT20" s="1420">
        <v>4</v>
      </c>
      <c r="BU20" s="1432">
        <v>0</v>
      </c>
      <c r="BV20" s="1414">
        <v>0</v>
      </c>
      <c r="BW20" s="1414">
        <v>0</v>
      </c>
      <c r="BX20" s="1414">
        <v>0</v>
      </c>
      <c r="BY20" s="1430">
        <v>0</v>
      </c>
      <c r="BZ20" s="1433">
        <v>0</v>
      </c>
      <c r="CA20" s="1433">
        <v>0</v>
      </c>
      <c r="CB20" s="1433">
        <v>0</v>
      </c>
      <c r="CC20" s="1433">
        <f t="shared" si="0"/>
        <v>0</v>
      </c>
      <c r="CD20" s="1433">
        <v>0</v>
      </c>
    </row>
    <row r="21" spans="1:84" ht="21.75" customHeight="1">
      <c r="A21" s="1443"/>
      <c r="B21" s="1450" t="s">
        <v>1879</v>
      </c>
      <c r="C21" s="1423">
        <v>483</v>
      </c>
      <c r="D21" s="1424">
        <v>541</v>
      </c>
      <c r="E21" s="1424">
        <v>518</v>
      </c>
      <c r="F21" s="1424">
        <v>715</v>
      </c>
      <c r="G21" s="1425">
        <v>2257</v>
      </c>
      <c r="H21" s="1423">
        <v>477</v>
      </c>
      <c r="I21" s="1424">
        <v>654</v>
      </c>
      <c r="J21" s="1424">
        <v>928</v>
      </c>
      <c r="K21" s="1424">
        <v>855</v>
      </c>
      <c r="L21" s="1425">
        <v>2914</v>
      </c>
      <c r="M21" s="1423">
        <v>806</v>
      </c>
      <c r="N21" s="1424">
        <v>995</v>
      </c>
      <c r="O21" s="1424">
        <v>831</v>
      </c>
      <c r="P21" s="1424">
        <v>841</v>
      </c>
      <c r="Q21" s="1425">
        <v>3473</v>
      </c>
      <c r="R21" s="1423">
        <v>745</v>
      </c>
      <c r="S21" s="1424">
        <v>60</v>
      </c>
      <c r="T21" s="1424">
        <v>692</v>
      </c>
      <c r="U21" s="1408">
        <v>682</v>
      </c>
      <c r="V21" s="1425">
        <v>2179</v>
      </c>
      <c r="W21" s="1423">
        <v>388</v>
      </c>
      <c r="X21" s="1424">
        <v>722</v>
      </c>
      <c r="Y21" s="1424">
        <v>1008</v>
      </c>
      <c r="Z21" s="1424">
        <v>1020</v>
      </c>
      <c r="AA21" s="1425">
        <v>3138</v>
      </c>
      <c r="AB21" s="1423">
        <v>973</v>
      </c>
      <c r="AC21" s="1424">
        <v>1219</v>
      </c>
      <c r="AD21" s="1424">
        <v>1293</v>
      </c>
      <c r="AE21" s="1424">
        <v>1171</v>
      </c>
      <c r="AF21" s="1425">
        <v>4656</v>
      </c>
      <c r="AG21" s="1423">
        <v>1037</v>
      </c>
      <c r="AH21" s="1424">
        <v>924</v>
      </c>
      <c r="AI21" s="1424">
        <v>1116</v>
      </c>
      <c r="AJ21" s="1424">
        <v>750</v>
      </c>
      <c r="AK21" s="1425">
        <v>3827</v>
      </c>
      <c r="AL21" s="1426">
        <v>108</v>
      </c>
      <c r="AM21" s="1424">
        <v>403</v>
      </c>
      <c r="AN21" s="1424">
        <v>229</v>
      </c>
      <c r="AO21" s="1424">
        <v>215</v>
      </c>
      <c r="AP21" s="1427">
        <v>955</v>
      </c>
      <c r="AQ21" s="1416">
        <v>5</v>
      </c>
      <c r="AR21" s="1417">
        <v>65</v>
      </c>
      <c r="AS21" s="1417">
        <v>7</v>
      </c>
      <c r="AT21" s="1417">
        <v>2</v>
      </c>
      <c r="AU21" s="1418">
        <v>79</v>
      </c>
      <c r="AV21" s="1419">
        <v>4</v>
      </c>
      <c r="AW21" s="1417">
        <v>1</v>
      </c>
      <c r="AX21" s="1417">
        <v>5</v>
      </c>
      <c r="AY21" s="1417">
        <v>4</v>
      </c>
      <c r="AZ21" s="1420">
        <v>14</v>
      </c>
      <c r="BA21" s="1413">
        <v>0</v>
      </c>
      <c r="BB21" s="1428">
        <v>0</v>
      </c>
      <c r="BC21" s="1428">
        <v>0</v>
      </c>
      <c r="BD21" s="1429">
        <v>0</v>
      </c>
      <c r="BE21" s="1449">
        <v>0</v>
      </c>
      <c r="BF21" s="1432">
        <v>0</v>
      </c>
      <c r="BG21" s="1422">
        <v>7</v>
      </c>
      <c r="BH21" s="1422">
        <v>4</v>
      </c>
      <c r="BI21" s="1434">
        <v>210</v>
      </c>
      <c r="BJ21" s="1420">
        <v>221</v>
      </c>
      <c r="BK21" s="1421">
        <v>246</v>
      </c>
      <c r="BL21" s="1422">
        <v>573</v>
      </c>
      <c r="BM21" s="1422">
        <v>813</v>
      </c>
      <c r="BN21" s="1434">
        <v>852</v>
      </c>
      <c r="BO21" s="1420">
        <v>2484</v>
      </c>
      <c r="BP21" s="1421">
        <v>787</v>
      </c>
      <c r="BQ21" s="1422">
        <v>964</v>
      </c>
      <c r="BR21" s="1422">
        <v>1015</v>
      </c>
      <c r="BS21" s="1434">
        <v>929</v>
      </c>
      <c r="BT21" s="1420">
        <v>3695</v>
      </c>
      <c r="BU21" s="1421">
        <v>797</v>
      </c>
      <c r="BV21" s="1422">
        <v>748</v>
      </c>
      <c r="BW21" s="1422">
        <v>989</v>
      </c>
      <c r="BX21" s="1422">
        <v>627</v>
      </c>
      <c r="BY21" s="1420">
        <v>3161</v>
      </c>
      <c r="BZ21" s="1422">
        <v>1</v>
      </c>
      <c r="CA21" s="1422">
        <v>266</v>
      </c>
      <c r="CB21" s="1422">
        <v>122</v>
      </c>
      <c r="CC21" s="1422">
        <f t="shared" si="0"/>
        <v>130</v>
      </c>
      <c r="CD21" s="1422">
        <v>519</v>
      </c>
    </row>
    <row r="22" spans="1:84" ht="21.75" customHeight="1">
      <c r="A22" s="1415"/>
      <c r="B22" s="1406" t="s">
        <v>1294</v>
      </c>
      <c r="C22" s="1413">
        <v>0</v>
      </c>
      <c r="D22" s="1451">
        <v>1</v>
      </c>
      <c r="E22" s="1429">
        <v>0</v>
      </c>
      <c r="F22" s="1429">
        <v>0</v>
      </c>
      <c r="G22" s="1425">
        <v>1</v>
      </c>
      <c r="H22" s="1413">
        <v>0</v>
      </c>
      <c r="I22" s="1424">
        <v>5</v>
      </c>
      <c r="J22" s="1424">
        <v>1</v>
      </c>
      <c r="K22" s="1429">
        <v>0</v>
      </c>
      <c r="L22" s="1425">
        <v>6</v>
      </c>
      <c r="M22" s="1413">
        <v>0</v>
      </c>
      <c r="N22" s="1429">
        <v>0</v>
      </c>
      <c r="O22" s="1429">
        <v>0</v>
      </c>
      <c r="P22" s="1424">
        <v>1</v>
      </c>
      <c r="Q22" s="1425">
        <v>1</v>
      </c>
      <c r="R22" s="1423">
        <v>1</v>
      </c>
      <c r="S22" s="1429">
        <v>0</v>
      </c>
      <c r="T22" s="1429">
        <v>0</v>
      </c>
      <c r="U22" s="1429">
        <v>0</v>
      </c>
      <c r="V22" s="1448">
        <v>1</v>
      </c>
      <c r="W22" s="1423">
        <v>1</v>
      </c>
      <c r="X22" s="1429">
        <v>0</v>
      </c>
      <c r="Y22" s="1424">
        <v>4</v>
      </c>
      <c r="Z22" s="1424">
        <v>0</v>
      </c>
      <c r="AA22" s="1425">
        <v>5</v>
      </c>
      <c r="AB22" s="1413">
        <v>0</v>
      </c>
      <c r="AC22" s="1424">
        <v>2</v>
      </c>
      <c r="AD22" s="1424">
        <v>3</v>
      </c>
      <c r="AE22" s="1424">
        <v>4</v>
      </c>
      <c r="AF22" s="1425">
        <v>9</v>
      </c>
      <c r="AG22" s="1423">
        <v>3</v>
      </c>
      <c r="AH22" s="1424">
        <v>1</v>
      </c>
      <c r="AI22" s="1428">
        <v>0</v>
      </c>
      <c r="AJ22" s="1428">
        <v>0</v>
      </c>
      <c r="AK22" s="1425">
        <v>4</v>
      </c>
      <c r="AL22" s="1433">
        <v>0</v>
      </c>
      <c r="AM22" s="1433">
        <v>0</v>
      </c>
      <c r="AN22" s="1433">
        <v>0</v>
      </c>
      <c r="AO22" s="1424">
        <v>1</v>
      </c>
      <c r="AP22" s="1427">
        <v>1</v>
      </c>
      <c r="AQ22" s="1428">
        <v>0</v>
      </c>
      <c r="AR22" s="1429">
        <v>0</v>
      </c>
      <c r="AS22" s="1429">
        <v>0</v>
      </c>
      <c r="AT22" s="1429">
        <v>0</v>
      </c>
      <c r="AU22" s="1430">
        <v>0</v>
      </c>
      <c r="AV22" s="1413">
        <v>0</v>
      </c>
      <c r="AW22" s="1417">
        <v>1</v>
      </c>
      <c r="AX22" s="1429">
        <v>0</v>
      </c>
      <c r="AY22" s="1429">
        <v>0</v>
      </c>
      <c r="AZ22" s="1420">
        <v>1</v>
      </c>
      <c r="BA22" s="1413">
        <v>0</v>
      </c>
      <c r="BB22" s="1417">
        <v>1</v>
      </c>
      <c r="BC22" s="1429">
        <v>0</v>
      </c>
      <c r="BD22" s="1424">
        <v>1</v>
      </c>
      <c r="BE22" s="1420">
        <v>2</v>
      </c>
      <c r="BF22" s="1432">
        <v>0</v>
      </c>
      <c r="BG22" s="1414">
        <v>0</v>
      </c>
      <c r="BH22" s="1414">
        <v>0</v>
      </c>
      <c r="BI22" s="1414">
        <v>0</v>
      </c>
      <c r="BJ22" s="1430">
        <v>0</v>
      </c>
      <c r="BK22" s="1421">
        <v>1</v>
      </c>
      <c r="BL22" s="1414">
        <v>0</v>
      </c>
      <c r="BM22" s="1414">
        <v>0</v>
      </c>
      <c r="BN22" s="1414">
        <v>0</v>
      </c>
      <c r="BO22" s="1420">
        <v>1</v>
      </c>
      <c r="BP22" s="1432">
        <v>0</v>
      </c>
      <c r="BQ22" s="1414">
        <v>0</v>
      </c>
      <c r="BR22" s="1414">
        <v>0</v>
      </c>
      <c r="BS22" s="1434">
        <v>2</v>
      </c>
      <c r="BT22" s="1420">
        <v>2</v>
      </c>
      <c r="BU22" s="1432">
        <v>0</v>
      </c>
      <c r="BV22" s="1414">
        <v>0</v>
      </c>
      <c r="BW22" s="1414">
        <v>0</v>
      </c>
      <c r="BX22" s="1414">
        <v>0</v>
      </c>
      <c r="BY22" s="1430">
        <v>0</v>
      </c>
      <c r="BZ22" s="1433">
        <v>0</v>
      </c>
      <c r="CA22" s="1433">
        <v>0</v>
      </c>
      <c r="CB22" s="1433">
        <v>0</v>
      </c>
      <c r="CC22" s="1433">
        <f t="shared" si="0"/>
        <v>0</v>
      </c>
      <c r="CD22" s="1433">
        <v>0</v>
      </c>
    </row>
    <row r="23" spans="1:84" ht="21.75" customHeight="1">
      <c r="A23" s="1405" t="s">
        <v>1880</v>
      </c>
      <c r="B23" s="1406"/>
      <c r="C23" s="1407">
        <v>52</v>
      </c>
      <c r="D23" s="1408">
        <v>71</v>
      </c>
      <c r="E23" s="1408">
        <v>54</v>
      </c>
      <c r="F23" s="1408">
        <v>45</v>
      </c>
      <c r="G23" s="1409">
        <v>222</v>
      </c>
      <c r="H23" s="1407">
        <v>40</v>
      </c>
      <c r="I23" s="1408">
        <v>69</v>
      </c>
      <c r="J23" s="1408">
        <v>49</v>
      </c>
      <c r="K23" s="1408">
        <v>45</v>
      </c>
      <c r="L23" s="1409">
        <v>203</v>
      </c>
      <c r="M23" s="1407">
        <v>44</v>
      </c>
      <c r="N23" s="1408">
        <v>72</v>
      </c>
      <c r="O23" s="1408">
        <v>62</v>
      </c>
      <c r="P23" s="1408">
        <v>65</v>
      </c>
      <c r="Q23" s="1409">
        <v>243</v>
      </c>
      <c r="R23" s="1407">
        <v>43</v>
      </c>
      <c r="S23" s="1408">
        <v>28</v>
      </c>
      <c r="T23" s="1408">
        <v>108</v>
      </c>
      <c r="U23" s="1408">
        <v>192</v>
      </c>
      <c r="V23" s="1409">
        <v>371</v>
      </c>
      <c r="W23" s="1407">
        <v>71</v>
      </c>
      <c r="X23" s="1408">
        <v>74</v>
      </c>
      <c r="Y23" s="1408">
        <v>78</v>
      </c>
      <c r="Z23" s="1408">
        <v>97</v>
      </c>
      <c r="AA23" s="1409">
        <v>320</v>
      </c>
      <c r="AB23" s="1407">
        <v>123</v>
      </c>
      <c r="AC23" s="1408">
        <v>399</v>
      </c>
      <c r="AD23" s="1408">
        <v>143</v>
      </c>
      <c r="AE23" s="1408">
        <v>72</v>
      </c>
      <c r="AF23" s="1409">
        <v>737</v>
      </c>
      <c r="AG23" s="1407">
        <v>45</v>
      </c>
      <c r="AH23" s="1408">
        <v>65</v>
      </c>
      <c r="AI23" s="1408">
        <v>82</v>
      </c>
      <c r="AJ23" s="1408">
        <v>42</v>
      </c>
      <c r="AK23" s="1409">
        <v>234</v>
      </c>
      <c r="AL23" s="1410">
        <v>41</v>
      </c>
      <c r="AM23" s="1408">
        <v>63</v>
      </c>
      <c r="AN23" s="1408">
        <v>43</v>
      </c>
      <c r="AO23" s="1408">
        <v>46</v>
      </c>
      <c r="AP23" s="1411">
        <v>193</v>
      </c>
      <c r="AQ23" s="1410">
        <v>34</v>
      </c>
      <c r="AR23" s="1408">
        <v>55</v>
      </c>
      <c r="AS23" s="1408">
        <v>25</v>
      </c>
      <c r="AT23" s="1408">
        <v>25</v>
      </c>
      <c r="AU23" s="1409">
        <v>139</v>
      </c>
      <c r="AV23" s="1407">
        <v>29</v>
      </c>
      <c r="AW23" s="1408">
        <v>48</v>
      </c>
      <c r="AX23" s="1408">
        <v>36</v>
      </c>
      <c r="AY23" s="1408">
        <v>28</v>
      </c>
      <c r="AZ23" s="1412">
        <v>141</v>
      </c>
      <c r="BA23" s="1407">
        <v>24</v>
      </c>
      <c r="BB23" s="1408">
        <v>30</v>
      </c>
      <c r="BC23" s="1408">
        <v>37</v>
      </c>
      <c r="BD23" s="1408">
        <v>21</v>
      </c>
      <c r="BE23" s="1412">
        <v>112</v>
      </c>
      <c r="BF23" s="1407">
        <v>26</v>
      </c>
      <c r="BG23" s="1410">
        <v>18</v>
      </c>
      <c r="BH23" s="1410">
        <v>24</v>
      </c>
      <c r="BI23" s="1408">
        <v>22</v>
      </c>
      <c r="BJ23" s="1412">
        <v>90</v>
      </c>
      <c r="BK23" s="1407">
        <v>42</v>
      </c>
      <c r="BL23" s="1410">
        <v>59</v>
      </c>
      <c r="BM23" s="1410">
        <v>54</v>
      </c>
      <c r="BN23" s="1408">
        <v>87</v>
      </c>
      <c r="BO23" s="1412">
        <v>242</v>
      </c>
      <c r="BP23" s="1407">
        <v>97</v>
      </c>
      <c r="BQ23" s="1410">
        <v>360</v>
      </c>
      <c r="BR23" s="1410">
        <v>131</v>
      </c>
      <c r="BS23" s="1408">
        <v>65</v>
      </c>
      <c r="BT23" s="1412">
        <v>653</v>
      </c>
      <c r="BU23" s="1407">
        <v>33</v>
      </c>
      <c r="BV23" s="1410">
        <v>51</v>
      </c>
      <c r="BW23" s="1410">
        <v>44</v>
      </c>
      <c r="BX23" s="1410">
        <v>28</v>
      </c>
      <c r="BY23" s="1412">
        <v>156</v>
      </c>
      <c r="BZ23" s="1410">
        <v>34</v>
      </c>
      <c r="CA23" s="1410">
        <v>45</v>
      </c>
      <c r="CB23" s="1410">
        <v>33</v>
      </c>
      <c r="CC23" s="1410">
        <f t="shared" si="0"/>
        <v>37</v>
      </c>
      <c r="CD23" s="1410">
        <v>149</v>
      </c>
      <c r="CE23" s="1452"/>
      <c r="CF23" s="1452"/>
    </row>
    <row r="24" spans="1:84" ht="21.75" customHeight="1">
      <c r="A24" s="1405"/>
      <c r="B24" s="1406" t="s">
        <v>1801</v>
      </c>
      <c r="C24" s="1407"/>
      <c r="D24" s="1408"/>
      <c r="E24" s="1408"/>
      <c r="F24" s="1408"/>
      <c r="G24" s="1409"/>
      <c r="H24" s="1407"/>
      <c r="I24" s="1408"/>
      <c r="J24" s="1408"/>
      <c r="K24" s="1408"/>
      <c r="L24" s="1409"/>
      <c r="M24" s="1407"/>
      <c r="N24" s="1408"/>
      <c r="O24" s="1408"/>
      <c r="P24" s="1408"/>
      <c r="Q24" s="1409"/>
      <c r="R24" s="1407"/>
      <c r="S24" s="1408"/>
      <c r="T24" s="1408"/>
      <c r="U24" s="1408"/>
      <c r="V24" s="1409"/>
      <c r="W24" s="1407"/>
      <c r="X24" s="1408"/>
      <c r="Y24" s="1408"/>
      <c r="Z24" s="1408"/>
      <c r="AA24" s="1409"/>
      <c r="AB24" s="1407"/>
      <c r="AC24" s="1408"/>
      <c r="AD24" s="1408"/>
      <c r="AE24" s="1408"/>
      <c r="AF24" s="1409"/>
      <c r="AG24" s="1407"/>
      <c r="AH24" s="1408"/>
      <c r="AI24" s="1408"/>
      <c r="AJ24" s="1408"/>
      <c r="AK24" s="1409"/>
      <c r="AL24" s="1410"/>
      <c r="AM24" s="1408"/>
      <c r="AN24" s="1408"/>
      <c r="AO24" s="1408"/>
      <c r="AP24" s="1411"/>
      <c r="AQ24" s="1410"/>
      <c r="AR24" s="1408"/>
      <c r="AS24" s="1408"/>
      <c r="AT24" s="1408"/>
      <c r="AU24" s="1409"/>
      <c r="AV24" s="1407"/>
      <c r="AW24" s="1408"/>
      <c r="AX24" s="1408"/>
      <c r="AY24" s="1408"/>
      <c r="AZ24" s="1412"/>
      <c r="BA24" s="1407"/>
      <c r="BB24" s="1408"/>
      <c r="BC24" s="1408"/>
      <c r="BD24" s="1408"/>
      <c r="BE24" s="1412"/>
      <c r="BF24" s="1407"/>
      <c r="BG24" s="1410"/>
      <c r="BH24" s="1410"/>
      <c r="BI24" s="1408"/>
      <c r="BJ24" s="1412"/>
      <c r="BK24" s="1407"/>
      <c r="BL24" s="1410"/>
      <c r="BM24" s="1410"/>
      <c r="BN24" s="1408"/>
      <c r="BO24" s="1412"/>
      <c r="BP24" s="1407"/>
      <c r="BQ24" s="1410"/>
      <c r="BR24" s="1410"/>
      <c r="BS24" s="1408"/>
      <c r="BT24" s="1412"/>
      <c r="BU24" s="1407"/>
      <c r="BV24" s="1410"/>
      <c r="BW24" s="1410"/>
      <c r="BX24" s="1410"/>
      <c r="BY24" s="1412"/>
      <c r="BZ24" s="1410"/>
      <c r="CA24" s="1410"/>
      <c r="CB24" s="1410"/>
      <c r="CC24" s="1410"/>
      <c r="CD24" s="1410"/>
    </row>
    <row r="25" spans="1:84" ht="21.75" customHeight="1">
      <c r="A25" s="1405"/>
      <c r="B25" s="1406" t="s">
        <v>1881</v>
      </c>
      <c r="C25" s="1445">
        <v>17</v>
      </c>
      <c r="D25" s="1434">
        <v>23</v>
      </c>
      <c r="E25" s="1434">
        <v>12</v>
      </c>
      <c r="F25" s="1434">
        <v>16</v>
      </c>
      <c r="G25" s="1425">
        <v>68</v>
      </c>
      <c r="H25" s="1445">
        <v>4</v>
      </c>
      <c r="I25" s="1434">
        <v>9</v>
      </c>
      <c r="J25" s="1434">
        <v>21</v>
      </c>
      <c r="K25" s="1434">
        <v>4</v>
      </c>
      <c r="L25" s="1425">
        <v>38</v>
      </c>
      <c r="M25" s="1445">
        <v>9</v>
      </c>
      <c r="N25" s="1434">
        <v>27</v>
      </c>
      <c r="O25" s="1434">
        <v>23</v>
      </c>
      <c r="P25" s="1434">
        <v>31</v>
      </c>
      <c r="Q25" s="1425">
        <v>90</v>
      </c>
      <c r="R25" s="1445">
        <v>4</v>
      </c>
      <c r="S25" s="1434">
        <v>7</v>
      </c>
      <c r="T25" s="1434">
        <v>57</v>
      </c>
      <c r="U25" s="1408">
        <v>148</v>
      </c>
      <c r="V25" s="1425">
        <v>216</v>
      </c>
      <c r="W25" s="1445">
        <v>12</v>
      </c>
      <c r="X25" s="1434">
        <v>35</v>
      </c>
      <c r="Y25" s="1434">
        <v>35</v>
      </c>
      <c r="Z25" s="1434">
        <v>44</v>
      </c>
      <c r="AA25" s="1425">
        <v>126</v>
      </c>
      <c r="AB25" s="1445">
        <v>79</v>
      </c>
      <c r="AC25" s="1434">
        <v>340</v>
      </c>
      <c r="AD25" s="1434">
        <v>88</v>
      </c>
      <c r="AE25" s="1434">
        <v>27</v>
      </c>
      <c r="AF25" s="1425">
        <v>534</v>
      </c>
      <c r="AG25" s="1445">
        <v>10</v>
      </c>
      <c r="AH25" s="1434">
        <v>7</v>
      </c>
      <c r="AI25" s="1434">
        <v>31</v>
      </c>
      <c r="AJ25" s="1434">
        <v>11</v>
      </c>
      <c r="AK25" s="1425">
        <v>59</v>
      </c>
      <c r="AL25" s="1446">
        <v>5</v>
      </c>
      <c r="AM25" s="1434">
        <v>13</v>
      </c>
      <c r="AN25" s="1434">
        <v>10</v>
      </c>
      <c r="AO25" s="1434">
        <v>4</v>
      </c>
      <c r="AP25" s="1427">
        <v>32</v>
      </c>
      <c r="AQ25" s="1426">
        <v>7</v>
      </c>
      <c r="AR25" s="1424">
        <v>18</v>
      </c>
      <c r="AS25" s="1424">
        <v>3</v>
      </c>
      <c r="AT25" s="1424">
        <v>7</v>
      </c>
      <c r="AU25" s="1425">
        <v>35</v>
      </c>
      <c r="AV25" s="1423">
        <v>2</v>
      </c>
      <c r="AW25" s="1424">
        <v>7</v>
      </c>
      <c r="AX25" s="1424">
        <v>19</v>
      </c>
      <c r="AY25" s="1424">
        <v>3</v>
      </c>
      <c r="AZ25" s="1444">
        <v>31</v>
      </c>
      <c r="BA25" s="1423">
        <v>1</v>
      </c>
      <c r="BB25" s="1424">
        <v>6</v>
      </c>
      <c r="BC25" s="1424">
        <v>15</v>
      </c>
      <c r="BD25" s="1424">
        <v>3</v>
      </c>
      <c r="BE25" s="1444">
        <v>25</v>
      </c>
      <c r="BF25" s="1432">
        <v>0</v>
      </c>
      <c r="BG25" s="1414">
        <v>0</v>
      </c>
      <c r="BH25" s="1446">
        <v>3</v>
      </c>
      <c r="BI25" s="1434">
        <v>3</v>
      </c>
      <c r="BJ25" s="1444">
        <v>6</v>
      </c>
      <c r="BK25" s="1421">
        <v>5</v>
      </c>
      <c r="BL25" s="1422">
        <v>29</v>
      </c>
      <c r="BM25" s="1422">
        <v>30</v>
      </c>
      <c r="BN25" s="1434">
        <v>39</v>
      </c>
      <c r="BO25" s="1420">
        <v>103</v>
      </c>
      <c r="BP25" s="1421">
        <v>63</v>
      </c>
      <c r="BQ25" s="1422">
        <v>321</v>
      </c>
      <c r="BR25" s="1422">
        <v>79</v>
      </c>
      <c r="BS25" s="1434">
        <v>25</v>
      </c>
      <c r="BT25" s="1420">
        <v>488</v>
      </c>
      <c r="BU25" s="1421">
        <v>2</v>
      </c>
      <c r="BV25" s="1422">
        <v>2</v>
      </c>
      <c r="BW25" s="1414">
        <v>0</v>
      </c>
      <c r="BX25" s="1414">
        <v>0</v>
      </c>
      <c r="BY25" s="1420">
        <v>4</v>
      </c>
      <c r="BZ25" s="1422">
        <v>1</v>
      </c>
      <c r="CA25" s="1433">
        <v>0</v>
      </c>
      <c r="CB25" s="1422">
        <v>3</v>
      </c>
      <c r="CC25" s="1422">
        <f t="shared" si="0"/>
        <v>2</v>
      </c>
      <c r="CD25" s="1422">
        <v>6</v>
      </c>
    </row>
    <row r="26" spans="1:84" ht="21.75" customHeight="1">
      <c r="A26" s="1405" t="s">
        <v>1882</v>
      </c>
      <c r="B26" s="1453"/>
      <c r="C26" s="1407">
        <v>5071</v>
      </c>
      <c r="D26" s="1408">
        <v>5952</v>
      </c>
      <c r="E26" s="1408">
        <v>6514</v>
      </c>
      <c r="F26" s="1408">
        <v>5965</v>
      </c>
      <c r="G26" s="1409">
        <v>23502</v>
      </c>
      <c r="H26" s="1407">
        <v>5231</v>
      </c>
      <c r="I26" s="1408">
        <v>6058</v>
      </c>
      <c r="J26" s="1408">
        <v>6516</v>
      </c>
      <c r="K26" s="1408">
        <v>5915</v>
      </c>
      <c r="L26" s="1409">
        <v>23720</v>
      </c>
      <c r="M26" s="1407">
        <v>5124</v>
      </c>
      <c r="N26" s="1408">
        <v>6210</v>
      </c>
      <c r="O26" s="1408">
        <v>5888</v>
      </c>
      <c r="P26" s="1408">
        <v>5254</v>
      </c>
      <c r="Q26" s="1409">
        <v>22476</v>
      </c>
      <c r="R26" s="1407">
        <v>4589</v>
      </c>
      <c r="S26" s="1408">
        <v>2406</v>
      </c>
      <c r="T26" s="1408">
        <v>5961</v>
      </c>
      <c r="U26" s="1408">
        <v>5433</v>
      </c>
      <c r="V26" s="1409">
        <v>18389</v>
      </c>
      <c r="W26" s="1407">
        <v>4533</v>
      </c>
      <c r="X26" s="1408">
        <v>4659</v>
      </c>
      <c r="Y26" s="1408">
        <v>5838</v>
      </c>
      <c r="Z26" s="1408">
        <v>5434</v>
      </c>
      <c r="AA26" s="1409">
        <v>20464</v>
      </c>
      <c r="AB26" s="1407">
        <v>5174</v>
      </c>
      <c r="AC26" s="1408">
        <v>5571</v>
      </c>
      <c r="AD26" s="1408">
        <v>6178</v>
      </c>
      <c r="AE26" s="1408">
        <v>5693</v>
      </c>
      <c r="AF26" s="1409">
        <v>22616</v>
      </c>
      <c r="AG26" s="1407">
        <v>4932</v>
      </c>
      <c r="AH26" s="1408">
        <v>5165</v>
      </c>
      <c r="AI26" s="1408">
        <v>5409</v>
      </c>
      <c r="AJ26" s="1408">
        <v>4755</v>
      </c>
      <c r="AK26" s="1409">
        <v>20261</v>
      </c>
      <c r="AL26" s="1410">
        <v>4107</v>
      </c>
      <c r="AM26" s="1408">
        <v>4861</v>
      </c>
      <c r="AN26" s="1408">
        <v>4865</v>
      </c>
      <c r="AO26" s="1408">
        <v>4512</v>
      </c>
      <c r="AP26" s="1411">
        <v>18345</v>
      </c>
      <c r="AQ26" s="1410">
        <v>230</v>
      </c>
      <c r="AR26" s="1408">
        <v>239</v>
      </c>
      <c r="AS26" s="1408">
        <v>241</v>
      </c>
      <c r="AT26" s="1408">
        <v>205</v>
      </c>
      <c r="AU26" s="1409">
        <v>915</v>
      </c>
      <c r="AV26" s="1407">
        <v>187</v>
      </c>
      <c r="AW26" s="1408">
        <v>189</v>
      </c>
      <c r="AX26" s="1408">
        <v>218</v>
      </c>
      <c r="AY26" s="1408">
        <v>173</v>
      </c>
      <c r="AZ26" s="1412">
        <v>767</v>
      </c>
      <c r="BA26" s="1407">
        <v>160</v>
      </c>
      <c r="BB26" s="1408">
        <v>160</v>
      </c>
      <c r="BC26" s="1408">
        <v>192</v>
      </c>
      <c r="BD26" s="1408">
        <v>130</v>
      </c>
      <c r="BE26" s="1412">
        <v>642</v>
      </c>
      <c r="BF26" s="1407">
        <v>113</v>
      </c>
      <c r="BG26" s="1410">
        <v>116</v>
      </c>
      <c r="BH26" s="1410">
        <v>107</v>
      </c>
      <c r="BI26" s="1408">
        <v>106</v>
      </c>
      <c r="BJ26" s="1412">
        <v>442</v>
      </c>
      <c r="BK26" s="1407">
        <v>98</v>
      </c>
      <c r="BL26" s="1410">
        <v>115</v>
      </c>
      <c r="BM26" s="1410">
        <v>155</v>
      </c>
      <c r="BN26" s="1408">
        <v>166</v>
      </c>
      <c r="BO26" s="1412">
        <v>534</v>
      </c>
      <c r="BP26" s="1407">
        <v>172</v>
      </c>
      <c r="BQ26" s="1410">
        <v>138</v>
      </c>
      <c r="BR26" s="1410">
        <v>178</v>
      </c>
      <c r="BS26" s="1408">
        <v>270</v>
      </c>
      <c r="BT26" s="1412">
        <v>758</v>
      </c>
      <c r="BU26" s="1407">
        <v>170</v>
      </c>
      <c r="BV26" s="1410">
        <v>213</v>
      </c>
      <c r="BW26" s="1410">
        <v>276</v>
      </c>
      <c r="BX26" s="1410">
        <v>358</v>
      </c>
      <c r="BY26" s="1412">
        <v>1017</v>
      </c>
      <c r="BZ26" s="1410">
        <v>208</v>
      </c>
      <c r="CA26" s="1410">
        <v>303</v>
      </c>
      <c r="CB26" s="1410">
        <v>250</v>
      </c>
      <c r="CC26" s="1410">
        <f t="shared" si="0"/>
        <v>266</v>
      </c>
      <c r="CD26" s="1410">
        <v>1027</v>
      </c>
    </row>
    <row r="27" spans="1:84" ht="21.75" customHeight="1">
      <c r="A27" s="1415" t="s">
        <v>1870</v>
      </c>
      <c r="B27" s="1453"/>
      <c r="C27" s="1407"/>
      <c r="D27" s="1408"/>
      <c r="E27" s="1408"/>
      <c r="F27" s="1408"/>
      <c r="G27" s="1409"/>
      <c r="H27" s="1407"/>
      <c r="I27" s="1408"/>
      <c r="J27" s="1408"/>
      <c r="K27" s="1408"/>
      <c r="L27" s="1409"/>
      <c r="M27" s="1407"/>
      <c r="N27" s="1408"/>
      <c r="O27" s="1408"/>
      <c r="P27" s="1408"/>
      <c r="Q27" s="1409"/>
      <c r="R27" s="1407"/>
      <c r="S27" s="1408"/>
      <c r="T27" s="1408"/>
      <c r="U27" s="1408"/>
      <c r="V27" s="1409"/>
      <c r="W27" s="1407"/>
      <c r="X27" s="1408"/>
      <c r="Y27" s="1408"/>
      <c r="Z27" s="1408"/>
      <c r="AA27" s="1409"/>
      <c r="AB27" s="1407"/>
      <c r="AC27" s="1408"/>
      <c r="AD27" s="1408"/>
      <c r="AE27" s="1408"/>
      <c r="AF27" s="1409"/>
      <c r="AG27" s="1407"/>
      <c r="AH27" s="1408"/>
      <c r="AI27" s="1408"/>
      <c r="AJ27" s="1408"/>
      <c r="AK27" s="1409"/>
      <c r="AL27" s="1410"/>
      <c r="AM27" s="1408"/>
      <c r="AN27" s="1408"/>
      <c r="AO27" s="1408"/>
      <c r="AP27" s="1411"/>
      <c r="AQ27" s="1410"/>
      <c r="AR27" s="1408"/>
      <c r="AS27" s="1408"/>
      <c r="AT27" s="1408"/>
      <c r="AU27" s="1409"/>
      <c r="AV27" s="1407"/>
      <c r="AW27" s="1408"/>
      <c r="AX27" s="1408"/>
      <c r="AY27" s="1408"/>
      <c r="AZ27" s="1412"/>
      <c r="BA27" s="1407"/>
      <c r="BB27" s="1408"/>
      <c r="BC27" s="1408"/>
      <c r="BD27" s="1408"/>
      <c r="BE27" s="1412"/>
      <c r="BF27" s="1407"/>
      <c r="BG27" s="1410"/>
      <c r="BH27" s="1410"/>
      <c r="BI27" s="1408"/>
      <c r="BJ27" s="1412"/>
      <c r="BK27" s="1407"/>
      <c r="BL27" s="1410"/>
      <c r="BM27" s="1410"/>
      <c r="BN27" s="1408"/>
      <c r="BO27" s="1412"/>
      <c r="BP27" s="1407"/>
      <c r="BQ27" s="1410"/>
      <c r="BR27" s="1410"/>
      <c r="BS27" s="1408"/>
      <c r="BT27" s="1412"/>
      <c r="BU27" s="1407"/>
      <c r="BV27" s="1410"/>
      <c r="BW27" s="1410"/>
      <c r="BX27" s="1410"/>
      <c r="BY27" s="1412"/>
      <c r="BZ27" s="1410"/>
      <c r="CA27" s="1410"/>
      <c r="CB27" s="1410"/>
      <c r="CC27" s="1410"/>
      <c r="CD27" s="1410"/>
    </row>
    <row r="28" spans="1:84" ht="21.75" customHeight="1">
      <c r="A28" s="1415"/>
      <c r="B28" s="1406" t="s">
        <v>1883</v>
      </c>
      <c r="C28" s="1423">
        <v>54</v>
      </c>
      <c r="D28" s="1424">
        <v>60</v>
      </c>
      <c r="E28" s="1424">
        <v>79</v>
      </c>
      <c r="F28" s="1424">
        <v>79</v>
      </c>
      <c r="G28" s="1425">
        <v>272</v>
      </c>
      <c r="H28" s="1423">
        <v>59</v>
      </c>
      <c r="I28" s="1424">
        <v>78</v>
      </c>
      <c r="J28" s="1424">
        <v>83</v>
      </c>
      <c r="K28" s="1424">
        <v>86</v>
      </c>
      <c r="L28" s="1425">
        <v>306</v>
      </c>
      <c r="M28" s="1423">
        <v>68</v>
      </c>
      <c r="N28" s="1424">
        <v>90</v>
      </c>
      <c r="O28" s="1424">
        <v>74</v>
      </c>
      <c r="P28" s="1424">
        <v>75</v>
      </c>
      <c r="Q28" s="1425">
        <v>307</v>
      </c>
      <c r="R28" s="1423">
        <v>64</v>
      </c>
      <c r="S28" s="1424">
        <v>52</v>
      </c>
      <c r="T28" s="1424">
        <v>78</v>
      </c>
      <c r="U28" s="1408">
        <v>84</v>
      </c>
      <c r="V28" s="1425">
        <v>278</v>
      </c>
      <c r="W28" s="1423">
        <v>61</v>
      </c>
      <c r="X28" s="1424">
        <v>62</v>
      </c>
      <c r="Y28" s="1424">
        <v>98</v>
      </c>
      <c r="Z28" s="1424">
        <v>87</v>
      </c>
      <c r="AA28" s="1425">
        <v>308</v>
      </c>
      <c r="AB28" s="1423">
        <v>97</v>
      </c>
      <c r="AC28" s="1424">
        <v>95</v>
      </c>
      <c r="AD28" s="1424">
        <v>117</v>
      </c>
      <c r="AE28" s="1424">
        <v>104</v>
      </c>
      <c r="AF28" s="1425">
        <v>413</v>
      </c>
      <c r="AG28" s="1423">
        <v>92</v>
      </c>
      <c r="AH28" s="1424">
        <v>130</v>
      </c>
      <c r="AI28" s="1424">
        <v>133</v>
      </c>
      <c r="AJ28" s="1424">
        <v>126</v>
      </c>
      <c r="AK28" s="1425">
        <v>481</v>
      </c>
      <c r="AL28" s="1426">
        <v>77</v>
      </c>
      <c r="AM28" s="1424">
        <v>130</v>
      </c>
      <c r="AN28" s="1424">
        <v>91</v>
      </c>
      <c r="AO28" s="1424">
        <v>126</v>
      </c>
      <c r="AP28" s="1427">
        <v>424</v>
      </c>
      <c r="AQ28" s="1428">
        <v>0</v>
      </c>
      <c r="AR28" s="1429">
        <v>0</v>
      </c>
      <c r="AS28" s="1429">
        <v>0</v>
      </c>
      <c r="AT28" s="1429">
        <v>0</v>
      </c>
      <c r="AU28" s="1430">
        <v>0</v>
      </c>
      <c r="AV28" s="1413">
        <v>0</v>
      </c>
      <c r="AW28" s="1429">
        <v>0</v>
      </c>
      <c r="AX28" s="1417">
        <v>1</v>
      </c>
      <c r="AY28" s="1429">
        <v>0</v>
      </c>
      <c r="AZ28" s="1420">
        <v>1</v>
      </c>
      <c r="BA28" s="1413">
        <v>0</v>
      </c>
      <c r="BB28" s="1429">
        <v>0</v>
      </c>
      <c r="BC28" s="1429">
        <v>0</v>
      </c>
      <c r="BD28" s="1429">
        <v>0</v>
      </c>
      <c r="BE28" s="1449">
        <v>0</v>
      </c>
      <c r="BF28" s="1432">
        <v>0</v>
      </c>
      <c r="BG28" s="1414">
        <v>0</v>
      </c>
      <c r="BH28" s="1414">
        <v>0</v>
      </c>
      <c r="BI28" s="1414">
        <v>0</v>
      </c>
      <c r="BJ28" s="1430">
        <v>0</v>
      </c>
      <c r="BK28" s="1432">
        <v>0</v>
      </c>
      <c r="BL28" s="1414">
        <v>0</v>
      </c>
      <c r="BM28" s="1422">
        <v>1</v>
      </c>
      <c r="BN28" s="1414">
        <v>0</v>
      </c>
      <c r="BO28" s="1420">
        <v>1</v>
      </c>
      <c r="BP28" s="1432">
        <v>0</v>
      </c>
      <c r="BQ28" s="1414">
        <v>0</v>
      </c>
      <c r="BR28" s="1414">
        <v>0</v>
      </c>
      <c r="BS28" s="1414">
        <v>0</v>
      </c>
      <c r="BT28" s="1430">
        <v>0</v>
      </c>
      <c r="BU28" s="1432">
        <v>0</v>
      </c>
      <c r="BV28" s="1414">
        <v>0</v>
      </c>
      <c r="BW28" s="1414">
        <v>0</v>
      </c>
      <c r="BX28" s="1414">
        <v>0</v>
      </c>
      <c r="BY28" s="1430">
        <v>0</v>
      </c>
      <c r="BZ28" s="1433">
        <v>0</v>
      </c>
      <c r="CA28" s="1433">
        <v>0</v>
      </c>
      <c r="CB28" s="1433">
        <v>0</v>
      </c>
      <c r="CC28" s="1433">
        <f t="shared" si="0"/>
        <v>0</v>
      </c>
      <c r="CD28" s="1433">
        <v>0</v>
      </c>
    </row>
    <row r="29" spans="1:84" ht="21.75" customHeight="1">
      <c r="A29" s="1443" t="s">
        <v>0</v>
      </c>
      <c r="B29" s="1406" t="s">
        <v>1884</v>
      </c>
      <c r="C29" s="1423">
        <v>4209</v>
      </c>
      <c r="D29" s="1424">
        <v>5003</v>
      </c>
      <c r="E29" s="1424">
        <v>5445</v>
      </c>
      <c r="F29" s="1424">
        <v>4990</v>
      </c>
      <c r="G29" s="1425">
        <v>19647</v>
      </c>
      <c r="H29" s="1423">
        <v>4325</v>
      </c>
      <c r="I29" s="1424">
        <v>5017</v>
      </c>
      <c r="J29" s="1424">
        <v>5456</v>
      </c>
      <c r="K29" s="1424">
        <v>4784</v>
      </c>
      <c r="L29" s="1425">
        <v>19582</v>
      </c>
      <c r="M29" s="1423">
        <v>4089</v>
      </c>
      <c r="N29" s="1424">
        <v>5057</v>
      </c>
      <c r="O29" s="1424">
        <v>4777</v>
      </c>
      <c r="P29" s="1424">
        <v>4243</v>
      </c>
      <c r="Q29" s="1425">
        <v>18166</v>
      </c>
      <c r="R29" s="1423">
        <v>3760</v>
      </c>
      <c r="S29" s="1424">
        <v>1750</v>
      </c>
      <c r="T29" s="1424">
        <v>4850</v>
      </c>
      <c r="U29" s="1408">
        <v>4143</v>
      </c>
      <c r="V29" s="1425">
        <v>14503</v>
      </c>
      <c r="W29" s="1423">
        <v>3573</v>
      </c>
      <c r="X29" s="1424">
        <v>3381</v>
      </c>
      <c r="Y29" s="1424">
        <v>4237</v>
      </c>
      <c r="Z29" s="1424">
        <v>3854</v>
      </c>
      <c r="AA29" s="1425">
        <v>15045</v>
      </c>
      <c r="AB29" s="1423">
        <v>3777</v>
      </c>
      <c r="AC29" s="1424">
        <v>3942</v>
      </c>
      <c r="AD29" s="1424">
        <v>4622</v>
      </c>
      <c r="AE29" s="1424">
        <v>4152</v>
      </c>
      <c r="AF29" s="1425">
        <v>16493</v>
      </c>
      <c r="AG29" s="1423">
        <v>3470</v>
      </c>
      <c r="AH29" s="1424">
        <v>3338</v>
      </c>
      <c r="AI29" s="1424">
        <v>3699</v>
      </c>
      <c r="AJ29" s="1424">
        <v>3087</v>
      </c>
      <c r="AK29" s="1425">
        <v>13594</v>
      </c>
      <c r="AL29" s="1426">
        <v>2787</v>
      </c>
      <c r="AM29" s="1424">
        <v>3052</v>
      </c>
      <c r="AN29" s="1424">
        <v>3082</v>
      </c>
      <c r="AO29" s="1424">
        <v>2954</v>
      </c>
      <c r="AP29" s="1427">
        <v>11875</v>
      </c>
      <c r="AQ29" s="1416">
        <v>14</v>
      </c>
      <c r="AR29" s="1429">
        <v>0</v>
      </c>
      <c r="AS29" s="1417">
        <v>1</v>
      </c>
      <c r="AT29" s="1429">
        <v>0</v>
      </c>
      <c r="AU29" s="1418">
        <v>15</v>
      </c>
      <c r="AV29" s="1413">
        <v>0</v>
      </c>
      <c r="AW29" s="1417">
        <v>1</v>
      </c>
      <c r="AX29" s="1429">
        <v>0</v>
      </c>
      <c r="AY29" s="1417">
        <v>1</v>
      </c>
      <c r="AZ29" s="1420">
        <v>2</v>
      </c>
      <c r="BA29" s="1419">
        <v>1</v>
      </c>
      <c r="BB29" s="1417">
        <v>1</v>
      </c>
      <c r="BC29" s="1429">
        <v>0</v>
      </c>
      <c r="BD29" s="1454">
        <v>2</v>
      </c>
      <c r="BE29" s="1420">
        <v>4</v>
      </c>
      <c r="BF29" s="1432">
        <v>0</v>
      </c>
      <c r="BG29" s="1414">
        <v>0</v>
      </c>
      <c r="BH29" s="1422">
        <v>4</v>
      </c>
      <c r="BI29" s="1414">
        <v>0</v>
      </c>
      <c r="BJ29" s="1420">
        <v>4</v>
      </c>
      <c r="BK29" s="1421">
        <v>1</v>
      </c>
      <c r="BL29" s="1422">
        <v>2</v>
      </c>
      <c r="BM29" s="1422">
        <v>2</v>
      </c>
      <c r="BN29" s="1434">
        <v>2</v>
      </c>
      <c r="BO29" s="1420">
        <v>7</v>
      </c>
      <c r="BP29" s="1432">
        <v>0</v>
      </c>
      <c r="BQ29" s="1414">
        <v>0</v>
      </c>
      <c r="BR29" s="1422">
        <v>1</v>
      </c>
      <c r="BS29" s="1414">
        <v>0</v>
      </c>
      <c r="BT29" s="1420">
        <v>1</v>
      </c>
      <c r="BU29" s="1432">
        <v>0</v>
      </c>
      <c r="BV29" s="1414">
        <v>0</v>
      </c>
      <c r="BW29" s="1422">
        <v>2</v>
      </c>
      <c r="BX29" s="1414">
        <v>0</v>
      </c>
      <c r="BY29" s="1420">
        <v>2</v>
      </c>
      <c r="BZ29" s="1433">
        <v>0</v>
      </c>
      <c r="CA29" s="1433">
        <v>0</v>
      </c>
      <c r="CB29" s="1433">
        <v>0</v>
      </c>
      <c r="CC29" s="1422">
        <v>1</v>
      </c>
      <c r="CD29" s="1422">
        <v>1</v>
      </c>
    </row>
    <row r="30" spans="1:84" ht="21.75" customHeight="1">
      <c r="A30" s="1415"/>
      <c r="B30" s="1406" t="s">
        <v>1885</v>
      </c>
      <c r="C30" s="1423">
        <v>68</v>
      </c>
      <c r="D30" s="1424">
        <v>69</v>
      </c>
      <c r="E30" s="1424">
        <v>54</v>
      </c>
      <c r="F30" s="1424">
        <v>69</v>
      </c>
      <c r="G30" s="1425">
        <v>260</v>
      </c>
      <c r="H30" s="1423">
        <v>68</v>
      </c>
      <c r="I30" s="1424">
        <v>93</v>
      </c>
      <c r="J30" s="1424">
        <v>28</v>
      </c>
      <c r="K30" s="1424">
        <v>78</v>
      </c>
      <c r="L30" s="1425">
        <v>267</v>
      </c>
      <c r="M30" s="1423">
        <v>86</v>
      </c>
      <c r="N30" s="1424">
        <v>100</v>
      </c>
      <c r="O30" s="1424">
        <v>63</v>
      </c>
      <c r="P30" s="1424">
        <v>59</v>
      </c>
      <c r="Q30" s="1425">
        <v>308</v>
      </c>
      <c r="R30" s="1423">
        <v>36</v>
      </c>
      <c r="S30" s="1424">
        <v>9</v>
      </c>
      <c r="T30" s="1424">
        <v>65</v>
      </c>
      <c r="U30" s="1408">
        <v>78</v>
      </c>
      <c r="V30" s="1425">
        <v>188</v>
      </c>
      <c r="W30" s="1423">
        <v>83</v>
      </c>
      <c r="X30" s="1424">
        <v>94</v>
      </c>
      <c r="Y30" s="1424">
        <v>63</v>
      </c>
      <c r="Z30" s="1424">
        <v>96</v>
      </c>
      <c r="AA30" s="1425">
        <v>336</v>
      </c>
      <c r="AB30" s="1423">
        <v>73</v>
      </c>
      <c r="AC30" s="1424">
        <v>86</v>
      </c>
      <c r="AD30" s="1424">
        <v>53</v>
      </c>
      <c r="AE30" s="1424">
        <v>60</v>
      </c>
      <c r="AF30" s="1425">
        <v>272</v>
      </c>
      <c r="AG30" s="1423">
        <v>61</v>
      </c>
      <c r="AH30" s="1424">
        <v>127</v>
      </c>
      <c r="AI30" s="1424">
        <v>69</v>
      </c>
      <c r="AJ30" s="1424">
        <v>81</v>
      </c>
      <c r="AK30" s="1425">
        <v>338</v>
      </c>
      <c r="AL30" s="1426">
        <v>65</v>
      </c>
      <c r="AM30" s="1424">
        <v>66</v>
      </c>
      <c r="AN30" s="1424">
        <v>92</v>
      </c>
      <c r="AO30" s="1424">
        <v>102</v>
      </c>
      <c r="AP30" s="1427">
        <v>325</v>
      </c>
      <c r="AQ30" s="1416">
        <v>4</v>
      </c>
      <c r="AR30" s="1417">
        <v>3</v>
      </c>
      <c r="AS30" s="1417">
        <v>2</v>
      </c>
      <c r="AT30" s="1417">
        <v>7</v>
      </c>
      <c r="AU30" s="1418">
        <v>16</v>
      </c>
      <c r="AV30" s="1413">
        <v>0</v>
      </c>
      <c r="AW30" s="1417">
        <v>8</v>
      </c>
      <c r="AX30" s="1429">
        <v>0</v>
      </c>
      <c r="AY30" s="1417">
        <v>3</v>
      </c>
      <c r="AZ30" s="1420">
        <v>11</v>
      </c>
      <c r="BA30" s="1413">
        <v>0</v>
      </c>
      <c r="BB30" s="1417">
        <v>2</v>
      </c>
      <c r="BC30" s="1417">
        <v>5</v>
      </c>
      <c r="BD30" s="1454">
        <v>2</v>
      </c>
      <c r="BE30" s="1420">
        <v>9</v>
      </c>
      <c r="BF30" s="1421">
        <v>1</v>
      </c>
      <c r="BG30" s="1422">
        <v>2</v>
      </c>
      <c r="BH30" s="1414">
        <v>0</v>
      </c>
      <c r="BI30" s="1414">
        <v>0</v>
      </c>
      <c r="BJ30" s="1420">
        <v>3</v>
      </c>
      <c r="BK30" s="1421">
        <v>4</v>
      </c>
      <c r="BL30" s="1414">
        <v>0</v>
      </c>
      <c r="BM30" s="1422">
        <v>2</v>
      </c>
      <c r="BN30" s="1434">
        <v>1</v>
      </c>
      <c r="BO30" s="1420">
        <v>7</v>
      </c>
      <c r="BP30" s="1421">
        <v>6</v>
      </c>
      <c r="BQ30" s="1422">
        <v>1</v>
      </c>
      <c r="BR30" s="1422">
        <v>2</v>
      </c>
      <c r="BS30" s="1434">
        <v>1</v>
      </c>
      <c r="BT30" s="1420">
        <v>10</v>
      </c>
      <c r="BU30" s="1421">
        <v>1</v>
      </c>
      <c r="BV30" s="1422">
        <v>8</v>
      </c>
      <c r="BW30" s="1422">
        <v>1</v>
      </c>
      <c r="BX30" s="1422">
        <v>2</v>
      </c>
      <c r="BY30" s="1420">
        <v>12</v>
      </c>
      <c r="BZ30" s="1422">
        <v>2</v>
      </c>
      <c r="CA30" s="1422">
        <v>4</v>
      </c>
      <c r="CB30" s="1422">
        <v>1</v>
      </c>
      <c r="CC30" s="1422">
        <f t="shared" si="0"/>
        <v>6</v>
      </c>
      <c r="CD30" s="1422">
        <v>13</v>
      </c>
    </row>
    <row r="31" spans="1:84" ht="21.75" customHeight="1">
      <c r="A31" s="1415"/>
      <c r="B31" s="1406" t="s">
        <v>1527</v>
      </c>
      <c r="C31" s="1423">
        <v>166</v>
      </c>
      <c r="D31" s="1424">
        <v>195</v>
      </c>
      <c r="E31" s="1424">
        <v>217</v>
      </c>
      <c r="F31" s="1424">
        <v>197</v>
      </c>
      <c r="G31" s="1425">
        <v>775</v>
      </c>
      <c r="H31" s="1423">
        <v>192</v>
      </c>
      <c r="I31" s="1424">
        <v>218</v>
      </c>
      <c r="J31" s="1424">
        <v>211</v>
      </c>
      <c r="K31" s="1424">
        <v>212</v>
      </c>
      <c r="L31" s="1425">
        <v>833</v>
      </c>
      <c r="M31" s="1423">
        <v>194</v>
      </c>
      <c r="N31" s="1424">
        <v>226</v>
      </c>
      <c r="O31" s="1424">
        <v>212</v>
      </c>
      <c r="P31" s="1424">
        <v>166</v>
      </c>
      <c r="Q31" s="1425">
        <v>798</v>
      </c>
      <c r="R31" s="1423">
        <v>161</v>
      </c>
      <c r="S31" s="1424">
        <v>87</v>
      </c>
      <c r="T31" s="1424">
        <v>224</v>
      </c>
      <c r="U31" s="1408">
        <v>284</v>
      </c>
      <c r="V31" s="1425">
        <v>756</v>
      </c>
      <c r="W31" s="1423">
        <v>218</v>
      </c>
      <c r="X31" s="1424">
        <v>326</v>
      </c>
      <c r="Y31" s="1424">
        <v>376</v>
      </c>
      <c r="Z31" s="1424">
        <v>369</v>
      </c>
      <c r="AA31" s="1425">
        <v>1289</v>
      </c>
      <c r="AB31" s="1423">
        <v>376</v>
      </c>
      <c r="AC31" s="1424">
        <v>374</v>
      </c>
      <c r="AD31" s="1424">
        <v>366</v>
      </c>
      <c r="AE31" s="1424">
        <v>334</v>
      </c>
      <c r="AF31" s="1425">
        <v>1450</v>
      </c>
      <c r="AG31" s="1423">
        <v>356</v>
      </c>
      <c r="AH31" s="1424">
        <v>419</v>
      </c>
      <c r="AI31" s="1424">
        <v>345</v>
      </c>
      <c r="AJ31" s="1424">
        <v>309</v>
      </c>
      <c r="AK31" s="1425">
        <v>1429</v>
      </c>
      <c r="AL31" s="1426">
        <v>311</v>
      </c>
      <c r="AM31" s="1424">
        <v>324</v>
      </c>
      <c r="AN31" s="1424">
        <v>379</v>
      </c>
      <c r="AO31" s="1424">
        <v>241</v>
      </c>
      <c r="AP31" s="1427">
        <v>1255</v>
      </c>
      <c r="AQ31" s="1416">
        <v>51</v>
      </c>
      <c r="AR31" s="1417">
        <v>64</v>
      </c>
      <c r="AS31" s="1417">
        <v>64</v>
      </c>
      <c r="AT31" s="1417">
        <v>62</v>
      </c>
      <c r="AU31" s="1418">
        <v>241</v>
      </c>
      <c r="AV31" s="1419">
        <v>58</v>
      </c>
      <c r="AW31" s="1417">
        <v>49</v>
      </c>
      <c r="AX31" s="1429">
        <v>0</v>
      </c>
      <c r="AY31" s="1429">
        <v>0</v>
      </c>
      <c r="AZ31" s="1420">
        <v>107</v>
      </c>
      <c r="BA31" s="1413">
        <v>0</v>
      </c>
      <c r="BB31" s="1428">
        <v>0</v>
      </c>
      <c r="BC31" s="1429">
        <v>0</v>
      </c>
      <c r="BD31" s="1454">
        <v>2</v>
      </c>
      <c r="BE31" s="1420">
        <v>2</v>
      </c>
      <c r="BF31" s="1421">
        <v>2</v>
      </c>
      <c r="BG31" s="1422">
        <v>3</v>
      </c>
      <c r="BH31" s="1422">
        <v>1</v>
      </c>
      <c r="BI31" s="1434">
        <v>3</v>
      </c>
      <c r="BJ31" s="1420">
        <v>9</v>
      </c>
      <c r="BK31" s="1421">
        <v>5</v>
      </c>
      <c r="BL31" s="1422">
        <v>13</v>
      </c>
      <c r="BM31" s="1422">
        <v>11</v>
      </c>
      <c r="BN31" s="1434">
        <v>8</v>
      </c>
      <c r="BO31" s="1420">
        <v>37</v>
      </c>
      <c r="BP31" s="1421">
        <v>4</v>
      </c>
      <c r="BQ31" s="1422">
        <v>7</v>
      </c>
      <c r="BR31" s="1422">
        <v>3</v>
      </c>
      <c r="BS31" s="1434">
        <v>3</v>
      </c>
      <c r="BT31" s="1420">
        <v>17</v>
      </c>
      <c r="BU31" s="1421">
        <v>2</v>
      </c>
      <c r="BV31" s="1422">
        <v>1</v>
      </c>
      <c r="BW31" s="1414">
        <v>0</v>
      </c>
      <c r="BX31" s="1422">
        <v>2</v>
      </c>
      <c r="BY31" s="1420">
        <v>5</v>
      </c>
      <c r="BZ31" s="1422">
        <v>4</v>
      </c>
      <c r="CA31" s="1433">
        <v>0</v>
      </c>
      <c r="CB31" s="1433">
        <v>0</v>
      </c>
      <c r="CC31" s="1433">
        <f t="shared" si="0"/>
        <v>0</v>
      </c>
      <c r="CD31" s="1422">
        <v>4</v>
      </c>
    </row>
    <row r="32" spans="1:84" ht="21.75" customHeight="1">
      <c r="A32" s="1415"/>
      <c r="B32" s="1406" t="s">
        <v>1534</v>
      </c>
      <c r="C32" s="1423">
        <v>28</v>
      </c>
      <c r="D32" s="1424">
        <v>35</v>
      </c>
      <c r="E32" s="1424">
        <v>22</v>
      </c>
      <c r="F32" s="1424">
        <v>30</v>
      </c>
      <c r="G32" s="1425">
        <v>115</v>
      </c>
      <c r="H32" s="1423">
        <v>23</v>
      </c>
      <c r="I32" s="1424">
        <v>28</v>
      </c>
      <c r="J32" s="1424">
        <v>32</v>
      </c>
      <c r="K32" s="1424">
        <v>52</v>
      </c>
      <c r="L32" s="1425">
        <v>135</v>
      </c>
      <c r="M32" s="1423">
        <v>40</v>
      </c>
      <c r="N32" s="1424">
        <v>28</v>
      </c>
      <c r="O32" s="1424">
        <v>30</v>
      </c>
      <c r="P32" s="1424">
        <v>30</v>
      </c>
      <c r="Q32" s="1425">
        <v>128</v>
      </c>
      <c r="R32" s="1423">
        <v>21</v>
      </c>
      <c r="S32" s="1424">
        <v>25</v>
      </c>
      <c r="T32" s="1424">
        <v>15</v>
      </c>
      <c r="U32" s="1408">
        <v>34</v>
      </c>
      <c r="V32" s="1425">
        <v>95</v>
      </c>
      <c r="W32" s="1423">
        <v>19</v>
      </c>
      <c r="X32" s="1424">
        <v>22</v>
      </c>
      <c r="Y32" s="1424">
        <v>25</v>
      </c>
      <c r="Z32" s="1424">
        <v>38</v>
      </c>
      <c r="AA32" s="1425">
        <v>104</v>
      </c>
      <c r="AB32" s="1423">
        <v>27</v>
      </c>
      <c r="AC32" s="1424">
        <v>24</v>
      </c>
      <c r="AD32" s="1424">
        <v>34</v>
      </c>
      <c r="AE32" s="1424">
        <v>27</v>
      </c>
      <c r="AF32" s="1425">
        <v>112</v>
      </c>
      <c r="AG32" s="1423">
        <v>27</v>
      </c>
      <c r="AH32" s="1424">
        <v>18</v>
      </c>
      <c r="AI32" s="1424">
        <v>17</v>
      </c>
      <c r="AJ32" s="1424">
        <v>23</v>
      </c>
      <c r="AK32" s="1425">
        <v>85</v>
      </c>
      <c r="AL32" s="1426">
        <v>20</v>
      </c>
      <c r="AM32" s="1424">
        <v>29</v>
      </c>
      <c r="AN32" s="1424">
        <v>27</v>
      </c>
      <c r="AO32" s="1424">
        <v>17</v>
      </c>
      <c r="AP32" s="1427">
        <v>93</v>
      </c>
      <c r="AQ32" s="1416">
        <v>5</v>
      </c>
      <c r="AR32" s="1417">
        <v>9</v>
      </c>
      <c r="AS32" s="1417">
        <v>5</v>
      </c>
      <c r="AT32" s="1417">
        <v>6</v>
      </c>
      <c r="AU32" s="1418">
        <v>25</v>
      </c>
      <c r="AV32" s="1419">
        <v>2</v>
      </c>
      <c r="AW32" s="1429">
        <v>0</v>
      </c>
      <c r="AX32" s="1417">
        <v>1</v>
      </c>
      <c r="AY32" s="1417">
        <v>1</v>
      </c>
      <c r="AZ32" s="1420">
        <v>4</v>
      </c>
      <c r="BA32" s="1419">
        <v>3</v>
      </c>
      <c r="BB32" s="1417">
        <v>3</v>
      </c>
      <c r="BC32" s="1429">
        <v>0</v>
      </c>
      <c r="BD32" s="1429">
        <v>0</v>
      </c>
      <c r="BE32" s="1420">
        <v>6</v>
      </c>
      <c r="BF32" s="1421">
        <v>1</v>
      </c>
      <c r="BG32" s="1414">
        <v>0</v>
      </c>
      <c r="BH32" s="1414">
        <v>0</v>
      </c>
      <c r="BI32" s="1414">
        <v>0</v>
      </c>
      <c r="BJ32" s="1420">
        <v>1</v>
      </c>
      <c r="BK32" s="1421">
        <v>4</v>
      </c>
      <c r="BL32" s="1414">
        <v>0</v>
      </c>
      <c r="BM32" s="1414">
        <v>0</v>
      </c>
      <c r="BN32" s="1434">
        <v>2</v>
      </c>
      <c r="BO32" s="1420">
        <v>6</v>
      </c>
      <c r="BP32" s="1421">
        <v>3</v>
      </c>
      <c r="BQ32" s="1422">
        <v>1</v>
      </c>
      <c r="BR32" s="1414">
        <v>0</v>
      </c>
      <c r="BS32" s="1434">
        <v>1</v>
      </c>
      <c r="BT32" s="1420">
        <v>5</v>
      </c>
      <c r="BU32" s="1421">
        <v>2</v>
      </c>
      <c r="BV32" s="1414">
        <v>0</v>
      </c>
      <c r="BW32" s="1414">
        <v>0</v>
      </c>
      <c r="BX32" s="1414">
        <v>0</v>
      </c>
      <c r="BY32" s="1420">
        <v>2</v>
      </c>
      <c r="BZ32" s="1433">
        <v>0</v>
      </c>
      <c r="CA32" s="1433">
        <v>0</v>
      </c>
      <c r="CB32" s="1433">
        <v>0</v>
      </c>
      <c r="CC32" s="1422">
        <f t="shared" si="0"/>
        <v>4</v>
      </c>
      <c r="CD32" s="1422">
        <v>4</v>
      </c>
    </row>
    <row r="33" spans="1:82" ht="21.75" customHeight="1">
      <c r="A33" s="1415"/>
      <c r="B33" s="1406" t="s">
        <v>1886</v>
      </c>
      <c r="C33" s="1423">
        <v>146</v>
      </c>
      <c r="D33" s="1424">
        <v>134</v>
      </c>
      <c r="E33" s="1424">
        <v>178</v>
      </c>
      <c r="F33" s="1424">
        <v>140</v>
      </c>
      <c r="G33" s="1425">
        <v>598</v>
      </c>
      <c r="H33" s="1423">
        <v>125</v>
      </c>
      <c r="I33" s="1424">
        <v>126</v>
      </c>
      <c r="J33" s="1424">
        <v>236</v>
      </c>
      <c r="K33" s="1424">
        <v>178</v>
      </c>
      <c r="L33" s="1425">
        <v>665</v>
      </c>
      <c r="M33" s="1423">
        <v>180</v>
      </c>
      <c r="N33" s="1424">
        <v>167</v>
      </c>
      <c r="O33" s="1424">
        <v>200</v>
      </c>
      <c r="P33" s="1424">
        <v>130</v>
      </c>
      <c r="Q33" s="1425">
        <v>677</v>
      </c>
      <c r="R33" s="1423">
        <v>118</v>
      </c>
      <c r="S33" s="1424">
        <v>106</v>
      </c>
      <c r="T33" s="1424">
        <v>86</v>
      </c>
      <c r="U33" s="1408">
        <v>127</v>
      </c>
      <c r="V33" s="1425">
        <v>437</v>
      </c>
      <c r="W33" s="1423">
        <v>110</v>
      </c>
      <c r="X33" s="1424">
        <v>106</v>
      </c>
      <c r="Y33" s="1424">
        <v>160</v>
      </c>
      <c r="Z33" s="1424">
        <v>161</v>
      </c>
      <c r="AA33" s="1425">
        <v>537</v>
      </c>
      <c r="AB33" s="1423">
        <v>135</v>
      </c>
      <c r="AC33" s="1424">
        <v>121</v>
      </c>
      <c r="AD33" s="1424">
        <v>174</v>
      </c>
      <c r="AE33" s="1424">
        <v>260</v>
      </c>
      <c r="AF33" s="1425">
        <v>690</v>
      </c>
      <c r="AG33" s="1423">
        <v>158</v>
      </c>
      <c r="AH33" s="1424">
        <v>156</v>
      </c>
      <c r="AI33" s="1424">
        <v>237</v>
      </c>
      <c r="AJ33" s="1424">
        <v>365</v>
      </c>
      <c r="AK33" s="1425">
        <v>916</v>
      </c>
      <c r="AL33" s="1426">
        <v>186</v>
      </c>
      <c r="AM33" s="1424">
        <v>245</v>
      </c>
      <c r="AN33" s="1424">
        <v>222</v>
      </c>
      <c r="AO33" s="1424">
        <v>245</v>
      </c>
      <c r="AP33" s="1427">
        <v>898</v>
      </c>
      <c r="AQ33" s="1416">
        <v>114</v>
      </c>
      <c r="AR33" s="1417">
        <v>89</v>
      </c>
      <c r="AS33" s="1417">
        <v>119</v>
      </c>
      <c r="AT33" s="1417">
        <v>85</v>
      </c>
      <c r="AU33" s="1418">
        <v>407</v>
      </c>
      <c r="AV33" s="1419">
        <v>87</v>
      </c>
      <c r="AW33" s="1417">
        <v>84</v>
      </c>
      <c r="AX33" s="1417">
        <v>183</v>
      </c>
      <c r="AY33" s="1417">
        <v>130</v>
      </c>
      <c r="AZ33" s="1420">
        <v>484</v>
      </c>
      <c r="BA33" s="1419">
        <v>123</v>
      </c>
      <c r="BB33" s="1417">
        <v>125</v>
      </c>
      <c r="BC33" s="1417">
        <v>141</v>
      </c>
      <c r="BD33" s="1417">
        <v>83</v>
      </c>
      <c r="BE33" s="1420">
        <v>472</v>
      </c>
      <c r="BF33" s="1421">
        <v>65</v>
      </c>
      <c r="BG33" s="1422">
        <v>49</v>
      </c>
      <c r="BH33" s="1422">
        <v>34</v>
      </c>
      <c r="BI33" s="1434">
        <v>72</v>
      </c>
      <c r="BJ33" s="1420">
        <v>220</v>
      </c>
      <c r="BK33" s="1421">
        <v>59</v>
      </c>
      <c r="BL33" s="1422">
        <v>50</v>
      </c>
      <c r="BM33" s="1422">
        <v>97</v>
      </c>
      <c r="BN33" s="1434">
        <v>101</v>
      </c>
      <c r="BO33" s="1420">
        <v>307</v>
      </c>
      <c r="BP33" s="1421">
        <v>92</v>
      </c>
      <c r="BQ33" s="1422">
        <v>78</v>
      </c>
      <c r="BR33" s="1422">
        <v>120</v>
      </c>
      <c r="BS33" s="1434">
        <v>208</v>
      </c>
      <c r="BT33" s="1420">
        <v>498</v>
      </c>
      <c r="BU33" s="1421">
        <v>126</v>
      </c>
      <c r="BV33" s="1422">
        <v>125</v>
      </c>
      <c r="BW33" s="1422">
        <v>195</v>
      </c>
      <c r="BX33" s="1422">
        <v>304</v>
      </c>
      <c r="BY33" s="1420">
        <v>750</v>
      </c>
      <c r="BZ33" s="1422">
        <v>152</v>
      </c>
      <c r="CA33" s="1422">
        <v>211</v>
      </c>
      <c r="CB33" s="1422">
        <v>180</v>
      </c>
      <c r="CC33" s="1422">
        <f t="shared" si="0"/>
        <v>209</v>
      </c>
      <c r="CD33" s="1422">
        <v>752</v>
      </c>
    </row>
    <row r="34" spans="1:82" ht="21.75" customHeight="1">
      <c r="A34" s="1415"/>
      <c r="B34" s="1406" t="s">
        <v>1887</v>
      </c>
      <c r="C34" s="1423">
        <v>47</v>
      </c>
      <c r="D34" s="1424">
        <v>39</v>
      </c>
      <c r="E34" s="1424">
        <v>55</v>
      </c>
      <c r="F34" s="1424">
        <v>49</v>
      </c>
      <c r="G34" s="1425">
        <v>190</v>
      </c>
      <c r="H34" s="1423">
        <v>36</v>
      </c>
      <c r="I34" s="1424">
        <v>48</v>
      </c>
      <c r="J34" s="1424">
        <v>41</v>
      </c>
      <c r="K34" s="1424">
        <v>43</v>
      </c>
      <c r="L34" s="1425">
        <v>168</v>
      </c>
      <c r="M34" s="1423">
        <v>30</v>
      </c>
      <c r="N34" s="1424">
        <v>30</v>
      </c>
      <c r="O34" s="1424">
        <v>41</v>
      </c>
      <c r="P34" s="1424">
        <v>42</v>
      </c>
      <c r="Q34" s="1425">
        <v>143</v>
      </c>
      <c r="R34" s="1423">
        <v>36</v>
      </c>
      <c r="S34" s="1424">
        <v>17</v>
      </c>
      <c r="T34" s="1424">
        <v>49</v>
      </c>
      <c r="U34" s="1408">
        <v>57</v>
      </c>
      <c r="V34" s="1425">
        <v>159</v>
      </c>
      <c r="W34" s="1423">
        <v>32</v>
      </c>
      <c r="X34" s="1424">
        <v>47</v>
      </c>
      <c r="Y34" s="1424">
        <v>86</v>
      </c>
      <c r="Z34" s="1424">
        <v>57</v>
      </c>
      <c r="AA34" s="1425">
        <v>222</v>
      </c>
      <c r="AB34" s="1423">
        <v>34</v>
      </c>
      <c r="AC34" s="1424">
        <v>52</v>
      </c>
      <c r="AD34" s="1424">
        <v>35</v>
      </c>
      <c r="AE34" s="1424">
        <v>45</v>
      </c>
      <c r="AF34" s="1425">
        <v>166</v>
      </c>
      <c r="AG34" s="1423">
        <v>28</v>
      </c>
      <c r="AH34" s="1424">
        <v>39</v>
      </c>
      <c r="AI34" s="1424">
        <v>48</v>
      </c>
      <c r="AJ34" s="1424">
        <v>37</v>
      </c>
      <c r="AK34" s="1425">
        <v>152</v>
      </c>
      <c r="AL34" s="1426">
        <v>23</v>
      </c>
      <c r="AM34" s="1424">
        <v>43</v>
      </c>
      <c r="AN34" s="1424">
        <v>35</v>
      </c>
      <c r="AO34" s="1424">
        <v>38</v>
      </c>
      <c r="AP34" s="1427">
        <v>139</v>
      </c>
      <c r="AQ34" s="1416">
        <v>14</v>
      </c>
      <c r="AR34" s="1417">
        <v>15</v>
      </c>
      <c r="AS34" s="1417">
        <v>18</v>
      </c>
      <c r="AT34" s="1417">
        <v>14</v>
      </c>
      <c r="AU34" s="1418">
        <v>61</v>
      </c>
      <c r="AV34" s="1419">
        <v>16</v>
      </c>
      <c r="AW34" s="1417">
        <v>17</v>
      </c>
      <c r="AX34" s="1417">
        <v>8</v>
      </c>
      <c r="AY34" s="1417">
        <v>10</v>
      </c>
      <c r="AZ34" s="1420">
        <v>51</v>
      </c>
      <c r="BA34" s="1419">
        <v>3</v>
      </c>
      <c r="BB34" s="1417">
        <v>3</v>
      </c>
      <c r="BC34" s="1417">
        <v>12</v>
      </c>
      <c r="BD34" s="1417">
        <v>8</v>
      </c>
      <c r="BE34" s="1420">
        <v>26</v>
      </c>
      <c r="BF34" s="1421">
        <v>14</v>
      </c>
      <c r="BG34" s="1422">
        <v>3</v>
      </c>
      <c r="BH34" s="1422">
        <v>11</v>
      </c>
      <c r="BI34" s="1434">
        <v>16</v>
      </c>
      <c r="BJ34" s="1420">
        <v>44</v>
      </c>
      <c r="BK34" s="1421">
        <v>9</v>
      </c>
      <c r="BL34" s="1422">
        <v>10</v>
      </c>
      <c r="BM34" s="1422">
        <v>14</v>
      </c>
      <c r="BN34" s="1434">
        <v>16</v>
      </c>
      <c r="BO34" s="1420">
        <v>49</v>
      </c>
      <c r="BP34" s="1421">
        <v>14</v>
      </c>
      <c r="BQ34" s="1422">
        <v>17</v>
      </c>
      <c r="BR34" s="1422">
        <v>8</v>
      </c>
      <c r="BS34" s="1434">
        <v>8</v>
      </c>
      <c r="BT34" s="1420">
        <v>47</v>
      </c>
      <c r="BU34" s="1421">
        <v>6</v>
      </c>
      <c r="BV34" s="1422">
        <v>7</v>
      </c>
      <c r="BW34" s="1422">
        <v>9</v>
      </c>
      <c r="BX34" s="1422">
        <v>9</v>
      </c>
      <c r="BY34" s="1420">
        <v>31</v>
      </c>
      <c r="BZ34" s="1422">
        <v>7</v>
      </c>
      <c r="CA34" s="1422">
        <v>14</v>
      </c>
      <c r="CB34" s="1422">
        <v>6</v>
      </c>
      <c r="CC34" s="1422">
        <f t="shared" si="0"/>
        <v>12</v>
      </c>
      <c r="CD34" s="1422">
        <v>39</v>
      </c>
    </row>
    <row r="35" spans="1:82" ht="21.75" customHeight="1">
      <c r="A35" s="1415"/>
      <c r="B35" s="1406" t="s">
        <v>1888</v>
      </c>
      <c r="C35" s="1423">
        <v>142</v>
      </c>
      <c r="D35" s="1424">
        <v>154</v>
      </c>
      <c r="E35" s="1424">
        <v>157</v>
      </c>
      <c r="F35" s="1424">
        <v>145</v>
      </c>
      <c r="G35" s="1425">
        <v>598</v>
      </c>
      <c r="H35" s="1423">
        <v>140</v>
      </c>
      <c r="I35" s="1424">
        <v>149</v>
      </c>
      <c r="J35" s="1424">
        <v>128</v>
      </c>
      <c r="K35" s="1424">
        <v>146</v>
      </c>
      <c r="L35" s="1425">
        <v>563</v>
      </c>
      <c r="M35" s="1423">
        <v>128</v>
      </c>
      <c r="N35" s="1424">
        <v>127</v>
      </c>
      <c r="O35" s="1424">
        <v>115</v>
      </c>
      <c r="P35" s="1424">
        <v>135</v>
      </c>
      <c r="Q35" s="1425">
        <v>505</v>
      </c>
      <c r="R35" s="1423">
        <v>114</v>
      </c>
      <c r="S35" s="1424">
        <v>66</v>
      </c>
      <c r="T35" s="1424">
        <v>109</v>
      </c>
      <c r="U35" s="1408">
        <v>133</v>
      </c>
      <c r="V35" s="1425">
        <v>422</v>
      </c>
      <c r="W35" s="1423">
        <v>100</v>
      </c>
      <c r="X35" s="1424">
        <v>131</v>
      </c>
      <c r="Y35" s="1424">
        <v>193</v>
      </c>
      <c r="Z35" s="1424">
        <v>226</v>
      </c>
      <c r="AA35" s="1425">
        <v>650</v>
      </c>
      <c r="AB35" s="1423">
        <v>192</v>
      </c>
      <c r="AC35" s="1424">
        <v>203</v>
      </c>
      <c r="AD35" s="1424">
        <v>213</v>
      </c>
      <c r="AE35" s="1424">
        <v>201</v>
      </c>
      <c r="AF35" s="1425">
        <v>809</v>
      </c>
      <c r="AG35" s="1423">
        <v>207</v>
      </c>
      <c r="AH35" s="1424">
        <v>236</v>
      </c>
      <c r="AI35" s="1424">
        <v>224</v>
      </c>
      <c r="AJ35" s="1424">
        <v>150</v>
      </c>
      <c r="AK35" s="1425">
        <v>817</v>
      </c>
      <c r="AL35" s="1426">
        <v>143</v>
      </c>
      <c r="AM35" s="1422">
        <v>183</v>
      </c>
      <c r="AN35" s="1424">
        <v>208</v>
      </c>
      <c r="AO35" s="1424">
        <v>172</v>
      </c>
      <c r="AP35" s="1427">
        <v>706</v>
      </c>
      <c r="AQ35" s="1426">
        <v>2</v>
      </c>
      <c r="AR35" s="1424">
        <v>2</v>
      </c>
      <c r="AS35" s="1424">
        <v>6</v>
      </c>
      <c r="AT35" s="1424">
        <v>1</v>
      </c>
      <c r="AU35" s="1425">
        <v>11</v>
      </c>
      <c r="AV35" s="1423">
        <v>3</v>
      </c>
      <c r="AW35" s="1424">
        <v>3</v>
      </c>
      <c r="AX35" s="1429">
        <v>0</v>
      </c>
      <c r="AY35" s="1417">
        <v>2</v>
      </c>
      <c r="AZ35" s="1444">
        <v>8</v>
      </c>
      <c r="BA35" s="1423">
        <v>2</v>
      </c>
      <c r="BB35" s="1424">
        <v>1</v>
      </c>
      <c r="BC35" s="1424">
        <v>2</v>
      </c>
      <c r="BD35" s="1417">
        <v>7</v>
      </c>
      <c r="BE35" s="1444">
        <v>12</v>
      </c>
      <c r="BF35" s="1445">
        <v>6</v>
      </c>
      <c r="BG35" s="1414">
        <v>0</v>
      </c>
      <c r="BH35" s="1446">
        <v>2</v>
      </c>
      <c r="BI35" s="1414">
        <v>0</v>
      </c>
      <c r="BJ35" s="1444">
        <v>8</v>
      </c>
      <c r="BK35" s="1421">
        <v>3</v>
      </c>
      <c r="BL35" s="1422">
        <v>1</v>
      </c>
      <c r="BM35" s="1422">
        <v>2</v>
      </c>
      <c r="BN35" s="1434">
        <v>3</v>
      </c>
      <c r="BO35" s="1420">
        <v>9</v>
      </c>
      <c r="BP35" s="1421">
        <v>1</v>
      </c>
      <c r="BQ35" s="1422">
        <v>1</v>
      </c>
      <c r="BR35" s="1422">
        <v>1</v>
      </c>
      <c r="BS35" s="1434">
        <v>3</v>
      </c>
      <c r="BT35" s="1420">
        <v>6</v>
      </c>
      <c r="BU35" s="1421">
        <v>2</v>
      </c>
      <c r="BV35" s="1422">
        <v>1</v>
      </c>
      <c r="BW35" s="1422">
        <v>1</v>
      </c>
      <c r="BX35" s="1414">
        <v>0</v>
      </c>
      <c r="BY35" s="1420">
        <v>4</v>
      </c>
      <c r="BZ35" s="1422">
        <v>1</v>
      </c>
      <c r="CA35" s="1422">
        <v>1</v>
      </c>
      <c r="CB35" s="1422">
        <v>1</v>
      </c>
      <c r="CC35" s="1433">
        <f t="shared" si="0"/>
        <v>0</v>
      </c>
      <c r="CD35" s="1422">
        <v>3</v>
      </c>
    </row>
    <row r="36" spans="1:82" ht="21.75" customHeight="1">
      <c r="A36" s="1455" t="s">
        <v>1889</v>
      </c>
      <c r="B36" s="1456"/>
      <c r="C36" s="1457">
        <v>188</v>
      </c>
      <c r="D36" s="1458">
        <v>214</v>
      </c>
      <c r="E36" s="1458">
        <v>176</v>
      </c>
      <c r="F36" s="1458">
        <v>162</v>
      </c>
      <c r="G36" s="1459">
        <v>740</v>
      </c>
      <c r="H36" s="1457">
        <v>161</v>
      </c>
      <c r="I36" s="1458">
        <v>83</v>
      </c>
      <c r="J36" s="1458">
        <v>13</v>
      </c>
      <c r="K36" s="1458">
        <v>39</v>
      </c>
      <c r="L36" s="1459">
        <v>296</v>
      </c>
      <c r="M36" s="1457">
        <v>12</v>
      </c>
      <c r="N36" s="1458">
        <v>17</v>
      </c>
      <c r="O36" s="1458">
        <v>12</v>
      </c>
      <c r="P36" s="1458">
        <v>25</v>
      </c>
      <c r="Q36" s="1459">
        <v>66</v>
      </c>
      <c r="R36" s="1457">
        <v>7</v>
      </c>
      <c r="S36" s="1458">
        <v>30</v>
      </c>
      <c r="T36" s="1458">
        <v>75</v>
      </c>
      <c r="U36" s="1460">
        <v>105</v>
      </c>
      <c r="V36" s="1459">
        <v>217</v>
      </c>
      <c r="W36" s="1457">
        <v>60</v>
      </c>
      <c r="X36" s="1458">
        <v>37</v>
      </c>
      <c r="Y36" s="1458">
        <v>41</v>
      </c>
      <c r="Z36" s="1458">
        <v>33</v>
      </c>
      <c r="AA36" s="1459">
        <v>171</v>
      </c>
      <c r="AB36" s="1457">
        <v>34</v>
      </c>
      <c r="AC36" s="1458">
        <v>153</v>
      </c>
      <c r="AD36" s="1458">
        <v>143</v>
      </c>
      <c r="AE36" s="1458">
        <v>186</v>
      </c>
      <c r="AF36" s="1459">
        <v>516</v>
      </c>
      <c r="AG36" s="1457">
        <v>250</v>
      </c>
      <c r="AH36" s="1461">
        <v>254</v>
      </c>
      <c r="AI36" s="1458">
        <v>110</v>
      </c>
      <c r="AJ36" s="1458">
        <v>47</v>
      </c>
      <c r="AK36" s="1459">
        <v>661</v>
      </c>
      <c r="AL36" s="1460">
        <f>AL6-AL7-AL12-AL13-AL16-AL23-AL26</f>
        <v>38</v>
      </c>
      <c r="AM36" s="1460">
        <f t="shared" ref="AM36:AP36" si="1">AM6-AM7-AM12-AM13-AM16-AM23-AM26</f>
        <v>62</v>
      </c>
      <c r="AN36" s="1460">
        <f t="shared" si="1"/>
        <v>42</v>
      </c>
      <c r="AO36" s="1460">
        <v>49</v>
      </c>
      <c r="AP36" s="1462">
        <f t="shared" si="1"/>
        <v>191</v>
      </c>
      <c r="AQ36" s="1460">
        <v>180</v>
      </c>
      <c r="AR36" s="1458">
        <v>201</v>
      </c>
      <c r="AS36" s="1458">
        <v>162</v>
      </c>
      <c r="AT36" s="1458">
        <v>147</v>
      </c>
      <c r="AU36" s="1459">
        <v>690</v>
      </c>
      <c r="AV36" s="1457">
        <v>157</v>
      </c>
      <c r="AW36" s="1458">
        <v>74</v>
      </c>
      <c r="AX36" s="1458">
        <v>8</v>
      </c>
      <c r="AY36" s="1458">
        <v>21</v>
      </c>
      <c r="AZ36" s="1459">
        <v>260</v>
      </c>
      <c r="BA36" s="1457">
        <v>8</v>
      </c>
      <c r="BB36" s="1458">
        <v>11</v>
      </c>
      <c r="BC36" s="1458">
        <v>6</v>
      </c>
      <c r="BD36" s="1458">
        <v>8</v>
      </c>
      <c r="BE36" s="1463">
        <v>33</v>
      </c>
      <c r="BF36" s="1464">
        <v>0</v>
      </c>
      <c r="BG36" s="1460">
        <v>15</v>
      </c>
      <c r="BH36" s="1460">
        <v>52</v>
      </c>
      <c r="BI36" s="1460">
        <v>68</v>
      </c>
      <c r="BJ36" s="1463">
        <v>135</v>
      </c>
      <c r="BK36" s="1465">
        <v>27</v>
      </c>
      <c r="BL36" s="1466">
        <v>0</v>
      </c>
      <c r="BM36" s="1467">
        <v>8</v>
      </c>
      <c r="BN36" s="1458">
        <v>7</v>
      </c>
      <c r="BO36" s="1468">
        <v>42</v>
      </c>
      <c r="BP36" s="1465">
        <v>3</v>
      </c>
      <c r="BQ36" s="1469">
        <v>123</v>
      </c>
      <c r="BR36" s="1469">
        <v>109</v>
      </c>
      <c r="BS36" s="1469">
        <v>151</v>
      </c>
      <c r="BT36" s="1468">
        <v>386</v>
      </c>
      <c r="BU36" s="1465">
        <v>216</v>
      </c>
      <c r="BV36" s="1469">
        <v>222</v>
      </c>
      <c r="BW36" s="1469">
        <v>73</v>
      </c>
      <c r="BX36" s="1466">
        <v>0</v>
      </c>
      <c r="BY36" s="1459">
        <v>511</v>
      </c>
      <c r="BZ36" s="1458">
        <f>BZ6-BZ7-BZ12-BZ13-BZ16-BZ23-BZ26</f>
        <v>4</v>
      </c>
      <c r="CA36" s="1460">
        <f t="shared" ref="CA36:CB36" si="2">CA6-CA7-CA12-CA13-CA16-CA23-CA26</f>
        <v>6</v>
      </c>
      <c r="CB36" s="1460">
        <f t="shared" si="2"/>
        <v>9</v>
      </c>
      <c r="CC36" s="1460">
        <f t="shared" si="0"/>
        <v>1</v>
      </c>
      <c r="CD36" s="1460">
        <v>20</v>
      </c>
    </row>
    <row r="37" spans="1:82">
      <c r="A37" s="1389" t="s">
        <v>52</v>
      </c>
      <c r="C37" s="1470"/>
      <c r="D37" s="1470"/>
      <c r="E37" s="1470"/>
      <c r="F37" s="1470"/>
      <c r="H37" s="1470"/>
      <c r="I37" s="1470"/>
      <c r="J37" s="1470"/>
      <c r="K37" s="1470"/>
      <c r="L37" s="1470"/>
      <c r="M37" s="1470"/>
      <c r="N37" s="1470"/>
      <c r="O37" s="1470"/>
      <c r="P37" s="1470"/>
      <c r="Q37" s="1470"/>
      <c r="R37" s="1470"/>
      <c r="S37" s="1470"/>
      <c r="T37" s="1470"/>
      <c r="U37" s="1470"/>
      <c r="V37" s="1470"/>
      <c r="W37" s="1470"/>
      <c r="X37" s="1470"/>
      <c r="Y37" s="1470"/>
      <c r="Z37" s="1470"/>
      <c r="AA37" s="1470"/>
      <c r="AB37" s="1470"/>
      <c r="AC37" s="1470"/>
      <c r="AD37" s="1470"/>
      <c r="AE37" s="1470"/>
      <c r="AF37" s="1470"/>
      <c r="AG37" s="1470"/>
      <c r="AH37" s="1470"/>
      <c r="AI37" s="1470"/>
      <c r="AJ37" s="1470"/>
      <c r="AK37" s="1470"/>
      <c r="AL37" s="1470"/>
      <c r="AM37" s="1470"/>
      <c r="AN37" s="1470"/>
      <c r="AO37" s="1470"/>
      <c r="AP37" s="1470"/>
      <c r="AV37" s="1470"/>
      <c r="AW37" s="1470"/>
      <c r="AX37" s="1470"/>
      <c r="AY37" s="1470"/>
      <c r="AZ37" s="1470"/>
      <c r="BA37" s="1470"/>
      <c r="BB37" s="1470"/>
      <c r="BC37" s="1470"/>
      <c r="BD37" s="1470"/>
      <c r="BE37" s="1470"/>
      <c r="BF37" s="1470"/>
      <c r="BG37" s="1470"/>
      <c r="BH37" s="1470"/>
      <c r="BI37" s="1470"/>
      <c r="BJ37" s="1470"/>
      <c r="BK37" s="1470"/>
      <c r="BL37" s="1470"/>
      <c r="BM37" s="1470"/>
      <c r="BN37" s="1470"/>
      <c r="BO37" s="1470"/>
    </row>
    <row r="38" spans="1:82">
      <c r="AJ38" s="1471"/>
      <c r="AL38" s="1470"/>
      <c r="AM38" s="1470"/>
      <c r="AN38" s="1470"/>
      <c r="AO38" s="1470"/>
      <c r="AP38" s="1470"/>
      <c r="BA38" s="1470"/>
      <c r="BB38" s="1470"/>
      <c r="BC38" s="1470"/>
      <c r="BD38" s="1470"/>
      <c r="BE38" s="1470"/>
      <c r="BF38" s="1470"/>
      <c r="BG38" s="1470"/>
      <c r="BH38" s="1470"/>
      <c r="BI38" s="1470"/>
      <c r="BJ38" s="1470"/>
      <c r="BK38" s="1470"/>
      <c r="BL38" s="1470"/>
      <c r="BM38" s="1470"/>
      <c r="BN38" s="1470"/>
      <c r="BO38" s="1470"/>
      <c r="BZ38" s="1470"/>
      <c r="CA38" s="1470"/>
      <c r="CB38" s="1470"/>
      <c r="CC38" s="1470"/>
      <c r="CD38" s="1470"/>
    </row>
    <row r="40" spans="1:82">
      <c r="AP40" s="1470"/>
      <c r="CD40" s="1470"/>
    </row>
    <row r="41" spans="1:82">
      <c r="CD41" s="1470"/>
    </row>
  </sheetData>
  <mergeCells count="23">
    <mergeCell ref="J1:BT1"/>
    <mergeCell ref="A2:B2"/>
    <mergeCell ref="C2:CD2"/>
    <mergeCell ref="A3:B5"/>
    <mergeCell ref="C3:AP3"/>
    <mergeCell ref="AQ3:CD3"/>
    <mergeCell ref="C4:G4"/>
    <mergeCell ref="H4:L4"/>
    <mergeCell ref="M4:Q4"/>
    <mergeCell ref="R4:V4"/>
    <mergeCell ref="BU4:BY4"/>
    <mergeCell ref="BZ4:CD4"/>
    <mergeCell ref="W4:AA4"/>
    <mergeCell ref="AB4:AF4"/>
    <mergeCell ref="AG4:AK4"/>
    <mergeCell ref="AL4:AP4"/>
    <mergeCell ref="BK4:BO4"/>
    <mergeCell ref="BP4:BT4"/>
    <mergeCell ref="AQ4:AU4"/>
    <mergeCell ref="AV4:AZ4"/>
    <mergeCell ref="A6:B6"/>
    <mergeCell ref="BA4:BE4"/>
    <mergeCell ref="BF4:BJ4"/>
  </mergeCells>
  <hyperlinks>
    <hyperlink ref="A2" location="contents!A1" display="Back to Table of Contents" xr:uid="{25819CE6-01DA-43E6-B70F-495D772A8E4B}"/>
  </hyperlinks>
  <pageMargins left="0.7" right="0.7" top="0.75" bottom="0.75" header="0.3" footer="0.3"/>
  <pageSetup paperSize="9" scale="5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6DF4-1B79-4C57-86B0-2F1FD73CD95C}">
  <sheetPr>
    <pageSetUpPr fitToPage="1"/>
  </sheetPr>
  <dimension ref="A1:AO267"/>
  <sheetViews>
    <sheetView topLeftCell="A40" zoomScale="120" zoomScaleNormal="120" workbookViewId="0">
      <selection activeCell="AU12" sqref="AU12"/>
    </sheetView>
  </sheetViews>
  <sheetFormatPr defaultColWidth="9.140625" defaultRowHeight="12.75"/>
  <cols>
    <col min="1" max="1" width="31.7109375" style="26" customWidth="1"/>
    <col min="2" max="21" width="11.28515625" style="26" customWidth="1"/>
    <col min="22" max="41" width="11.7109375" style="26" customWidth="1"/>
    <col min="42" max="16384" width="9.140625" style="26"/>
  </cols>
  <sheetData>
    <row r="1" spans="1:41" ht="20.25" customHeight="1">
      <c r="A1" s="2208" t="s">
        <v>1902</v>
      </c>
      <c r="B1" s="2208"/>
      <c r="C1" s="2208"/>
      <c r="D1" s="2208"/>
      <c r="E1" s="2208"/>
      <c r="F1" s="2208"/>
      <c r="G1" s="2208"/>
      <c r="H1" s="2208"/>
      <c r="I1" s="2208"/>
      <c r="J1" s="2208"/>
      <c r="K1" s="2208"/>
      <c r="L1" s="2208"/>
      <c r="M1" s="2208"/>
      <c r="N1" s="2208"/>
      <c r="O1" s="2208"/>
      <c r="P1" s="2208"/>
      <c r="Q1" s="2208"/>
      <c r="R1" s="2208"/>
      <c r="S1" s="2208"/>
      <c r="T1" s="2208"/>
      <c r="U1" s="2208"/>
      <c r="V1" s="2208"/>
      <c r="W1" s="2208"/>
      <c r="X1" s="2208"/>
      <c r="Y1" s="2208"/>
      <c r="Z1" s="2208"/>
      <c r="AA1" s="2208"/>
      <c r="AB1" s="2208"/>
      <c r="AC1" s="2208"/>
      <c r="AD1" s="2208"/>
      <c r="AE1" s="2208"/>
      <c r="AF1" s="2208"/>
      <c r="AG1" s="2208"/>
      <c r="AH1" s="2208"/>
      <c r="AI1" s="2208"/>
      <c r="AJ1" s="2208"/>
      <c r="AK1" s="541"/>
      <c r="AL1" s="541"/>
      <c r="AM1" s="541"/>
      <c r="AN1" s="541"/>
      <c r="AO1" s="541"/>
    </row>
    <row r="2" spans="1:41" ht="15" customHeight="1">
      <c r="A2" s="303" t="s">
        <v>174</v>
      </c>
      <c r="B2" s="2129" t="s">
        <v>1903</v>
      </c>
      <c r="C2" s="2129"/>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c r="AI2" s="2129"/>
      <c r="AJ2" s="2129"/>
      <c r="AK2" s="2229"/>
      <c r="AL2" s="2229"/>
      <c r="AM2" s="2229"/>
      <c r="AN2" s="2229"/>
      <c r="AO2" s="2229"/>
    </row>
    <row r="3" spans="1:41" ht="13.5" customHeight="1">
      <c r="A3" s="2140" t="s">
        <v>16</v>
      </c>
      <c r="B3" s="2128">
        <v>2017</v>
      </c>
      <c r="C3" s="2125"/>
      <c r="D3" s="2125"/>
      <c r="E3" s="2125"/>
      <c r="F3" s="2127"/>
      <c r="G3" s="2128">
        <v>2018</v>
      </c>
      <c r="H3" s="2125"/>
      <c r="I3" s="2125"/>
      <c r="J3" s="2125"/>
      <c r="K3" s="2127"/>
      <c r="L3" s="2128">
        <v>2019</v>
      </c>
      <c r="M3" s="2125"/>
      <c r="N3" s="2125"/>
      <c r="O3" s="2125"/>
      <c r="P3" s="2125"/>
      <c r="Q3" s="2128">
        <v>2020</v>
      </c>
      <c r="R3" s="2125"/>
      <c r="S3" s="2125"/>
      <c r="T3" s="2125"/>
      <c r="U3" s="2138"/>
      <c r="V3" s="2124">
        <v>2021</v>
      </c>
      <c r="W3" s="2125"/>
      <c r="X3" s="2125"/>
      <c r="Y3" s="2125"/>
      <c r="Z3" s="2126"/>
      <c r="AA3" s="2124">
        <v>2022</v>
      </c>
      <c r="AB3" s="2125"/>
      <c r="AC3" s="2125"/>
      <c r="AD3" s="2125"/>
      <c r="AE3" s="2126"/>
      <c r="AF3" s="2124">
        <v>2023</v>
      </c>
      <c r="AG3" s="2125"/>
      <c r="AH3" s="2125"/>
      <c r="AI3" s="2125"/>
      <c r="AJ3" s="2126"/>
      <c r="AK3" s="2124">
        <v>2024</v>
      </c>
      <c r="AL3" s="2125"/>
      <c r="AM3" s="2125"/>
      <c r="AN3" s="2125"/>
      <c r="AO3" s="2126"/>
    </row>
    <row r="4" spans="1:41" ht="22.5" customHeight="1">
      <c r="A4" s="2300"/>
      <c r="B4" s="1194" t="s">
        <v>288</v>
      </c>
      <c r="C4" s="1195" t="s">
        <v>289</v>
      </c>
      <c r="D4" s="1196" t="s">
        <v>290</v>
      </c>
      <c r="E4" s="1196" t="s">
        <v>291</v>
      </c>
      <c r="F4" s="1716" t="s">
        <v>1798</v>
      </c>
      <c r="G4" s="1194" t="s">
        <v>288</v>
      </c>
      <c r="H4" s="1195" t="s">
        <v>289</v>
      </c>
      <c r="I4" s="1196" t="s">
        <v>290</v>
      </c>
      <c r="J4" s="1196" t="s">
        <v>291</v>
      </c>
      <c r="K4" s="1716" t="s">
        <v>1798</v>
      </c>
      <c r="L4" s="1194" t="s">
        <v>288</v>
      </c>
      <c r="M4" s="1195" t="s">
        <v>289</v>
      </c>
      <c r="N4" s="1196" t="s">
        <v>290</v>
      </c>
      <c r="O4" s="1196" t="s">
        <v>291</v>
      </c>
      <c r="P4" s="1063" t="s">
        <v>1798</v>
      </c>
      <c r="Q4" s="1194" t="s">
        <v>288</v>
      </c>
      <c r="R4" s="1195" t="s">
        <v>289</v>
      </c>
      <c r="S4" s="1196" t="s">
        <v>290</v>
      </c>
      <c r="T4" s="1196" t="s">
        <v>291</v>
      </c>
      <c r="U4" s="1717" t="s">
        <v>1798</v>
      </c>
      <c r="V4" s="1197" t="s">
        <v>288</v>
      </c>
      <c r="W4" s="1196" t="s">
        <v>289</v>
      </c>
      <c r="X4" s="1196" t="s">
        <v>290</v>
      </c>
      <c r="Y4" s="1196" t="s">
        <v>291</v>
      </c>
      <c r="Z4" s="1062" t="s">
        <v>1798</v>
      </c>
      <c r="AA4" s="1197" t="s">
        <v>288</v>
      </c>
      <c r="AB4" s="1196" t="s">
        <v>289</v>
      </c>
      <c r="AC4" s="1196" t="s">
        <v>290</v>
      </c>
      <c r="AD4" s="1196" t="s">
        <v>291</v>
      </c>
      <c r="AE4" s="1062" t="s">
        <v>1798</v>
      </c>
      <c r="AF4" s="1197" t="s">
        <v>288</v>
      </c>
      <c r="AG4" s="1196" t="s">
        <v>289</v>
      </c>
      <c r="AH4" s="1196" t="s">
        <v>290</v>
      </c>
      <c r="AI4" s="1196" t="s">
        <v>291</v>
      </c>
      <c r="AJ4" s="1062" t="s">
        <v>1798</v>
      </c>
      <c r="AK4" s="1718" t="s">
        <v>288</v>
      </c>
      <c r="AL4" s="1196" t="s">
        <v>289</v>
      </c>
      <c r="AM4" s="1196" t="s">
        <v>290</v>
      </c>
      <c r="AN4" s="1196" t="s">
        <v>291</v>
      </c>
      <c r="AO4" s="1581" t="s">
        <v>1798</v>
      </c>
    </row>
    <row r="5" spans="1:41" ht="17.25" customHeight="1">
      <c r="A5" s="1719" t="s">
        <v>1896</v>
      </c>
      <c r="B5" s="1720">
        <v>9377</v>
      </c>
      <c r="C5" s="1721">
        <v>11130</v>
      </c>
      <c r="D5" s="1721">
        <v>11691</v>
      </c>
      <c r="E5" s="1721">
        <v>10829</v>
      </c>
      <c r="F5" s="1722">
        <v>43027</v>
      </c>
      <c r="G5" s="1720">
        <v>9852</v>
      </c>
      <c r="H5" s="1721">
        <v>11282</v>
      </c>
      <c r="I5" s="1721">
        <v>11566</v>
      </c>
      <c r="J5" s="1721">
        <v>10611</v>
      </c>
      <c r="K5" s="1723">
        <v>43312</v>
      </c>
      <c r="L5" s="1720">
        <v>10145</v>
      </c>
      <c r="M5" s="1721">
        <v>11453</v>
      </c>
      <c r="N5" s="1721">
        <v>10677</v>
      </c>
      <c r="O5" s="1721">
        <v>10044</v>
      </c>
      <c r="P5" s="1721">
        <v>42319</v>
      </c>
      <c r="Q5" s="1720">
        <v>9497</v>
      </c>
      <c r="R5" s="1721">
        <v>5273</v>
      </c>
      <c r="S5" s="1721">
        <v>11435</v>
      </c>
      <c r="T5" s="1721">
        <v>11084</v>
      </c>
      <c r="U5" s="1724">
        <v>37289</v>
      </c>
      <c r="V5" s="1725">
        <v>9382</v>
      </c>
      <c r="W5" s="1726">
        <v>10401</v>
      </c>
      <c r="X5" s="1726">
        <v>11423</v>
      </c>
      <c r="Y5" s="1726">
        <v>11451</v>
      </c>
      <c r="Z5" s="1727">
        <v>42657</v>
      </c>
      <c r="AA5" s="1725">
        <v>10925</v>
      </c>
      <c r="AB5" s="1726">
        <v>12503</v>
      </c>
      <c r="AC5" s="1726">
        <v>13524</v>
      </c>
      <c r="AD5" s="1726">
        <v>12966</v>
      </c>
      <c r="AE5" s="1727">
        <v>49918</v>
      </c>
      <c r="AF5" s="1725">
        <v>11937</v>
      </c>
      <c r="AG5" s="1726">
        <v>11986</v>
      </c>
      <c r="AH5" s="1726">
        <v>12598</v>
      </c>
      <c r="AI5" s="1726">
        <v>10726</v>
      </c>
      <c r="AJ5" s="1727">
        <v>47247</v>
      </c>
      <c r="AK5" s="1728">
        <v>9446</v>
      </c>
      <c r="AL5" s="1726">
        <v>11415</v>
      </c>
      <c r="AM5" s="1726">
        <v>11931</v>
      </c>
      <c r="AN5" s="1726">
        <v>11073</v>
      </c>
      <c r="AO5" s="1729">
        <v>43865</v>
      </c>
    </row>
    <row r="6" spans="1:41" ht="17.25" customHeight="1">
      <c r="A6" s="1730" t="s">
        <v>298</v>
      </c>
      <c r="B6" s="1731">
        <v>5393</v>
      </c>
      <c r="C6" s="1732">
        <v>6701</v>
      </c>
      <c r="D6" s="1732">
        <v>6643</v>
      </c>
      <c r="E6" s="1732">
        <v>6405</v>
      </c>
      <c r="F6" s="1733">
        <v>25142</v>
      </c>
      <c r="G6" s="1731">
        <v>5964</v>
      </c>
      <c r="H6" s="1732">
        <v>6755</v>
      </c>
      <c r="I6" s="1732">
        <v>5982</v>
      </c>
      <c r="J6" s="1732">
        <v>5664</v>
      </c>
      <c r="K6" s="1734">
        <v>24365</v>
      </c>
      <c r="L6" s="1731">
        <v>5577</v>
      </c>
      <c r="M6" s="1732">
        <v>5962</v>
      </c>
      <c r="N6" s="1732">
        <v>5242</v>
      </c>
      <c r="O6" s="1732">
        <v>5315</v>
      </c>
      <c r="P6" s="1732">
        <v>22096</v>
      </c>
      <c r="Q6" s="1731">
        <v>5204</v>
      </c>
      <c r="R6" s="1732">
        <v>3215</v>
      </c>
      <c r="S6" s="1732">
        <v>5954</v>
      </c>
      <c r="T6" s="1732">
        <v>5767</v>
      </c>
      <c r="U6" s="1735">
        <v>20140</v>
      </c>
      <c r="V6" s="1736">
        <v>5408</v>
      </c>
      <c r="W6" s="1737">
        <v>5123</v>
      </c>
      <c r="X6" s="1737">
        <v>5510</v>
      </c>
      <c r="Y6" s="1737">
        <v>5515</v>
      </c>
      <c r="Z6" s="1738">
        <v>21556</v>
      </c>
      <c r="AA6" s="1736">
        <v>5546</v>
      </c>
      <c r="AB6" s="1737">
        <v>6276</v>
      </c>
      <c r="AC6" s="1737">
        <v>6349</v>
      </c>
      <c r="AD6" s="1737">
        <v>6970</v>
      </c>
      <c r="AE6" s="1738">
        <v>25141</v>
      </c>
      <c r="AF6" s="1736">
        <v>6848</v>
      </c>
      <c r="AG6" s="1737">
        <v>6790</v>
      </c>
      <c r="AH6" s="1737">
        <v>5614</v>
      </c>
      <c r="AI6" s="1737">
        <v>5324</v>
      </c>
      <c r="AJ6" s="1738">
        <v>24576</v>
      </c>
      <c r="AK6" s="1739">
        <v>5105</v>
      </c>
      <c r="AL6" s="1737">
        <v>5818</v>
      </c>
      <c r="AM6" s="1737">
        <v>6037</v>
      </c>
      <c r="AN6" s="1737">
        <v>6022</v>
      </c>
      <c r="AO6" s="981">
        <v>22982</v>
      </c>
    </row>
    <row r="7" spans="1:41" ht="17.25" customHeight="1">
      <c r="A7" s="1740" t="s">
        <v>1904</v>
      </c>
      <c r="B7" s="1741">
        <v>168</v>
      </c>
      <c r="C7" s="1742">
        <v>225</v>
      </c>
      <c r="D7" s="1742">
        <v>164</v>
      </c>
      <c r="E7" s="1742">
        <v>164</v>
      </c>
      <c r="F7" s="1743">
        <v>721</v>
      </c>
      <c r="G7" s="1741">
        <v>161</v>
      </c>
      <c r="H7" s="1742">
        <v>234</v>
      </c>
      <c r="I7" s="1742">
        <v>241</v>
      </c>
      <c r="J7" s="1742">
        <v>178</v>
      </c>
      <c r="K7" s="1744">
        <v>814</v>
      </c>
      <c r="L7" s="1741">
        <v>170</v>
      </c>
      <c r="M7" s="1742">
        <v>276</v>
      </c>
      <c r="N7" s="1742">
        <v>202</v>
      </c>
      <c r="O7" s="1742">
        <v>225</v>
      </c>
      <c r="P7" s="1742">
        <v>873</v>
      </c>
      <c r="Q7" s="1741">
        <v>169</v>
      </c>
      <c r="R7" s="1742">
        <v>61</v>
      </c>
      <c r="S7" s="1742">
        <v>271</v>
      </c>
      <c r="T7" s="1742">
        <v>274</v>
      </c>
      <c r="U7" s="1745">
        <v>775</v>
      </c>
      <c r="V7" s="1746">
        <v>216</v>
      </c>
      <c r="W7" s="8">
        <v>152</v>
      </c>
      <c r="X7" s="8">
        <v>192</v>
      </c>
      <c r="Y7" s="8">
        <v>190</v>
      </c>
      <c r="Z7" s="1747">
        <v>750</v>
      </c>
      <c r="AA7" s="1746">
        <v>126</v>
      </c>
      <c r="AB7" s="8">
        <v>182</v>
      </c>
      <c r="AC7" s="8">
        <v>246</v>
      </c>
      <c r="AD7" s="8">
        <v>510</v>
      </c>
      <c r="AE7" s="1747">
        <v>1064</v>
      </c>
      <c r="AF7" s="1746">
        <v>146</v>
      </c>
      <c r="AG7" s="8">
        <v>186</v>
      </c>
      <c r="AH7" s="8">
        <v>155</v>
      </c>
      <c r="AI7" s="8">
        <v>254</v>
      </c>
      <c r="AJ7" s="1747">
        <v>741</v>
      </c>
      <c r="AK7" s="1748">
        <v>156</v>
      </c>
      <c r="AL7" s="8">
        <v>207</v>
      </c>
      <c r="AM7" s="8">
        <v>205</v>
      </c>
      <c r="AN7" s="8">
        <v>103</v>
      </c>
      <c r="AO7" s="1749">
        <v>671</v>
      </c>
    </row>
    <row r="8" spans="1:41" ht="17.25" customHeight="1">
      <c r="A8" s="43" t="s">
        <v>1905</v>
      </c>
      <c r="B8" s="1741">
        <v>1390</v>
      </c>
      <c r="C8" s="1742">
        <v>1699</v>
      </c>
      <c r="D8" s="1742">
        <v>1760</v>
      </c>
      <c r="E8" s="1742">
        <v>1480</v>
      </c>
      <c r="F8" s="1743">
        <v>6329</v>
      </c>
      <c r="G8" s="1741">
        <v>1272</v>
      </c>
      <c r="H8" s="1742">
        <v>1608</v>
      </c>
      <c r="I8" s="1742">
        <v>1347</v>
      </c>
      <c r="J8" s="1742">
        <v>1148</v>
      </c>
      <c r="K8" s="1744">
        <v>5375</v>
      </c>
      <c r="L8" s="1741">
        <v>1137</v>
      </c>
      <c r="M8" s="1742">
        <v>1317</v>
      </c>
      <c r="N8" s="1742">
        <v>1130</v>
      </c>
      <c r="O8" s="1742">
        <v>959</v>
      </c>
      <c r="P8" s="1742">
        <v>4543</v>
      </c>
      <c r="Q8" s="1741">
        <v>937</v>
      </c>
      <c r="R8" s="1742">
        <v>747</v>
      </c>
      <c r="S8" s="1742">
        <v>1116</v>
      </c>
      <c r="T8" s="1742">
        <v>1091</v>
      </c>
      <c r="U8" s="1745">
        <v>3891</v>
      </c>
      <c r="V8" s="1746">
        <v>994</v>
      </c>
      <c r="W8" s="8">
        <v>1115</v>
      </c>
      <c r="X8" s="8">
        <v>1457</v>
      </c>
      <c r="Y8" s="8">
        <v>1235</v>
      </c>
      <c r="Z8" s="1747">
        <v>4801</v>
      </c>
      <c r="AA8" s="1746">
        <v>1368</v>
      </c>
      <c r="AB8" s="8">
        <v>1630</v>
      </c>
      <c r="AC8" s="8">
        <v>1385</v>
      </c>
      <c r="AD8" s="8">
        <v>1342</v>
      </c>
      <c r="AE8" s="1747">
        <v>5725</v>
      </c>
      <c r="AF8" s="1746">
        <v>1516</v>
      </c>
      <c r="AG8" s="8">
        <v>1624</v>
      </c>
      <c r="AH8" s="8">
        <v>1211</v>
      </c>
      <c r="AI8" s="8">
        <v>1134</v>
      </c>
      <c r="AJ8" s="1747">
        <v>5485</v>
      </c>
      <c r="AK8" s="1748">
        <v>1004</v>
      </c>
      <c r="AL8" s="8">
        <v>1164</v>
      </c>
      <c r="AM8" s="8">
        <v>1179</v>
      </c>
      <c r="AN8" s="8">
        <v>1160</v>
      </c>
      <c r="AO8" s="1749">
        <v>4507</v>
      </c>
    </row>
    <row r="9" spans="1:41" ht="17.25" customHeight="1">
      <c r="A9" s="43" t="s">
        <v>1906</v>
      </c>
      <c r="B9" s="1741">
        <v>171</v>
      </c>
      <c r="C9" s="1742">
        <v>236</v>
      </c>
      <c r="D9" s="1742">
        <v>241</v>
      </c>
      <c r="E9" s="1742">
        <v>305</v>
      </c>
      <c r="F9" s="1743">
        <v>953</v>
      </c>
      <c r="G9" s="1741">
        <v>268</v>
      </c>
      <c r="H9" s="1742">
        <v>284</v>
      </c>
      <c r="I9" s="1742">
        <v>234</v>
      </c>
      <c r="J9" s="1742">
        <v>235</v>
      </c>
      <c r="K9" s="1744">
        <v>1021</v>
      </c>
      <c r="L9" s="1741">
        <v>278</v>
      </c>
      <c r="M9" s="1742">
        <v>270</v>
      </c>
      <c r="N9" s="1742">
        <v>260</v>
      </c>
      <c r="O9" s="1742">
        <v>210</v>
      </c>
      <c r="P9" s="1742">
        <v>1018</v>
      </c>
      <c r="Q9" s="1741">
        <v>191</v>
      </c>
      <c r="R9" s="1742">
        <v>123</v>
      </c>
      <c r="S9" s="1742">
        <v>229</v>
      </c>
      <c r="T9" s="1742">
        <v>320</v>
      </c>
      <c r="U9" s="1745">
        <v>863</v>
      </c>
      <c r="V9" s="1746">
        <v>250</v>
      </c>
      <c r="W9" s="8">
        <v>216</v>
      </c>
      <c r="X9" s="8">
        <v>256</v>
      </c>
      <c r="Y9" s="8">
        <v>231</v>
      </c>
      <c r="Z9" s="1747">
        <v>953</v>
      </c>
      <c r="AA9" s="1746">
        <v>283</v>
      </c>
      <c r="AB9" s="8">
        <v>185</v>
      </c>
      <c r="AC9" s="8">
        <v>197</v>
      </c>
      <c r="AD9" s="8">
        <v>251</v>
      </c>
      <c r="AE9" s="1747">
        <v>916</v>
      </c>
      <c r="AF9" s="1746">
        <v>245</v>
      </c>
      <c r="AG9" s="8">
        <v>300</v>
      </c>
      <c r="AH9" s="8">
        <v>254</v>
      </c>
      <c r="AI9" s="8">
        <v>190</v>
      </c>
      <c r="AJ9" s="1747">
        <v>989</v>
      </c>
      <c r="AK9" s="1748">
        <v>233</v>
      </c>
      <c r="AL9" s="8">
        <v>305</v>
      </c>
      <c r="AM9" s="8">
        <v>177</v>
      </c>
      <c r="AN9" s="8">
        <v>107</v>
      </c>
      <c r="AO9" s="1749">
        <v>822</v>
      </c>
    </row>
    <row r="10" spans="1:41" ht="17.25" customHeight="1">
      <c r="A10" s="32" t="s">
        <v>1907</v>
      </c>
      <c r="B10" s="1741">
        <v>590</v>
      </c>
      <c r="C10" s="1742">
        <v>896</v>
      </c>
      <c r="D10" s="1742">
        <v>446</v>
      </c>
      <c r="E10" s="1742">
        <v>712</v>
      </c>
      <c r="F10" s="1743">
        <v>2644</v>
      </c>
      <c r="G10" s="1741">
        <v>873</v>
      </c>
      <c r="H10" s="1742">
        <v>715</v>
      </c>
      <c r="I10" s="1742">
        <v>528</v>
      </c>
      <c r="J10" s="1742">
        <v>668</v>
      </c>
      <c r="K10" s="1744">
        <v>2784</v>
      </c>
      <c r="L10" s="1741">
        <v>589</v>
      </c>
      <c r="M10" s="1742">
        <v>809</v>
      </c>
      <c r="N10" s="1742">
        <v>566</v>
      </c>
      <c r="O10" s="1742">
        <v>633</v>
      </c>
      <c r="P10" s="1742">
        <v>2597</v>
      </c>
      <c r="Q10" s="1741">
        <v>760</v>
      </c>
      <c r="R10" s="1742">
        <v>723</v>
      </c>
      <c r="S10" s="1742">
        <v>934</v>
      </c>
      <c r="T10" s="1742">
        <v>927</v>
      </c>
      <c r="U10" s="1745">
        <v>3344</v>
      </c>
      <c r="V10" s="1746">
        <v>813</v>
      </c>
      <c r="W10" s="8">
        <v>497</v>
      </c>
      <c r="X10" s="8">
        <v>679</v>
      </c>
      <c r="Y10" s="8">
        <v>559</v>
      </c>
      <c r="Z10" s="1747">
        <v>2548</v>
      </c>
      <c r="AA10" s="1746">
        <v>613</v>
      </c>
      <c r="AB10" s="8">
        <v>496</v>
      </c>
      <c r="AC10" s="8">
        <v>361</v>
      </c>
      <c r="AD10" s="8">
        <v>538</v>
      </c>
      <c r="AE10" s="1747">
        <v>2008</v>
      </c>
      <c r="AF10" s="1746">
        <v>469</v>
      </c>
      <c r="AG10" s="8">
        <v>984</v>
      </c>
      <c r="AH10" s="8">
        <v>388</v>
      </c>
      <c r="AI10" s="8">
        <v>491</v>
      </c>
      <c r="AJ10" s="1747">
        <v>2332</v>
      </c>
      <c r="AK10" s="1748">
        <v>385</v>
      </c>
      <c r="AL10" s="8">
        <v>486</v>
      </c>
      <c r="AM10" s="8">
        <v>440</v>
      </c>
      <c r="AN10" s="8">
        <v>414</v>
      </c>
      <c r="AO10" s="1749">
        <v>1725</v>
      </c>
    </row>
    <row r="11" spans="1:41" ht="17.25" customHeight="1">
      <c r="A11" s="32" t="s">
        <v>1908</v>
      </c>
      <c r="B11" s="760">
        <v>46</v>
      </c>
      <c r="C11" s="1742">
        <v>10</v>
      </c>
      <c r="D11" s="1742">
        <v>17</v>
      </c>
      <c r="E11" s="1742">
        <v>15</v>
      </c>
      <c r="F11" s="1743">
        <v>88</v>
      </c>
      <c r="G11" s="760">
        <v>26</v>
      </c>
      <c r="H11" s="1742">
        <v>42</v>
      </c>
      <c r="I11" s="1742">
        <v>21</v>
      </c>
      <c r="J11" s="1742">
        <v>19</v>
      </c>
      <c r="K11" s="1744">
        <v>108</v>
      </c>
      <c r="L11" s="760">
        <v>16</v>
      </c>
      <c r="M11" s="1742">
        <v>25</v>
      </c>
      <c r="N11" s="1742">
        <v>17</v>
      </c>
      <c r="O11" s="1742">
        <v>25</v>
      </c>
      <c r="P11" s="1742">
        <v>83</v>
      </c>
      <c r="Q11" s="760">
        <v>16</v>
      </c>
      <c r="R11" s="1742">
        <v>24</v>
      </c>
      <c r="S11" s="1742">
        <v>24</v>
      </c>
      <c r="T11" s="1742">
        <v>19</v>
      </c>
      <c r="U11" s="1745">
        <v>83</v>
      </c>
      <c r="V11" s="761">
        <v>6</v>
      </c>
      <c r="W11" s="8">
        <v>26</v>
      </c>
      <c r="X11" s="8">
        <v>32</v>
      </c>
      <c r="Y11" s="8">
        <v>26</v>
      </c>
      <c r="Z11" s="1747">
        <v>90</v>
      </c>
      <c r="AA11" s="761">
        <v>19</v>
      </c>
      <c r="AB11" s="8">
        <v>27</v>
      </c>
      <c r="AC11" s="8">
        <v>18</v>
      </c>
      <c r="AD11" s="8">
        <v>4</v>
      </c>
      <c r="AE11" s="1747">
        <v>68</v>
      </c>
      <c r="AF11" s="761">
        <v>20</v>
      </c>
      <c r="AG11" s="8">
        <v>20</v>
      </c>
      <c r="AH11" s="8">
        <v>8</v>
      </c>
      <c r="AI11" s="8">
        <v>22</v>
      </c>
      <c r="AJ11" s="1747">
        <v>70</v>
      </c>
      <c r="AK11" s="1750">
        <v>43</v>
      </c>
      <c r="AL11" s="8">
        <v>17</v>
      </c>
      <c r="AM11" s="8">
        <v>18</v>
      </c>
      <c r="AN11" s="1751">
        <v>0</v>
      </c>
      <c r="AO11" s="1749">
        <v>78</v>
      </c>
    </row>
    <row r="12" spans="1:41" ht="17.25" customHeight="1">
      <c r="A12" s="32" t="s">
        <v>1909</v>
      </c>
      <c r="B12" s="1741">
        <v>461</v>
      </c>
      <c r="C12" s="1742">
        <v>601</v>
      </c>
      <c r="D12" s="1742">
        <v>498</v>
      </c>
      <c r="E12" s="1742">
        <v>566</v>
      </c>
      <c r="F12" s="1743">
        <v>2126</v>
      </c>
      <c r="G12" s="1741">
        <v>510</v>
      </c>
      <c r="H12" s="1742">
        <v>725</v>
      </c>
      <c r="I12" s="1742">
        <v>694</v>
      </c>
      <c r="J12" s="1742">
        <v>621</v>
      </c>
      <c r="K12" s="1744">
        <v>2550</v>
      </c>
      <c r="L12" s="1741">
        <v>665</v>
      </c>
      <c r="M12" s="1742">
        <v>556</v>
      </c>
      <c r="N12" s="1742">
        <v>443</v>
      </c>
      <c r="O12" s="1742">
        <v>706</v>
      </c>
      <c r="P12" s="1742">
        <v>2370</v>
      </c>
      <c r="Q12" s="1741">
        <v>923</v>
      </c>
      <c r="R12" s="1742">
        <v>255</v>
      </c>
      <c r="S12" s="1742">
        <v>616</v>
      </c>
      <c r="T12" s="1742">
        <v>659</v>
      </c>
      <c r="U12" s="1745">
        <v>2453</v>
      </c>
      <c r="V12" s="1746">
        <v>710</v>
      </c>
      <c r="W12" s="8">
        <v>621</v>
      </c>
      <c r="X12" s="8">
        <v>570</v>
      </c>
      <c r="Y12" s="8">
        <v>778</v>
      </c>
      <c r="Z12" s="1747">
        <v>2679</v>
      </c>
      <c r="AA12" s="1746">
        <v>511</v>
      </c>
      <c r="AB12" s="8">
        <v>632</v>
      </c>
      <c r="AC12" s="8">
        <v>842</v>
      </c>
      <c r="AD12" s="8">
        <v>899</v>
      </c>
      <c r="AE12" s="1747">
        <v>2884</v>
      </c>
      <c r="AF12" s="1746">
        <v>1062</v>
      </c>
      <c r="AG12" s="8">
        <v>514</v>
      </c>
      <c r="AH12" s="8">
        <v>561</v>
      </c>
      <c r="AI12" s="8">
        <v>621</v>
      </c>
      <c r="AJ12" s="1747">
        <v>2758</v>
      </c>
      <c r="AK12" s="1748">
        <v>722</v>
      </c>
      <c r="AL12" s="8">
        <v>629</v>
      </c>
      <c r="AM12" s="8">
        <v>894</v>
      </c>
      <c r="AN12" s="8">
        <v>937</v>
      </c>
      <c r="AO12" s="1749">
        <v>3182</v>
      </c>
    </row>
    <row r="13" spans="1:41" ht="17.25" customHeight="1">
      <c r="A13" s="32" t="s">
        <v>1910</v>
      </c>
      <c r="B13" s="1741">
        <v>483</v>
      </c>
      <c r="C13" s="1742">
        <v>589</v>
      </c>
      <c r="D13" s="1742">
        <v>628</v>
      </c>
      <c r="E13" s="1742">
        <v>592</v>
      </c>
      <c r="F13" s="1743">
        <v>2292</v>
      </c>
      <c r="G13" s="1741">
        <v>624</v>
      </c>
      <c r="H13" s="1742">
        <v>847</v>
      </c>
      <c r="I13" s="1742">
        <v>718</v>
      </c>
      <c r="J13" s="1742">
        <v>608</v>
      </c>
      <c r="K13" s="1744">
        <v>2797</v>
      </c>
      <c r="L13" s="1741">
        <v>425</v>
      </c>
      <c r="M13" s="1742">
        <v>406</v>
      </c>
      <c r="N13" s="1742">
        <v>501</v>
      </c>
      <c r="O13" s="1742">
        <v>427</v>
      </c>
      <c r="P13" s="1742">
        <v>1759</v>
      </c>
      <c r="Q13" s="1741">
        <v>522</v>
      </c>
      <c r="R13" s="1742">
        <v>158</v>
      </c>
      <c r="S13" s="1742">
        <v>546</v>
      </c>
      <c r="T13" s="1742">
        <v>420</v>
      </c>
      <c r="U13" s="1745">
        <v>1646</v>
      </c>
      <c r="V13" s="1746">
        <v>433</v>
      </c>
      <c r="W13" s="8">
        <v>546</v>
      </c>
      <c r="X13" s="8">
        <v>433</v>
      </c>
      <c r="Y13" s="8">
        <v>594</v>
      </c>
      <c r="Z13" s="1747">
        <v>2006</v>
      </c>
      <c r="AA13" s="1746">
        <v>599</v>
      </c>
      <c r="AB13" s="8">
        <v>706</v>
      </c>
      <c r="AC13" s="8">
        <v>1221</v>
      </c>
      <c r="AD13" s="8">
        <v>1296</v>
      </c>
      <c r="AE13" s="1747">
        <v>3822</v>
      </c>
      <c r="AF13" s="1746">
        <v>977</v>
      </c>
      <c r="AG13" s="8">
        <v>966</v>
      </c>
      <c r="AH13" s="8">
        <v>815</v>
      </c>
      <c r="AI13" s="8">
        <v>665</v>
      </c>
      <c r="AJ13" s="1747">
        <v>3423</v>
      </c>
      <c r="AK13" s="1748">
        <v>759</v>
      </c>
      <c r="AL13" s="8">
        <v>894</v>
      </c>
      <c r="AM13" s="8">
        <v>840</v>
      </c>
      <c r="AN13" s="8">
        <v>1025</v>
      </c>
      <c r="AO13" s="1749">
        <v>3518</v>
      </c>
    </row>
    <row r="14" spans="1:41" ht="17.25" customHeight="1">
      <c r="A14" s="32" t="s">
        <v>1911</v>
      </c>
      <c r="B14" s="1741">
        <v>195</v>
      </c>
      <c r="C14" s="1742">
        <v>217</v>
      </c>
      <c r="D14" s="1742">
        <v>200</v>
      </c>
      <c r="E14" s="1742">
        <v>195</v>
      </c>
      <c r="F14" s="1743">
        <v>807</v>
      </c>
      <c r="G14" s="1741">
        <v>203</v>
      </c>
      <c r="H14" s="1742">
        <v>241</v>
      </c>
      <c r="I14" s="1742">
        <v>206</v>
      </c>
      <c r="J14" s="1742">
        <v>240</v>
      </c>
      <c r="K14" s="1744">
        <v>890</v>
      </c>
      <c r="L14" s="1741">
        <v>197</v>
      </c>
      <c r="M14" s="1742">
        <v>216</v>
      </c>
      <c r="N14" s="1742">
        <v>180</v>
      </c>
      <c r="O14" s="1742">
        <v>163</v>
      </c>
      <c r="P14" s="1742">
        <v>756</v>
      </c>
      <c r="Q14" s="1741">
        <v>172</v>
      </c>
      <c r="R14" s="1742">
        <v>97</v>
      </c>
      <c r="S14" s="1742">
        <v>221</v>
      </c>
      <c r="T14" s="1742">
        <v>190</v>
      </c>
      <c r="U14" s="1745">
        <v>681</v>
      </c>
      <c r="V14" s="1746">
        <v>186</v>
      </c>
      <c r="W14" s="8">
        <v>241</v>
      </c>
      <c r="X14" s="8">
        <v>270</v>
      </c>
      <c r="Y14" s="8">
        <v>244</v>
      </c>
      <c r="Z14" s="1747">
        <v>941</v>
      </c>
      <c r="AA14" s="1746">
        <v>258</v>
      </c>
      <c r="AB14" s="8">
        <v>290</v>
      </c>
      <c r="AC14" s="8">
        <v>289</v>
      </c>
      <c r="AD14" s="8">
        <v>274</v>
      </c>
      <c r="AE14" s="1747">
        <v>1111</v>
      </c>
      <c r="AF14" s="1746">
        <v>288</v>
      </c>
      <c r="AG14" s="8">
        <v>217</v>
      </c>
      <c r="AH14" s="8">
        <v>183</v>
      </c>
      <c r="AI14" s="8">
        <v>163</v>
      </c>
      <c r="AJ14" s="1747">
        <v>851</v>
      </c>
      <c r="AK14" s="1748">
        <v>156</v>
      </c>
      <c r="AL14" s="8">
        <v>202</v>
      </c>
      <c r="AM14" s="8">
        <v>169</v>
      </c>
      <c r="AN14" s="8">
        <v>144</v>
      </c>
      <c r="AO14" s="1749">
        <v>671</v>
      </c>
    </row>
    <row r="15" spans="1:41" ht="17.25" customHeight="1">
      <c r="A15" s="32" t="s">
        <v>1912</v>
      </c>
      <c r="B15" s="1741">
        <v>28</v>
      </c>
      <c r="C15" s="1742">
        <v>10</v>
      </c>
      <c r="D15" s="1742">
        <v>7</v>
      </c>
      <c r="E15" s="1742">
        <v>8</v>
      </c>
      <c r="F15" s="1743">
        <v>53</v>
      </c>
      <c r="G15" s="1741">
        <v>6</v>
      </c>
      <c r="H15" s="1742">
        <v>2</v>
      </c>
      <c r="I15" s="1742">
        <v>5</v>
      </c>
      <c r="J15" s="1742">
        <v>4</v>
      </c>
      <c r="K15" s="1744">
        <v>17</v>
      </c>
      <c r="L15" s="1741">
        <v>2</v>
      </c>
      <c r="M15" s="1742">
        <v>16</v>
      </c>
      <c r="N15" s="1742">
        <v>13</v>
      </c>
      <c r="O15" s="1742">
        <v>31</v>
      </c>
      <c r="P15" s="1742">
        <v>62</v>
      </c>
      <c r="Q15" s="1741">
        <v>3</v>
      </c>
      <c r="R15" s="1752">
        <v>0</v>
      </c>
      <c r="S15" s="1742">
        <v>4</v>
      </c>
      <c r="T15" s="1752">
        <v>0</v>
      </c>
      <c r="U15" s="1745">
        <v>7</v>
      </c>
      <c r="V15" s="1746">
        <v>8</v>
      </c>
      <c r="W15" s="8">
        <v>2</v>
      </c>
      <c r="X15" s="8">
        <v>1</v>
      </c>
      <c r="Y15" s="8">
        <v>4</v>
      </c>
      <c r="Z15" s="1747">
        <v>15</v>
      </c>
      <c r="AA15" s="1753">
        <v>0</v>
      </c>
      <c r="AB15" s="1754">
        <v>0</v>
      </c>
      <c r="AC15" s="8">
        <v>4</v>
      </c>
      <c r="AD15" s="1754">
        <v>0</v>
      </c>
      <c r="AE15" s="1747">
        <v>4</v>
      </c>
      <c r="AF15" s="1755">
        <v>0</v>
      </c>
      <c r="AG15" s="8">
        <v>16</v>
      </c>
      <c r="AH15" s="8">
        <v>3</v>
      </c>
      <c r="AI15" s="8">
        <v>7</v>
      </c>
      <c r="AJ15" s="1747">
        <v>26</v>
      </c>
      <c r="AK15" s="1748">
        <v>1</v>
      </c>
      <c r="AL15" s="8">
        <v>1</v>
      </c>
      <c r="AM15" s="8">
        <v>1</v>
      </c>
      <c r="AN15" s="8">
        <v>132</v>
      </c>
      <c r="AO15" s="1749">
        <v>135</v>
      </c>
    </row>
    <row r="16" spans="1:41" ht="17.25" customHeight="1">
      <c r="A16" s="32" t="s">
        <v>1913</v>
      </c>
      <c r="B16" s="1741">
        <v>1480</v>
      </c>
      <c r="C16" s="1742">
        <v>1671</v>
      </c>
      <c r="D16" s="1742">
        <v>2083</v>
      </c>
      <c r="E16" s="1742">
        <v>1842</v>
      </c>
      <c r="F16" s="1743">
        <v>7076</v>
      </c>
      <c r="G16" s="1741">
        <v>1692</v>
      </c>
      <c r="H16" s="1742">
        <v>1690</v>
      </c>
      <c r="I16" s="1742">
        <v>1560</v>
      </c>
      <c r="J16" s="1742">
        <v>1550</v>
      </c>
      <c r="K16" s="1744">
        <v>6492</v>
      </c>
      <c r="L16" s="1741">
        <v>1670</v>
      </c>
      <c r="M16" s="1742">
        <v>1554</v>
      </c>
      <c r="N16" s="1742">
        <v>1566</v>
      </c>
      <c r="O16" s="1742">
        <v>1543</v>
      </c>
      <c r="P16" s="1742">
        <v>6333</v>
      </c>
      <c r="Q16" s="1741">
        <v>1191</v>
      </c>
      <c r="R16" s="1742">
        <v>831</v>
      </c>
      <c r="S16" s="1742">
        <v>1492</v>
      </c>
      <c r="T16" s="1742">
        <v>1489</v>
      </c>
      <c r="U16" s="1745">
        <v>5004</v>
      </c>
      <c r="V16" s="1746">
        <v>1413</v>
      </c>
      <c r="W16" s="8">
        <v>1303</v>
      </c>
      <c r="X16" s="8">
        <v>1228</v>
      </c>
      <c r="Y16" s="8">
        <v>1397</v>
      </c>
      <c r="Z16" s="1747">
        <v>5341</v>
      </c>
      <c r="AA16" s="1746">
        <v>1456</v>
      </c>
      <c r="AB16" s="8">
        <v>1598</v>
      </c>
      <c r="AC16" s="8">
        <v>1425</v>
      </c>
      <c r="AD16" s="8">
        <v>1499</v>
      </c>
      <c r="AE16" s="1747">
        <v>5978</v>
      </c>
      <c r="AF16" s="1746">
        <v>1541</v>
      </c>
      <c r="AG16" s="8">
        <v>1585</v>
      </c>
      <c r="AH16" s="8">
        <v>1684</v>
      </c>
      <c r="AI16" s="8">
        <v>1409</v>
      </c>
      <c r="AJ16" s="1747">
        <v>6219</v>
      </c>
      <c r="AK16" s="1748">
        <v>1285</v>
      </c>
      <c r="AL16" s="8">
        <v>1441</v>
      </c>
      <c r="AM16" s="8">
        <v>1636</v>
      </c>
      <c r="AN16" s="8">
        <v>1550</v>
      </c>
      <c r="AO16" s="1749">
        <v>5912</v>
      </c>
    </row>
    <row r="17" spans="1:41" ht="17.25" customHeight="1">
      <c r="A17" s="32" t="s">
        <v>1914</v>
      </c>
      <c r="B17" s="1741">
        <v>381</v>
      </c>
      <c r="C17" s="1742">
        <v>547</v>
      </c>
      <c r="D17" s="1742">
        <v>599</v>
      </c>
      <c r="E17" s="1742">
        <v>526</v>
      </c>
      <c r="F17" s="1743">
        <v>2053</v>
      </c>
      <c r="G17" s="1741">
        <v>329</v>
      </c>
      <c r="H17" s="1742">
        <v>367</v>
      </c>
      <c r="I17" s="1742">
        <v>428</v>
      </c>
      <c r="J17" s="1742">
        <v>393</v>
      </c>
      <c r="K17" s="1744">
        <v>1517</v>
      </c>
      <c r="L17" s="1741">
        <v>428</v>
      </c>
      <c r="M17" s="1742">
        <v>517</v>
      </c>
      <c r="N17" s="1742">
        <v>364</v>
      </c>
      <c r="O17" s="1742">
        <v>393</v>
      </c>
      <c r="P17" s="1742">
        <v>1702</v>
      </c>
      <c r="Q17" s="1741">
        <v>320</v>
      </c>
      <c r="R17" s="1742">
        <v>196</v>
      </c>
      <c r="S17" s="1742">
        <v>501</v>
      </c>
      <c r="T17" s="1742">
        <v>378</v>
      </c>
      <c r="U17" s="1745">
        <v>1393</v>
      </c>
      <c r="V17" s="1746">
        <v>379</v>
      </c>
      <c r="W17" s="8">
        <v>404</v>
      </c>
      <c r="X17" s="8">
        <v>392</v>
      </c>
      <c r="Y17" s="8">
        <v>257</v>
      </c>
      <c r="Z17" s="1747">
        <v>1432</v>
      </c>
      <c r="AA17" s="1746">
        <v>313</v>
      </c>
      <c r="AB17" s="8">
        <v>530</v>
      </c>
      <c r="AC17" s="8">
        <v>361</v>
      </c>
      <c r="AD17" s="8">
        <v>357</v>
      </c>
      <c r="AE17" s="1747">
        <v>1561</v>
      </c>
      <c r="AF17" s="1746">
        <v>584</v>
      </c>
      <c r="AG17" s="8">
        <v>378</v>
      </c>
      <c r="AH17" s="8">
        <v>352</v>
      </c>
      <c r="AI17" s="8">
        <v>368</v>
      </c>
      <c r="AJ17" s="1747">
        <v>1682</v>
      </c>
      <c r="AK17" s="1748">
        <v>361</v>
      </c>
      <c r="AL17" s="8">
        <v>472</v>
      </c>
      <c r="AM17" s="8">
        <v>478</v>
      </c>
      <c r="AN17" s="8">
        <v>450</v>
      </c>
      <c r="AO17" s="1749">
        <v>1761</v>
      </c>
    </row>
    <row r="18" spans="1:41" ht="17.25" customHeight="1">
      <c r="A18" s="1730" t="s">
        <v>294</v>
      </c>
      <c r="B18" s="1731">
        <v>823</v>
      </c>
      <c r="C18" s="1732">
        <v>893</v>
      </c>
      <c r="D18" s="1732">
        <v>812</v>
      </c>
      <c r="E18" s="1732">
        <v>1042</v>
      </c>
      <c r="F18" s="1733">
        <v>3570</v>
      </c>
      <c r="G18" s="1731">
        <v>845</v>
      </c>
      <c r="H18" s="1732">
        <v>982</v>
      </c>
      <c r="I18" s="1732">
        <v>1100</v>
      </c>
      <c r="J18" s="1732">
        <v>1136</v>
      </c>
      <c r="K18" s="1734">
        <v>4063</v>
      </c>
      <c r="L18" s="1731">
        <v>1212</v>
      </c>
      <c r="M18" s="1732">
        <v>1328</v>
      </c>
      <c r="N18" s="1732">
        <v>1288</v>
      </c>
      <c r="O18" s="1732">
        <v>1163</v>
      </c>
      <c r="P18" s="1732">
        <v>4991</v>
      </c>
      <c r="Q18" s="1731">
        <v>990</v>
      </c>
      <c r="R18" s="1732">
        <v>291</v>
      </c>
      <c r="S18" s="1732">
        <v>1164</v>
      </c>
      <c r="T18" s="1732">
        <v>1256</v>
      </c>
      <c r="U18" s="1735">
        <v>3702</v>
      </c>
      <c r="V18" s="1736">
        <v>593</v>
      </c>
      <c r="W18" s="1737">
        <v>1203</v>
      </c>
      <c r="X18" s="1737">
        <v>1286</v>
      </c>
      <c r="Y18" s="1737">
        <v>1337</v>
      </c>
      <c r="Z18" s="1738">
        <v>4419</v>
      </c>
      <c r="AA18" s="1736">
        <v>891</v>
      </c>
      <c r="AB18" s="1737">
        <v>1523</v>
      </c>
      <c r="AC18" s="1737">
        <v>1534</v>
      </c>
      <c r="AD18" s="1737">
        <v>1427</v>
      </c>
      <c r="AE18" s="1738">
        <v>5375</v>
      </c>
      <c r="AF18" s="1736">
        <v>1236</v>
      </c>
      <c r="AG18" s="1737">
        <v>1286</v>
      </c>
      <c r="AH18" s="1737">
        <v>1436</v>
      </c>
      <c r="AI18" s="1737">
        <v>1043</v>
      </c>
      <c r="AJ18" s="1738">
        <v>5001</v>
      </c>
      <c r="AK18" s="1739">
        <v>327</v>
      </c>
      <c r="AL18" s="1737">
        <v>787</v>
      </c>
      <c r="AM18" s="1737">
        <v>467</v>
      </c>
      <c r="AN18" s="1737">
        <v>359</v>
      </c>
      <c r="AO18" s="981">
        <v>1940</v>
      </c>
    </row>
    <row r="19" spans="1:41" ht="17.25" customHeight="1">
      <c r="A19" s="32" t="s">
        <v>1915</v>
      </c>
      <c r="B19" s="1741">
        <v>142</v>
      </c>
      <c r="C19" s="1742">
        <v>88</v>
      </c>
      <c r="D19" s="1742">
        <v>72</v>
      </c>
      <c r="E19" s="1742">
        <v>151</v>
      </c>
      <c r="F19" s="1743">
        <v>453</v>
      </c>
      <c r="G19" s="1741">
        <v>122</v>
      </c>
      <c r="H19" s="1742">
        <v>186</v>
      </c>
      <c r="I19" s="1742">
        <v>173</v>
      </c>
      <c r="J19" s="1742">
        <v>148</v>
      </c>
      <c r="K19" s="1744">
        <v>629</v>
      </c>
      <c r="L19" s="1741">
        <v>249</v>
      </c>
      <c r="M19" s="1742">
        <v>218</v>
      </c>
      <c r="N19" s="1742">
        <v>241</v>
      </c>
      <c r="O19" s="1742">
        <v>172</v>
      </c>
      <c r="P19" s="1742">
        <v>880</v>
      </c>
      <c r="Q19" s="1741">
        <v>215</v>
      </c>
      <c r="R19" s="1742">
        <v>15</v>
      </c>
      <c r="S19" s="1742">
        <v>112</v>
      </c>
      <c r="T19" s="1742">
        <v>236</v>
      </c>
      <c r="U19" s="1745">
        <v>578</v>
      </c>
      <c r="V19" s="1746">
        <v>71</v>
      </c>
      <c r="W19" s="8">
        <v>39</v>
      </c>
      <c r="X19" s="8">
        <v>25</v>
      </c>
      <c r="Y19" s="8">
        <v>65</v>
      </c>
      <c r="Z19" s="1747">
        <v>200</v>
      </c>
      <c r="AA19" s="1746">
        <v>44</v>
      </c>
      <c r="AB19" s="8">
        <v>40</v>
      </c>
      <c r="AC19" s="8">
        <v>43</v>
      </c>
      <c r="AD19" s="8">
        <v>26</v>
      </c>
      <c r="AE19" s="1747">
        <v>153</v>
      </c>
      <c r="AF19" s="1746">
        <v>34</v>
      </c>
      <c r="AG19" s="8">
        <v>15</v>
      </c>
      <c r="AH19" s="8">
        <v>30</v>
      </c>
      <c r="AI19" s="8">
        <v>63</v>
      </c>
      <c r="AJ19" s="1747">
        <v>142</v>
      </c>
      <c r="AK19" s="1748">
        <v>66</v>
      </c>
      <c r="AL19" s="8">
        <v>20</v>
      </c>
      <c r="AM19" s="8">
        <v>22</v>
      </c>
      <c r="AN19" s="8">
        <v>19</v>
      </c>
      <c r="AO19" s="1749">
        <v>127</v>
      </c>
    </row>
    <row r="20" spans="1:41" ht="17.25" customHeight="1">
      <c r="A20" s="32" t="s">
        <v>1916</v>
      </c>
      <c r="B20" s="1741">
        <v>68</v>
      </c>
      <c r="C20" s="1742">
        <v>114</v>
      </c>
      <c r="D20" s="1742">
        <v>67</v>
      </c>
      <c r="E20" s="1742">
        <v>63</v>
      </c>
      <c r="F20" s="1743">
        <v>312</v>
      </c>
      <c r="G20" s="1741">
        <v>59</v>
      </c>
      <c r="H20" s="1742">
        <v>62</v>
      </c>
      <c r="I20" s="1742">
        <v>68</v>
      </c>
      <c r="J20" s="1742">
        <v>60</v>
      </c>
      <c r="K20" s="1744">
        <v>249</v>
      </c>
      <c r="L20" s="1741">
        <v>51</v>
      </c>
      <c r="M20" s="1742">
        <v>54</v>
      </c>
      <c r="N20" s="1742">
        <v>68</v>
      </c>
      <c r="O20" s="1742">
        <v>56</v>
      </c>
      <c r="P20" s="1742">
        <v>229</v>
      </c>
      <c r="Q20" s="1741">
        <v>41</v>
      </c>
      <c r="R20" s="1742">
        <v>24</v>
      </c>
      <c r="S20" s="1742">
        <v>54</v>
      </c>
      <c r="T20" s="1742">
        <v>38</v>
      </c>
      <c r="U20" s="1745">
        <v>158</v>
      </c>
      <c r="V20" s="1746">
        <v>62</v>
      </c>
      <c r="W20" s="8">
        <v>74</v>
      </c>
      <c r="X20" s="8">
        <v>74</v>
      </c>
      <c r="Y20" s="8">
        <v>58</v>
      </c>
      <c r="Z20" s="1747">
        <v>268</v>
      </c>
      <c r="AA20" s="1746">
        <v>44</v>
      </c>
      <c r="AB20" s="8">
        <v>37</v>
      </c>
      <c r="AC20" s="8">
        <v>57</v>
      </c>
      <c r="AD20" s="8">
        <v>34</v>
      </c>
      <c r="AE20" s="1747">
        <v>172</v>
      </c>
      <c r="AF20" s="1746">
        <v>52</v>
      </c>
      <c r="AG20" s="8">
        <v>29</v>
      </c>
      <c r="AH20" s="8">
        <v>26</v>
      </c>
      <c r="AI20" s="8">
        <v>37</v>
      </c>
      <c r="AJ20" s="1747">
        <v>144</v>
      </c>
      <c r="AK20" s="1748">
        <v>17</v>
      </c>
      <c r="AL20" s="8">
        <v>14</v>
      </c>
      <c r="AM20" s="8">
        <v>8</v>
      </c>
      <c r="AN20" s="8">
        <v>4</v>
      </c>
      <c r="AO20" s="1749">
        <v>43</v>
      </c>
    </row>
    <row r="21" spans="1:41" ht="17.25" customHeight="1">
      <c r="A21" s="32" t="s">
        <v>1917</v>
      </c>
      <c r="B21" s="1741">
        <v>27</v>
      </c>
      <c r="C21" s="1742">
        <v>77</v>
      </c>
      <c r="D21" s="1742">
        <v>30</v>
      </c>
      <c r="E21" s="1742">
        <v>21</v>
      </c>
      <c r="F21" s="1743">
        <v>155</v>
      </c>
      <c r="G21" s="1741">
        <v>25</v>
      </c>
      <c r="H21" s="1742">
        <v>28</v>
      </c>
      <c r="I21" s="1742">
        <v>39</v>
      </c>
      <c r="J21" s="1742">
        <v>19</v>
      </c>
      <c r="K21" s="1744">
        <v>111</v>
      </c>
      <c r="L21" s="1741">
        <v>31</v>
      </c>
      <c r="M21" s="1742">
        <v>37</v>
      </c>
      <c r="N21" s="1742">
        <v>26</v>
      </c>
      <c r="O21" s="1742">
        <v>8</v>
      </c>
      <c r="P21" s="1742">
        <v>102</v>
      </c>
      <c r="Q21" s="1741">
        <v>13</v>
      </c>
      <c r="R21" s="1742">
        <v>6</v>
      </c>
      <c r="S21" s="1742">
        <v>10</v>
      </c>
      <c r="T21" s="1742">
        <v>11</v>
      </c>
      <c r="U21" s="1745">
        <v>40</v>
      </c>
      <c r="V21" s="1746">
        <v>9</v>
      </c>
      <c r="W21" s="8">
        <v>20</v>
      </c>
      <c r="X21" s="8">
        <v>20</v>
      </c>
      <c r="Y21" s="8">
        <v>17</v>
      </c>
      <c r="Z21" s="1747">
        <v>66</v>
      </c>
      <c r="AA21" s="1746">
        <v>15</v>
      </c>
      <c r="AB21" s="8">
        <v>10</v>
      </c>
      <c r="AC21" s="8">
        <v>12</v>
      </c>
      <c r="AD21" s="8">
        <v>14</v>
      </c>
      <c r="AE21" s="1747">
        <v>51</v>
      </c>
      <c r="AF21" s="1746">
        <v>10</v>
      </c>
      <c r="AG21" s="8">
        <v>23</v>
      </c>
      <c r="AH21" s="8">
        <v>11</v>
      </c>
      <c r="AI21" s="8">
        <v>16</v>
      </c>
      <c r="AJ21" s="1747">
        <v>60</v>
      </c>
      <c r="AK21" s="1748">
        <v>11</v>
      </c>
      <c r="AL21" s="8">
        <v>18</v>
      </c>
      <c r="AM21" s="8">
        <v>23</v>
      </c>
      <c r="AN21" s="8">
        <v>12</v>
      </c>
      <c r="AO21" s="1749">
        <v>64</v>
      </c>
    </row>
    <row r="22" spans="1:41" ht="17.25" customHeight="1">
      <c r="A22" s="32" t="s">
        <v>1918</v>
      </c>
      <c r="B22" s="1741">
        <v>23</v>
      </c>
      <c r="C22" s="1742">
        <v>44</v>
      </c>
      <c r="D22" s="1742">
        <v>42</v>
      </c>
      <c r="E22" s="1742">
        <v>54</v>
      </c>
      <c r="F22" s="1743">
        <v>163</v>
      </c>
      <c r="G22" s="1741">
        <v>36</v>
      </c>
      <c r="H22" s="1742">
        <v>46</v>
      </c>
      <c r="I22" s="1742">
        <v>60</v>
      </c>
      <c r="J22" s="1742">
        <v>83</v>
      </c>
      <c r="K22" s="1744">
        <v>225</v>
      </c>
      <c r="L22" s="1741">
        <v>81</v>
      </c>
      <c r="M22" s="1742">
        <v>102</v>
      </c>
      <c r="N22" s="1742">
        <v>159</v>
      </c>
      <c r="O22" s="1742">
        <v>142</v>
      </c>
      <c r="P22" s="1742">
        <v>484</v>
      </c>
      <c r="Q22" s="1741">
        <v>109</v>
      </c>
      <c r="R22" s="1742">
        <v>110</v>
      </c>
      <c r="S22" s="1742">
        <v>206</v>
      </c>
      <c r="T22" s="1742">
        <v>224</v>
      </c>
      <c r="U22" s="1745">
        <v>649</v>
      </c>
      <c r="V22" s="1746">
        <v>129</v>
      </c>
      <c r="W22" s="8">
        <v>227</v>
      </c>
      <c r="X22" s="8">
        <v>209</v>
      </c>
      <c r="Y22" s="8">
        <v>217</v>
      </c>
      <c r="Z22" s="1747">
        <v>782</v>
      </c>
      <c r="AA22" s="1746">
        <v>161</v>
      </c>
      <c r="AB22" s="8">
        <v>282</v>
      </c>
      <c r="AC22" s="8">
        <v>193</v>
      </c>
      <c r="AD22" s="8">
        <v>204</v>
      </c>
      <c r="AE22" s="1747">
        <v>840</v>
      </c>
      <c r="AF22" s="1746">
        <v>163</v>
      </c>
      <c r="AG22" s="8">
        <v>220</v>
      </c>
      <c r="AH22" s="8">
        <v>204</v>
      </c>
      <c r="AI22" s="8">
        <v>140</v>
      </c>
      <c r="AJ22" s="1747">
        <v>727</v>
      </c>
      <c r="AK22" s="1748">
        <v>93</v>
      </c>
      <c r="AL22" s="8">
        <v>258</v>
      </c>
      <c r="AM22" s="8">
        <v>150</v>
      </c>
      <c r="AN22" s="8">
        <v>108</v>
      </c>
      <c r="AO22" s="1749">
        <v>609</v>
      </c>
    </row>
    <row r="23" spans="1:41" ht="17.25" customHeight="1">
      <c r="A23" s="32" t="s">
        <v>1919</v>
      </c>
      <c r="B23" s="1741">
        <v>99</v>
      </c>
      <c r="C23" s="1742">
        <v>93</v>
      </c>
      <c r="D23" s="1742">
        <v>92</v>
      </c>
      <c r="E23" s="1742">
        <v>45</v>
      </c>
      <c r="F23" s="1743">
        <v>329</v>
      </c>
      <c r="G23" s="1741">
        <v>73</v>
      </c>
      <c r="H23" s="1742">
        <v>97</v>
      </c>
      <c r="I23" s="1742">
        <v>65</v>
      </c>
      <c r="J23" s="1742">
        <v>62</v>
      </c>
      <c r="K23" s="1744">
        <v>297</v>
      </c>
      <c r="L23" s="1741">
        <v>57</v>
      </c>
      <c r="M23" s="1742">
        <v>84</v>
      </c>
      <c r="N23" s="1742">
        <v>81</v>
      </c>
      <c r="O23" s="1742">
        <v>37</v>
      </c>
      <c r="P23" s="1742">
        <v>259</v>
      </c>
      <c r="Q23" s="1741">
        <v>33</v>
      </c>
      <c r="R23" s="1742">
        <v>32</v>
      </c>
      <c r="S23" s="1742">
        <v>47</v>
      </c>
      <c r="T23" s="1742">
        <v>40</v>
      </c>
      <c r="U23" s="1745">
        <v>151</v>
      </c>
      <c r="V23" s="1746">
        <v>18</v>
      </c>
      <c r="W23" s="8">
        <v>61</v>
      </c>
      <c r="X23" s="8">
        <v>41</v>
      </c>
      <c r="Y23" s="8">
        <v>31</v>
      </c>
      <c r="Z23" s="1747">
        <v>151</v>
      </c>
      <c r="AA23" s="1746">
        <v>15</v>
      </c>
      <c r="AB23" s="8">
        <v>48</v>
      </c>
      <c r="AC23" s="8">
        <v>37</v>
      </c>
      <c r="AD23" s="8">
        <v>32</v>
      </c>
      <c r="AE23" s="1747">
        <v>132</v>
      </c>
      <c r="AF23" s="1746">
        <v>56</v>
      </c>
      <c r="AG23" s="8">
        <v>82</v>
      </c>
      <c r="AH23" s="8">
        <v>59</v>
      </c>
      <c r="AI23" s="8">
        <v>33</v>
      </c>
      <c r="AJ23" s="1747">
        <v>230</v>
      </c>
      <c r="AK23" s="1748">
        <v>43</v>
      </c>
      <c r="AL23" s="8">
        <v>37</v>
      </c>
      <c r="AM23" s="8">
        <v>28</v>
      </c>
      <c r="AN23" s="8">
        <v>7</v>
      </c>
      <c r="AO23" s="1749">
        <v>115</v>
      </c>
    </row>
    <row r="24" spans="1:41" ht="17.25" customHeight="1">
      <c r="A24" s="32" t="s">
        <v>1920</v>
      </c>
      <c r="B24" s="1741">
        <v>2</v>
      </c>
      <c r="C24" s="1742">
        <v>1</v>
      </c>
      <c r="D24" s="1742">
        <v>1</v>
      </c>
      <c r="E24" s="1742">
        <v>1</v>
      </c>
      <c r="F24" s="1743">
        <v>5</v>
      </c>
      <c r="G24" s="1741">
        <v>1</v>
      </c>
      <c r="H24" s="1742">
        <v>4</v>
      </c>
      <c r="I24" s="1752">
        <v>0</v>
      </c>
      <c r="J24" s="1742">
        <v>1</v>
      </c>
      <c r="K24" s="1744">
        <v>6</v>
      </c>
      <c r="L24" s="1756">
        <v>0</v>
      </c>
      <c r="M24" s="1752">
        <v>0</v>
      </c>
      <c r="N24" s="1752">
        <v>0</v>
      </c>
      <c r="O24" s="1742">
        <v>1</v>
      </c>
      <c r="P24" s="1742">
        <v>1</v>
      </c>
      <c r="Q24" s="1741">
        <v>1</v>
      </c>
      <c r="R24" s="1752">
        <v>0</v>
      </c>
      <c r="S24" s="1752">
        <v>0</v>
      </c>
      <c r="T24" s="1752">
        <v>0</v>
      </c>
      <c r="U24" s="42">
        <v>1</v>
      </c>
      <c r="V24" s="1753">
        <v>0</v>
      </c>
      <c r="W24" s="1754">
        <v>0</v>
      </c>
      <c r="X24" s="8">
        <v>11</v>
      </c>
      <c r="Y24" s="8">
        <v>3</v>
      </c>
      <c r="Z24" s="1747">
        <v>14</v>
      </c>
      <c r="AA24" s="1753">
        <v>0</v>
      </c>
      <c r="AB24" s="1754">
        <v>0</v>
      </c>
      <c r="AC24" s="1754">
        <v>0</v>
      </c>
      <c r="AD24" s="1754">
        <v>0</v>
      </c>
      <c r="AE24" s="1757">
        <v>0</v>
      </c>
      <c r="AF24" s="1746">
        <v>1</v>
      </c>
      <c r="AG24" s="1758">
        <v>0</v>
      </c>
      <c r="AH24" s="1758">
        <v>0</v>
      </c>
      <c r="AI24" s="1758">
        <v>0</v>
      </c>
      <c r="AJ24" s="1747">
        <v>1</v>
      </c>
      <c r="AK24" s="1748">
        <v>4</v>
      </c>
      <c r="AL24" s="1751">
        <v>0</v>
      </c>
      <c r="AM24" s="1751">
        <v>0</v>
      </c>
      <c r="AN24" s="1751">
        <v>0</v>
      </c>
      <c r="AO24" s="1749">
        <v>4</v>
      </c>
    </row>
    <row r="25" spans="1:41" ht="17.25" customHeight="1">
      <c r="A25" s="32" t="s">
        <v>1914</v>
      </c>
      <c r="B25" s="1741">
        <v>462</v>
      </c>
      <c r="C25" s="1742">
        <v>476</v>
      </c>
      <c r="D25" s="1742">
        <v>508</v>
      </c>
      <c r="E25" s="1742">
        <v>707</v>
      </c>
      <c r="F25" s="1743">
        <v>2153</v>
      </c>
      <c r="G25" s="1741">
        <v>529</v>
      </c>
      <c r="H25" s="1742">
        <v>559</v>
      </c>
      <c r="I25" s="1742">
        <v>695</v>
      </c>
      <c r="J25" s="1742">
        <v>763</v>
      </c>
      <c r="K25" s="1744">
        <v>2546</v>
      </c>
      <c r="L25" s="1741">
        <v>743</v>
      </c>
      <c r="M25" s="1742">
        <v>833</v>
      </c>
      <c r="N25" s="1742">
        <v>713</v>
      </c>
      <c r="O25" s="1742">
        <v>747</v>
      </c>
      <c r="P25" s="1742">
        <v>3036</v>
      </c>
      <c r="Q25" s="1741">
        <v>578</v>
      </c>
      <c r="R25" s="1742">
        <v>104</v>
      </c>
      <c r="S25" s="1742">
        <v>735</v>
      </c>
      <c r="T25" s="1742">
        <v>707</v>
      </c>
      <c r="U25" s="1745">
        <v>2125</v>
      </c>
      <c r="V25" s="1746">
        <v>304</v>
      </c>
      <c r="W25" s="8">
        <v>782</v>
      </c>
      <c r="X25" s="8">
        <v>906</v>
      </c>
      <c r="Y25" s="8">
        <v>946</v>
      </c>
      <c r="Z25" s="1747">
        <v>2938</v>
      </c>
      <c r="AA25" s="1746">
        <v>612</v>
      </c>
      <c r="AB25" s="8">
        <v>1106</v>
      </c>
      <c r="AC25" s="8">
        <v>1192</v>
      </c>
      <c r="AD25" s="8">
        <v>1117</v>
      </c>
      <c r="AE25" s="1747">
        <v>4027</v>
      </c>
      <c r="AF25" s="1746">
        <v>920</v>
      </c>
      <c r="AG25" s="8">
        <v>917</v>
      </c>
      <c r="AH25" s="8">
        <v>1106</v>
      </c>
      <c r="AI25" s="8">
        <v>754</v>
      </c>
      <c r="AJ25" s="1747">
        <v>3697</v>
      </c>
      <c r="AK25" s="1748">
        <v>93</v>
      </c>
      <c r="AL25" s="8">
        <v>440</v>
      </c>
      <c r="AM25" s="8">
        <v>236</v>
      </c>
      <c r="AN25" s="8">
        <v>209</v>
      </c>
      <c r="AO25" s="1747">
        <v>978</v>
      </c>
    </row>
    <row r="26" spans="1:41" s="1759" customFormat="1" ht="17.25" customHeight="1">
      <c r="A26" s="41" t="s">
        <v>295</v>
      </c>
      <c r="B26" s="1731">
        <v>1766</v>
      </c>
      <c r="C26" s="1732">
        <v>1965</v>
      </c>
      <c r="D26" s="1732">
        <v>2370</v>
      </c>
      <c r="E26" s="1732">
        <v>1925</v>
      </c>
      <c r="F26" s="1733">
        <v>8026</v>
      </c>
      <c r="G26" s="1731">
        <v>1705</v>
      </c>
      <c r="H26" s="1732">
        <v>2002</v>
      </c>
      <c r="I26" s="1732">
        <v>2634</v>
      </c>
      <c r="J26" s="1732">
        <v>2358</v>
      </c>
      <c r="K26" s="1734">
        <v>8699</v>
      </c>
      <c r="L26" s="1731">
        <v>1898</v>
      </c>
      <c r="M26" s="1732">
        <v>2421</v>
      </c>
      <c r="N26" s="1732">
        <v>2437</v>
      </c>
      <c r="O26" s="1732">
        <v>2176</v>
      </c>
      <c r="P26" s="1732">
        <v>8932</v>
      </c>
      <c r="Q26" s="1731">
        <v>1907</v>
      </c>
      <c r="R26" s="1732">
        <v>948</v>
      </c>
      <c r="S26" s="1732">
        <v>2824</v>
      </c>
      <c r="T26" s="1732">
        <v>2859</v>
      </c>
      <c r="U26" s="1735">
        <v>8537</v>
      </c>
      <c r="V26" s="1736">
        <v>2368</v>
      </c>
      <c r="W26" s="1737">
        <v>2773</v>
      </c>
      <c r="X26" s="1737">
        <v>3400</v>
      </c>
      <c r="Y26" s="1737">
        <v>3307</v>
      </c>
      <c r="Z26" s="1738">
        <v>11848</v>
      </c>
      <c r="AA26" s="1736">
        <v>2982</v>
      </c>
      <c r="AB26" s="1737">
        <v>3292</v>
      </c>
      <c r="AC26" s="1737">
        <v>4165</v>
      </c>
      <c r="AD26" s="1737">
        <v>3240</v>
      </c>
      <c r="AE26" s="1738">
        <v>13679</v>
      </c>
      <c r="AF26" s="1736">
        <v>2490</v>
      </c>
      <c r="AG26" s="1737">
        <v>2593</v>
      </c>
      <c r="AH26" s="1737">
        <v>3363</v>
      </c>
      <c r="AI26" s="1737">
        <v>3023</v>
      </c>
      <c r="AJ26" s="1738">
        <v>11469</v>
      </c>
      <c r="AK26" s="1739">
        <v>2628</v>
      </c>
      <c r="AL26" s="1737">
        <v>3309</v>
      </c>
      <c r="AM26" s="1737">
        <v>3666</v>
      </c>
      <c r="AN26" s="1737">
        <v>3213</v>
      </c>
      <c r="AO26" s="981">
        <v>12816</v>
      </c>
    </row>
    <row r="27" spans="1:41" s="1759" customFormat="1" ht="17.25" customHeight="1">
      <c r="A27" s="32" t="s">
        <v>1921</v>
      </c>
      <c r="B27" s="1741">
        <v>11</v>
      </c>
      <c r="C27" s="1742">
        <v>11</v>
      </c>
      <c r="D27" s="1742">
        <v>10</v>
      </c>
      <c r="E27" s="1742">
        <v>11</v>
      </c>
      <c r="F27" s="1743">
        <v>43</v>
      </c>
      <c r="G27" s="1741">
        <v>19</v>
      </c>
      <c r="H27" s="1742">
        <v>15</v>
      </c>
      <c r="I27" s="1742">
        <v>12</v>
      </c>
      <c r="J27" s="1742">
        <v>18</v>
      </c>
      <c r="K27" s="1744">
        <v>64</v>
      </c>
      <c r="L27" s="1741">
        <v>11</v>
      </c>
      <c r="M27" s="1742">
        <v>18</v>
      </c>
      <c r="N27" s="1742">
        <v>13</v>
      </c>
      <c r="O27" s="1742">
        <v>18</v>
      </c>
      <c r="P27" s="1742">
        <v>60</v>
      </c>
      <c r="Q27" s="1741">
        <v>5</v>
      </c>
      <c r="R27" s="1742">
        <v>18</v>
      </c>
      <c r="S27" s="1752">
        <v>0</v>
      </c>
      <c r="T27" s="1742">
        <v>13</v>
      </c>
      <c r="U27" s="1745">
        <v>36</v>
      </c>
      <c r="V27" s="1746">
        <v>3</v>
      </c>
      <c r="W27" s="8">
        <v>12</v>
      </c>
      <c r="X27" s="8">
        <v>10</v>
      </c>
      <c r="Y27" s="8">
        <v>12</v>
      </c>
      <c r="Z27" s="1747">
        <v>37</v>
      </c>
      <c r="AA27" s="1746">
        <v>8</v>
      </c>
      <c r="AB27" s="8">
        <v>5</v>
      </c>
      <c r="AC27" s="8">
        <v>10</v>
      </c>
      <c r="AD27" s="8">
        <v>17</v>
      </c>
      <c r="AE27" s="1747">
        <v>40</v>
      </c>
      <c r="AF27" s="1746">
        <v>11</v>
      </c>
      <c r="AG27" s="8">
        <v>8</v>
      </c>
      <c r="AH27" s="8">
        <v>10</v>
      </c>
      <c r="AI27" s="8">
        <v>10</v>
      </c>
      <c r="AJ27" s="1747">
        <v>39</v>
      </c>
      <c r="AK27" s="1748">
        <v>6</v>
      </c>
      <c r="AL27" s="8">
        <v>10</v>
      </c>
      <c r="AM27" s="8">
        <v>5</v>
      </c>
      <c r="AN27" s="8">
        <v>5</v>
      </c>
      <c r="AO27" s="1749">
        <v>26</v>
      </c>
    </row>
    <row r="28" spans="1:41" s="1759" customFormat="1" ht="17.25" customHeight="1">
      <c r="A28" s="30" t="s">
        <v>1922</v>
      </c>
      <c r="B28" s="1741">
        <v>483</v>
      </c>
      <c r="C28" s="1742">
        <v>556</v>
      </c>
      <c r="D28" s="1742">
        <v>571</v>
      </c>
      <c r="E28" s="1742">
        <v>521</v>
      </c>
      <c r="F28" s="1743">
        <v>2131</v>
      </c>
      <c r="G28" s="1741">
        <v>403</v>
      </c>
      <c r="H28" s="1742">
        <v>544</v>
      </c>
      <c r="I28" s="1742">
        <v>596</v>
      </c>
      <c r="J28" s="1742">
        <v>584</v>
      </c>
      <c r="K28" s="1744">
        <v>2127</v>
      </c>
      <c r="L28" s="1741">
        <v>534</v>
      </c>
      <c r="M28" s="1742">
        <v>627</v>
      </c>
      <c r="N28" s="1742">
        <v>642</v>
      </c>
      <c r="O28" s="1742">
        <v>620</v>
      </c>
      <c r="P28" s="1742">
        <v>2423</v>
      </c>
      <c r="Q28" s="1741">
        <v>546</v>
      </c>
      <c r="R28" s="1742">
        <v>437</v>
      </c>
      <c r="S28" s="1742">
        <v>522</v>
      </c>
      <c r="T28" s="1742">
        <v>782</v>
      </c>
      <c r="U28" s="1745">
        <v>2287</v>
      </c>
      <c r="V28" s="1746">
        <v>636</v>
      </c>
      <c r="W28" s="8">
        <v>767</v>
      </c>
      <c r="X28" s="8">
        <v>946</v>
      </c>
      <c r="Y28" s="8">
        <v>1103</v>
      </c>
      <c r="Z28" s="1747">
        <v>3452</v>
      </c>
      <c r="AA28" s="1746">
        <v>1003</v>
      </c>
      <c r="AB28" s="8">
        <v>1267</v>
      </c>
      <c r="AC28" s="8">
        <v>1123</v>
      </c>
      <c r="AD28" s="8">
        <v>970</v>
      </c>
      <c r="AE28" s="1747">
        <v>4363</v>
      </c>
      <c r="AF28" s="1746">
        <v>638</v>
      </c>
      <c r="AG28" s="8">
        <v>727</v>
      </c>
      <c r="AH28" s="8">
        <v>1025</v>
      </c>
      <c r="AI28" s="8">
        <v>960</v>
      </c>
      <c r="AJ28" s="1747">
        <v>3350</v>
      </c>
      <c r="AK28" s="1748">
        <v>1024</v>
      </c>
      <c r="AL28" s="8">
        <v>1056</v>
      </c>
      <c r="AM28" s="8">
        <v>1031</v>
      </c>
      <c r="AN28" s="8">
        <v>1000</v>
      </c>
      <c r="AO28" s="1749">
        <v>4111</v>
      </c>
    </row>
    <row r="29" spans="1:41" s="1759" customFormat="1" ht="17.25" customHeight="1">
      <c r="A29" s="32" t="s">
        <v>1923</v>
      </c>
      <c r="B29" s="1756">
        <v>0</v>
      </c>
      <c r="C29" s="1752">
        <v>0</v>
      </c>
      <c r="D29" s="1752">
        <v>0</v>
      </c>
      <c r="E29" s="1752">
        <v>0</v>
      </c>
      <c r="F29" s="1760">
        <v>0</v>
      </c>
      <c r="G29" s="1756">
        <v>0</v>
      </c>
      <c r="H29" s="1742">
        <v>2</v>
      </c>
      <c r="I29" s="1752">
        <v>0</v>
      </c>
      <c r="J29" s="1752">
        <v>0</v>
      </c>
      <c r="K29" s="1744">
        <v>2</v>
      </c>
      <c r="L29" s="1761">
        <v>0</v>
      </c>
      <c r="M29" s="1754">
        <v>0</v>
      </c>
      <c r="N29" s="1752">
        <v>0</v>
      </c>
      <c r="O29" s="1752">
        <v>0</v>
      </c>
      <c r="P29" s="1760">
        <v>0</v>
      </c>
      <c r="Q29" s="1752">
        <v>0</v>
      </c>
      <c r="R29" s="1752">
        <v>0</v>
      </c>
      <c r="S29" s="1752">
        <v>0</v>
      </c>
      <c r="T29" s="1752">
        <v>0</v>
      </c>
      <c r="U29" s="1762">
        <v>0</v>
      </c>
      <c r="V29" s="1753">
        <v>0</v>
      </c>
      <c r="W29" s="1754">
        <v>0</v>
      </c>
      <c r="X29" s="1754">
        <v>0</v>
      </c>
      <c r="Y29" s="1754">
        <v>0</v>
      </c>
      <c r="Z29" s="1757">
        <v>0</v>
      </c>
      <c r="AA29" s="1753">
        <v>0</v>
      </c>
      <c r="AB29" s="1754">
        <v>0</v>
      </c>
      <c r="AC29" s="1754">
        <v>0</v>
      </c>
      <c r="AD29" s="8">
        <v>24</v>
      </c>
      <c r="AE29" s="1747">
        <v>24</v>
      </c>
      <c r="AF29" s="1746">
        <v>21</v>
      </c>
      <c r="AG29" s="8">
        <v>14</v>
      </c>
      <c r="AH29" s="8">
        <v>55</v>
      </c>
      <c r="AI29" s="8">
        <v>43</v>
      </c>
      <c r="AJ29" s="1747">
        <v>133</v>
      </c>
      <c r="AK29" s="1748">
        <v>32</v>
      </c>
      <c r="AL29" s="8">
        <v>33</v>
      </c>
      <c r="AM29" s="1751">
        <v>0</v>
      </c>
      <c r="AN29" s="8">
        <v>18</v>
      </c>
      <c r="AO29" s="1749">
        <v>83</v>
      </c>
    </row>
    <row r="30" spans="1:41" s="1759" customFormat="1" ht="17.25" customHeight="1">
      <c r="A30" s="32" t="s">
        <v>1924</v>
      </c>
      <c r="B30" s="1741">
        <v>68</v>
      </c>
      <c r="C30" s="1742">
        <v>81</v>
      </c>
      <c r="D30" s="1742">
        <v>65</v>
      </c>
      <c r="E30" s="1742">
        <v>71</v>
      </c>
      <c r="F30" s="1743">
        <v>285</v>
      </c>
      <c r="G30" s="1741">
        <v>67</v>
      </c>
      <c r="H30" s="1742">
        <v>73</v>
      </c>
      <c r="I30" s="1742">
        <v>186</v>
      </c>
      <c r="J30" s="1742">
        <v>60</v>
      </c>
      <c r="K30" s="1744">
        <v>386</v>
      </c>
      <c r="L30" s="1741">
        <v>70</v>
      </c>
      <c r="M30" s="1742">
        <v>63</v>
      </c>
      <c r="N30" s="1742">
        <v>68</v>
      </c>
      <c r="O30" s="1742">
        <v>56</v>
      </c>
      <c r="P30" s="1743">
        <v>257</v>
      </c>
      <c r="Q30" s="1742">
        <v>34</v>
      </c>
      <c r="R30" s="1742">
        <v>49</v>
      </c>
      <c r="S30" s="1742">
        <v>53</v>
      </c>
      <c r="T30" s="1742">
        <v>75</v>
      </c>
      <c r="U30" s="42">
        <v>211</v>
      </c>
      <c r="V30" s="1746">
        <v>41</v>
      </c>
      <c r="W30" s="8">
        <v>63</v>
      </c>
      <c r="X30" s="8">
        <v>61</v>
      </c>
      <c r="Y30" s="8">
        <v>75</v>
      </c>
      <c r="Z30" s="1747">
        <v>240</v>
      </c>
      <c r="AA30" s="1746">
        <v>50</v>
      </c>
      <c r="AB30" s="8">
        <v>68</v>
      </c>
      <c r="AC30" s="8">
        <v>64</v>
      </c>
      <c r="AD30" s="8">
        <v>78</v>
      </c>
      <c r="AE30" s="1747">
        <v>260</v>
      </c>
      <c r="AF30" s="1746">
        <v>63</v>
      </c>
      <c r="AG30" s="8">
        <v>73</v>
      </c>
      <c r="AH30" s="8">
        <v>58</v>
      </c>
      <c r="AI30" s="8">
        <v>66</v>
      </c>
      <c r="AJ30" s="1747">
        <v>260</v>
      </c>
      <c r="AK30" s="1748">
        <v>41</v>
      </c>
      <c r="AL30" s="8">
        <v>52</v>
      </c>
      <c r="AM30" s="8">
        <v>58</v>
      </c>
      <c r="AN30" s="8">
        <v>56</v>
      </c>
      <c r="AO30" s="1749">
        <v>207</v>
      </c>
    </row>
    <row r="31" spans="1:41" ht="17.25" customHeight="1">
      <c r="A31" s="32" t="s">
        <v>1925</v>
      </c>
      <c r="B31" s="1741">
        <v>1009</v>
      </c>
      <c r="C31" s="1742">
        <v>1177</v>
      </c>
      <c r="D31" s="1742">
        <v>1558</v>
      </c>
      <c r="E31" s="1742">
        <v>1196</v>
      </c>
      <c r="F31" s="1743">
        <v>4940</v>
      </c>
      <c r="G31" s="1741">
        <v>1153</v>
      </c>
      <c r="H31" s="1742">
        <v>1255</v>
      </c>
      <c r="I31" s="1742">
        <v>1696</v>
      </c>
      <c r="J31" s="1742">
        <v>1559</v>
      </c>
      <c r="K31" s="1744">
        <v>5663</v>
      </c>
      <c r="L31" s="1741">
        <v>1156</v>
      </c>
      <c r="M31" s="1742">
        <v>1583</v>
      </c>
      <c r="N31" s="1742">
        <v>1608</v>
      </c>
      <c r="O31" s="1742">
        <v>1374</v>
      </c>
      <c r="P31" s="1742">
        <v>5721</v>
      </c>
      <c r="Q31" s="1741">
        <v>1174</v>
      </c>
      <c r="R31" s="1742">
        <v>389</v>
      </c>
      <c r="S31" s="1742">
        <v>2122</v>
      </c>
      <c r="T31" s="1742">
        <v>1888</v>
      </c>
      <c r="U31" s="1745">
        <v>5572</v>
      </c>
      <c r="V31" s="1746">
        <v>1563</v>
      </c>
      <c r="W31" s="8">
        <v>1789</v>
      </c>
      <c r="X31" s="8">
        <v>2265</v>
      </c>
      <c r="Y31" s="8">
        <v>2010</v>
      </c>
      <c r="Z31" s="1747">
        <v>7627</v>
      </c>
      <c r="AA31" s="1746">
        <v>1775</v>
      </c>
      <c r="AB31" s="8">
        <v>1875</v>
      </c>
      <c r="AC31" s="8">
        <v>2871</v>
      </c>
      <c r="AD31" s="8">
        <v>2071</v>
      </c>
      <c r="AE31" s="1747">
        <v>8592</v>
      </c>
      <c r="AF31" s="1746">
        <v>1655</v>
      </c>
      <c r="AG31" s="8">
        <v>1704</v>
      </c>
      <c r="AH31" s="8">
        <v>2147</v>
      </c>
      <c r="AI31" s="8">
        <v>1881</v>
      </c>
      <c r="AJ31" s="1747">
        <v>7387</v>
      </c>
      <c r="AK31" s="1748">
        <v>1468</v>
      </c>
      <c r="AL31" s="8">
        <v>2051</v>
      </c>
      <c r="AM31" s="8">
        <v>2481</v>
      </c>
      <c r="AN31" s="8">
        <v>2054</v>
      </c>
      <c r="AO31" s="1749">
        <v>8054</v>
      </c>
    </row>
    <row r="32" spans="1:41" ht="17.25" customHeight="1">
      <c r="A32" s="32" t="s">
        <v>1926</v>
      </c>
      <c r="B32" s="1756">
        <v>0</v>
      </c>
      <c r="C32" s="1752">
        <v>0</v>
      </c>
      <c r="D32" s="1752">
        <v>0</v>
      </c>
      <c r="E32" s="1752">
        <v>0</v>
      </c>
      <c r="F32" s="1760">
        <v>0</v>
      </c>
      <c r="G32" s="1756">
        <v>0</v>
      </c>
      <c r="H32" s="1742">
        <v>1</v>
      </c>
      <c r="I32" s="1752">
        <v>0</v>
      </c>
      <c r="J32" s="1752">
        <v>0</v>
      </c>
      <c r="K32" s="1744">
        <v>1</v>
      </c>
      <c r="L32" s="1756">
        <v>0</v>
      </c>
      <c r="M32" s="1754">
        <v>0</v>
      </c>
      <c r="N32" s="1752">
        <v>0</v>
      </c>
      <c r="O32" s="1752">
        <v>0</v>
      </c>
      <c r="P32" s="1760">
        <v>0</v>
      </c>
      <c r="Q32" s="1752">
        <v>0</v>
      </c>
      <c r="R32" s="1752">
        <v>0</v>
      </c>
      <c r="S32" s="1752">
        <v>0</v>
      </c>
      <c r="T32" s="1752">
        <v>0</v>
      </c>
      <c r="U32" s="1762">
        <v>0</v>
      </c>
      <c r="V32" s="1753">
        <v>0</v>
      </c>
      <c r="W32" s="1754">
        <v>0</v>
      </c>
      <c r="X32" s="1754">
        <v>0</v>
      </c>
      <c r="Y32" s="1754">
        <v>0</v>
      </c>
      <c r="Z32" s="1757">
        <v>0</v>
      </c>
      <c r="AA32" s="1753">
        <v>0</v>
      </c>
      <c r="AB32" s="1754">
        <v>0</v>
      </c>
      <c r="AC32" s="1754">
        <v>0</v>
      </c>
      <c r="AD32" s="1754">
        <v>0</v>
      </c>
      <c r="AE32" s="1757">
        <v>0</v>
      </c>
      <c r="AF32" s="1755">
        <v>0</v>
      </c>
      <c r="AG32" s="1758">
        <v>0</v>
      </c>
      <c r="AH32" s="1758">
        <v>0</v>
      </c>
      <c r="AI32" s="1758">
        <v>0</v>
      </c>
      <c r="AJ32" s="1763">
        <v>0</v>
      </c>
      <c r="AK32" s="1748">
        <v>1</v>
      </c>
      <c r="AL32" s="1751">
        <v>0</v>
      </c>
      <c r="AM32" s="1751">
        <v>0</v>
      </c>
      <c r="AN32" s="1751">
        <v>0</v>
      </c>
      <c r="AO32" s="1749">
        <v>1</v>
      </c>
    </row>
    <row r="33" spans="1:41" ht="17.25" customHeight="1">
      <c r="A33" s="32" t="s">
        <v>1927</v>
      </c>
      <c r="B33" s="1741">
        <v>2</v>
      </c>
      <c r="C33" s="1742">
        <v>5</v>
      </c>
      <c r="D33" s="1742">
        <v>11</v>
      </c>
      <c r="E33" s="1742">
        <v>6</v>
      </c>
      <c r="F33" s="1743">
        <v>24</v>
      </c>
      <c r="G33" s="1741">
        <v>10</v>
      </c>
      <c r="H33" s="1742">
        <v>6</v>
      </c>
      <c r="I33" s="1742">
        <v>9</v>
      </c>
      <c r="J33" s="1742">
        <v>9</v>
      </c>
      <c r="K33" s="1744">
        <v>34</v>
      </c>
      <c r="L33" s="1741">
        <v>2</v>
      </c>
      <c r="M33" s="1742">
        <v>5</v>
      </c>
      <c r="N33" s="1742">
        <v>1</v>
      </c>
      <c r="O33" s="1742">
        <v>9</v>
      </c>
      <c r="P33" s="1742">
        <v>17</v>
      </c>
      <c r="Q33" s="1741">
        <v>3</v>
      </c>
      <c r="R33" s="1752">
        <v>0</v>
      </c>
      <c r="S33" s="1742">
        <v>2</v>
      </c>
      <c r="T33" s="1742">
        <v>5</v>
      </c>
      <c r="U33" s="1745">
        <v>10</v>
      </c>
      <c r="V33" s="1746">
        <v>1</v>
      </c>
      <c r="W33" s="8">
        <v>6</v>
      </c>
      <c r="X33" s="8">
        <v>7</v>
      </c>
      <c r="Y33" s="8">
        <v>6</v>
      </c>
      <c r="Z33" s="1747">
        <v>20</v>
      </c>
      <c r="AA33" s="1746">
        <v>18</v>
      </c>
      <c r="AB33" s="8">
        <v>3</v>
      </c>
      <c r="AC33" s="8">
        <v>2</v>
      </c>
      <c r="AD33" s="8">
        <v>1</v>
      </c>
      <c r="AE33" s="1747">
        <v>24</v>
      </c>
      <c r="AF33" s="1746">
        <v>6</v>
      </c>
      <c r="AG33" s="8">
        <v>3</v>
      </c>
      <c r="AH33" s="8">
        <v>5</v>
      </c>
      <c r="AI33" s="8">
        <v>8</v>
      </c>
      <c r="AJ33" s="1747">
        <v>22</v>
      </c>
      <c r="AK33" s="1748">
        <v>1</v>
      </c>
      <c r="AL33" s="8">
        <v>2</v>
      </c>
      <c r="AM33" s="8">
        <v>9</v>
      </c>
      <c r="AN33" s="8">
        <v>5</v>
      </c>
      <c r="AO33" s="1749">
        <v>17</v>
      </c>
    </row>
    <row r="34" spans="1:41" ht="17.25" customHeight="1">
      <c r="A34" s="32" t="s">
        <v>1914</v>
      </c>
      <c r="B34" s="760">
        <v>193</v>
      </c>
      <c r="C34" s="20">
        <v>135</v>
      </c>
      <c r="D34" s="20">
        <v>155</v>
      </c>
      <c r="E34" s="20">
        <v>120</v>
      </c>
      <c r="F34" s="1764">
        <v>603</v>
      </c>
      <c r="G34" s="760">
        <v>53</v>
      </c>
      <c r="H34" s="20">
        <v>106</v>
      </c>
      <c r="I34" s="20">
        <v>135</v>
      </c>
      <c r="J34" s="20">
        <v>128</v>
      </c>
      <c r="K34" s="1765">
        <v>422</v>
      </c>
      <c r="L34" s="760">
        <v>125</v>
      </c>
      <c r="M34" s="9">
        <v>125</v>
      </c>
      <c r="N34" s="20">
        <v>105</v>
      </c>
      <c r="O34" s="20">
        <v>99</v>
      </c>
      <c r="P34" s="20">
        <v>454</v>
      </c>
      <c r="Q34" s="760">
        <v>145</v>
      </c>
      <c r="R34" s="9">
        <v>55</v>
      </c>
      <c r="S34" s="20">
        <v>125</v>
      </c>
      <c r="T34" s="20">
        <v>96</v>
      </c>
      <c r="U34" s="27">
        <v>421</v>
      </c>
      <c r="V34" s="761">
        <v>124</v>
      </c>
      <c r="W34" s="9">
        <v>136</v>
      </c>
      <c r="X34" s="9">
        <v>111</v>
      </c>
      <c r="Y34" s="9">
        <v>101</v>
      </c>
      <c r="Z34" s="814">
        <v>472</v>
      </c>
      <c r="AA34" s="761">
        <v>128</v>
      </c>
      <c r="AB34" s="9">
        <v>74</v>
      </c>
      <c r="AC34" s="9">
        <v>95</v>
      </c>
      <c r="AD34" s="9">
        <v>79</v>
      </c>
      <c r="AE34" s="814">
        <v>376</v>
      </c>
      <c r="AF34" s="761">
        <v>96</v>
      </c>
      <c r="AG34" s="9">
        <v>64</v>
      </c>
      <c r="AH34" s="9">
        <v>63</v>
      </c>
      <c r="AI34" s="9">
        <v>55</v>
      </c>
      <c r="AJ34" s="814">
        <v>278</v>
      </c>
      <c r="AK34" s="1750">
        <v>55</v>
      </c>
      <c r="AL34" s="9">
        <v>105</v>
      </c>
      <c r="AM34" s="9">
        <v>82</v>
      </c>
      <c r="AN34" s="9">
        <v>75</v>
      </c>
      <c r="AO34" s="982">
        <v>317</v>
      </c>
    </row>
    <row r="35" spans="1:41" s="1759" customFormat="1" ht="17.25" customHeight="1">
      <c r="A35" s="33" t="s">
        <v>296</v>
      </c>
      <c r="B35" s="1731">
        <v>1322</v>
      </c>
      <c r="C35" s="1732">
        <v>1528</v>
      </c>
      <c r="D35" s="1732">
        <v>1836</v>
      </c>
      <c r="E35" s="1732">
        <v>1434</v>
      </c>
      <c r="F35" s="1766">
        <v>6120</v>
      </c>
      <c r="G35" s="1731">
        <v>1312</v>
      </c>
      <c r="H35" s="1732">
        <v>1513</v>
      </c>
      <c r="I35" s="1732">
        <v>1824</v>
      </c>
      <c r="J35" s="1732">
        <v>1425</v>
      </c>
      <c r="K35" s="1767">
        <v>6074</v>
      </c>
      <c r="L35" s="1731">
        <v>1429</v>
      </c>
      <c r="M35" s="1732">
        <v>1713</v>
      </c>
      <c r="N35" s="1732">
        <v>1667</v>
      </c>
      <c r="O35" s="1732">
        <v>1354</v>
      </c>
      <c r="P35" s="1768">
        <v>6163</v>
      </c>
      <c r="Q35" s="1731">
        <v>1365</v>
      </c>
      <c r="R35" s="1732">
        <v>804</v>
      </c>
      <c r="S35" s="1732">
        <v>1451</v>
      </c>
      <c r="T35" s="1732">
        <v>1177</v>
      </c>
      <c r="U35" s="44">
        <v>4797</v>
      </c>
      <c r="V35" s="1736">
        <v>972</v>
      </c>
      <c r="W35" s="1737">
        <v>1254</v>
      </c>
      <c r="X35" s="1737">
        <v>1165</v>
      </c>
      <c r="Y35" s="1737">
        <v>1253</v>
      </c>
      <c r="Z35" s="1769">
        <v>4644</v>
      </c>
      <c r="AA35" s="1736">
        <v>1456</v>
      </c>
      <c r="AB35" s="1737">
        <v>1333</v>
      </c>
      <c r="AC35" s="1737">
        <v>1393</v>
      </c>
      <c r="AD35" s="1737">
        <v>1276</v>
      </c>
      <c r="AE35" s="1769">
        <v>5458</v>
      </c>
      <c r="AF35" s="1736">
        <v>1287</v>
      </c>
      <c r="AG35" s="1737">
        <v>1252</v>
      </c>
      <c r="AH35" s="1737">
        <v>2138</v>
      </c>
      <c r="AI35" s="1737">
        <v>1289</v>
      </c>
      <c r="AJ35" s="1769">
        <v>5966</v>
      </c>
      <c r="AK35" s="1739">
        <v>1349</v>
      </c>
      <c r="AL35" s="1737">
        <v>1468</v>
      </c>
      <c r="AM35" s="1737">
        <v>1728</v>
      </c>
      <c r="AN35" s="324">
        <v>1438</v>
      </c>
      <c r="AO35" s="985">
        <v>5983</v>
      </c>
    </row>
    <row r="36" spans="1:41" ht="17.25" customHeight="1">
      <c r="A36" s="32" t="s">
        <v>1928</v>
      </c>
      <c r="B36" s="1741">
        <v>77</v>
      </c>
      <c r="C36" s="1742">
        <v>69</v>
      </c>
      <c r="D36" s="1742">
        <v>58</v>
      </c>
      <c r="E36" s="1742">
        <v>62</v>
      </c>
      <c r="F36" s="1743">
        <v>266</v>
      </c>
      <c r="G36" s="1741">
        <v>72</v>
      </c>
      <c r="H36" s="1742">
        <v>72</v>
      </c>
      <c r="I36" s="1742">
        <v>68</v>
      </c>
      <c r="J36" s="1742">
        <v>48</v>
      </c>
      <c r="K36" s="1744">
        <v>260</v>
      </c>
      <c r="L36" s="1741">
        <v>52</v>
      </c>
      <c r="M36" s="8">
        <v>81</v>
      </c>
      <c r="N36" s="8">
        <v>63</v>
      </c>
      <c r="O36" s="8">
        <v>46</v>
      </c>
      <c r="P36" s="1742">
        <v>242</v>
      </c>
      <c r="Q36" s="1741">
        <v>55</v>
      </c>
      <c r="R36" s="8">
        <v>31</v>
      </c>
      <c r="S36" s="8">
        <v>73</v>
      </c>
      <c r="T36" s="8">
        <v>36</v>
      </c>
      <c r="U36" s="1745">
        <v>195</v>
      </c>
      <c r="V36" s="1746">
        <v>41</v>
      </c>
      <c r="W36" s="8">
        <v>47</v>
      </c>
      <c r="X36" s="8">
        <v>46</v>
      </c>
      <c r="Y36" s="8">
        <v>34</v>
      </c>
      <c r="Z36" s="1747">
        <v>168</v>
      </c>
      <c r="AA36" s="1746">
        <v>91</v>
      </c>
      <c r="AB36" s="8">
        <v>53</v>
      </c>
      <c r="AC36" s="8">
        <v>61</v>
      </c>
      <c r="AD36" s="8">
        <v>55</v>
      </c>
      <c r="AE36" s="1747">
        <v>260</v>
      </c>
      <c r="AF36" s="1746">
        <v>22</v>
      </c>
      <c r="AG36" s="8">
        <v>40</v>
      </c>
      <c r="AH36" s="8">
        <v>39</v>
      </c>
      <c r="AI36" s="8">
        <v>16</v>
      </c>
      <c r="AJ36" s="1747">
        <v>117</v>
      </c>
      <c r="AK36" s="1748">
        <v>16</v>
      </c>
      <c r="AL36" s="8">
        <v>23</v>
      </c>
      <c r="AM36" s="8">
        <v>15</v>
      </c>
      <c r="AN36" s="8">
        <v>19</v>
      </c>
      <c r="AO36" s="1749">
        <v>73</v>
      </c>
    </row>
    <row r="37" spans="1:41" ht="17.25" customHeight="1">
      <c r="A37" s="32" t="s">
        <v>1929</v>
      </c>
      <c r="B37" s="1741">
        <v>1196</v>
      </c>
      <c r="C37" s="1742">
        <v>1414</v>
      </c>
      <c r="D37" s="1742">
        <v>1710</v>
      </c>
      <c r="E37" s="1742">
        <v>1335</v>
      </c>
      <c r="F37" s="1743">
        <v>5655</v>
      </c>
      <c r="G37" s="1741">
        <v>1210</v>
      </c>
      <c r="H37" s="1742">
        <v>1392</v>
      </c>
      <c r="I37" s="1742">
        <v>1724</v>
      </c>
      <c r="J37" s="1742">
        <v>1321</v>
      </c>
      <c r="K37" s="1744">
        <v>5647</v>
      </c>
      <c r="L37" s="1741">
        <v>1359</v>
      </c>
      <c r="M37" s="8">
        <v>1594</v>
      </c>
      <c r="N37" s="8">
        <v>1557</v>
      </c>
      <c r="O37" s="8">
        <v>1271</v>
      </c>
      <c r="P37" s="1742">
        <v>5781</v>
      </c>
      <c r="Q37" s="1741">
        <v>1287</v>
      </c>
      <c r="R37" s="8">
        <v>756</v>
      </c>
      <c r="S37" s="8">
        <v>1321</v>
      </c>
      <c r="T37" s="8">
        <v>1054</v>
      </c>
      <c r="U37" s="1745">
        <v>4418</v>
      </c>
      <c r="V37" s="1746">
        <v>917</v>
      </c>
      <c r="W37" s="8">
        <v>1105</v>
      </c>
      <c r="X37" s="8">
        <v>1109</v>
      </c>
      <c r="Y37" s="8">
        <v>1202</v>
      </c>
      <c r="Z37" s="1747">
        <v>4333</v>
      </c>
      <c r="AA37" s="1746">
        <v>1332</v>
      </c>
      <c r="AB37" s="8">
        <v>1222</v>
      </c>
      <c r="AC37" s="8">
        <v>1318</v>
      </c>
      <c r="AD37" s="8">
        <v>1207</v>
      </c>
      <c r="AE37" s="1747">
        <v>5079</v>
      </c>
      <c r="AF37" s="1746">
        <v>1247</v>
      </c>
      <c r="AG37" s="8">
        <v>1183</v>
      </c>
      <c r="AH37" s="8">
        <v>2025</v>
      </c>
      <c r="AI37" s="8">
        <v>1254</v>
      </c>
      <c r="AJ37" s="1747">
        <v>5709</v>
      </c>
      <c r="AK37" s="1748">
        <v>1324</v>
      </c>
      <c r="AL37" s="8">
        <v>1384</v>
      </c>
      <c r="AM37" s="8">
        <v>1680</v>
      </c>
      <c r="AN37" s="8">
        <v>1396</v>
      </c>
      <c r="AO37" s="1749">
        <v>5784</v>
      </c>
    </row>
    <row r="38" spans="1:41" ht="17.25" customHeight="1">
      <c r="A38" s="32" t="s">
        <v>1914</v>
      </c>
      <c r="B38" s="1741">
        <v>49</v>
      </c>
      <c r="C38" s="1742">
        <v>45</v>
      </c>
      <c r="D38" s="1742">
        <v>68</v>
      </c>
      <c r="E38" s="1742">
        <v>37</v>
      </c>
      <c r="F38" s="1743">
        <v>199</v>
      </c>
      <c r="G38" s="1741">
        <v>30</v>
      </c>
      <c r="H38" s="1742">
        <v>49</v>
      </c>
      <c r="I38" s="1742">
        <v>32</v>
      </c>
      <c r="J38" s="1742">
        <v>56</v>
      </c>
      <c r="K38" s="1744">
        <v>167</v>
      </c>
      <c r="L38" s="1741">
        <v>18</v>
      </c>
      <c r="M38" s="8">
        <v>38</v>
      </c>
      <c r="N38" s="8">
        <v>47</v>
      </c>
      <c r="O38" s="8">
        <v>37</v>
      </c>
      <c r="P38" s="20">
        <v>140</v>
      </c>
      <c r="Q38" s="1741">
        <v>23</v>
      </c>
      <c r="R38" s="8">
        <v>17</v>
      </c>
      <c r="S38" s="8">
        <v>57</v>
      </c>
      <c r="T38" s="8">
        <v>87</v>
      </c>
      <c r="U38" s="27">
        <v>184</v>
      </c>
      <c r="V38" s="1746">
        <v>14</v>
      </c>
      <c r="W38" s="8">
        <v>102</v>
      </c>
      <c r="X38" s="8">
        <v>10</v>
      </c>
      <c r="Y38" s="8">
        <v>17</v>
      </c>
      <c r="Z38" s="814">
        <v>143</v>
      </c>
      <c r="AA38" s="1746">
        <v>33</v>
      </c>
      <c r="AB38" s="8">
        <v>58</v>
      </c>
      <c r="AC38" s="8">
        <v>14</v>
      </c>
      <c r="AD38" s="8">
        <v>14</v>
      </c>
      <c r="AE38" s="1747">
        <v>119</v>
      </c>
      <c r="AF38" s="1746">
        <v>18</v>
      </c>
      <c r="AG38" s="8">
        <v>29</v>
      </c>
      <c r="AH38" s="8">
        <v>74</v>
      </c>
      <c r="AI38" s="8">
        <v>19</v>
      </c>
      <c r="AJ38" s="1747">
        <v>140</v>
      </c>
      <c r="AK38" s="1748">
        <v>9</v>
      </c>
      <c r="AL38" s="8">
        <v>61</v>
      </c>
      <c r="AM38" s="8">
        <v>33</v>
      </c>
      <c r="AN38" s="8">
        <v>23</v>
      </c>
      <c r="AO38" s="1749">
        <v>126</v>
      </c>
    </row>
    <row r="39" spans="1:41" s="1759" customFormat="1" ht="17.25" customHeight="1">
      <c r="A39" s="41" t="s">
        <v>297</v>
      </c>
      <c r="B39" s="1731">
        <v>73</v>
      </c>
      <c r="C39" s="1732">
        <v>43</v>
      </c>
      <c r="D39" s="1732">
        <v>30</v>
      </c>
      <c r="E39" s="1732">
        <v>23</v>
      </c>
      <c r="F39" s="1733">
        <v>169</v>
      </c>
      <c r="G39" s="1731">
        <v>26</v>
      </c>
      <c r="H39" s="1732">
        <v>30</v>
      </c>
      <c r="I39" s="1732">
        <v>26</v>
      </c>
      <c r="J39" s="1732">
        <v>28</v>
      </c>
      <c r="K39" s="1734">
        <v>110</v>
      </c>
      <c r="L39" s="1731">
        <v>29</v>
      </c>
      <c r="M39" s="1732">
        <v>29</v>
      </c>
      <c r="N39" s="1732">
        <v>43</v>
      </c>
      <c r="O39" s="1737">
        <v>35</v>
      </c>
      <c r="P39" s="1732">
        <v>136</v>
      </c>
      <c r="Q39" s="1731">
        <v>31</v>
      </c>
      <c r="R39" s="1732">
        <v>15</v>
      </c>
      <c r="S39" s="1732">
        <v>42</v>
      </c>
      <c r="T39" s="1737">
        <v>25</v>
      </c>
      <c r="U39" s="1735">
        <v>113</v>
      </c>
      <c r="V39" s="1736">
        <v>41</v>
      </c>
      <c r="W39" s="1737">
        <v>48</v>
      </c>
      <c r="X39" s="1737">
        <v>62</v>
      </c>
      <c r="Y39" s="1737">
        <v>39</v>
      </c>
      <c r="Z39" s="1738">
        <v>190</v>
      </c>
      <c r="AA39" s="1736">
        <v>50</v>
      </c>
      <c r="AB39" s="1737">
        <v>79</v>
      </c>
      <c r="AC39" s="1737">
        <v>83</v>
      </c>
      <c r="AD39" s="1737">
        <v>53</v>
      </c>
      <c r="AE39" s="1738">
        <v>265</v>
      </c>
      <c r="AF39" s="1736">
        <v>76</v>
      </c>
      <c r="AG39" s="1737">
        <v>65</v>
      </c>
      <c r="AH39" s="1737">
        <v>47</v>
      </c>
      <c r="AI39" s="1737">
        <v>47</v>
      </c>
      <c r="AJ39" s="1738">
        <v>235</v>
      </c>
      <c r="AK39" s="1739">
        <v>37</v>
      </c>
      <c r="AL39" s="1737">
        <v>33</v>
      </c>
      <c r="AM39" s="1737">
        <v>33</v>
      </c>
      <c r="AN39" s="1737">
        <v>41</v>
      </c>
      <c r="AO39" s="981">
        <v>144</v>
      </c>
    </row>
    <row r="40" spans="1:41" s="1759" customFormat="1" ht="17.25" customHeight="1">
      <c r="A40" s="32" t="s">
        <v>1930</v>
      </c>
      <c r="B40" s="1741">
        <v>70</v>
      </c>
      <c r="C40" s="1742">
        <v>41</v>
      </c>
      <c r="D40" s="1742">
        <v>26</v>
      </c>
      <c r="E40" s="1742">
        <v>19</v>
      </c>
      <c r="F40" s="1744">
        <v>156</v>
      </c>
      <c r="G40" s="1741">
        <v>21</v>
      </c>
      <c r="H40" s="1742">
        <v>23</v>
      </c>
      <c r="I40" s="1742">
        <v>22</v>
      </c>
      <c r="J40" s="1742">
        <v>23</v>
      </c>
      <c r="K40" s="1744">
        <v>89</v>
      </c>
      <c r="L40" s="1741">
        <v>26</v>
      </c>
      <c r="M40" s="1742">
        <v>27</v>
      </c>
      <c r="N40" s="1742">
        <v>39</v>
      </c>
      <c r="O40" s="1742">
        <v>33</v>
      </c>
      <c r="P40" s="1742">
        <v>125</v>
      </c>
      <c r="Q40" s="1741">
        <v>28</v>
      </c>
      <c r="R40" s="1742">
        <v>13</v>
      </c>
      <c r="S40" s="1742">
        <v>34</v>
      </c>
      <c r="T40" s="1742">
        <v>20</v>
      </c>
      <c r="U40" s="1745">
        <v>95</v>
      </c>
      <c r="V40" s="1746">
        <v>34</v>
      </c>
      <c r="W40" s="8">
        <v>44</v>
      </c>
      <c r="X40" s="8">
        <v>60</v>
      </c>
      <c r="Y40" s="8">
        <v>34</v>
      </c>
      <c r="Z40" s="1747">
        <v>172</v>
      </c>
      <c r="AA40" s="1746">
        <v>45</v>
      </c>
      <c r="AB40" s="8">
        <v>74</v>
      </c>
      <c r="AC40" s="8">
        <v>82</v>
      </c>
      <c r="AD40" s="8">
        <v>49</v>
      </c>
      <c r="AE40" s="1747">
        <v>250</v>
      </c>
      <c r="AF40" s="1746">
        <v>72</v>
      </c>
      <c r="AG40" s="8">
        <v>63</v>
      </c>
      <c r="AH40" s="8">
        <v>42</v>
      </c>
      <c r="AI40" s="8">
        <v>44</v>
      </c>
      <c r="AJ40" s="1747">
        <v>221</v>
      </c>
      <c r="AK40" s="1748">
        <v>32</v>
      </c>
      <c r="AL40" s="8">
        <v>29</v>
      </c>
      <c r="AM40" s="8">
        <v>26</v>
      </c>
      <c r="AN40" s="8">
        <v>37</v>
      </c>
      <c r="AO40" s="1749">
        <v>124</v>
      </c>
    </row>
    <row r="41" spans="1:41" ht="17.25" customHeight="1">
      <c r="A41" s="1770" t="s">
        <v>1931</v>
      </c>
      <c r="B41" s="1771">
        <v>3</v>
      </c>
      <c r="C41" s="1772">
        <v>2</v>
      </c>
      <c r="D41" s="1772">
        <v>4</v>
      </c>
      <c r="E41" s="1772">
        <v>4</v>
      </c>
      <c r="F41" s="1773">
        <v>13</v>
      </c>
      <c r="G41" s="1771">
        <v>5</v>
      </c>
      <c r="H41" s="1772">
        <v>7</v>
      </c>
      <c r="I41" s="1772">
        <v>4</v>
      </c>
      <c r="J41" s="1772">
        <v>5</v>
      </c>
      <c r="K41" s="1773">
        <v>21</v>
      </c>
      <c r="L41" s="1771">
        <v>3</v>
      </c>
      <c r="M41" s="1772">
        <v>2</v>
      </c>
      <c r="N41" s="1772">
        <v>4</v>
      </c>
      <c r="O41" s="1772">
        <v>2</v>
      </c>
      <c r="P41" s="1772">
        <v>11</v>
      </c>
      <c r="Q41" s="1771">
        <v>3</v>
      </c>
      <c r="R41" s="1772">
        <v>2</v>
      </c>
      <c r="S41" s="1772">
        <v>8</v>
      </c>
      <c r="T41" s="1772">
        <v>5</v>
      </c>
      <c r="U41" s="1774">
        <v>18</v>
      </c>
      <c r="V41" s="1775">
        <v>7</v>
      </c>
      <c r="W41" s="1776">
        <v>4</v>
      </c>
      <c r="X41" s="1776">
        <v>2</v>
      </c>
      <c r="Y41" s="1776">
        <v>5</v>
      </c>
      <c r="Z41" s="1777">
        <v>17</v>
      </c>
      <c r="AA41" s="1775">
        <v>5</v>
      </c>
      <c r="AB41" s="1776">
        <v>5</v>
      </c>
      <c r="AC41" s="1776">
        <v>1</v>
      </c>
      <c r="AD41" s="1776">
        <v>4</v>
      </c>
      <c r="AE41" s="1777">
        <v>15</v>
      </c>
      <c r="AF41" s="1775">
        <v>4</v>
      </c>
      <c r="AG41" s="1776">
        <v>2</v>
      </c>
      <c r="AH41" s="1776">
        <v>5</v>
      </c>
      <c r="AI41" s="1776">
        <v>3</v>
      </c>
      <c r="AJ41" s="1777">
        <v>14</v>
      </c>
      <c r="AK41" s="1778">
        <v>5</v>
      </c>
      <c r="AL41" s="1776">
        <v>4</v>
      </c>
      <c r="AM41" s="1776">
        <v>7</v>
      </c>
      <c r="AN41" s="1776">
        <v>4</v>
      </c>
      <c r="AO41" s="1779">
        <v>20</v>
      </c>
    </row>
    <row r="42" spans="1:41" ht="18" customHeight="1">
      <c r="A42" s="1780" t="s">
        <v>89</v>
      </c>
      <c r="B42" s="11"/>
      <c r="C42" s="11"/>
      <c r="D42" s="11"/>
      <c r="E42" s="11"/>
      <c r="F42" s="11"/>
      <c r="G42" s="27"/>
      <c r="H42" s="27"/>
      <c r="I42" s="27"/>
      <c r="J42" s="27"/>
      <c r="K42" s="27"/>
      <c r="L42" s="27"/>
      <c r="M42" s="27"/>
      <c r="N42" s="27"/>
      <c r="O42" s="27"/>
      <c r="P42" s="27"/>
      <c r="Q42" s="27"/>
      <c r="R42" s="27"/>
      <c r="S42" s="27"/>
      <c r="T42" s="27"/>
      <c r="U42" s="27"/>
      <c r="V42" s="27"/>
      <c r="W42" s="27"/>
      <c r="X42" s="27"/>
      <c r="Y42" s="27"/>
      <c r="Z42" s="27"/>
    </row>
    <row r="43" spans="1:41" ht="17.649999999999999" customHeight="1"/>
    <row r="44" spans="1:41" ht="17.649999999999999" customHeight="1"/>
    <row r="45" spans="1:41" ht="17.649999999999999" customHeight="1"/>
    <row r="46" spans="1:41" ht="17.649999999999999" customHeight="1"/>
    <row r="47" spans="1:41" ht="17.649999999999999" customHeight="1"/>
    <row r="48" spans="1:41" ht="17.649999999999999" customHeight="1"/>
    <row r="49" ht="17.649999999999999" customHeight="1"/>
    <row r="50" ht="17.649999999999999" customHeight="1"/>
    <row r="51" ht="17.649999999999999" customHeight="1"/>
    <row r="52" ht="17.649999999999999" customHeight="1"/>
    <row r="53" ht="17.649999999999999" customHeight="1"/>
    <row r="54" ht="17.649999999999999" customHeight="1"/>
    <row r="55" ht="17.649999999999999" customHeight="1"/>
    <row r="56" ht="17.649999999999999" customHeight="1"/>
    <row r="57" ht="17.649999999999999" customHeight="1"/>
    <row r="58" ht="17.649999999999999" customHeight="1"/>
    <row r="59" ht="17.649999999999999" customHeight="1"/>
    <row r="60" ht="17.649999999999999" customHeight="1"/>
    <row r="61" ht="17.649999999999999" customHeight="1"/>
    <row r="62" ht="17.649999999999999" customHeight="1"/>
    <row r="63" ht="17.649999999999999" customHeight="1"/>
    <row r="64" ht="17.649999999999999" customHeight="1"/>
    <row r="65" ht="17.649999999999999" customHeight="1"/>
    <row r="66" ht="17.649999999999999" customHeight="1"/>
    <row r="67" ht="17.649999999999999" customHeight="1"/>
    <row r="68" ht="17.649999999999999" customHeight="1"/>
    <row r="69" ht="17.649999999999999" customHeight="1"/>
    <row r="70" ht="17.649999999999999" customHeight="1"/>
    <row r="71" ht="17.649999999999999" customHeight="1"/>
    <row r="72" ht="17.649999999999999" customHeight="1"/>
    <row r="73" ht="17.649999999999999" customHeight="1"/>
    <row r="74" ht="17.649999999999999" customHeight="1"/>
    <row r="75" ht="17.649999999999999" customHeight="1"/>
    <row r="76" ht="17.649999999999999" customHeight="1"/>
    <row r="77" ht="17.649999999999999" customHeight="1"/>
    <row r="78" ht="17.649999999999999" customHeight="1"/>
    <row r="79" ht="17.649999999999999" customHeight="1"/>
    <row r="80" ht="17.649999999999999" customHeight="1"/>
    <row r="81" ht="17.649999999999999" customHeight="1"/>
    <row r="82" ht="17.649999999999999" customHeight="1"/>
    <row r="83" ht="17.649999999999999" customHeight="1"/>
    <row r="84" ht="17.649999999999999" customHeight="1"/>
    <row r="85" ht="17.649999999999999" customHeight="1"/>
    <row r="86" ht="17.649999999999999" customHeight="1"/>
    <row r="87" ht="17.649999999999999" customHeight="1"/>
    <row r="88" ht="17.649999999999999" customHeight="1"/>
    <row r="89" ht="17.649999999999999" customHeight="1"/>
    <row r="90" ht="17.649999999999999" customHeight="1"/>
    <row r="91" ht="17.649999999999999" customHeight="1"/>
    <row r="92" ht="17.649999999999999" customHeight="1"/>
    <row r="93" ht="17.649999999999999" customHeight="1"/>
    <row r="94" ht="17.649999999999999" customHeight="1"/>
    <row r="95" ht="17.649999999999999" customHeight="1"/>
    <row r="96" ht="17.649999999999999" customHeight="1"/>
    <row r="97" ht="17.649999999999999" customHeight="1"/>
    <row r="98" ht="17.649999999999999" customHeight="1"/>
    <row r="99" ht="17.649999999999999" customHeight="1"/>
    <row r="100" ht="17.649999999999999" customHeight="1"/>
    <row r="101" ht="17.649999999999999" customHeight="1"/>
    <row r="102" ht="17.649999999999999" customHeight="1"/>
    <row r="103" ht="17.649999999999999" customHeight="1"/>
    <row r="104" ht="17.649999999999999" customHeight="1"/>
    <row r="105" ht="17.649999999999999" customHeight="1"/>
    <row r="106" ht="17.649999999999999" customHeight="1"/>
    <row r="107" ht="17.649999999999999" customHeight="1"/>
    <row r="108" ht="17.649999999999999" customHeight="1"/>
    <row r="109" ht="17.649999999999999" customHeight="1"/>
    <row r="110" ht="17.649999999999999" customHeight="1"/>
    <row r="111" ht="17.649999999999999" customHeight="1"/>
    <row r="112" ht="17.649999999999999" customHeight="1"/>
    <row r="113" ht="17.649999999999999" customHeight="1"/>
    <row r="114" ht="17.649999999999999" customHeight="1"/>
    <row r="115" ht="17.649999999999999" customHeight="1"/>
    <row r="116" ht="17.649999999999999" customHeight="1"/>
    <row r="117" ht="17.649999999999999" customHeight="1"/>
    <row r="118" ht="17.649999999999999" customHeight="1"/>
    <row r="119" ht="17.649999999999999" customHeight="1"/>
    <row r="120" ht="17.649999999999999" customHeight="1"/>
    <row r="121" ht="17.649999999999999" customHeight="1"/>
    <row r="122" ht="17.649999999999999" customHeight="1"/>
    <row r="123" ht="17.649999999999999" customHeight="1"/>
    <row r="124" ht="17.649999999999999" customHeight="1"/>
    <row r="125" ht="17.649999999999999" customHeight="1"/>
    <row r="126" ht="17.649999999999999" customHeight="1"/>
    <row r="127" ht="17.649999999999999" customHeight="1"/>
    <row r="128" ht="17.649999999999999" customHeight="1"/>
    <row r="129" ht="17.649999999999999" customHeight="1"/>
    <row r="130" ht="17.649999999999999" customHeight="1"/>
    <row r="131" ht="17.649999999999999" customHeight="1"/>
    <row r="132" ht="17.649999999999999" customHeight="1"/>
    <row r="133" ht="17.649999999999999" customHeight="1"/>
    <row r="134" ht="17.649999999999999" customHeight="1"/>
    <row r="135" ht="17.649999999999999" customHeight="1"/>
    <row r="136" ht="17.649999999999999" customHeight="1"/>
    <row r="137" ht="17.649999999999999" customHeight="1"/>
    <row r="138" ht="17.649999999999999" customHeight="1"/>
    <row r="139" ht="17.649999999999999" customHeight="1"/>
    <row r="140" ht="17.649999999999999" customHeight="1"/>
    <row r="141" ht="17.649999999999999" customHeight="1"/>
    <row r="142" ht="17.649999999999999" customHeight="1"/>
    <row r="143" ht="17.649999999999999" customHeight="1"/>
    <row r="144" ht="17.649999999999999" customHeight="1"/>
    <row r="145" ht="17.649999999999999" customHeight="1"/>
    <row r="146" ht="17.649999999999999" customHeight="1"/>
    <row r="147" ht="17.649999999999999" customHeight="1"/>
    <row r="148" ht="17.649999999999999" customHeight="1"/>
    <row r="149" ht="17.649999999999999" customHeight="1"/>
    <row r="150" ht="17.649999999999999" customHeight="1"/>
    <row r="151" ht="17.649999999999999" customHeight="1"/>
    <row r="152" ht="17.649999999999999" customHeight="1"/>
    <row r="153" ht="17.649999999999999" customHeight="1"/>
    <row r="154" ht="17.649999999999999" customHeight="1"/>
    <row r="155" ht="17.649999999999999" customHeight="1"/>
    <row r="156" ht="17.649999999999999" customHeight="1"/>
    <row r="157" ht="17.649999999999999" customHeight="1"/>
    <row r="158" ht="17.649999999999999" customHeight="1"/>
    <row r="159" ht="17.649999999999999" customHeight="1"/>
    <row r="160" ht="17.649999999999999" customHeight="1"/>
    <row r="161" ht="17.649999999999999" customHeight="1"/>
    <row r="162" ht="17.649999999999999" customHeight="1"/>
    <row r="163" ht="17.649999999999999" customHeight="1"/>
    <row r="164" ht="17.649999999999999" customHeight="1"/>
    <row r="165" ht="17.649999999999999" customHeight="1"/>
    <row r="166" ht="17.649999999999999" customHeight="1"/>
    <row r="167" ht="17.649999999999999" customHeight="1"/>
    <row r="168" ht="17.649999999999999" customHeight="1"/>
    <row r="169" ht="17.850000000000001" customHeight="1"/>
    <row r="170" ht="17.850000000000001"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sheetData>
  <mergeCells count="11">
    <mergeCell ref="AK3:AO3"/>
    <mergeCell ref="A1:AJ1"/>
    <mergeCell ref="B2:AO2"/>
    <mergeCell ref="A3:A4"/>
    <mergeCell ref="B3:F3"/>
    <mergeCell ref="G3:K3"/>
    <mergeCell ref="L3:P3"/>
    <mergeCell ref="Q3:U3"/>
    <mergeCell ref="V3:Z3"/>
    <mergeCell ref="AA3:AE3"/>
    <mergeCell ref="AF3:AJ3"/>
  </mergeCells>
  <hyperlinks>
    <hyperlink ref="A2" location="contents!A1" display="Back to Table of Contents" xr:uid="{21F37984-E80C-4FB8-9B57-2A2F2BB77834}"/>
  </hyperlinks>
  <pageMargins left="0.70866141732283472" right="0.70866141732283472" top="0.74803149606299213" bottom="0.7480314960629921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B951-4231-4C8E-9925-E666521DF93F}">
  <sheetPr codeName="Sheet18">
    <pageSetUpPr fitToPage="1"/>
  </sheetPr>
  <dimension ref="A1:E512"/>
  <sheetViews>
    <sheetView zoomScaleNormal="100" zoomScaleSheetLayoutView="100" workbookViewId="0"/>
  </sheetViews>
  <sheetFormatPr defaultColWidth="9.140625" defaultRowHeight="15" customHeight="1"/>
  <cols>
    <col min="1" max="1" width="50.7109375" style="10" customWidth="1"/>
    <col min="2" max="2" width="33.140625" style="10" customWidth="1"/>
    <col min="3" max="3" width="9.85546875" style="10" customWidth="1"/>
    <col min="4" max="4" width="11.140625" style="314" customWidth="1"/>
    <col min="5" max="5" width="13.42578125" style="314" customWidth="1"/>
    <col min="6" max="6" width="9.140625" style="10" customWidth="1"/>
    <col min="7" max="16384" width="9.140625" style="10"/>
  </cols>
  <sheetData>
    <row r="1" spans="1:5" ht="21" customHeight="1">
      <c r="A1" s="305" t="s">
        <v>563</v>
      </c>
      <c r="B1" s="11"/>
      <c r="C1" s="11"/>
    </row>
    <row r="2" spans="1:5" ht="15" customHeight="1">
      <c r="A2" s="303" t="s">
        <v>174</v>
      </c>
      <c r="B2" s="320"/>
      <c r="C2" s="2229" t="s">
        <v>166</v>
      </c>
      <c r="D2" s="2229"/>
      <c r="E2" s="2229"/>
    </row>
    <row r="3" spans="1:5" s="322" customFormat="1" ht="15" customHeight="1">
      <c r="A3" s="293" t="s">
        <v>224</v>
      </c>
      <c r="B3" s="304" t="s">
        <v>16</v>
      </c>
      <c r="C3" s="304" t="s">
        <v>18</v>
      </c>
      <c r="D3" s="321" t="s">
        <v>55</v>
      </c>
      <c r="E3" s="321" t="s">
        <v>22</v>
      </c>
    </row>
    <row r="4" spans="1:5" ht="15" customHeight="1">
      <c r="A4" s="41" t="s">
        <v>26</v>
      </c>
      <c r="B4" s="323"/>
      <c r="C4" s="284" t="s">
        <v>18</v>
      </c>
      <c r="D4" s="324">
        <v>8183</v>
      </c>
      <c r="E4" s="324">
        <v>683481</v>
      </c>
    </row>
    <row r="5" spans="1:5" ht="15" customHeight="1">
      <c r="A5" s="32" t="s">
        <v>27</v>
      </c>
      <c r="B5" s="16" t="s">
        <v>62</v>
      </c>
      <c r="C5" s="308" t="s">
        <v>20</v>
      </c>
      <c r="D5" s="9">
        <v>3827</v>
      </c>
      <c r="E5" s="9">
        <v>347444</v>
      </c>
    </row>
    <row r="6" spans="1:5" ht="15" customHeight="1">
      <c r="A6" s="32"/>
      <c r="B6" s="16" t="s">
        <v>64</v>
      </c>
      <c r="C6" s="308" t="s">
        <v>20</v>
      </c>
      <c r="D6" s="325">
        <v>1316</v>
      </c>
      <c r="E6" s="325">
        <v>100625</v>
      </c>
    </row>
    <row r="7" spans="1:5" ht="15" customHeight="1">
      <c r="A7" s="32"/>
      <c r="B7" s="16" t="s">
        <v>63</v>
      </c>
      <c r="C7" s="308" t="s">
        <v>20</v>
      </c>
      <c r="D7" s="325">
        <v>1291</v>
      </c>
      <c r="E7" s="325">
        <v>92241</v>
      </c>
    </row>
    <row r="8" spans="1:5" ht="15" customHeight="1">
      <c r="A8" s="32"/>
      <c r="B8" s="16" t="s">
        <v>65</v>
      </c>
      <c r="C8" s="308" t="s">
        <v>20</v>
      </c>
      <c r="D8" s="325">
        <v>936</v>
      </c>
      <c r="E8" s="325">
        <v>74501</v>
      </c>
    </row>
    <row r="9" spans="1:5" ht="15" customHeight="1">
      <c r="A9" s="32"/>
      <c r="B9" s="16" t="s">
        <v>69</v>
      </c>
      <c r="C9" s="308" t="s">
        <v>20</v>
      </c>
      <c r="D9" s="325">
        <v>409</v>
      </c>
      <c r="E9" s="325">
        <v>37267</v>
      </c>
    </row>
    <row r="10" spans="1:5" ht="15" customHeight="1">
      <c r="A10" s="32"/>
      <c r="B10" s="16" t="s">
        <v>87</v>
      </c>
      <c r="C10" s="308" t="s">
        <v>20</v>
      </c>
      <c r="D10" s="9">
        <v>404</v>
      </c>
      <c r="E10" s="9">
        <v>31403</v>
      </c>
    </row>
    <row r="11" spans="1:5" ht="15" customHeight="1">
      <c r="A11" s="2312"/>
      <c r="B11" s="2313"/>
      <c r="C11" s="2313"/>
      <c r="D11" s="2313"/>
      <c r="E11" s="2314"/>
    </row>
    <row r="12" spans="1:5" ht="15" customHeight="1">
      <c r="A12" s="41" t="s">
        <v>143</v>
      </c>
      <c r="B12" s="16"/>
      <c r="C12" s="308" t="s">
        <v>21</v>
      </c>
      <c r="D12" s="324">
        <v>874</v>
      </c>
      <c r="E12" s="324">
        <v>227898</v>
      </c>
    </row>
    <row r="13" spans="1:5" ht="15" customHeight="1">
      <c r="A13" s="2307" t="s">
        <v>144</v>
      </c>
      <c r="B13" s="16" t="s">
        <v>62</v>
      </c>
      <c r="C13" s="308" t="s">
        <v>20</v>
      </c>
      <c r="D13" s="9">
        <v>213</v>
      </c>
      <c r="E13" s="9">
        <v>77471</v>
      </c>
    </row>
    <row r="14" spans="1:5" ht="15" customHeight="1">
      <c r="A14" s="2307"/>
      <c r="B14" s="16" t="s">
        <v>67</v>
      </c>
      <c r="C14" s="308" t="s">
        <v>20</v>
      </c>
      <c r="D14" s="325">
        <v>291</v>
      </c>
      <c r="E14" s="325">
        <v>66185</v>
      </c>
    </row>
    <row r="15" spans="1:5" ht="15" customHeight="1">
      <c r="A15" s="32"/>
      <c r="B15" s="16" t="s">
        <v>82</v>
      </c>
      <c r="C15" s="308" t="s">
        <v>20</v>
      </c>
      <c r="D15" s="325">
        <v>117</v>
      </c>
      <c r="E15" s="325">
        <v>26265</v>
      </c>
    </row>
    <row r="16" spans="1:5" ht="15" customHeight="1">
      <c r="A16" s="32"/>
      <c r="B16" s="16" t="s">
        <v>63</v>
      </c>
      <c r="C16" s="308" t="s">
        <v>20</v>
      </c>
      <c r="D16" s="325">
        <v>121</v>
      </c>
      <c r="E16" s="325">
        <v>26111</v>
      </c>
    </row>
    <row r="17" spans="1:5" ht="15" customHeight="1">
      <c r="A17" s="32"/>
      <c r="B17" s="16" t="s">
        <v>87</v>
      </c>
      <c r="C17" s="308" t="s">
        <v>20</v>
      </c>
      <c r="D17" s="9">
        <v>132</v>
      </c>
      <c r="E17" s="9">
        <v>31866</v>
      </c>
    </row>
    <row r="18" spans="1:5" ht="15" customHeight="1">
      <c r="A18" s="2312"/>
      <c r="B18" s="2313"/>
      <c r="C18" s="2313"/>
      <c r="D18" s="2313"/>
      <c r="E18" s="2314"/>
    </row>
    <row r="19" spans="1:5" ht="15" customHeight="1">
      <c r="A19" s="41" t="s">
        <v>49</v>
      </c>
      <c r="B19" s="16"/>
      <c r="C19" s="308" t="s">
        <v>21</v>
      </c>
      <c r="D19" s="324">
        <v>1443</v>
      </c>
      <c r="E19" s="324">
        <v>104462</v>
      </c>
    </row>
    <row r="20" spans="1:5" ht="15" customHeight="1">
      <c r="A20" s="2319" t="s">
        <v>56</v>
      </c>
      <c r="B20" s="16" t="s">
        <v>63</v>
      </c>
      <c r="C20" s="308" t="s">
        <v>20</v>
      </c>
      <c r="D20" s="9">
        <v>580</v>
      </c>
      <c r="E20" s="9">
        <v>45437</v>
      </c>
    </row>
    <row r="21" spans="1:5" ht="15" customHeight="1">
      <c r="A21" s="2319"/>
      <c r="B21" s="326" t="s">
        <v>66</v>
      </c>
      <c r="C21" s="308" t="s">
        <v>20</v>
      </c>
      <c r="D21" s="325">
        <v>655</v>
      </c>
      <c r="E21" s="325">
        <v>44995</v>
      </c>
    </row>
    <row r="22" spans="1:5" ht="15" customHeight="1">
      <c r="A22" s="32"/>
      <c r="B22" s="16" t="s">
        <v>87</v>
      </c>
      <c r="C22" s="308" t="s">
        <v>20</v>
      </c>
      <c r="D22" s="325">
        <v>208</v>
      </c>
      <c r="E22" s="325">
        <v>14030</v>
      </c>
    </row>
    <row r="23" spans="1:5" ht="15" customHeight="1">
      <c r="A23" s="2312"/>
      <c r="B23" s="2313"/>
      <c r="C23" s="2313"/>
      <c r="D23" s="2313"/>
      <c r="E23" s="2314"/>
    </row>
    <row r="24" spans="1:5" ht="15" customHeight="1">
      <c r="A24" s="41" t="s">
        <v>99</v>
      </c>
      <c r="B24" s="16"/>
      <c r="C24" s="308" t="s">
        <v>21</v>
      </c>
      <c r="D24" s="324">
        <v>2506</v>
      </c>
      <c r="E24" s="324">
        <v>614289</v>
      </c>
    </row>
    <row r="25" spans="1:5" s="328" customFormat="1" ht="15" customHeight="1">
      <c r="A25" s="327" t="s">
        <v>564</v>
      </c>
      <c r="B25" s="16" t="s">
        <v>65</v>
      </c>
      <c r="C25" s="308" t="s">
        <v>20</v>
      </c>
      <c r="D25" s="9">
        <v>958</v>
      </c>
      <c r="E25" s="9">
        <v>234203</v>
      </c>
    </row>
    <row r="26" spans="1:5" ht="15" customHeight="1">
      <c r="A26" s="32"/>
      <c r="B26" s="16" t="s">
        <v>66</v>
      </c>
      <c r="C26" s="308" t="s">
        <v>20</v>
      </c>
      <c r="D26" s="325">
        <v>703</v>
      </c>
      <c r="E26" s="325">
        <v>168356</v>
      </c>
    </row>
    <row r="27" spans="1:5" ht="15" customHeight="1">
      <c r="A27" s="32"/>
      <c r="B27" s="326" t="s">
        <v>63</v>
      </c>
      <c r="C27" s="308" t="s">
        <v>20</v>
      </c>
      <c r="D27" s="325">
        <v>305</v>
      </c>
      <c r="E27" s="325">
        <v>79517</v>
      </c>
    </row>
    <row r="28" spans="1:5" ht="15" customHeight="1">
      <c r="A28" s="329"/>
      <c r="B28" s="326" t="s">
        <v>77</v>
      </c>
      <c r="C28" s="308" t="s">
        <v>20</v>
      </c>
      <c r="D28" s="325">
        <v>176</v>
      </c>
      <c r="E28" s="325">
        <v>50571</v>
      </c>
    </row>
    <row r="29" spans="1:5" ht="15" customHeight="1">
      <c r="A29" s="329"/>
      <c r="B29" s="326" t="s">
        <v>67</v>
      </c>
      <c r="C29" s="308" t="s">
        <v>20</v>
      </c>
      <c r="D29" s="325">
        <v>177</v>
      </c>
      <c r="E29" s="325">
        <v>40507</v>
      </c>
    </row>
    <row r="30" spans="1:5" ht="15" customHeight="1">
      <c r="A30" s="329"/>
      <c r="B30" s="16" t="s">
        <v>84</v>
      </c>
      <c r="C30" s="308" t="s">
        <v>20</v>
      </c>
      <c r="D30" s="325">
        <v>61</v>
      </c>
      <c r="E30" s="325">
        <v>13084</v>
      </c>
    </row>
    <row r="31" spans="1:5" ht="15" customHeight="1">
      <c r="A31" s="32"/>
      <c r="B31" s="16" t="s">
        <v>87</v>
      </c>
      <c r="C31" s="308" t="s">
        <v>20</v>
      </c>
      <c r="D31" s="9">
        <v>126</v>
      </c>
      <c r="E31" s="9">
        <v>28051</v>
      </c>
    </row>
    <row r="32" spans="1:5" ht="15" customHeight="1">
      <c r="A32" s="2312"/>
      <c r="B32" s="2313"/>
      <c r="C32" s="2313"/>
      <c r="D32" s="2313"/>
      <c r="E32" s="2314"/>
    </row>
    <row r="33" spans="1:5" ht="15" customHeight="1">
      <c r="A33" s="41" t="s">
        <v>565</v>
      </c>
      <c r="B33" s="16"/>
      <c r="C33" s="308" t="s">
        <v>21</v>
      </c>
      <c r="D33" s="324">
        <v>330</v>
      </c>
      <c r="E33" s="324">
        <v>51958</v>
      </c>
    </row>
    <row r="34" spans="1:5" s="328" customFormat="1" ht="15" customHeight="1">
      <c r="A34" s="2307" t="s">
        <v>566</v>
      </c>
      <c r="B34" s="16" t="s">
        <v>66</v>
      </c>
      <c r="C34" s="308" t="s">
        <v>20</v>
      </c>
      <c r="D34" s="9">
        <v>102</v>
      </c>
      <c r="E34" s="9">
        <v>15500</v>
      </c>
    </row>
    <row r="35" spans="1:5" ht="15" customHeight="1">
      <c r="A35" s="2307"/>
      <c r="B35" s="10" t="s">
        <v>63</v>
      </c>
      <c r="C35" s="308" t="s">
        <v>20</v>
      </c>
      <c r="D35" s="325">
        <v>95</v>
      </c>
      <c r="E35" s="325">
        <v>14912</v>
      </c>
    </row>
    <row r="36" spans="1:5" ht="15" customHeight="1">
      <c r="A36" s="32"/>
      <c r="B36" s="326" t="s">
        <v>65</v>
      </c>
      <c r="C36" s="308" t="s">
        <v>20</v>
      </c>
      <c r="D36" s="325">
        <v>77</v>
      </c>
      <c r="E36" s="325">
        <v>13102</v>
      </c>
    </row>
    <row r="37" spans="1:5" ht="15" customHeight="1">
      <c r="A37" s="329"/>
      <c r="B37" s="16" t="s">
        <v>87</v>
      </c>
      <c r="C37" s="308" t="s">
        <v>20</v>
      </c>
      <c r="D37" s="325">
        <v>56</v>
      </c>
      <c r="E37" s="325">
        <v>8444</v>
      </c>
    </row>
    <row r="38" spans="1:5" ht="15" customHeight="1">
      <c r="A38" s="2312"/>
      <c r="B38" s="2313"/>
      <c r="C38" s="2313"/>
      <c r="D38" s="2313"/>
      <c r="E38" s="2314"/>
    </row>
    <row r="39" spans="1:5" ht="15" customHeight="1">
      <c r="A39" s="33" t="s">
        <v>71</v>
      </c>
      <c r="B39" s="326"/>
      <c r="C39" s="308" t="s">
        <v>21</v>
      </c>
      <c r="D39" s="324">
        <v>16403</v>
      </c>
      <c r="E39" s="324">
        <v>2700443</v>
      </c>
    </row>
    <row r="40" spans="1:5" ht="15" customHeight="1">
      <c r="A40" s="2305" t="s">
        <v>72</v>
      </c>
      <c r="B40" s="16" t="s">
        <v>63</v>
      </c>
      <c r="C40" s="308" t="s">
        <v>20</v>
      </c>
      <c r="D40" s="9">
        <v>4274</v>
      </c>
      <c r="E40" s="9">
        <v>645921</v>
      </c>
    </row>
    <row r="41" spans="1:5" ht="15" customHeight="1">
      <c r="A41" s="2305"/>
      <c r="B41" s="326" t="s">
        <v>64</v>
      </c>
      <c r="C41" s="308" t="s">
        <v>20</v>
      </c>
      <c r="D41" s="325">
        <v>3593</v>
      </c>
      <c r="E41" s="325">
        <v>611600</v>
      </c>
    </row>
    <row r="42" spans="1:5" ht="15" customHeight="1">
      <c r="A42" s="330"/>
      <c r="B42" s="10" t="s">
        <v>68</v>
      </c>
      <c r="C42" s="308" t="s">
        <v>20</v>
      </c>
      <c r="D42" s="325">
        <v>3159</v>
      </c>
      <c r="E42" s="325">
        <v>550620</v>
      </c>
    </row>
    <row r="43" spans="1:5" ht="15" customHeight="1">
      <c r="A43" s="330"/>
      <c r="B43" s="10" t="s">
        <v>96</v>
      </c>
      <c r="C43" s="308" t="s">
        <v>20</v>
      </c>
      <c r="D43" s="325">
        <v>1520</v>
      </c>
      <c r="E43" s="325">
        <v>240044</v>
      </c>
    </row>
    <row r="44" spans="1:5" ht="15" customHeight="1">
      <c r="A44" s="330"/>
      <c r="B44" s="326" t="s">
        <v>67</v>
      </c>
      <c r="C44" s="308" t="s">
        <v>20</v>
      </c>
      <c r="D44" s="325">
        <v>888</v>
      </c>
      <c r="E44" s="325">
        <v>198738</v>
      </c>
    </row>
    <row r="45" spans="1:5" ht="15" customHeight="1">
      <c r="A45" s="330"/>
      <c r="B45" s="16" t="s">
        <v>392</v>
      </c>
      <c r="C45" s="308" t="s">
        <v>20</v>
      </c>
      <c r="D45" s="9">
        <v>784</v>
      </c>
      <c r="E45" s="9">
        <v>130002</v>
      </c>
    </row>
    <row r="46" spans="1:5" ht="15" customHeight="1">
      <c r="A46" s="330"/>
      <c r="B46" s="16" t="s">
        <v>70</v>
      </c>
      <c r="C46" s="308" t="s">
        <v>20</v>
      </c>
      <c r="D46" s="325">
        <v>921</v>
      </c>
      <c r="E46" s="325">
        <v>119098</v>
      </c>
    </row>
    <row r="47" spans="1:5" ht="15" customHeight="1">
      <c r="A47" s="30"/>
      <c r="B47" s="331" t="s">
        <v>87</v>
      </c>
      <c r="C47" s="308" t="s">
        <v>20</v>
      </c>
      <c r="D47" s="325">
        <v>1264</v>
      </c>
      <c r="E47" s="325">
        <v>204420</v>
      </c>
    </row>
    <row r="48" spans="1:5" ht="15" customHeight="1">
      <c r="A48" s="2320"/>
      <c r="B48" s="2321"/>
      <c r="C48" s="2321"/>
      <c r="D48" s="2321"/>
      <c r="E48" s="2322"/>
    </row>
    <row r="49" spans="1:5" ht="15" customHeight="1">
      <c r="A49" s="33" t="s">
        <v>73</v>
      </c>
      <c r="B49" s="326"/>
      <c r="C49" s="308" t="s">
        <v>21</v>
      </c>
      <c r="D49" s="324">
        <v>11480</v>
      </c>
      <c r="E49" s="324">
        <v>2396049</v>
      </c>
    </row>
    <row r="50" spans="1:5" ht="15" customHeight="1">
      <c r="A50" s="32" t="s">
        <v>74</v>
      </c>
      <c r="B50" s="326" t="s">
        <v>63</v>
      </c>
      <c r="C50" s="308" t="s">
        <v>20</v>
      </c>
      <c r="D50" s="9">
        <v>5385</v>
      </c>
      <c r="E50" s="9">
        <v>1150608</v>
      </c>
    </row>
    <row r="51" spans="1:5" ht="15" customHeight="1">
      <c r="A51" s="30"/>
      <c r="B51" s="326" t="s">
        <v>67</v>
      </c>
      <c r="C51" s="308" t="s">
        <v>20</v>
      </c>
      <c r="D51" s="325">
        <v>3141</v>
      </c>
      <c r="E51" s="325">
        <v>731144</v>
      </c>
    </row>
    <row r="52" spans="1:5" ht="15" customHeight="1">
      <c r="A52" s="30"/>
      <c r="B52" s="331" t="s">
        <v>70</v>
      </c>
      <c r="C52" s="308" t="s">
        <v>20</v>
      </c>
      <c r="D52" s="325">
        <v>2954</v>
      </c>
      <c r="E52" s="325">
        <v>514297</v>
      </c>
    </row>
    <row r="53" spans="1:5" ht="15" customHeight="1">
      <c r="A53" s="2315"/>
      <c r="B53" s="2316"/>
      <c r="C53" s="2316"/>
      <c r="D53" s="2316"/>
      <c r="E53" s="2317"/>
    </row>
    <row r="54" spans="1:5" ht="15" customHeight="1">
      <c r="A54" s="33" t="s">
        <v>75</v>
      </c>
      <c r="B54" s="30"/>
      <c r="C54" s="308" t="s">
        <v>21</v>
      </c>
      <c r="D54" s="324">
        <v>26134</v>
      </c>
      <c r="E54" s="324">
        <v>4274565</v>
      </c>
    </row>
    <row r="55" spans="1:5" ht="15" customHeight="1">
      <c r="A55" s="332" t="s">
        <v>567</v>
      </c>
      <c r="B55" s="16" t="s">
        <v>64</v>
      </c>
      <c r="C55" s="308" t="s">
        <v>20</v>
      </c>
      <c r="D55" s="9">
        <v>9509</v>
      </c>
      <c r="E55" s="9">
        <v>1541646</v>
      </c>
    </row>
    <row r="56" spans="1:5" ht="15" customHeight="1">
      <c r="A56" s="30"/>
      <c r="B56" s="326" t="s">
        <v>65</v>
      </c>
      <c r="C56" s="308" t="s">
        <v>20</v>
      </c>
      <c r="D56" s="325">
        <v>5450</v>
      </c>
      <c r="E56" s="325">
        <v>844539</v>
      </c>
    </row>
    <row r="57" spans="1:5" ht="15" customHeight="1">
      <c r="A57" s="30"/>
      <c r="B57" s="16" t="s">
        <v>67</v>
      </c>
      <c r="C57" s="308" t="s">
        <v>20</v>
      </c>
      <c r="D57" s="325">
        <v>3724</v>
      </c>
      <c r="E57" s="325">
        <v>731806</v>
      </c>
    </row>
    <row r="58" spans="1:5" ht="15" customHeight="1">
      <c r="A58" s="30"/>
      <c r="B58" s="16" t="s">
        <v>68</v>
      </c>
      <c r="C58" s="308" t="s">
        <v>20</v>
      </c>
      <c r="D58" s="325">
        <v>3742</v>
      </c>
      <c r="E58" s="325">
        <v>591840</v>
      </c>
    </row>
    <row r="59" spans="1:5" ht="15" customHeight="1">
      <c r="A59" s="30"/>
      <c r="B59" s="16" t="s">
        <v>96</v>
      </c>
      <c r="C59" s="308" t="s">
        <v>20</v>
      </c>
      <c r="D59" s="325">
        <v>738</v>
      </c>
      <c r="E59" s="325">
        <v>110019</v>
      </c>
    </row>
    <row r="60" spans="1:5" ht="15" customHeight="1">
      <c r="A60" s="30"/>
      <c r="B60" s="331" t="s">
        <v>87</v>
      </c>
      <c r="C60" s="308" t="s">
        <v>20</v>
      </c>
      <c r="D60" s="325">
        <v>2971</v>
      </c>
      <c r="E60" s="325">
        <v>454715</v>
      </c>
    </row>
    <row r="61" spans="1:5" ht="15" customHeight="1">
      <c r="A61" s="2315"/>
      <c r="B61" s="2316"/>
      <c r="C61" s="2316"/>
      <c r="D61" s="2316"/>
      <c r="E61" s="2317"/>
    </row>
    <row r="62" spans="1:5" ht="15" customHeight="1">
      <c r="A62" s="33" t="s">
        <v>405</v>
      </c>
      <c r="B62" s="326"/>
      <c r="C62" s="308" t="s">
        <v>21</v>
      </c>
      <c r="D62" s="317">
        <v>4631</v>
      </c>
      <c r="E62" s="324">
        <v>473058</v>
      </c>
    </row>
    <row r="63" spans="1:5" ht="15" customHeight="1">
      <c r="A63" s="30" t="s">
        <v>406</v>
      </c>
      <c r="B63" s="326" t="s">
        <v>64</v>
      </c>
      <c r="C63" s="308" t="s">
        <v>20</v>
      </c>
      <c r="D63" s="311">
        <v>2248</v>
      </c>
      <c r="E63" s="9">
        <v>237426</v>
      </c>
    </row>
    <row r="64" spans="1:5" ht="15" customHeight="1">
      <c r="A64" s="30"/>
      <c r="B64" s="326" t="s">
        <v>70</v>
      </c>
      <c r="C64" s="308" t="s">
        <v>20</v>
      </c>
      <c r="D64" s="311">
        <v>855</v>
      </c>
      <c r="E64" s="9">
        <v>85405</v>
      </c>
    </row>
    <row r="65" spans="1:5" ht="15" customHeight="1">
      <c r="A65" s="30"/>
      <c r="B65" s="16" t="s">
        <v>65</v>
      </c>
      <c r="C65" s="308" t="s">
        <v>20</v>
      </c>
      <c r="D65" s="311">
        <v>466</v>
      </c>
      <c r="E65" s="9">
        <v>52338</v>
      </c>
    </row>
    <row r="66" spans="1:5" ht="15" customHeight="1">
      <c r="A66" s="30"/>
      <c r="B66" s="331" t="s">
        <v>87</v>
      </c>
      <c r="C66" s="308" t="s">
        <v>20</v>
      </c>
      <c r="D66" s="311">
        <v>1062</v>
      </c>
      <c r="E66" s="9">
        <v>97889</v>
      </c>
    </row>
    <row r="67" spans="1:5" ht="15" customHeight="1">
      <c r="A67" s="2315"/>
      <c r="B67" s="2316"/>
      <c r="C67" s="2316"/>
      <c r="D67" s="2316"/>
      <c r="E67" s="2317"/>
    </row>
    <row r="68" spans="1:5" ht="15" customHeight="1">
      <c r="A68" s="41" t="s">
        <v>568</v>
      </c>
      <c r="B68" s="16"/>
      <c r="C68" s="308" t="s">
        <v>21</v>
      </c>
      <c r="D68" s="317">
        <v>3960</v>
      </c>
      <c r="E68" s="324">
        <v>182983</v>
      </c>
    </row>
    <row r="69" spans="1:5" ht="15" customHeight="1">
      <c r="A69" s="333" t="s">
        <v>569</v>
      </c>
      <c r="B69" s="16" t="s">
        <v>80</v>
      </c>
      <c r="C69" s="284" t="s">
        <v>20</v>
      </c>
      <c r="D69" s="311">
        <v>3666</v>
      </c>
      <c r="E69" s="9">
        <v>166907</v>
      </c>
    </row>
    <row r="70" spans="1:5" ht="15" customHeight="1">
      <c r="A70" s="333"/>
      <c r="B70" s="16" t="s">
        <v>87</v>
      </c>
      <c r="C70" s="284" t="s">
        <v>20</v>
      </c>
      <c r="D70" s="325">
        <v>294</v>
      </c>
      <c r="E70" s="325">
        <v>16076</v>
      </c>
    </row>
    <row r="71" spans="1:5" ht="15" customHeight="1">
      <c r="A71" s="2312"/>
      <c r="B71" s="2313"/>
      <c r="C71" s="2313"/>
      <c r="D71" s="2313"/>
      <c r="E71" s="2314"/>
    </row>
    <row r="72" spans="1:5" ht="15" customHeight="1">
      <c r="A72" s="41" t="s">
        <v>570</v>
      </c>
      <c r="B72" s="16"/>
      <c r="C72" s="308" t="s">
        <v>21</v>
      </c>
      <c r="D72" s="317">
        <v>133</v>
      </c>
      <c r="E72" s="324">
        <v>56050</v>
      </c>
    </row>
    <row r="73" spans="1:5" ht="15" customHeight="1">
      <c r="A73" s="2310" t="s">
        <v>571</v>
      </c>
      <c r="B73" s="16" t="s">
        <v>67</v>
      </c>
      <c r="C73" s="284" t="s">
        <v>20</v>
      </c>
      <c r="D73" s="311">
        <v>71</v>
      </c>
      <c r="E73" s="9">
        <v>29948</v>
      </c>
    </row>
    <row r="74" spans="1:5" ht="15" customHeight="1">
      <c r="A74" s="2310"/>
      <c r="B74" s="16" t="s">
        <v>83</v>
      </c>
      <c r="C74" s="284" t="s">
        <v>20</v>
      </c>
      <c r="D74" s="325">
        <v>36</v>
      </c>
      <c r="E74" s="325">
        <v>14782</v>
      </c>
    </row>
    <row r="75" spans="1:5" ht="15" customHeight="1">
      <c r="A75" s="333"/>
      <c r="B75" s="331" t="s">
        <v>87</v>
      </c>
      <c r="C75" s="284" t="s">
        <v>20</v>
      </c>
      <c r="D75" s="325">
        <v>26</v>
      </c>
      <c r="E75" s="325">
        <v>11320</v>
      </c>
    </row>
    <row r="76" spans="1:5" ht="15" customHeight="1">
      <c r="A76" s="2312"/>
      <c r="B76" s="2313"/>
      <c r="C76" s="2313"/>
      <c r="D76" s="2313"/>
      <c r="E76" s="2314"/>
    </row>
    <row r="77" spans="1:5" ht="15" customHeight="1">
      <c r="A77" s="41" t="s">
        <v>151</v>
      </c>
      <c r="B77" s="16"/>
      <c r="C77" s="308" t="s">
        <v>21</v>
      </c>
      <c r="D77" s="317">
        <v>12702</v>
      </c>
      <c r="E77" s="324">
        <v>485099</v>
      </c>
    </row>
    <row r="78" spans="1:5" ht="15" customHeight="1">
      <c r="A78" s="2310" t="s">
        <v>152</v>
      </c>
      <c r="B78" s="16" t="s">
        <v>79</v>
      </c>
      <c r="C78" s="284" t="s">
        <v>20</v>
      </c>
      <c r="D78" s="311">
        <v>5347</v>
      </c>
      <c r="E78" s="9">
        <v>196926</v>
      </c>
    </row>
    <row r="79" spans="1:5" ht="15" customHeight="1">
      <c r="A79" s="2310"/>
      <c r="B79" s="16" t="s">
        <v>572</v>
      </c>
      <c r="C79" s="284" t="s">
        <v>20</v>
      </c>
      <c r="D79" s="325">
        <v>2593</v>
      </c>
      <c r="E79" s="325">
        <v>86488</v>
      </c>
    </row>
    <row r="80" spans="1:5" ht="15" customHeight="1">
      <c r="A80" s="333"/>
      <c r="B80" s="16" t="s">
        <v>194</v>
      </c>
      <c r="C80" s="284" t="s">
        <v>20</v>
      </c>
      <c r="D80" s="325">
        <v>1405</v>
      </c>
      <c r="E80" s="325">
        <v>65217</v>
      </c>
    </row>
    <row r="81" spans="1:5" ht="15" customHeight="1">
      <c r="A81" s="333"/>
      <c r="B81" s="326" t="s">
        <v>63</v>
      </c>
      <c r="C81" s="284" t="s">
        <v>20</v>
      </c>
      <c r="D81" s="325">
        <v>763</v>
      </c>
      <c r="E81" s="325">
        <v>35382</v>
      </c>
    </row>
    <row r="82" spans="1:5" ht="15" customHeight="1">
      <c r="A82" s="333"/>
      <c r="B82" s="331" t="s">
        <v>87</v>
      </c>
      <c r="C82" s="284" t="s">
        <v>20</v>
      </c>
      <c r="D82" s="325">
        <v>2594</v>
      </c>
      <c r="E82" s="325">
        <v>101086</v>
      </c>
    </row>
    <row r="83" spans="1:5" ht="15" customHeight="1">
      <c r="A83" s="2312"/>
      <c r="B83" s="2313"/>
      <c r="C83" s="2313"/>
      <c r="D83" s="2313"/>
      <c r="E83" s="2314"/>
    </row>
    <row r="84" spans="1:5" ht="15" customHeight="1">
      <c r="A84" s="41" t="s">
        <v>160</v>
      </c>
      <c r="B84" s="331"/>
      <c r="C84" s="308" t="s">
        <v>21</v>
      </c>
      <c r="D84" s="317">
        <v>2313</v>
      </c>
      <c r="E84" s="324">
        <v>68390</v>
      </c>
    </row>
    <row r="85" spans="1:5" ht="15" customHeight="1">
      <c r="A85" s="2310" t="s">
        <v>161</v>
      </c>
      <c r="B85" s="16" t="s">
        <v>67</v>
      </c>
      <c r="C85" s="284" t="s">
        <v>20</v>
      </c>
      <c r="D85" s="334">
        <v>1821</v>
      </c>
      <c r="E85" s="325">
        <v>55368</v>
      </c>
    </row>
    <row r="86" spans="1:5" ht="15" customHeight="1">
      <c r="A86" s="2310"/>
      <c r="B86" s="331" t="s">
        <v>82</v>
      </c>
      <c r="C86" s="284" t="s">
        <v>20</v>
      </c>
      <c r="D86" s="334">
        <v>237</v>
      </c>
      <c r="E86" s="325">
        <v>7036</v>
      </c>
    </row>
    <row r="87" spans="1:5" ht="15" customHeight="1">
      <c r="A87" s="333"/>
      <c r="B87" s="331" t="s">
        <v>87</v>
      </c>
      <c r="C87" s="284" t="s">
        <v>20</v>
      </c>
      <c r="D87" s="334">
        <v>255</v>
      </c>
      <c r="E87" s="325">
        <v>5986</v>
      </c>
    </row>
    <row r="88" spans="1:5" ht="15" customHeight="1">
      <c r="A88" s="2312"/>
      <c r="B88" s="2313"/>
      <c r="C88" s="2313"/>
      <c r="D88" s="2313"/>
      <c r="E88" s="2314"/>
    </row>
    <row r="89" spans="1:5" ht="15" customHeight="1">
      <c r="A89" s="41" t="s">
        <v>573</v>
      </c>
      <c r="B89" s="331"/>
      <c r="C89" s="308" t="s">
        <v>21</v>
      </c>
      <c r="D89" s="317">
        <v>54</v>
      </c>
      <c r="E89" s="324">
        <v>164584</v>
      </c>
    </row>
    <row r="90" spans="1:5" ht="15" customHeight="1">
      <c r="A90" s="2310" t="s">
        <v>574</v>
      </c>
      <c r="B90" s="16" t="s">
        <v>65</v>
      </c>
      <c r="C90" s="284" t="s">
        <v>20</v>
      </c>
      <c r="D90" s="334">
        <v>52</v>
      </c>
      <c r="E90" s="325">
        <v>163614</v>
      </c>
    </row>
    <row r="91" spans="1:5" ht="15" customHeight="1">
      <c r="A91" s="2318"/>
      <c r="B91" s="331" t="s">
        <v>87</v>
      </c>
      <c r="C91" s="284" t="s">
        <v>20</v>
      </c>
      <c r="D91" s="334">
        <v>2</v>
      </c>
      <c r="E91" s="325">
        <v>970</v>
      </c>
    </row>
    <row r="92" spans="1:5" ht="15" customHeight="1">
      <c r="A92" s="2312"/>
      <c r="B92" s="2313"/>
      <c r="C92" s="2313"/>
      <c r="D92" s="2313"/>
      <c r="E92" s="2314"/>
    </row>
    <row r="93" spans="1:5" ht="15" customHeight="1">
      <c r="A93" s="33" t="s">
        <v>28</v>
      </c>
      <c r="B93" s="16"/>
      <c r="C93" s="313" t="s">
        <v>21</v>
      </c>
      <c r="D93" s="317">
        <v>802</v>
      </c>
      <c r="E93" s="324">
        <v>448027</v>
      </c>
    </row>
    <row r="94" spans="1:5" ht="15" customHeight="1">
      <c r="A94" s="2302" t="s">
        <v>50</v>
      </c>
      <c r="B94" s="326" t="s">
        <v>80</v>
      </c>
      <c r="C94" s="308" t="s">
        <v>20</v>
      </c>
      <c r="D94" s="311">
        <v>380</v>
      </c>
      <c r="E94" s="9">
        <v>240933</v>
      </c>
    </row>
    <row r="95" spans="1:5" ht="15" customHeight="1">
      <c r="A95" s="2302"/>
      <c r="B95" s="16" t="s">
        <v>64</v>
      </c>
      <c r="C95" s="308" t="s">
        <v>20</v>
      </c>
      <c r="D95" s="311">
        <v>332</v>
      </c>
      <c r="E95" s="9">
        <v>156888</v>
      </c>
    </row>
    <row r="96" spans="1:5" ht="15" customHeight="1">
      <c r="A96" s="335"/>
      <c r="B96" s="331" t="s">
        <v>87</v>
      </c>
      <c r="C96" s="308" t="s">
        <v>20</v>
      </c>
      <c r="D96" s="311">
        <v>90</v>
      </c>
      <c r="E96" s="9">
        <v>50206</v>
      </c>
    </row>
    <row r="97" spans="1:5" ht="15" customHeight="1">
      <c r="A97" s="2312"/>
      <c r="B97" s="2313"/>
      <c r="C97" s="2313"/>
      <c r="D97" s="2313"/>
      <c r="E97" s="2314"/>
    </row>
    <row r="98" spans="1:5" ht="15" customHeight="1">
      <c r="A98" s="33" t="s">
        <v>145</v>
      </c>
      <c r="B98" s="16"/>
      <c r="C98" s="313" t="s">
        <v>21</v>
      </c>
      <c r="D98" s="317">
        <v>939</v>
      </c>
      <c r="E98" s="324">
        <v>75606</v>
      </c>
    </row>
    <row r="99" spans="1:5" ht="15" customHeight="1">
      <c r="A99" s="2302" t="s">
        <v>146</v>
      </c>
      <c r="B99" s="16" t="s">
        <v>80</v>
      </c>
      <c r="C99" s="284" t="s">
        <v>20</v>
      </c>
      <c r="D99" s="311">
        <v>271</v>
      </c>
      <c r="E99" s="9">
        <v>24439</v>
      </c>
    </row>
    <row r="100" spans="1:5" ht="15" customHeight="1">
      <c r="A100" s="2302"/>
      <c r="B100" s="16" t="s">
        <v>79</v>
      </c>
      <c r="C100" s="284" t="s">
        <v>20</v>
      </c>
      <c r="D100" s="311">
        <v>323</v>
      </c>
      <c r="E100" s="9">
        <v>19380</v>
      </c>
    </row>
    <row r="101" spans="1:5" ht="15" customHeight="1">
      <c r="A101" s="30"/>
      <c r="B101" s="16" t="s">
        <v>82</v>
      </c>
      <c r="C101" s="284" t="s">
        <v>20</v>
      </c>
      <c r="D101" s="311">
        <v>157</v>
      </c>
      <c r="E101" s="9">
        <v>17555</v>
      </c>
    </row>
    <row r="102" spans="1:5" ht="30" customHeight="1">
      <c r="A102" s="30"/>
      <c r="B102" s="336" t="s">
        <v>252</v>
      </c>
      <c r="C102" s="284" t="s">
        <v>20</v>
      </c>
      <c r="D102" s="311">
        <v>188</v>
      </c>
      <c r="E102" s="9">
        <v>14232</v>
      </c>
    </row>
    <row r="103" spans="1:5" ht="15" customHeight="1">
      <c r="A103" s="2312"/>
      <c r="B103" s="2313"/>
      <c r="C103" s="2313"/>
      <c r="D103" s="2313"/>
      <c r="E103" s="2314"/>
    </row>
    <row r="104" spans="1:5" ht="15" customHeight="1">
      <c r="A104" s="33" t="s">
        <v>147</v>
      </c>
      <c r="B104" s="16"/>
      <c r="C104" s="313" t="s">
        <v>21</v>
      </c>
      <c r="D104" s="317">
        <v>1625</v>
      </c>
      <c r="E104" s="324">
        <v>181926</v>
      </c>
    </row>
    <row r="105" spans="1:5" ht="27.75" customHeight="1">
      <c r="A105" s="2302" t="s">
        <v>195</v>
      </c>
      <c r="B105" s="336" t="s">
        <v>252</v>
      </c>
      <c r="C105" s="284" t="s">
        <v>20</v>
      </c>
      <c r="D105" s="311">
        <v>1095</v>
      </c>
      <c r="E105" s="9">
        <v>121553</v>
      </c>
    </row>
    <row r="106" spans="1:5" ht="21.75" customHeight="1">
      <c r="A106" s="2302"/>
      <c r="B106" s="16" t="s">
        <v>82</v>
      </c>
      <c r="C106" s="284" t="s">
        <v>20</v>
      </c>
      <c r="D106" s="311">
        <v>494</v>
      </c>
      <c r="E106" s="9">
        <v>56311</v>
      </c>
    </row>
    <row r="107" spans="1:5" ht="15" customHeight="1">
      <c r="A107" s="335"/>
      <c r="B107" s="16" t="s">
        <v>87</v>
      </c>
      <c r="C107" s="284" t="s">
        <v>20</v>
      </c>
      <c r="D107" s="311">
        <v>36</v>
      </c>
      <c r="E107" s="9">
        <v>4062</v>
      </c>
    </row>
    <row r="108" spans="1:5" ht="15" customHeight="1">
      <c r="A108" s="2312"/>
      <c r="B108" s="2313"/>
      <c r="C108" s="2313"/>
      <c r="D108" s="2313"/>
      <c r="E108" s="2314"/>
    </row>
    <row r="109" spans="1:5" ht="15" customHeight="1">
      <c r="A109" s="33" t="s">
        <v>97</v>
      </c>
      <c r="B109" s="16"/>
      <c r="C109" s="313" t="s">
        <v>21</v>
      </c>
      <c r="D109" s="317">
        <v>1522</v>
      </c>
      <c r="E109" s="324">
        <v>183926</v>
      </c>
    </row>
    <row r="110" spans="1:5" ht="15" customHeight="1">
      <c r="A110" s="2302" t="s">
        <v>98</v>
      </c>
      <c r="B110" s="10" t="s">
        <v>81</v>
      </c>
      <c r="C110" s="308" t="s">
        <v>20</v>
      </c>
      <c r="D110" s="311">
        <v>1237</v>
      </c>
      <c r="E110" s="9">
        <v>149577</v>
      </c>
    </row>
    <row r="111" spans="1:5" ht="15" customHeight="1">
      <c r="A111" s="2302"/>
      <c r="B111" s="16" t="s">
        <v>87</v>
      </c>
      <c r="C111" s="308" t="s">
        <v>20</v>
      </c>
      <c r="D111" s="311">
        <v>285</v>
      </c>
      <c r="E111" s="9">
        <v>34349</v>
      </c>
    </row>
    <row r="112" spans="1:5" ht="15" customHeight="1">
      <c r="A112" s="337"/>
      <c r="B112" s="338"/>
      <c r="C112" s="338"/>
      <c r="D112" s="338"/>
      <c r="E112" s="339"/>
    </row>
    <row r="113" spans="1:5" ht="15" customHeight="1">
      <c r="A113" s="33" t="s">
        <v>120</v>
      </c>
      <c r="B113" s="16"/>
      <c r="C113" s="313" t="s">
        <v>21</v>
      </c>
      <c r="D113" s="317">
        <v>673</v>
      </c>
      <c r="E113" s="324">
        <v>80212</v>
      </c>
    </row>
    <row r="114" spans="1:5" ht="15" customHeight="1">
      <c r="A114" s="2302" t="s">
        <v>121</v>
      </c>
      <c r="B114" s="16" t="s">
        <v>82</v>
      </c>
      <c r="C114" s="308" t="s">
        <v>20</v>
      </c>
      <c r="D114" s="311">
        <v>523</v>
      </c>
      <c r="E114" s="9">
        <v>62577</v>
      </c>
    </row>
    <row r="115" spans="1:5" ht="15" customHeight="1">
      <c r="A115" s="2302"/>
      <c r="B115" s="16" t="s">
        <v>87</v>
      </c>
      <c r="C115" s="308" t="s">
        <v>20</v>
      </c>
      <c r="D115" s="311">
        <v>150</v>
      </c>
      <c r="E115" s="9">
        <v>17635</v>
      </c>
    </row>
    <row r="116" spans="1:5" ht="15" customHeight="1">
      <c r="A116" s="337"/>
      <c r="B116" s="338"/>
      <c r="C116" s="338"/>
      <c r="D116" s="338"/>
      <c r="E116" s="339"/>
    </row>
    <row r="117" spans="1:5" ht="15" customHeight="1">
      <c r="A117" s="33" t="s">
        <v>437</v>
      </c>
      <c r="B117" s="16"/>
      <c r="C117" s="313" t="s">
        <v>21</v>
      </c>
      <c r="D117" s="317">
        <v>343</v>
      </c>
      <c r="E117" s="324">
        <v>48210</v>
      </c>
    </row>
    <row r="118" spans="1:5" ht="15" customHeight="1">
      <c r="A118" s="2302" t="s">
        <v>438</v>
      </c>
      <c r="B118" s="16" t="s">
        <v>80</v>
      </c>
      <c r="C118" s="308" t="s">
        <v>20</v>
      </c>
      <c r="D118" s="311">
        <v>142</v>
      </c>
      <c r="E118" s="9">
        <v>22921</v>
      </c>
    </row>
    <row r="119" spans="1:5" ht="15" customHeight="1">
      <c r="A119" s="2302"/>
      <c r="B119" s="16" t="s">
        <v>252</v>
      </c>
      <c r="C119" s="308" t="s">
        <v>20</v>
      </c>
      <c r="D119" s="311">
        <v>148</v>
      </c>
      <c r="E119" s="9">
        <v>18234</v>
      </c>
    </row>
    <row r="120" spans="1:5" ht="15" customHeight="1">
      <c r="A120" s="2302"/>
      <c r="B120" s="10" t="s">
        <v>87</v>
      </c>
      <c r="C120" s="308" t="s">
        <v>20</v>
      </c>
      <c r="D120" s="311">
        <v>53</v>
      </c>
      <c r="E120" s="9">
        <v>7055</v>
      </c>
    </row>
    <row r="121" spans="1:5" ht="15" customHeight="1">
      <c r="A121" s="337"/>
      <c r="B121" s="338"/>
      <c r="C121" s="338"/>
      <c r="D121" s="338"/>
      <c r="E121" s="339"/>
    </row>
    <row r="122" spans="1:5" ht="15" customHeight="1">
      <c r="A122" s="33" t="s">
        <v>575</v>
      </c>
      <c r="B122" s="16"/>
      <c r="C122" s="310" t="s">
        <v>21</v>
      </c>
      <c r="D122" s="317">
        <v>536</v>
      </c>
      <c r="E122" s="324">
        <v>57680</v>
      </c>
    </row>
    <row r="123" spans="1:5" ht="15" customHeight="1">
      <c r="A123" s="2310" t="s">
        <v>576</v>
      </c>
      <c r="B123" s="16" t="s">
        <v>81</v>
      </c>
      <c r="C123" s="308" t="s">
        <v>20</v>
      </c>
      <c r="D123" s="311">
        <v>447</v>
      </c>
      <c r="E123" s="9">
        <v>45764</v>
      </c>
    </row>
    <row r="124" spans="1:5" ht="15" customHeight="1">
      <c r="A124" s="2310"/>
      <c r="B124" s="30" t="s">
        <v>87</v>
      </c>
      <c r="C124" s="284" t="s">
        <v>20</v>
      </c>
      <c r="D124" s="20">
        <v>89</v>
      </c>
      <c r="E124" s="20">
        <v>11916</v>
      </c>
    </row>
    <row r="125" spans="1:5" ht="15" customHeight="1">
      <c r="A125" s="337"/>
      <c r="B125" s="338"/>
      <c r="C125" s="338"/>
      <c r="D125" s="338"/>
      <c r="E125" s="339"/>
    </row>
    <row r="126" spans="1:5" ht="15" customHeight="1">
      <c r="A126" s="33" t="s">
        <v>577</v>
      </c>
      <c r="B126" s="16"/>
      <c r="C126" s="310" t="s">
        <v>21</v>
      </c>
      <c r="D126" s="317">
        <v>500</v>
      </c>
      <c r="E126" s="324">
        <v>58364</v>
      </c>
    </row>
    <row r="127" spans="1:5" ht="15" customHeight="1">
      <c r="A127" s="2306" t="s">
        <v>578</v>
      </c>
      <c r="B127" s="16" t="s">
        <v>82</v>
      </c>
      <c r="C127" s="308" t="s">
        <v>20</v>
      </c>
      <c r="D127" s="311">
        <v>362</v>
      </c>
      <c r="E127" s="9">
        <v>40108</v>
      </c>
    </row>
    <row r="128" spans="1:5" ht="15" customHeight="1">
      <c r="A128" s="2306"/>
      <c r="B128" s="16" t="s">
        <v>252</v>
      </c>
      <c r="C128" s="308" t="s">
        <v>20</v>
      </c>
      <c r="D128" s="311">
        <v>128</v>
      </c>
      <c r="E128" s="9">
        <v>17054</v>
      </c>
    </row>
    <row r="129" spans="1:5" ht="15" customHeight="1">
      <c r="A129" s="43"/>
      <c r="B129" s="30" t="s">
        <v>87</v>
      </c>
      <c r="C129" s="284" t="s">
        <v>20</v>
      </c>
      <c r="D129" s="311">
        <v>10</v>
      </c>
      <c r="E129" s="9">
        <v>1202</v>
      </c>
    </row>
    <row r="130" spans="1:5" ht="15" customHeight="1">
      <c r="A130" s="337"/>
      <c r="B130" s="338"/>
      <c r="C130" s="338"/>
      <c r="D130" s="338"/>
      <c r="E130" s="339"/>
    </row>
    <row r="131" spans="1:5" ht="15" customHeight="1">
      <c r="A131" s="33" t="s">
        <v>579</v>
      </c>
      <c r="B131" s="16"/>
      <c r="C131" s="310" t="s">
        <v>21</v>
      </c>
      <c r="D131" s="317">
        <v>144</v>
      </c>
      <c r="E131" s="324">
        <v>49305</v>
      </c>
    </row>
    <row r="132" spans="1:5" ht="15" customHeight="1">
      <c r="A132" s="2306" t="s">
        <v>580</v>
      </c>
      <c r="B132" s="16" t="s">
        <v>80</v>
      </c>
      <c r="C132" s="308" t="s">
        <v>20</v>
      </c>
      <c r="D132" s="311">
        <v>144</v>
      </c>
      <c r="E132" s="9">
        <v>49191</v>
      </c>
    </row>
    <row r="133" spans="1:5" ht="15" customHeight="1">
      <c r="A133" s="2306"/>
      <c r="B133" s="30" t="s">
        <v>87</v>
      </c>
      <c r="C133" s="284" t="s">
        <v>20</v>
      </c>
      <c r="D133" s="340">
        <v>0</v>
      </c>
      <c r="E133" s="9">
        <v>114</v>
      </c>
    </row>
    <row r="134" spans="1:5" ht="15" customHeight="1">
      <c r="A134" s="337"/>
      <c r="B134" s="338"/>
      <c r="C134" s="338"/>
      <c r="D134" s="338"/>
      <c r="E134" s="339"/>
    </row>
    <row r="135" spans="1:5" ht="15" customHeight="1">
      <c r="A135" s="33" t="s">
        <v>29</v>
      </c>
      <c r="B135" s="16"/>
      <c r="C135" s="341" t="s">
        <v>21</v>
      </c>
      <c r="D135" s="44">
        <v>352</v>
      </c>
      <c r="E135" s="324">
        <v>177861</v>
      </c>
    </row>
    <row r="136" spans="1:5" ht="30.75" customHeight="1">
      <c r="A136" s="333" t="s">
        <v>30</v>
      </c>
      <c r="B136" s="16" t="s">
        <v>80</v>
      </c>
      <c r="C136" s="308" t="s">
        <v>20</v>
      </c>
      <c r="D136" s="311">
        <v>163</v>
      </c>
      <c r="E136" s="9">
        <v>86631</v>
      </c>
    </row>
    <row r="137" spans="1:5" ht="15" customHeight="1">
      <c r="A137" s="333"/>
      <c r="B137" s="16" t="s">
        <v>82</v>
      </c>
      <c r="C137" s="308" t="s">
        <v>20</v>
      </c>
      <c r="D137" s="311">
        <v>142</v>
      </c>
      <c r="E137" s="9">
        <v>66670</v>
      </c>
    </row>
    <row r="138" spans="1:5" ht="15" customHeight="1">
      <c r="A138" s="43"/>
      <c r="B138" s="30" t="s">
        <v>87</v>
      </c>
      <c r="C138" s="284" t="s">
        <v>20</v>
      </c>
      <c r="D138" s="311">
        <v>47</v>
      </c>
      <c r="E138" s="9">
        <v>24560</v>
      </c>
    </row>
    <row r="139" spans="1:5" ht="15" customHeight="1">
      <c r="A139" s="337"/>
      <c r="B139" s="338"/>
      <c r="C139" s="338"/>
      <c r="D139" s="338"/>
      <c r="E139" s="339"/>
    </row>
    <row r="140" spans="1:5" ht="15" customHeight="1">
      <c r="A140" s="33" t="s">
        <v>31</v>
      </c>
      <c r="B140" s="16"/>
      <c r="C140" s="284" t="s">
        <v>21</v>
      </c>
      <c r="D140" s="317">
        <v>432</v>
      </c>
      <c r="E140" s="324">
        <v>102227</v>
      </c>
    </row>
    <row r="141" spans="1:5" ht="15" customHeight="1">
      <c r="A141" s="333" t="s">
        <v>57</v>
      </c>
      <c r="B141" s="16" t="s">
        <v>83</v>
      </c>
      <c r="C141" s="308" t="s">
        <v>20</v>
      </c>
      <c r="D141" s="311">
        <v>142</v>
      </c>
      <c r="E141" s="9">
        <v>35594</v>
      </c>
    </row>
    <row r="142" spans="1:5" ht="15" customHeight="1">
      <c r="A142" s="342"/>
      <c r="B142" s="331" t="s">
        <v>82</v>
      </c>
      <c r="C142" s="308" t="s">
        <v>20</v>
      </c>
      <c r="D142" s="311">
        <v>114</v>
      </c>
      <c r="E142" s="9">
        <v>21334</v>
      </c>
    </row>
    <row r="143" spans="1:5" ht="15" customHeight="1">
      <c r="A143" s="333"/>
      <c r="B143" s="16" t="s">
        <v>81</v>
      </c>
      <c r="C143" s="308" t="s">
        <v>20</v>
      </c>
      <c r="D143" s="311">
        <v>53</v>
      </c>
      <c r="E143" s="9">
        <v>17550</v>
      </c>
    </row>
    <row r="144" spans="1:5" ht="15" customHeight="1">
      <c r="A144" s="30"/>
      <c r="B144" s="16" t="s">
        <v>80</v>
      </c>
      <c r="C144" s="284" t="s">
        <v>20</v>
      </c>
      <c r="D144" s="27">
        <v>69</v>
      </c>
      <c r="E144" s="9">
        <v>16506</v>
      </c>
    </row>
    <row r="145" spans="1:5" ht="15" customHeight="1">
      <c r="A145" s="30"/>
      <c r="B145" s="30" t="s">
        <v>87</v>
      </c>
      <c r="C145" s="284" t="s">
        <v>20</v>
      </c>
      <c r="D145" s="311">
        <v>54</v>
      </c>
      <c r="E145" s="9">
        <v>11243</v>
      </c>
    </row>
    <row r="146" spans="1:5" ht="15" customHeight="1">
      <c r="A146" s="337"/>
      <c r="B146" s="338"/>
      <c r="C146" s="338"/>
      <c r="D146" s="338"/>
      <c r="E146" s="339"/>
    </row>
    <row r="147" spans="1:5" ht="15" customHeight="1">
      <c r="A147" s="33" t="s">
        <v>32</v>
      </c>
      <c r="B147" s="17"/>
      <c r="C147" s="284" t="s">
        <v>21</v>
      </c>
      <c r="D147" s="317">
        <v>1706</v>
      </c>
      <c r="E147" s="324">
        <v>452628</v>
      </c>
    </row>
    <row r="148" spans="1:5" ht="15" customHeight="1">
      <c r="A148" s="333" t="s">
        <v>33</v>
      </c>
      <c r="B148" s="16" t="s">
        <v>80</v>
      </c>
      <c r="C148" s="308" t="s">
        <v>20</v>
      </c>
      <c r="D148" s="311">
        <v>1643</v>
      </c>
      <c r="E148" s="9">
        <v>427334</v>
      </c>
    </row>
    <row r="149" spans="1:5" ht="15" customHeight="1">
      <c r="A149" s="343"/>
      <c r="B149" s="16" t="s">
        <v>87</v>
      </c>
      <c r="C149" s="308" t="s">
        <v>20</v>
      </c>
      <c r="D149" s="311">
        <v>63</v>
      </c>
      <c r="E149" s="9">
        <v>25294</v>
      </c>
    </row>
    <row r="150" spans="1:5" ht="15" customHeight="1">
      <c r="A150" s="337"/>
      <c r="B150" s="338"/>
      <c r="C150" s="338"/>
      <c r="D150" s="338"/>
      <c r="E150" s="339"/>
    </row>
    <row r="151" spans="1:5" ht="15" customHeight="1">
      <c r="A151" s="33" t="s">
        <v>581</v>
      </c>
      <c r="B151" s="17"/>
      <c r="C151" s="284" t="s">
        <v>21</v>
      </c>
      <c r="D151" s="317">
        <v>574</v>
      </c>
      <c r="E151" s="324">
        <v>140700</v>
      </c>
    </row>
    <row r="152" spans="1:5" ht="15" customHeight="1">
      <c r="A152" s="2302" t="s">
        <v>582</v>
      </c>
      <c r="B152" s="16" t="s">
        <v>80</v>
      </c>
      <c r="C152" s="308" t="s">
        <v>20</v>
      </c>
      <c r="D152" s="9">
        <v>574</v>
      </c>
      <c r="E152" s="9">
        <v>140699</v>
      </c>
    </row>
    <row r="153" spans="1:5" ht="15" customHeight="1">
      <c r="A153" s="2311"/>
      <c r="B153" s="331" t="s">
        <v>82</v>
      </c>
      <c r="C153" s="308" t="s">
        <v>20</v>
      </c>
      <c r="D153" s="340">
        <v>0</v>
      </c>
      <c r="E153" s="9">
        <v>1</v>
      </c>
    </row>
    <row r="154" spans="1:5" ht="15" customHeight="1">
      <c r="A154" s="337"/>
      <c r="B154" s="338"/>
      <c r="C154" s="338"/>
      <c r="D154" s="338"/>
      <c r="E154" s="339"/>
    </row>
    <row r="155" spans="1:5" ht="15" customHeight="1">
      <c r="A155" s="33" t="s">
        <v>100</v>
      </c>
      <c r="B155" s="16"/>
      <c r="C155" s="284" t="s">
        <v>21</v>
      </c>
      <c r="D155" s="39">
        <v>1734</v>
      </c>
      <c r="E155" s="324">
        <v>459125</v>
      </c>
    </row>
    <row r="156" spans="1:5" ht="15" customHeight="1">
      <c r="A156" s="43" t="s">
        <v>101</v>
      </c>
      <c r="B156" s="331" t="s">
        <v>82</v>
      </c>
      <c r="C156" s="308" t="s">
        <v>20</v>
      </c>
      <c r="D156" s="344">
        <v>1062</v>
      </c>
      <c r="E156" s="9">
        <v>331178</v>
      </c>
    </row>
    <row r="157" spans="1:5" ht="15" customHeight="1">
      <c r="A157" s="333"/>
      <c r="B157" s="16" t="s">
        <v>80</v>
      </c>
      <c r="C157" s="308" t="s">
        <v>20</v>
      </c>
      <c r="D157" s="344">
        <v>485</v>
      </c>
      <c r="E157" s="9">
        <v>93230</v>
      </c>
    </row>
    <row r="158" spans="1:5" ht="15" customHeight="1">
      <c r="A158" s="333"/>
      <c r="B158" s="16" t="s">
        <v>87</v>
      </c>
      <c r="C158" s="308" t="s">
        <v>20</v>
      </c>
      <c r="D158" s="38">
        <v>187</v>
      </c>
      <c r="E158" s="9">
        <v>34717</v>
      </c>
    </row>
    <row r="159" spans="1:5" ht="15" customHeight="1">
      <c r="A159" s="337"/>
      <c r="B159" s="338"/>
      <c r="C159" s="338"/>
      <c r="D159" s="338"/>
      <c r="E159" s="339"/>
    </row>
    <row r="160" spans="1:5" ht="15" customHeight="1">
      <c r="A160" s="33" t="s">
        <v>196</v>
      </c>
      <c r="B160" s="16"/>
      <c r="C160" s="284" t="s">
        <v>21</v>
      </c>
      <c r="D160" s="39">
        <v>358</v>
      </c>
      <c r="E160" s="324">
        <v>87351</v>
      </c>
    </row>
    <row r="161" spans="1:5" ht="15" customHeight="1">
      <c r="A161" s="327" t="s">
        <v>197</v>
      </c>
      <c r="B161" s="331" t="s">
        <v>82</v>
      </c>
      <c r="C161" s="308" t="s">
        <v>20</v>
      </c>
      <c r="D161" s="344">
        <v>124</v>
      </c>
      <c r="E161" s="9">
        <v>41439</v>
      </c>
    </row>
    <row r="162" spans="1:5" ht="15" customHeight="1">
      <c r="A162" s="333"/>
      <c r="B162" s="16" t="s">
        <v>80</v>
      </c>
      <c r="C162" s="308" t="s">
        <v>20</v>
      </c>
      <c r="D162" s="344">
        <v>176</v>
      </c>
      <c r="E162" s="9">
        <v>34215</v>
      </c>
    </row>
    <row r="163" spans="1:5" ht="15" customHeight="1">
      <c r="A163" s="333"/>
      <c r="B163" s="16" t="s">
        <v>87</v>
      </c>
      <c r="C163" s="308" t="s">
        <v>20</v>
      </c>
      <c r="D163" s="38">
        <v>58</v>
      </c>
      <c r="E163" s="9">
        <v>11697</v>
      </c>
    </row>
    <row r="164" spans="1:5" ht="15" customHeight="1">
      <c r="A164" s="337"/>
      <c r="B164" s="338"/>
      <c r="C164" s="338"/>
      <c r="D164" s="338"/>
      <c r="E164" s="339"/>
    </row>
    <row r="165" spans="1:5" ht="15" customHeight="1">
      <c r="A165" s="33" t="s">
        <v>583</v>
      </c>
      <c r="B165" s="16"/>
      <c r="C165" s="284" t="s">
        <v>21</v>
      </c>
      <c r="D165" s="317">
        <v>29</v>
      </c>
      <c r="E165" s="324">
        <v>49608</v>
      </c>
    </row>
    <row r="166" spans="1:5" ht="15" customHeight="1">
      <c r="A166" s="2307" t="s">
        <v>584</v>
      </c>
      <c r="B166" s="16" t="s">
        <v>80</v>
      </c>
      <c r="C166" s="308" t="s">
        <v>20</v>
      </c>
      <c r="D166" s="311">
        <v>27</v>
      </c>
      <c r="E166" s="9">
        <v>47095</v>
      </c>
    </row>
    <row r="167" spans="1:5" ht="15" customHeight="1">
      <c r="A167" s="2309"/>
      <c r="B167" s="16" t="s">
        <v>87</v>
      </c>
      <c r="C167" s="308" t="s">
        <v>20</v>
      </c>
      <c r="D167" s="311">
        <v>2</v>
      </c>
      <c r="E167" s="9">
        <v>2513</v>
      </c>
    </row>
    <row r="168" spans="1:5" ht="15" customHeight="1">
      <c r="A168" s="337"/>
      <c r="B168" s="338"/>
      <c r="C168" s="338"/>
      <c r="D168" s="338"/>
      <c r="E168" s="339"/>
    </row>
    <row r="169" spans="1:5" ht="15" customHeight="1">
      <c r="A169" s="343" t="s">
        <v>585</v>
      </c>
      <c r="B169" s="16"/>
      <c r="C169" s="284" t="s">
        <v>21</v>
      </c>
      <c r="D169" s="317">
        <v>185</v>
      </c>
      <c r="E169" s="324">
        <v>69257</v>
      </c>
    </row>
    <row r="170" spans="1:5" ht="15" customHeight="1">
      <c r="A170" s="2305" t="s">
        <v>586</v>
      </c>
      <c r="B170" s="16" t="s">
        <v>484</v>
      </c>
      <c r="C170" s="308" t="s">
        <v>20</v>
      </c>
      <c r="D170" s="311">
        <v>179</v>
      </c>
      <c r="E170" s="9">
        <v>68498</v>
      </c>
    </row>
    <row r="171" spans="1:5" ht="15" customHeight="1">
      <c r="A171" s="2305"/>
      <c r="B171" s="10" t="s">
        <v>87</v>
      </c>
      <c r="C171" s="308" t="s">
        <v>20</v>
      </c>
      <c r="D171" s="311">
        <v>6</v>
      </c>
      <c r="E171" s="9">
        <v>759</v>
      </c>
    </row>
    <row r="172" spans="1:5" ht="15" customHeight="1">
      <c r="A172" s="337"/>
      <c r="B172" s="338"/>
      <c r="C172" s="338"/>
      <c r="D172" s="338"/>
      <c r="E172" s="339"/>
    </row>
    <row r="173" spans="1:5" ht="15" customHeight="1">
      <c r="A173" s="33" t="s">
        <v>34</v>
      </c>
      <c r="B173" s="17"/>
      <c r="C173" s="284" t="s">
        <v>587</v>
      </c>
      <c r="D173" s="345">
        <v>0</v>
      </c>
      <c r="E173" s="324">
        <v>2085609</v>
      </c>
    </row>
    <row r="174" spans="1:5" ht="23.25" customHeight="1">
      <c r="A174" s="333" t="s">
        <v>51</v>
      </c>
      <c r="B174" s="326" t="s">
        <v>194</v>
      </c>
      <c r="C174" s="308" t="s">
        <v>20</v>
      </c>
      <c r="D174" s="38" t="s">
        <v>198</v>
      </c>
      <c r="E174" s="9">
        <v>1663193</v>
      </c>
    </row>
    <row r="175" spans="1:5" ht="15" customHeight="1">
      <c r="A175" s="346"/>
      <c r="B175" s="331" t="s">
        <v>588</v>
      </c>
      <c r="C175" s="308" t="s">
        <v>20</v>
      </c>
      <c r="D175" s="38" t="s">
        <v>198</v>
      </c>
      <c r="E175" s="9">
        <v>373220</v>
      </c>
    </row>
    <row r="176" spans="1:5" ht="15" customHeight="1">
      <c r="A176" s="347"/>
      <c r="B176" s="16" t="s">
        <v>87</v>
      </c>
      <c r="C176" s="308" t="s">
        <v>20</v>
      </c>
      <c r="D176" s="38" t="s">
        <v>198</v>
      </c>
      <c r="E176" s="9">
        <v>49196</v>
      </c>
    </row>
    <row r="177" spans="1:5" ht="15" customHeight="1">
      <c r="A177" s="337"/>
      <c r="B177" s="338"/>
      <c r="C177" s="338"/>
      <c r="D177" s="338"/>
      <c r="E177" s="339"/>
    </row>
    <row r="178" spans="1:5" ht="15" customHeight="1">
      <c r="A178" s="343" t="s">
        <v>589</v>
      </c>
      <c r="B178" s="16"/>
      <c r="C178" s="308" t="s">
        <v>590</v>
      </c>
      <c r="D178" s="317">
        <v>4884</v>
      </c>
      <c r="E178" s="324">
        <v>144248</v>
      </c>
    </row>
    <row r="179" spans="1:5" ht="15" customHeight="1">
      <c r="A179" s="2310" t="s">
        <v>591</v>
      </c>
      <c r="B179" s="16" t="s">
        <v>592</v>
      </c>
      <c r="C179" s="308" t="s">
        <v>20</v>
      </c>
      <c r="D179" s="311">
        <v>1960</v>
      </c>
      <c r="E179" s="9">
        <v>52687</v>
      </c>
    </row>
    <row r="180" spans="1:5" ht="15" customHeight="1">
      <c r="A180" s="2310"/>
      <c r="B180" s="10" t="s">
        <v>78</v>
      </c>
      <c r="C180" s="308" t="s">
        <v>20</v>
      </c>
      <c r="D180" s="311">
        <v>2020</v>
      </c>
      <c r="E180" s="9">
        <v>51424</v>
      </c>
    </row>
    <row r="181" spans="1:5" ht="15" customHeight="1">
      <c r="A181" s="347"/>
      <c r="B181" s="30" t="s">
        <v>87</v>
      </c>
      <c r="C181" s="308" t="s">
        <v>20</v>
      </c>
      <c r="D181" s="311">
        <v>904</v>
      </c>
      <c r="E181" s="9">
        <v>40137</v>
      </c>
    </row>
    <row r="182" spans="1:5" ht="15" customHeight="1">
      <c r="A182" s="337"/>
      <c r="B182" s="338"/>
      <c r="C182" s="338"/>
      <c r="D182" s="338"/>
      <c r="E182" s="339"/>
    </row>
    <row r="183" spans="1:5" ht="15" customHeight="1">
      <c r="A183" s="33" t="s">
        <v>593</v>
      </c>
      <c r="B183"/>
      <c r="C183" s="308" t="s">
        <v>21</v>
      </c>
      <c r="D183" s="317">
        <v>272</v>
      </c>
      <c r="E183" s="324">
        <v>63979</v>
      </c>
    </row>
    <row r="184" spans="1:5" ht="15" customHeight="1">
      <c r="A184" s="2302" t="s">
        <v>594</v>
      </c>
      <c r="B184" s="331" t="s">
        <v>85</v>
      </c>
      <c r="C184" s="308" t="s">
        <v>20</v>
      </c>
      <c r="D184" s="311">
        <v>256</v>
      </c>
      <c r="E184" s="9">
        <v>60440</v>
      </c>
    </row>
    <row r="185" spans="1:5" ht="15" customHeight="1">
      <c r="A185" s="2302"/>
      <c r="B185" s="331" t="s">
        <v>87</v>
      </c>
      <c r="C185" s="284" t="s">
        <v>20</v>
      </c>
      <c r="D185" s="311">
        <v>16</v>
      </c>
      <c r="E185" s="9">
        <v>3539</v>
      </c>
    </row>
    <row r="186" spans="1:5" ht="15" customHeight="1">
      <c r="A186" s="337"/>
      <c r="B186" s="338"/>
      <c r="C186" s="338"/>
      <c r="D186" s="338"/>
      <c r="E186" s="339"/>
    </row>
    <row r="187" spans="1:5" ht="15" customHeight="1">
      <c r="A187" s="33" t="s">
        <v>199</v>
      </c>
      <c r="B187" s="11"/>
      <c r="C187" s="284" t="s">
        <v>18</v>
      </c>
      <c r="D187" s="317">
        <v>17223</v>
      </c>
      <c r="E187" s="324">
        <v>50917</v>
      </c>
    </row>
    <row r="188" spans="1:5" ht="15" customHeight="1">
      <c r="A188" s="2305" t="s">
        <v>200</v>
      </c>
      <c r="B188" s="331" t="s">
        <v>65</v>
      </c>
      <c r="C188" s="284" t="s">
        <v>20</v>
      </c>
      <c r="D188" s="311">
        <v>17223</v>
      </c>
      <c r="E188" s="9">
        <v>50917</v>
      </c>
    </row>
    <row r="189" spans="1:5" ht="15" customHeight="1">
      <c r="A189" s="2305"/>
      <c r="B189" s="11"/>
      <c r="C189" s="284"/>
      <c r="D189" s="311"/>
      <c r="E189" s="9"/>
    </row>
    <row r="190" spans="1:5" ht="15" customHeight="1">
      <c r="A190" s="337"/>
      <c r="B190" s="338"/>
      <c r="C190" s="338"/>
      <c r="D190" s="338"/>
      <c r="E190" s="339"/>
    </row>
    <row r="191" spans="1:5" ht="15" customHeight="1">
      <c r="A191" s="33" t="s">
        <v>35</v>
      </c>
      <c r="B191"/>
      <c r="C191" s="284" t="s">
        <v>23</v>
      </c>
      <c r="D191" s="317">
        <v>65</v>
      </c>
      <c r="E191" s="324">
        <v>157335</v>
      </c>
    </row>
    <row r="192" spans="1:5" ht="15" customHeight="1">
      <c r="A192" s="2302" t="s">
        <v>595</v>
      </c>
      <c r="B192" s="331" t="s">
        <v>65</v>
      </c>
      <c r="C192" s="284" t="s">
        <v>20</v>
      </c>
      <c r="D192" s="311">
        <v>65</v>
      </c>
      <c r="E192" s="9">
        <v>157062</v>
      </c>
    </row>
    <row r="193" spans="1:5" ht="15" customHeight="1">
      <c r="A193" s="2302"/>
      <c r="B193" s="331" t="s">
        <v>87</v>
      </c>
      <c r="C193" s="284" t="s">
        <v>20</v>
      </c>
      <c r="D193" s="340">
        <v>0</v>
      </c>
      <c r="E193" s="9">
        <v>273</v>
      </c>
    </row>
    <row r="194" spans="1:5" ht="15" customHeight="1">
      <c r="A194" s="337"/>
      <c r="B194" s="338"/>
      <c r="C194" s="338"/>
      <c r="D194" s="338"/>
      <c r="E194" s="339"/>
    </row>
    <row r="195" spans="1:5" ht="15" customHeight="1">
      <c r="A195" s="348" t="s">
        <v>409</v>
      </c>
      <c r="B195" s="331"/>
      <c r="C195" s="284" t="s">
        <v>23</v>
      </c>
      <c r="D195" s="317">
        <v>31</v>
      </c>
      <c r="E195" s="324">
        <v>118587</v>
      </c>
    </row>
    <row r="196" spans="1:5" ht="15" customHeight="1">
      <c r="A196" s="2302" t="s">
        <v>596</v>
      </c>
      <c r="B196" s="331" t="s">
        <v>64</v>
      </c>
      <c r="C196" s="308" t="s">
        <v>20</v>
      </c>
      <c r="D196" s="311">
        <v>24</v>
      </c>
      <c r="E196" s="9">
        <v>66859</v>
      </c>
    </row>
    <row r="197" spans="1:5" ht="15" customHeight="1">
      <c r="A197" s="2302"/>
      <c r="B197" s="331" t="s">
        <v>87</v>
      </c>
      <c r="C197" s="284" t="s">
        <v>20</v>
      </c>
      <c r="D197" s="311">
        <v>7</v>
      </c>
      <c r="E197" s="9">
        <v>51728</v>
      </c>
    </row>
    <row r="198" spans="1:5" ht="15" customHeight="1">
      <c r="A198" s="337"/>
      <c r="B198" s="338"/>
      <c r="C198" s="338"/>
      <c r="D198" s="338"/>
      <c r="E198" s="339"/>
    </row>
    <row r="199" spans="1:5" ht="15" customHeight="1">
      <c r="A199" s="348" t="s">
        <v>201</v>
      </c>
      <c r="B199" s="331"/>
      <c r="C199" s="284" t="s">
        <v>23</v>
      </c>
      <c r="D199" s="317">
        <v>17</v>
      </c>
      <c r="E199" s="324">
        <v>50131</v>
      </c>
    </row>
    <row r="200" spans="1:5" ht="15" customHeight="1">
      <c r="A200" s="2302" t="s">
        <v>202</v>
      </c>
      <c r="B200" s="331" t="s">
        <v>64</v>
      </c>
      <c r="C200" s="308" t="s">
        <v>20</v>
      </c>
      <c r="D200" s="334">
        <v>12</v>
      </c>
      <c r="E200" s="325">
        <v>25721</v>
      </c>
    </row>
    <row r="201" spans="1:5" ht="15" customHeight="1">
      <c r="A201" s="2302"/>
      <c r="B201" s="331" t="s">
        <v>87</v>
      </c>
      <c r="C201" s="308" t="s">
        <v>20</v>
      </c>
      <c r="D201" s="334">
        <v>5</v>
      </c>
      <c r="E201" s="325">
        <v>24410</v>
      </c>
    </row>
    <row r="202" spans="1:5" ht="15" customHeight="1">
      <c r="A202" s="337"/>
      <c r="B202" s="338"/>
      <c r="C202" s="338"/>
      <c r="D202" s="338"/>
      <c r="E202" s="339"/>
    </row>
    <row r="203" spans="1:5" ht="15" customHeight="1">
      <c r="A203" s="348" t="s">
        <v>597</v>
      </c>
      <c r="B203" s="331"/>
      <c r="C203" s="284" t="s">
        <v>23</v>
      </c>
      <c r="D203" s="317">
        <v>67</v>
      </c>
      <c r="E203" s="324">
        <v>48056</v>
      </c>
    </row>
    <row r="204" spans="1:5" ht="15" customHeight="1">
      <c r="A204" s="2302" t="s">
        <v>598</v>
      </c>
      <c r="B204" s="331" t="s">
        <v>62</v>
      </c>
      <c r="C204" s="308" t="s">
        <v>20</v>
      </c>
      <c r="D204" s="334">
        <v>31</v>
      </c>
      <c r="E204" s="325">
        <v>20060</v>
      </c>
    </row>
    <row r="205" spans="1:5" ht="15" customHeight="1">
      <c r="A205" s="2302"/>
      <c r="B205" s="331" t="s">
        <v>82</v>
      </c>
      <c r="C205" s="308"/>
      <c r="D205" s="334">
        <v>14</v>
      </c>
      <c r="E205" s="325">
        <v>10495</v>
      </c>
    </row>
    <row r="206" spans="1:5" ht="15" customHeight="1">
      <c r="A206" s="2302"/>
      <c r="B206" s="331" t="s">
        <v>87</v>
      </c>
      <c r="C206" s="308" t="s">
        <v>20</v>
      </c>
      <c r="D206" s="334">
        <v>22</v>
      </c>
      <c r="E206" s="325">
        <v>17501</v>
      </c>
    </row>
    <row r="207" spans="1:5" ht="15" customHeight="1">
      <c r="A207" s="337"/>
      <c r="B207" s="338"/>
      <c r="C207" s="338"/>
      <c r="D207" s="338"/>
      <c r="E207" s="339"/>
    </row>
    <row r="208" spans="1:5" ht="15" customHeight="1">
      <c r="A208" s="33" t="s">
        <v>203</v>
      </c>
      <c r="B208" s="331"/>
      <c r="C208" s="284" t="s">
        <v>23</v>
      </c>
      <c r="D208" s="317">
        <v>7208</v>
      </c>
      <c r="E208" s="324">
        <v>3203189</v>
      </c>
    </row>
    <row r="209" spans="1:5" ht="15" customHeight="1">
      <c r="A209" s="2302" t="s">
        <v>204</v>
      </c>
      <c r="B209" s="30" t="s">
        <v>82</v>
      </c>
      <c r="C209" s="284" t="s">
        <v>20</v>
      </c>
      <c r="D209" s="311">
        <v>3265</v>
      </c>
      <c r="E209" s="9">
        <v>1344386</v>
      </c>
    </row>
    <row r="210" spans="1:5" ht="15" customHeight="1">
      <c r="A210" s="2302"/>
      <c r="B210" s="30" t="s">
        <v>62</v>
      </c>
      <c r="C210" s="284" t="s">
        <v>20</v>
      </c>
      <c r="D210" s="311">
        <v>1413</v>
      </c>
      <c r="E210" s="9">
        <v>635668</v>
      </c>
    </row>
    <row r="211" spans="1:5" ht="15" customHeight="1">
      <c r="A211" s="342"/>
      <c r="B211" s="30" t="s">
        <v>67</v>
      </c>
      <c r="C211" s="284" t="s">
        <v>20</v>
      </c>
      <c r="D211" s="311">
        <v>329</v>
      </c>
      <c r="E211" s="9">
        <v>208136</v>
      </c>
    </row>
    <row r="212" spans="1:5" ht="15" customHeight="1">
      <c r="A212" s="342"/>
      <c r="B212" s="30" t="s">
        <v>64</v>
      </c>
      <c r="C212" s="284" t="s">
        <v>20</v>
      </c>
      <c r="D212" s="311">
        <v>473</v>
      </c>
      <c r="E212" s="9">
        <v>206680</v>
      </c>
    </row>
    <row r="213" spans="1:5" ht="15" customHeight="1">
      <c r="A213" s="342"/>
      <c r="B213" s="331" t="s">
        <v>487</v>
      </c>
      <c r="C213" s="284" t="s">
        <v>20</v>
      </c>
      <c r="D213" s="311">
        <v>481</v>
      </c>
      <c r="E213" s="9">
        <v>204820</v>
      </c>
    </row>
    <row r="214" spans="1:5" ht="15" customHeight="1">
      <c r="A214" s="342"/>
      <c r="B214" s="331" t="s">
        <v>68</v>
      </c>
      <c r="C214" s="284" t="s">
        <v>20</v>
      </c>
      <c r="D214" s="311">
        <v>387</v>
      </c>
      <c r="E214" s="9">
        <v>195850</v>
      </c>
    </row>
    <row r="215" spans="1:5" ht="15" customHeight="1">
      <c r="A215" s="342"/>
      <c r="B215" s="331" t="s">
        <v>87</v>
      </c>
      <c r="C215" s="284" t="s">
        <v>20</v>
      </c>
      <c r="D215" s="311">
        <v>860</v>
      </c>
      <c r="E215" s="9">
        <v>407649</v>
      </c>
    </row>
    <row r="216" spans="1:5" ht="15" customHeight="1">
      <c r="A216" s="337"/>
      <c r="B216" s="338"/>
      <c r="C216" s="338"/>
      <c r="D216" s="338"/>
      <c r="E216" s="339"/>
    </row>
    <row r="217" spans="1:5" ht="15" customHeight="1">
      <c r="A217" s="33" t="s">
        <v>205</v>
      </c>
      <c r="B217" s="349"/>
      <c r="C217" s="284" t="s">
        <v>23</v>
      </c>
      <c r="D217" s="317">
        <v>13251</v>
      </c>
      <c r="E217" s="324">
        <v>4611373</v>
      </c>
    </row>
    <row r="218" spans="1:5" ht="15" customHeight="1">
      <c r="A218" s="2306" t="s">
        <v>206</v>
      </c>
      <c r="B218" s="30" t="s">
        <v>62</v>
      </c>
      <c r="C218" s="284" t="s">
        <v>20</v>
      </c>
      <c r="D218" s="311">
        <v>9503</v>
      </c>
      <c r="E218" s="9">
        <v>3203258</v>
      </c>
    </row>
    <row r="219" spans="1:5" ht="15" customHeight="1">
      <c r="A219" s="2306"/>
      <c r="B219" s="30" t="s">
        <v>68</v>
      </c>
      <c r="C219" s="284" t="s">
        <v>20</v>
      </c>
      <c r="D219" s="311">
        <v>1611</v>
      </c>
      <c r="E219" s="9">
        <v>609731</v>
      </c>
    </row>
    <row r="220" spans="1:5" ht="15" customHeight="1">
      <c r="A220" s="335"/>
      <c r="B220" s="30" t="s">
        <v>82</v>
      </c>
      <c r="C220" s="284" t="s">
        <v>20</v>
      </c>
      <c r="D220" s="311">
        <v>514</v>
      </c>
      <c r="E220" s="9">
        <v>217041</v>
      </c>
    </row>
    <row r="221" spans="1:5" ht="15" customHeight="1">
      <c r="A221" s="348"/>
      <c r="B221" s="331" t="s">
        <v>77</v>
      </c>
      <c r="C221" s="284" t="s">
        <v>20</v>
      </c>
      <c r="D221" s="311">
        <v>318</v>
      </c>
      <c r="E221" s="9">
        <v>117545</v>
      </c>
    </row>
    <row r="222" spans="1:5" ht="15" customHeight="1">
      <c r="A222" s="348"/>
      <c r="B222" s="331" t="s">
        <v>87</v>
      </c>
      <c r="C222" s="284" t="s">
        <v>20</v>
      </c>
      <c r="D222" s="311">
        <v>1305</v>
      </c>
      <c r="E222" s="9">
        <v>463798</v>
      </c>
    </row>
    <row r="223" spans="1:5" ht="15" customHeight="1">
      <c r="A223" s="337"/>
      <c r="B223" s="338"/>
      <c r="C223" s="338"/>
      <c r="D223" s="338"/>
      <c r="E223" s="339"/>
    </row>
    <row r="224" spans="1:5" ht="15" customHeight="1">
      <c r="A224" s="348" t="s">
        <v>413</v>
      </c>
      <c r="B224" s="331"/>
      <c r="C224" s="284" t="s">
        <v>23</v>
      </c>
      <c r="D224" s="317">
        <v>119</v>
      </c>
      <c r="E224" s="324">
        <v>77203</v>
      </c>
    </row>
    <row r="225" spans="1:5" ht="15" customHeight="1">
      <c r="A225" s="2308" t="s">
        <v>599</v>
      </c>
      <c r="B225" s="331" t="s">
        <v>64</v>
      </c>
      <c r="C225" s="284" t="s">
        <v>20</v>
      </c>
      <c r="D225" s="311">
        <v>47</v>
      </c>
      <c r="E225" s="9">
        <v>32673</v>
      </c>
    </row>
    <row r="226" spans="1:5" ht="15" customHeight="1">
      <c r="A226" s="2308"/>
      <c r="B226" s="331" t="s">
        <v>68</v>
      </c>
      <c r="C226" s="284" t="s">
        <v>20</v>
      </c>
      <c r="D226" s="311">
        <v>17</v>
      </c>
      <c r="E226" s="9">
        <v>10952</v>
      </c>
    </row>
    <row r="227" spans="1:5" ht="15" customHeight="1">
      <c r="A227" s="348"/>
      <c r="B227" s="331" t="s">
        <v>69</v>
      </c>
      <c r="C227" s="284" t="s">
        <v>20</v>
      </c>
      <c r="D227" s="311">
        <v>14</v>
      </c>
      <c r="E227" s="9">
        <v>9138</v>
      </c>
    </row>
    <row r="228" spans="1:5" ht="15" customHeight="1">
      <c r="A228" s="348"/>
      <c r="B228" s="331" t="s">
        <v>394</v>
      </c>
      <c r="C228" s="284" t="s">
        <v>20</v>
      </c>
      <c r="D228" s="311">
        <v>14</v>
      </c>
      <c r="E228" s="9">
        <v>6613</v>
      </c>
    </row>
    <row r="229" spans="1:5" ht="15" customHeight="1">
      <c r="A229" s="348"/>
      <c r="B229" s="331" t="s">
        <v>87</v>
      </c>
      <c r="C229" s="284" t="s">
        <v>20</v>
      </c>
      <c r="D229" s="311">
        <v>27</v>
      </c>
      <c r="E229" s="9">
        <v>17827</v>
      </c>
    </row>
    <row r="230" spans="1:5" ht="15" customHeight="1">
      <c r="A230" s="337"/>
      <c r="B230" s="338"/>
      <c r="C230" s="338"/>
      <c r="D230" s="338"/>
      <c r="E230" s="339"/>
    </row>
    <row r="231" spans="1:5" ht="15" customHeight="1">
      <c r="A231" s="348" t="s">
        <v>207</v>
      </c>
      <c r="B231" s="331"/>
      <c r="C231" s="284" t="s">
        <v>23</v>
      </c>
      <c r="D231" s="317">
        <v>2548</v>
      </c>
      <c r="E231" s="324">
        <v>1110068</v>
      </c>
    </row>
    <row r="232" spans="1:5" ht="15" customHeight="1">
      <c r="A232" s="2308" t="s">
        <v>208</v>
      </c>
      <c r="B232" s="331" t="s">
        <v>82</v>
      </c>
      <c r="C232" s="284" t="s">
        <v>20</v>
      </c>
      <c r="D232" s="311">
        <v>878</v>
      </c>
      <c r="E232" s="9">
        <v>346252</v>
      </c>
    </row>
    <row r="233" spans="1:5" ht="15" customHeight="1">
      <c r="A233" s="2308"/>
      <c r="B233" s="331" t="s">
        <v>64</v>
      </c>
      <c r="C233" s="284" t="s">
        <v>20</v>
      </c>
      <c r="D233" s="311">
        <v>483</v>
      </c>
      <c r="E233" s="9">
        <v>216686</v>
      </c>
    </row>
    <row r="234" spans="1:5" ht="15" customHeight="1">
      <c r="A234" s="348"/>
      <c r="B234" s="331" t="s">
        <v>62</v>
      </c>
      <c r="C234" s="284" t="s">
        <v>20</v>
      </c>
      <c r="D234" s="311">
        <v>188</v>
      </c>
      <c r="E234" s="9">
        <v>100163</v>
      </c>
    </row>
    <row r="235" spans="1:5" ht="15" customHeight="1">
      <c r="A235" s="348"/>
      <c r="B235" s="331" t="s">
        <v>69</v>
      </c>
      <c r="C235" s="284" t="s">
        <v>20</v>
      </c>
      <c r="D235" s="311">
        <v>198</v>
      </c>
      <c r="E235" s="9">
        <v>91577</v>
      </c>
    </row>
    <row r="236" spans="1:5" ht="15" customHeight="1">
      <c r="A236" s="348"/>
      <c r="B236" s="331" t="s">
        <v>67</v>
      </c>
      <c r="C236" s="284" t="s">
        <v>20</v>
      </c>
      <c r="D236" s="311">
        <v>115</v>
      </c>
      <c r="E236" s="9">
        <v>72357</v>
      </c>
    </row>
    <row r="237" spans="1:5" ht="15" customHeight="1">
      <c r="A237" s="348"/>
      <c r="B237" s="331" t="s">
        <v>68</v>
      </c>
      <c r="C237" s="284" t="s">
        <v>20</v>
      </c>
      <c r="D237" s="311">
        <v>124</v>
      </c>
      <c r="E237" s="9">
        <v>62586</v>
      </c>
    </row>
    <row r="238" spans="1:5" ht="15" customHeight="1">
      <c r="A238" s="348"/>
      <c r="B238" s="331" t="s">
        <v>600</v>
      </c>
      <c r="C238" s="284" t="s">
        <v>20</v>
      </c>
      <c r="D238" s="311">
        <v>184</v>
      </c>
      <c r="E238" s="9">
        <v>55280</v>
      </c>
    </row>
    <row r="239" spans="1:5" ht="15" customHeight="1">
      <c r="A239" s="348"/>
      <c r="B239" s="331" t="s">
        <v>87</v>
      </c>
      <c r="C239" s="284" t="s">
        <v>20</v>
      </c>
      <c r="D239" s="311">
        <v>378</v>
      </c>
      <c r="E239" s="9">
        <v>165167</v>
      </c>
    </row>
    <row r="240" spans="1:5" ht="15" customHeight="1">
      <c r="A240" s="337"/>
      <c r="B240" s="338"/>
      <c r="C240" s="338"/>
      <c r="D240" s="338"/>
      <c r="E240" s="339"/>
    </row>
    <row r="241" spans="1:5" ht="15" customHeight="1">
      <c r="A241" s="41" t="s">
        <v>209</v>
      </c>
      <c r="B241" s="329"/>
      <c r="C241" s="308" t="s">
        <v>23</v>
      </c>
      <c r="D241" s="317">
        <v>492</v>
      </c>
      <c r="E241" s="324">
        <v>136472</v>
      </c>
    </row>
    <row r="242" spans="1:5" ht="15" customHeight="1">
      <c r="A242" s="2306" t="s">
        <v>601</v>
      </c>
      <c r="B242" s="30" t="s">
        <v>62</v>
      </c>
      <c r="C242" s="284" t="s">
        <v>20</v>
      </c>
      <c r="D242" s="9">
        <v>315</v>
      </c>
      <c r="E242" s="9">
        <v>92828</v>
      </c>
    </row>
    <row r="243" spans="1:5" ht="15" customHeight="1">
      <c r="A243" s="2306"/>
      <c r="B243" s="30" t="s">
        <v>65</v>
      </c>
      <c r="C243" s="284" t="s">
        <v>20</v>
      </c>
      <c r="D243" s="9">
        <v>93</v>
      </c>
      <c r="E243" s="9">
        <v>22953</v>
      </c>
    </row>
    <row r="244" spans="1:5" ht="15" customHeight="1">
      <c r="A244" s="350"/>
      <c r="B244" s="30" t="s">
        <v>82</v>
      </c>
      <c r="C244" s="284"/>
      <c r="D244" s="9">
        <v>49</v>
      </c>
      <c r="E244" s="9">
        <v>13044</v>
      </c>
    </row>
    <row r="245" spans="1:5" ht="15" customHeight="1">
      <c r="A245" s="335"/>
      <c r="B245" s="30" t="s">
        <v>87</v>
      </c>
      <c r="C245" s="284" t="s">
        <v>20</v>
      </c>
      <c r="D245" s="9">
        <v>35</v>
      </c>
      <c r="E245" s="9">
        <v>7647</v>
      </c>
    </row>
    <row r="246" spans="1:5" ht="15" customHeight="1">
      <c r="A246" s="337"/>
      <c r="B246" s="338"/>
      <c r="C246" s="338"/>
      <c r="D246" s="338"/>
      <c r="E246" s="339"/>
    </row>
    <row r="247" spans="1:5" ht="15" customHeight="1">
      <c r="A247" s="348" t="s">
        <v>602</v>
      </c>
      <c r="B247" s="16"/>
      <c r="C247" s="308" t="s">
        <v>23</v>
      </c>
      <c r="D247" s="317">
        <v>156</v>
      </c>
      <c r="E247" s="324">
        <v>59495</v>
      </c>
    </row>
    <row r="248" spans="1:5" ht="15" customHeight="1">
      <c r="A248" s="2301" t="s">
        <v>603</v>
      </c>
      <c r="B248" s="16" t="s">
        <v>64</v>
      </c>
      <c r="C248" s="308" t="s">
        <v>20</v>
      </c>
      <c r="D248" s="311">
        <v>73</v>
      </c>
      <c r="E248" s="9">
        <v>23642</v>
      </c>
    </row>
    <row r="249" spans="1:5" ht="15" customHeight="1">
      <c r="A249" s="2301"/>
      <c r="B249" s="16" t="s">
        <v>65</v>
      </c>
      <c r="C249" s="308" t="s">
        <v>20</v>
      </c>
      <c r="D249" s="311">
        <v>35</v>
      </c>
      <c r="E249" s="9">
        <v>11959</v>
      </c>
    </row>
    <row r="250" spans="1:5" ht="15" customHeight="1">
      <c r="A250" s="342"/>
      <c r="B250" s="30" t="s">
        <v>82</v>
      </c>
      <c r="C250" s="308" t="s">
        <v>20</v>
      </c>
      <c r="D250" s="311">
        <v>19</v>
      </c>
      <c r="E250" s="9">
        <v>8422</v>
      </c>
    </row>
    <row r="251" spans="1:5" ht="15" customHeight="1">
      <c r="A251" s="342"/>
      <c r="B251" s="16" t="s">
        <v>67</v>
      </c>
      <c r="C251" s="308"/>
      <c r="D251" s="311">
        <v>11</v>
      </c>
      <c r="E251" s="9">
        <v>7278</v>
      </c>
    </row>
    <row r="252" spans="1:5" ht="15" customHeight="1">
      <c r="A252" s="342"/>
      <c r="B252" s="16" t="s">
        <v>69</v>
      </c>
      <c r="C252" s="308"/>
      <c r="D252" s="311">
        <v>16</v>
      </c>
      <c r="E252" s="9">
        <v>6784</v>
      </c>
    </row>
    <row r="253" spans="1:5" ht="15" customHeight="1">
      <c r="A253" s="342"/>
      <c r="B253" s="16" t="s">
        <v>87</v>
      </c>
      <c r="C253" s="308"/>
      <c r="D253" s="311">
        <v>2</v>
      </c>
      <c r="E253" s="9">
        <v>1410</v>
      </c>
    </row>
    <row r="254" spans="1:5" ht="15" customHeight="1">
      <c r="A254" s="337"/>
      <c r="B254" s="338"/>
      <c r="C254" s="338"/>
      <c r="D254" s="338"/>
      <c r="E254" s="339"/>
    </row>
    <row r="255" spans="1:5" ht="15" customHeight="1">
      <c r="A255" s="348" t="s">
        <v>210</v>
      </c>
      <c r="B255" s="16"/>
      <c r="C255" s="308" t="s">
        <v>23</v>
      </c>
      <c r="D255" s="317">
        <v>653</v>
      </c>
      <c r="E255" s="324">
        <v>173662</v>
      </c>
    </row>
    <row r="256" spans="1:5" ht="15" customHeight="1">
      <c r="A256" s="2301" t="s">
        <v>604</v>
      </c>
      <c r="B256" s="16" t="s">
        <v>64</v>
      </c>
      <c r="C256" s="308" t="s">
        <v>20</v>
      </c>
      <c r="D256" s="311">
        <v>345</v>
      </c>
      <c r="E256" s="9">
        <v>89961</v>
      </c>
    </row>
    <row r="257" spans="1:5" ht="15" customHeight="1">
      <c r="A257" s="2301"/>
      <c r="B257" s="16" t="s">
        <v>82</v>
      </c>
      <c r="C257" s="308" t="s">
        <v>20</v>
      </c>
      <c r="D257" s="311">
        <v>124</v>
      </c>
      <c r="E257" s="9">
        <v>34197</v>
      </c>
    </row>
    <row r="258" spans="1:5" ht="15" customHeight="1">
      <c r="A258" s="342"/>
      <c r="B258" s="30" t="s">
        <v>87</v>
      </c>
      <c r="C258" s="308" t="s">
        <v>20</v>
      </c>
      <c r="D258" s="311">
        <v>184</v>
      </c>
      <c r="E258" s="9">
        <v>49504</v>
      </c>
    </row>
    <row r="259" spans="1:5" ht="15" customHeight="1">
      <c r="A259" s="337"/>
      <c r="B259" s="338"/>
      <c r="C259" s="338"/>
      <c r="D259" s="338"/>
      <c r="E259" s="339"/>
    </row>
    <row r="260" spans="1:5" ht="15" customHeight="1">
      <c r="A260" s="348" t="s">
        <v>141</v>
      </c>
      <c r="B260" s="16"/>
      <c r="C260" s="308" t="s">
        <v>23</v>
      </c>
      <c r="D260" s="317">
        <v>3047</v>
      </c>
      <c r="E260" s="324">
        <v>741514</v>
      </c>
    </row>
    <row r="261" spans="1:5" ht="15" customHeight="1">
      <c r="A261" s="335" t="s">
        <v>36</v>
      </c>
      <c r="B261" s="16" t="s">
        <v>82</v>
      </c>
      <c r="C261" s="308" t="s">
        <v>20</v>
      </c>
      <c r="D261" s="311">
        <v>1424</v>
      </c>
      <c r="E261" s="9">
        <v>317263</v>
      </c>
    </row>
    <row r="262" spans="1:5" ht="15" customHeight="1">
      <c r="A262" s="329"/>
      <c r="B262" s="16" t="s">
        <v>65</v>
      </c>
      <c r="C262" s="308" t="s">
        <v>20</v>
      </c>
      <c r="D262" s="311">
        <v>679</v>
      </c>
      <c r="E262" s="9">
        <v>194433</v>
      </c>
    </row>
    <row r="263" spans="1:5" ht="15" customHeight="1">
      <c r="A263" s="335"/>
      <c r="B263" s="16" t="s">
        <v>64</v>
      </c>
      <c r="C263" s="308" t="s">
        <v>20</v>
      </c>
      <c r="D263" s="311">
        <v>487</v>
      </c>
      <c r="E263" s="9">
        <v>102624</v>
      </c>
    </row>
    <row r="264" spans="1:5" ht="15" customHeight="1">
      <c r="A264" s="351"/>
      <c r="B264" s="10" t="s">
        <v>67</v>
      </c>
      <c r="C264" s="308" t="s">
        <v>20</v>
      </c>
      <c r="D264" s="311">
        <v>241</v>
      </c>
      <c r="E264" s="9">
        <v>77336</v>
      </c>
    </row>
    <row r="265" spans="1:5" ht="15" customHeight="1">
      <c r="A265" s="351"/>
      <c r="B265" s="10" t="s">
        <v>69</v>
      </c>
      <c r="C265" s="308" t="s">
        <v>20</v>
      </c>
      <c r="D265" s="311">
        <v>82</v>
      </c>
      <c r="E265" s="9">
        <v>18107</v>
      </c>
    </row>
    <row r="266" spans="1:5" ht="15" customHeight="1">
      <c r="A266" s="30"/>
      <c r="B266" s="16" t="s">
        <v>62</v>
      </c>
      <c r="C266" s="308" t="s">
        <v>20</v>
      </c>
      <c r="D266" s="311">
        <v>45</v>
      </c>
      <c r="E266" s="9">
        <v>10136</v>
      </c>
    </row>
    <row r="267" spans="1:5" ht="15" customHeight="1">
      <c r="A267" s="342"/>
      <c r="B267" s="30" t="s">
        <v>87</v>
      </c>
      <c r="C267" s="308" t="s">
        <v>20</v>
      </c>
      <c r="D267" s="311">
        <v>89</v>
      </c>
      <c r="E267" s="9">
        <v>21615</v>
      </c>
    </row>
    <row r="268" spans="1:5" ht="15" customHeight="1">
      <c r="A268" s="337"/>
      <c r="B268" s="338"/>
      <c r="C268" s="338"/>
      <c r="D268" s="338"/>
      <c r="E268" s="339"/>
    </row>
    <row r="269" spans="1:5" ht="15" customHeight="1">
      <c r="A269" s="17" t="s">
        <v>211</v>
      </c>
      <c r="B269" s="352"/>
      <c r="C269" s="308" t="s">
        <v>23</v>
      </c>
      <c r="D269" s="317">
        <v>453</v>
      </c>
      <c r="E269" s="324">
        <v>114019</v>
      </c>
    </row>
    <row r="270" spans="1:5" ht="15" customHeight="1">
      <c r="A270" s="2301" t="s">
        <v>212</v>
      </c>
      <c r="B270" s="16" t="s">
        <v>65</v>
      </c>
      <c r="C270" s="308" t="s">
        <v>20</v>
      </c>
      <c r="D270" s="311">
        <v>157</v>
      </c>
      <c r="E270" s="9">
        <v>37787</v>
      </c>
    </row>
    <row r="271" spans="1:5" ht="15" customHeight="1">
      <c r="A271" s="2301"/>
      <c r="B271" s="16" t="s">
        <v>64</v>
      </c>
      <c r="C271" s="308" t="s">
        <v>20</v>
      </c>
      <c r="D271" s="311">
        <v>123</v>
      </c>
      <c r="E271" s="9">
        <v>24289</v>
      </c>
    </row>
    <row r="272" spans="1:5" ht="15" customHeight="1">
      <c r="A272" s="30"/>
      <c r="B272" s="16" t="s">
        <v>82</v>
      </c>
      <c r="C272" s="308" t="s">
        <v>20</v>
      </c>
      <c r="D272" s="311">
        <v>89</v>
      </c>
      <c r="E272" s="9">
        <v>24083</v>
      </c>
    </row>
    <row r="273" spans="1:5" ht="15" customHeight="1">
      <c r="A273" s="30"/>
      <c r="B273" s="10" t="s">
        <v>62</v>
      </c>
      <c r="C273" s="308" t="s">
        <v>20</v>
      </c>
      <c r="D273" s="311">
        <v>64</v>
      </c>
      <c r="E273" s="9">
        <v>21025</v>
      </c>
    </row>
    <row r="274" spans="1:5" ht="15" customHeight="1">
      <c r="A274" s="16"/>
      <c r="B274" s="331" t="s">
        <v>87</v>
      </c>
      <c r="C274" s="308"/>
      <c r="D274" s="311">
        <v>20</v>
      </c>
      <c r="E274" s="9">
        <v>6835</v>
      </c>
    </row>
    <row r="275" spans="1:5" ht="15" customHeight="1">
      <c r="A275" s="337"/>
      <c r="B275" s="338"/>
      <c r="C275" s="338"/>
      <c r="D275" s="338"/>
      <c r="E275" s="339"/>
    </row>
    <row r="276" spans="1:5" ht="15" customHeight="1">
      <c r="A276" s="17" t="s">
        <v>605</v>
      </c>
      <c r="B276" s="352"/>
      <c r="C276" s="308" t="s">
        <v>23</v>
      </c>
      <c r="D276" s="317">
        <v>949</v>
      </c>
      <c r="E276" s="324">
        <v>81481</v>
      </c>
    </row>
    <row r="277" spans="1:5" ht="15" customHeight="1">
      <c r="A277" s="2301" t="s">
        <v>606</v>
      </c>
      <c r="B277" s="16" t="s">
        <v>64</v>
      </c>
      <c r="C277" s="308" t="s">
        <v>20</v>
      </c>
      <c r="D277" s="311">
        <v>732</v>
      </c>
      <c r="E277" s="9">
        <v>62361</v>
      </c>
    </row>
    <row r="278" spans="1:5" ht="15" customHeight="1">
      <c r="A278" s="2301"/>
      <c r="B278" s="16" t="s">
        <v>69</v>
      </c>
      <c r="C278" s="308" t="s">
        <v>20</v>
      </c>
      <c r="D278" s="311">
        <v>216</v>
      </c>
      <c r="E278" s="9">
        <v>19062</v>
      </c>
    </row>
    <row r="279" spans="1:5" ht="15" customHeight="1">
      <c r="A279" s="16"/>
      <c r="B279" s="331" t="s">
        <v>87</v>
      </c>
      <c r="C279" s="308"/>
      <c r="D279" s="311">
        <v>1</v>
      </c>
      <c r="E279" s="9">
        <v>58</v>
      </c>
    </row>
    <row r="280" spans="1:5" ht="15" customHeight="1">
      <c r="A280" s="337"/>
      <c r="B280" s="338"/>
      <c r="C280" s="338"/>
      <c r="D280" s="338"/>
      <c r="E280" s="339"/>
    </row>
    <row r="281" spans="1:5" ht="15" customHeight="1">
      <c r="A281" s="353" t="s">
        <v>416</v>
      </c>
      <c r="B281" s="326"/>
      <c r="C281" s="308" t="s">
        <v>23</v>
      </c>
      <c r="D281" s="317">
        <v>202</v>
      </c>
      <c r="E281" s="324">
        <v>86123</v>
      </c>
    </row>
    <row r="282" spans="1:5" ht="15" customHeight="1">
      <c r="A282" s="2301" t="s">
        <v>417</v>
      </c>
      <c r="B282" s="16" t="s">
        <v>64</v>
      </c>
      <c r="C282" s="308" t="s">
        <v>20</v>
      </c>
      <c r="D282" s="311">
        <v>109</v>
      </c>
      <c r="E282" s="9">
        <v>53106</v>
      </c>
    </row>
    <row r="283" spans="1:5" ht="15" customHeight="1">
      <c r="A283" s="2301"/>
      <c r="B283" s="16" t="s">
        <v>65</v>
      </c>
      <c r="C283" s="308" t="s">
        <v>20</v>
      </c>
      <c r="D283" s="311">
        <v>80</v>
      </c>
      <c r="E283" s="9">
        <v>28318</v>
      </c>
    </row>
    <row r="284" spans="1:5" ht="15" customHeight="1">
      <c r="A284" s="16"/>
      <c r="B284" s="16" t="s">
        <v>87</v>
      </c>
      <c r="C284" s="308" t="s">
        <v>20</v>
      </c>
      <c r="D284" s="311">
        <v>13</v>
      </c>
      <c r="E284" s="9">
        <v>4699</v>
      </c>
    </row>
    <row r="285" spans="1:5" ht="15" customHeight="1">
      <c r="A285" s="337"/>
      <c r="B285" s="338"/>
      <c r="C285" s="338"/>
      <c r="D285" s="338"/>
      <c r="E285" s="339"/>
    </row>
    <row r="286" spans="1:5" ht="15" customHeight="1">
      <c r="A286" s="353" t="s">
        <v>37</v>
      </c>
      <c r="B286" s="323"/>
      <c r="C286" s="308" t="s">
        <v>23</v>
      </c>
      <c r="D286" s="317">
        <v>1312</v>
      </c>
      <c r="E286" s="324">
        <v>294430</v>
      </c>
    </row>
    <row r="287" spans="1:5" ht="15" customHeight="1">
      <c r="A287" s="2305" t="s">
        <v>153</v>
      </c>
      <c r="B287" s="16" t="s">
        <v>64</v>
      </c>
      <c r="C287" s="308" t="s">
        <v>20</v>
      </c>
      <c r="D287" s="311">
        <v>560</v>
      </c>
      <c r="E287" s="9">
        <v>140797</v>
      </c>
    </row>
    <row r="288" spans="1:5" ht="15" customHeight="1">
      <c r="A288" s="2305"/>
      <c r="B288" s="30" t="s">
        <v>82</v>
      </c>
      <c r="C288" s="308" t="s">
        <v>20</v>
      </c>
      <c r="D288" s="311">
        <v>281</v>
      </c>
      <c r="E288" s="9">
        <v>56583</v>
      </c>
    </row>
    <row r="289" spans="1:5" ht="15" customHeight="1">
      <c r="A289" s="354"/>
      <c r="B289" s="16" t="s">
        <v>65</v>
      </c>
      <c r="C289" s="308" t="s">
        <v>20</v>
      </c>
      <c r="D289" s="311">
        <v>208</v>
      </c>
      <c r="E289" s="9">
        <v>46142</v>
      </c>
    </row>
    <row r="290" spans="1:5" ht="15" customHeight="1">
      <c r="A290" s="354"/>
      <c r="B290" s="16" t="s">
        <v>62</v>
      </c>
      <c r="C290" s="308" t="s">
        <v>20</v>
      </c>
      <c r="D290" s="311">
        <v>181</v>
      </c>
      <c r="E290" s="9">
        <v>33619</v>
      </c>
    </row>
    <row r="291" spans="1:5" ht="15" customHeight="1">
      <c r="A291" s="354"/>
      <c r="B291" s="16" t="s">
        <v>69</v>
      </c>
      <c r="C291" s="308" t="s">
        <v>20</v>
      </c>
      <c r="D291" s="311">
        <v>55</v>
      </c>
      <c r="E291" s="9">
        <v>12165</v>
      </c>
    </row>
    <row r="292" spans="1:5" ht="15" customHeight="1">
      <c r="A292" s="354"/>
      <c r="B292" s="16" t="s">
        <v>87</v>
      </c>
      <c r="C292" s="308" t="s">
        <v>20</v>
      </c>
      <c r="D292" s="311">
        <v>27</v>
      </c>
      <c r="E292" s="9">
        <v>5124</v>
      </c>
    </row>
    <row r="293" spans="1:5" ht="15" customHeight="1">
      <c r="A293" s="337"/>
      <c r="B293" s="338"/>
      <c r="C293" s="338"/>
      <c r="D293" s="338"/>
      <c r="E293" s="339"/>
    </row>
    <row r="294" spans="1:5" ht="15" customHeight="1">
      <c r="A294" s="353" t="s">
        <v>213</v>
      </c>
      <c r="B294" s="323"/>
      <c r="C294" s="308" t="s">
        <v>23</v>
      </c>
      <c r="D294" s="317">
        <v>979</v>
      </c>
      <c r="E294" s="324">
        <v>244020</v>
      </c>
    </row>
    <row r="295" spans="1:5" ht="15" customHeight="1">
      <c r="A295" s="2305" t="s">
        <v>214</v>
      </c>
      <c r="B295" s="16" t="s">
        <v>64</v>
      </c>
      <c r="C295" s="308" t="s">
        <v>20</v>
      </c>
      <c r="D295" s="311">
        <v>646</v>
      </c>
      <c r="E295" s="9">
        <v>165247</v>
      </c>
    </row>
    <row r="296" spans="1:5" ht="15" customHeight="1">
      <c r="A296" s="2305"/>
      <c r="B296" s="30" t="s">
        <v>65</v>
      </c>
      <c r="C296" s="308" t="s">
        <v>20</v>
      </c>
      <c r="D296" s="311">
        <v>158</v>
      </c>
      <c r="E296" s="9">
        <v>34013</v>
      </c>
    </row>
    <row r="297" spans="1:5" ht="15" customHeight="1">
      <c r="A297" s="354"/>
      <c r="B297" s="16" t="s">
        <v>69</v>
      </c>
      <c r="C297" s="308" t="s">
        <v>20</v>
      </c>
      <c r="D297" s="311">
        <v>86</v>
      </c>
      <c r="E297" s="9">
        <v>18476</v>
      </c>
    </row>
    <row r="298" spans="1:5" ht="15" customHeight="1">
      <c r="A298" s="354"/>
      <c r="B298" s="16" t="s">
        <v>82</v>
      </c>
      <c r="C298" s="308" t="s">
        <v>20</v>
      </c>
      <c r="D298" s="311">
        <v>71</v>
      </c>
      <c r="E298" s="9">
        <v>18016</v>
      </c>
    </row>
    <row r="299" spans="1:5" ht="15" customHeight="1">
      <c r="A299" s="354"/>
      <c r="B299" s="16" t="s">
        <v>87</v>
      </c>
      <c r="C299" s="308" t="s">
        <v>20</v>
      </c>
      <c r="D299" s="311">
        <v>18</v>
      </c>
      <c r="E299" s="9">
        <v>8268</v>
      </c>
    </row>
    <row r="300" spans="1:5" ht="15" customHeight="1">
      <c r="A300" s="337"/>
      <c r="B300" s="338"/>
      <c r="C300" s="338"/>
      <c r="D300" s="338"/>
      <c r="E300" s="339"/>
    </row>
    <row r="301" spans="1:5" ht="15" customHeight="1">
      <c r="A301" s="355" t="s">
        <v>215</v>
      </c>
      <c r="B301" s="323"/>
      <c r="C301" s="308" t="s">
        <v>23</v>
      </c>
      <c r="D301" s="317">
        <v>1166</v>
      </c>
      <c r="E301" s="324">
        <v>195895</v>
      </c>
    </row>
    <row r="302" spans="1:5" ht="15" customHeight="1">
      <c r="A302" s="2305" t="s">
        <v>607</v>
      </c>
      <c r="B302" s="30" t="s">
        <v>64</v>
      </c>
      <c r="C302" s="308" t="s">
        <v>20</v>
      </c>
      <c r="D302" s="311">
        <v>619</v>
      </c>
      <c r="E302" s="9">
        <v>95393</v>
      </c>
    </row>
    <row r="303" spans="1:5" ht="15" customHeight="1">
      <c r="A303" s="2305"/>
      <c r="B303" s="16" t="s">
        <v>82</v>
      </c>
      <c r="C303" s="308" t="s">
        <v>20</v>
      </c>
      <c r="D303" s="311">
        <v>318</v>
      </c>
      <c r="E303" s="9">
        <v>56424</v>
      </c>
    </row>
    <row r="304" spans="1:5" ht="15" customHeight="1">
      <c r="A304" s="335"/>
      <c r="B304" s="30" t="s">
        <v>65</v>
      </c>
      <c r="C304" s="308" t="s">
        <v>20</v>
      </c>
      <c r="D304" s="311">
        <v>153</v>
      </c>
      <c r="E304" s="9">
        <v>20104</v>
      </c>
    </row>
    <row r="305" spans="1:5" ht="15" customHeight="1">
      <c r="A305" s="335"/>
      <c r="B305" s="356" t="s">
        <v>62</v>
      </c>
      <c r="C305" s="308" t="s">
        <v>20</v>
      </c>
      <c r="D305" s="311">
        <v>34</v>
      </c>
      <c r="E305" s="9">
        <v>13991</v>
      </c>
    </row>
    <row r="306" spans="1:5" ht="15" customHeight="1">
      <c r="A306" s="335"/>
      <c r="B306" s="16" t="s">
        <v>87</v>
      </c>
      <c r="C306" s="308" t="s">
        <v>20</v>
      </c>
      <c r="D306" s="311">
        <v>42</v>
      </c>
      <c r="E306" s="9">
        <v>9983</v>
      </c>
    </row>
    <row r="307" spans="1:5" ht="15" customHeight="1">
      <c r="A307" s="337"/>
      <c r="B307" s="338"/>
      <c r="C307" s="338"/>
      <c r="D307" s="338"/>
      <c r="E307" s="339"/>
    </row>
    <row r="308" spans="1:5" ht="15" customHeight="1">
      <c r="A308" s="355" t="s">
        <v>216</v>
      </c>
      <c r="B308" s="342"/>
      <c r="C308" s="308" t="s">
        <v>23</v>
      </c>
      <c r="D308" s="317">
        <v>784</v>
      </c>
      <c r="E308" s="324">
        <v>128890</v>
      </c>
    </row>
    <row r="309" spans="1:5" ht="15" customHeight="1">
      <c r="A309" s="2305" t="s">
        <v>217</v>
      </c>
      <c r="B309" s="16" t="s">
        <v>64</v>
      </c>
      <c r="C309" s="308" t="s">
        <v>20</v>
      </c>
      <c r="D309" s="311">
        <v>507</v>
      </c>
      <c r="E309" s="9">
        <v>72724</v>
      </c>
    </row>
    <row r="310" spans="1:5" ht="15" customHeight="1">
      <c r="A310" s="2305"/>
      <c r="B310" s="16" t="s">
        <v>82</v>
      </c>
      <c r="C310" s="308" t="s">
        <v>20</v>
      </c>
      <c r="D310" s="311">
        <v>86</v>
      </c>
      <c r="E310" s="9">
        <v>20629</v>
      </c>
    </row>
    <row r="311" spans="1:5" ht="15" customHeight="1">
      <c r="A311" s="357"/>
      <c r="B311" s="30" t="s">
        <v>62</v>
      </c>
      <c r="C311" s="308" t="s">
        <v>20</v>
      </c>
      <c r="D311" s="311">
        <v>38</v>
      </c>
      <c r="E311" s="9">
        <v>13904</v>
      </c>
    </row>
    <row r="312" spans="1:5" ht="15" customHeight="1">
      <c r="A312" s="357"/>
      <c r="B312" s="16" t="s">
        <v>65</v>
      </c>
      <c r="C312" s="308" t="s">
        <v>20</v>
      </c>
      <c r="D312" s="311">
        <v>84</v>
      </c>
      <c r="E312" s="9">
        <v>10900</v>
      </c>
    </row>
    <row r="313" spans="1:5" ht="15" customHeight="1">
      <c r="A313" s="342"/>
      <c r="B313" s="16" t="s">
        <v>87</v>
      </c>
      <c r="C313" s="308" t="s">
        <v>20</v>
      </c>
      <c r="D313" s="311">
        <v>69</v>
      </c>
      <c r="E313" s="9">
        <v>10733</v>
      </c>
    </row>
    <row r="314" spans="1:5" ht="15" customHeight="1">
      <c r="A314" s="337"/>
      <c r="B314" s="338"/>
      <c r="C314" s="338"/>
      <c r="D314" s="338"/>
      <c r="E314" s="339"/>
    </row>
    <row r="315" spans="1:5" ht="15" customHeight="1">
      <c r="A315" s="355" t="s">
        <v>38</v>
      </c>
      <c r="B315" s="329"/>
      <c r="C315" s="308" t="s">
        <v>23</v>
      </c>
      <c r="D315" s="317">
        <v>681</v>
      </c>
      <c r="E315" s="324">
        <v>127297</v>
      </c>
    </row>
    <row r="316" spans="1:5" ht="15" customHeight="1">
      <c r="A316" s="2302" t="s">
        <v>154</v>
      </c>
      <c r="B316" s="16" t="s">
        <v>64</v>
      </c>
      <c r="C316" s="308" t="s">
        <v>20</v>
      </c>
      <c r="D316" s="311">
        <v>280</v>
      </c>
      <c r="E316" s="9">
        <v>57299</v>
      </c>
    </row>
    <row r="317" spans="1:5" ht="15" customHeight="1">
      <c r="A317" s="2302"/>
      <c r="B317" s="10" t="s">
        <v>82</v>
      </c>
      <c r="C317" s="308" t="s">
        <v>20</v>
      </c>
      <c r="D317" s="311">
        <v>176</v>
      </c>
      <c r="E317" s="9">
        <v>37365</v>
      </c>
    </row>
    <row r="318" spans="1:5" ht="15" customHeight="1">
      <c r="A318" s="347"/>
      <c r="B318" s="30" t="s">
        <v>65</v>
      </c>
      <c r="C318" s="308" t="s">
        <v>20</v>
      </c>
      <c r="D318" s="311">
        <v>186</v>
      </c>
      <c r="E318" s="9">
        <v>23994</v>
      </c>
    </row>
    <row r="319" spans="1:5" ht="15" customHeight="1">
      <c r="A319" s="358"/>
      <c r="B319" s="16" t="s">
        <v>87</v>
      </c>
      <c r="C319" s="308" t="s">
        <v>20</v>
      </c>
      <c r="D319" s="311">
        <v>39</v>
      </c>
      <c r="E319" s="9">
        <v>8639</v>
      </c>
    </row>
    <row r="320" spans="1:5" ht="15" customHeight="1">
      <c r="A320" s="337"/>
      <c r="B320" s="338"/>
      <c r="C320" s="338"/>
      <c r="D320" s="338"/>
      <c r="E320" s="339"/>
    </row>
    <row r="321" spans="1:5" ht="15" customHeight="1">
      <c r="A321" s="355" t="s">
        <v>608</v>
      </c>
      <c r="C321" s="308" t="s">
        <v>23</v>
      </c>
      <c r="D321" s="317">
        <v>754</v>
      </c>
      <c r="E321" s="324">
        <v>166880</v>
      </c>
    </row>
    <row r="322" spans="1:5" ht="15" customHeight="1">
      <c r="A322" s="2302" t="s">
        <v>609</v>
      </c>
      <c r="B322" s="30" t="s">
        <v>64</v>
      </c>
      <c r="C322" s="308" t="s">
        <v>20</v>
      </c>
      <c r="D322" s="311">
        <v>235</v>
      </c>
      <c r="E322" s="9">
        <v>55560</v>
      </c>
    </row>
    <row r="323" spans="1:5" ht="15" customHeight="1">
      <c r="A323" s="2302"/>
      <c r="B323" s="30" t="s">
        <v>65</v>
      </c>
      <c r="C323" s="308" t="s">
        <v>20</v>
      </c>
      <c r="D323" s="311">
        <v>266</v>
      </c>
      <c r="E323" s="9">
        <v>46601</v>
      </c>
    </row>
    <row r="324" spans="1:5" ht="15" customHeight="1">
      <c r="A324" s="347"/>
      <c r="B324" s="16" t="s">
        <v>62</v>
      </c>
      <c r="C324" s="308" t="s">
        <v>20</v>
      </c>
      <c r="D324" s="311">
        <v>140</v>
      </c>
      <c r="E324" s="9">
        <v>38162</v>
      </c>
    </row>
    <row r="325" spans="1:5" ht="15" customHeight="1">
      <c r="A325" s="347"/>
      <c r="B325" s="16" t="s">
        <v>82</v>
      </c>
      <c r="C325" s="308" t="s">
        <v>20</v>
      </c>
      <c r="D325" s="311">
        <v>69</v>
      </c>
      <c r="E325" s="9">
        <v>15163</v>
      </c>
    </row>
    <row r="326" spans="1:5" ht="15" customHeight="1">
      <c r="A326" s="358"/>
      <c r="B326" s="16" t="s">
        <v>87</v>
      </c>
      <c r="C326" s="308" t="s">
        <v>20</v>
      </c>
      <c r="D326" s="311">
        <v>44</v>
      </c>
      <c r="E326" s="9">
        <v>11394</v>
      </c>
    </row>
    <row r="327" spans="1:5" ht="15" customHeight="1">
      <c r="A327" s="337"/>
      <c r="B327" s="338"/>
      <c r="C327" s="338"/>
      <c r="D327" s="338"/>
      <c r="E327" s="339"/>
    </row>
    <row r="328" spans="1:5" ht="15" customHeight="1">
      <c r="A328" s="33" t="s">
        <v>610</v>
      </c>
      <c r="B328" s="352"/>
      <c r="C328" s="284" t="s">
        <v>21</v>
      </c>
      <c r="D328" s="317">
        <v>70</v>
      </c>
      <c r="E328" s="324">
        <v>100575</v>
      </c>
    </row>
    <row r="329" spans="1:5" ht="15" customHeight="1">
      <c r="A329" s="2302" t="s">
        <v>611</v>
      </c>
      <c r="B329" s="16" t="s">
        <v>64</v>
      </c>
      <c r="C329" s="284" t="s">
        <v>20</v>
      </c>
      <c r="D329" s="311">
        <v>35</v>
      </c>
      <c r="E329" s="9">
        <v>49876</v>
      </c>
    </row>
    <row r="330" spans="1:5" ht="15" customHeight="1">
      <c r="A330" s="2302"/>
      <c r="B330" s="16" t="s">
        <v>65</v>
      </c>
      <c r="C330" s="284" t="s">
        <v>20</v>
      </c>
      <c r="D330" s="311">
        <v>18</v>
      </c>
      <c r="E330" s="9">
        <v>25608</v>
      </c>
    </row>
    <row r="331" spans="1:5" ht="15" customHeight="1">
      <c r="A331" s="358"/>
      <c r="B331" s="16" t="s">
        <v>82</v>
      </c>
      <c r="C331" s="284" t="s">
        <v>20</v>
      </c>
      <c r="D331" s="311">
        <v>10</v>
      </c>
      <c r="E331" s="9">
        <v>15053</v>
      </c>
    </row>
    <row r="332" spans="1:5" ht="15" customHeight="1">
      <c r="A332" s="358"/>
      <c r="B332" s="16" t="s">
        <v>87</v>
      </c>
      <c r="C332" s="284" t="s">
        <v>20</v>
      </c>
      <c r="D332" s="311">
        <v>7</v>
      </c>
      <c r="E332" s="9">
        <v>10038</v>
      </c>
    </row>
    <row r="333" spans="1:5" ht="15" customHeight="1">
      <c r="A333" s="337"/>
      <c r="B333" s="338"/>
      <c r="C333" s="338"/>
      <c r="D333" s="338"/>
      <c r="E333" s="339"/>
    </row>
    <row r="334" spans="1:5" ht="15" customHeight="1">
      <c r="A334" s="33" t="s">
        <v>39</v>
      </c>
      <c r="B334" s="352"/>
      <c r="C334" s="308" t="s">
        <v>23</v>
      </c>
      <c r="D334" s="317">
        <v>65</v>
      </c>
      <c r="E334" s="324">
        <v>47607</v>
      </c>
    </row>
    <row r="335" spans="1:5" ht="15" customHeight="1">
      <c r="A335" s="2302" t="s">
        <v>40</v>
      </c>
      <c r="B335" s="16" t="s">
        <v>65</v>
      </c>
      <c r="C335" s="308" t="s">
        <v>20</v>
      </c>
      <c r="D335" s="311">
        <v>42</v>
      </c>
      <c r="E335" s="9">
        <v>28441</v>
      </c>
    </row>
    <row r="336" spans="1:5" ht="15" customHeight="1">
      <c r="A336" s="2302"/>
      <c r="B336" s="16" t="s">
        <v>84</v>
      </c>
      <c r="C336" s="308" t="s">
        <v>20</v>
      </c>
      <c r="D336" s="311">
        <v>14</v>
      </c>
      <c r="E336" s="9">
        <v>12797</v>
      </c>
    </row>
    <row r="337" spans="1:5" ht="15" customHeight="1">
      <c r="A337" s="335"/>
      <c r="B337" s="30" t="s">
        <v>392</v>
      </c>
      <c r="C337" s="308" t="s">
        <v>20</v>
      </c>
      <c r="D337" s="311">
        <v>3</v>
      </c>
      <c r="E337" s="9">
        <v>2643</v>
      </c>
    </row>
    <row r="338" spans="1:5" ht="15" customHeight="1">
      <c r="A338" s="358"/>
      <c r="B338" s="356" t="s">
        <v>87</v>
      </c>
      <c r="C338" s="308" t="s">
        <v>20</v>
      </c>
      <c r="D338" s="311">
        <v>6</v>
      </c>
      <c r="E338" s="9">
        <v>3726</v>
      </c>
    </row>
    <row r="339" spans="1:5" ht="15" customHeight="1">
      <c r="A339" s="337"/>
      <c r="B339" s="338"/>
      <c r="C339" s="338"/>
      <c r="D339" s="338"/>
      <c r="E339" s="339"/>
    </row>
    <row r="340" spans="1:5" ht="15" customHeight="1">
      <c r="A340" s="359" t="s">
        <v>418</v>
      </c>
      <c r="B340" s="352"/>
      <c r="C340" s="308" t="s">
        <v>23</v>
      </c>
      <c r="D340" s="317">
        <v>31</v>
      </c>
      <c r="E340" s="324">
        <v>85354</v>
      </c>
    </row>
    <row r="341" spans="1:5" ht="15" customHeight="1">
      <c r="A341" s="2305" t="s">
        <v>612</v>
      </c>
      <c r="B341" s="331" t="s">
        <v>64</v>
      </c>
      <c r="C341" s="308" t="s">
        <v>20</v>
      </c>
      <c r="D341" s="311">
        <v>14</v>
      </c>
      <c r="E341" s="9">
        <v>41154</v>
      </c>
    </row>
    <row r="342" spans="1:5" ht="15" customHeight="1">
      <c r="A342" s="2305"/>
      <c r="B342" s="16" t="s">
        <v>65</v>
      </c>
      <c r="C342" s="308" t="s">
        <v>20</v>
      </c>
      <c r="D342" s="311">
        <v>11</v>
      </c>
      <c r="E342" s="9">
        <v>25925</v>
      </c>
    </row>
    <row r="343" spans="1:5" ht="15" customHeight="1">
      <c r="A343" s="354"/>
      <c r="B343" s="16" t="s">
        <v>82</v>
      </c>
      <c r="C343" s="308" t="s">
        <v>20</v>
      </c>
      <c r="D343" s="311">
        <v>3</v>
      </c>
      <c r="E343" s="9">
        <v>6836</v>
      </c>
    </row>
    <row r="344" spans="1:5" ht="15" customHeight="1">
      <c r="A344" s="354"/>
      <c r="B344" s="331" t="s">
        <v>69</v>
      </c>
      <c r="C344" s="308" t="s">
        <v>20</v>
      </c>
      <c r="D344" s="311">
        <v>2</v>
      </c>
      <c r="E344" s="9">
        <v>6124</v>
      </c>
    </row>
    <row r="345" spans="1:5" ht="15" customHeight="1">
      <c r="A345" s="354"/>
      <c r="B345" s="43" t="s">
        <v>87</v>
      </c>
      <c r="C345" s="284" t="s">
        <v>20</v>
      </c>
      <c r="D345" s="311">
        <v>1</v>
      </c>
      <c r="E345" s="9">
        <v>5315</v>
      </c>
    </row>
    <row r="346" spans="1:5" ht="15" customHeight="1">
      <c r="A346" s="337"/>
      <c r="B346" s="338"/>
      <c r="C346" s="338"/>
      <c r="D346" s="338"/>
      <c r="E346" s="339"/>
    </row>
    <row r="347" spans="1:5" ht="15" customHeight="1">
      <c r="A347" s="33" t="s">
        <v>41</v>
      </c>
      <c r="B347" s="16"/>
      <c r="C347" s="308" t="s">
        <v>23</v>
      </c>
      <c r="D347" s="317">
        <v>3378</v>
      </c>
      <c r="E347" s="324">
        <v>957262</v>
      </c>
    </row>
    <row r="348" spans="1:5" ht="15" customHeight="1">
      <c r="A348" s="2302" t="s">
        <v>155</v>
      </c>
      <c r="B348" s="16" t="s">
        <v>64</v>
      </c>
      <c r="C348" s="308" t="s">
        <v>20</v>
      </c>
      <c r="D348" s="311">
        <v>1199</v>
      </c>
      <c r="E348" s="9">
        <v>363270</v>
      </c>
    </row>
    <row r="349" spans="1:5" ht="15" customHeight="1">
      <c r="A349" s="2302"/>
      <c r="B349" s="16" t="s">
        <v>65</v>
      </c>
      <c r="C349" s="308" t="s">
        <v>20</v>
      </c>
      <c r="D349" s="311">
        <v>1019</v>
      </c>
      <c r="E349" s="9">
        <v>249026</v>
      </c>
    </row>
    <row r="350" spans="1:5" ht="15" customHeight="1">
      <c r="A350" s="30"/>
      <c r="B350" s="16" t="s">
        <v>82</v>
      </c>
      <c r="C350" s="308" t="s">
        <v>20</v>
      </c>
      <c r="D350" s="311">
        <v>504</v>
      </c>
      <c r="E350" s="9">
        <v>161727</v>
      </c>
    </row>
    <row r="351" spans="1:5" ht="15" customHeight="1">
      <c r="A351" s="30"/>
      <c r="B351" s="16" t="s">
        <v>62</v>
      </c>
      <c r="C351" s="308" t="s">
        <v>20</v>
      </c>
      <c r="D351" s="311">
        <v>350</v>
      </c>
      <c r="E351" s="9">
        <v>74842</v>
      </c>
    </row>
    <row r="352" spans="1:5" ht="15" customHeight="1">
      <c r="A352" s="30"/>
      <c r="B352" s="331" t="s">
        <v>69</v>
      </c>
      <c r="C352" s="308" t="s">
        <v>20</v>
      </c>
      <c r="D352" s="311">
        <v>182</v>
      </c>
      <c r="E352" s="9">
        <v>56553</v>
      </c>
    </row>
    <row r="353" spans="1:5" ht="15" customHeight="1">
      <c r="A353" s="30"/>
      <c r="B353" s="331" t="s">
        <v>67</v>
      </c>
      <c r="C353" s="308" t="s">
        <v>20</v>
      </c>
      <c r="D353" s="311">
        <v>52</v>
      </c>
      <c r="E353" s="9">
        <v>28917</v>
      </c>
    </row>
    <row r="354" spans="1:5" ht="15" customHeight="1">
      <c r="A354" s="30"/>
      <c r="B354" s="30" t="s">
        <v>87</v>
      </c>
      <c r="C354" s="308" t="s">
        <v>20</v>
      </c>
      <c r="D354" s="311">
        <v>72</v>
      </c>
      <c r="E354" s="9">
        <v>22927</v>
      </c>
    </row>
    <row r="355" spans="1:5" ht="15" customHeight="1">
      <c r="A355" s="337"/>
      <c r="B355" s="338"/>
      <c r="C355" s="338"/>
      <c r="D355" s="338"/>
      <c r="E355" s="339"/>
    </row>
    <row r="356" spans="1:5" ht="15" customHeight="1">
      <c r="A356" s="33" t="s">
        <v>218</v>
      </c>
      <c r="B356" s="16"/>
      <c r="C356" s="308" t="s">
        <v>23</v>
      </c>
      <c r="D356" s="317">
        <v>823</v>
      </c>
      <c r="E356" s="324">
        <v>208515</v>
      </c>
    </row>
    <row r="357" spans="1:5" ht="15" customHeight="1">
      <c r="A357" s="2302" t="s">
        <v>219</v>
      </c>
      <c r="B357" s="16" t="s">
        <v>65</v>
      </c>
      <c r="C357" s="308" t="s">
        <v>20</v>
      </c>
      <c r="D357" s="311">
        <v>328</v>
      </c>
      <c r="E357" s="9">
        <v>75114</v>
      </c>
    </row>
    <row r="358" spans="1:5" ht="15" customHeight="1">
      <c r="A358" s="2302"/>
      <c r="B358" s="16" t="s">
        <v>64</v>
      </c>
      <c r="C358" s="308" t="s">
        <v>20</v>
      </c>
      <c r="D358" s="311">
        <v>229</v>
      </c>
      <c r="E358" s="9">
        <v>60516</v>
      </c>
    </row>
    <row r="359" spans="1:5" ht="15" customHeight="1">
      <c r="A359" s="30"/>
      <c r="B359" s="16" t="s">
        <v>62</v>
      </c>
      <c r="C359" s="308" t="s">
        <v>20</v>
      </c>
      <c r="D359" s="311">
        <v>153</v>
      </c>
      <c r="E359" s="9">
        <v>36094</v>
      </c>
    </row>
    <row r="360" spans="1:5" ht="15" customHeight="1">
      <c r="A360" s="30"/>
      <c r="B360" s="16" t="s">
        <v>82</v>
      </c>
      <c r="C360" s="308" t="s">
        <v>20</v>
      </c>
      <c r="D360" s="311">
        <v>99</v>
      </c>
      <c r="E360" s="9">
        <v>30425</v>
      </c>
    </row>
    <row r="361" spans="1:5" ht="15" customHeight="1">
      <c r="A361" s="30"/>
      <c r="B361" s="30" t="s">
        <v>87</v>
      </c>
      <c r="C361" s="308" t="s">
        <v>20</v>
      </c>
      <c r="D361" s="311">
        <v>14</v>
      </c>
      <c r="E361" s="9">
        <v>6366</v>
      </c>
    </row>
    <row r="362" spans="1:5" ht="15" customHeight="1">
      <c r="A362" s="337"/>
      <c r="B362" s="338"/>
      <c r="C362" s="338"/>
      <c r="D362" s="338"/>
      <c r="E362" s="339"/>
    </row>
    <row r="363" spans="1:5" ht="15" customHeight="1">
      <c r="A363" s="33" t="s">
        <v>613</v>
      </c>
      <c r="B363" s="26"/>
      <c r="C363" s="308" t="s">
        <v>23</v>
      </c>
      <c r="D363" s="317">
        <v>183</v>
      </c>
      <c r="E363" s="324">
        <v>51996</v>
      </c>
    </row>
    <row r="364" spans="1:5" ht="15" customHeight="1">
      <c r="A364" s="335" t="s">
        <v>614</v>
      </c>
      <c r="B364" s="11" t="s">
        <v>65</v>
      </c>
      <c r="C364" s="308" t="s">
        <v>20</v>
      </c>
      <c r="D364" s="311">
        <v>62</v>
      </c>
      <c r="E364" s="9">
        <v>19361</v>
      </c>
    </row>
    <row r="365" spans="1:5" ht="15" customHeight="1">
      <c r="A365" s="335" t="s">
        <v>615</v>
      </c>
      <c r="B365" s="16" t="s">
        <v>64</v>
      </c>
      <c r="C365" s="308" t="s">
        <v>20</v>
      </c>
      <c r="D365" s="311">
        <v>72</v>
      </c>
      <c r="E365" s="9">
        <v>17424</v>
      </c>
    </row>
    <row r="366" spans="1:5" ht="15" customHeight="1">
      <c r="A366" s="30"/>
      <c r="B366" s="16" t="s">
        <v>82</v>
      </c>
      <c r="C366" s="308" t="s">
        <v>20</v>
      </c>
      <c r="D366" s="311">
        <v>45</v>
      </c>
      <c r="E366" s="9">
        <v>13156</v>
      </c>
    </row>
    <row r="367" spans="1:5" ht="15" customHeight="1">
      <c r="A367" s="30"/>
      <c r="B367" s="30" t="s">
        <v>87</v>
      </c>
      <c r="C367" s="284" t="s">
        <v>20</v>
      </c>
      <c r="D367" s="360">
        <v>4</v>
      </c>
      <c r="E367" s="360">
        <v>2055</v>
      </c>
    </row>
    <row r="368" spans="1:5" ht="15" customHeight="1">
      <c r="A368" s="337"/>
      <c r="B368" s="338"/>
      <c r="C368" s="338"/>
      <c r="D368" s="338"/>
      <c r="E368" s="339"/>
    </row>
    <row r="369" spans="1:5" ht="15" customHeight="1">
      <c r="A369" s="33" t="s">
        <v>42</v>
      </c>
      <c r="B369" s="16"/>
      <c r="C369" s="308" t="s">
        <v>23</v>
      </c>
      <c r="D369" s="317">
        <v>26233</v>
      </c>
      <c r="E369" s="324">
        <v>3559484</v>
      </c>
    </row>
    <row r="370" spans="1:5" ht="15" customHeight="1">
      <c r="A370" s="335" t="s">
        <v>616</v>
      </c>
      <c r="B370" s="16" t="s">
        <v>64</v>
      </c>
      <c r="C370" s="308" t="s">
        <v>20</v>
      </c>
      <c r="D370" s="311">
        <v>8695</v>
      </c>
      <c r="E370" s="9">
        <v>1147367</v>
      </c>
    </row>
    <row r="371" spans="1:5" ht="15" customHeight="1">
      <c r="A371" s="335" t="s">
        <v>617</v>
      </c>
      <c r="B371" s="16" t="s">
        <v>82</v>
      </c>
      <c r="C371" s="308" t="s">
        <v>20</v>
      </c>
      <c r="D371" s="311">
        <v>7679</v>
      </c>
      <c r="E371" s="9">
        <v>962865</v>
      </c>
    </row>
    <row r="372" spans="1:5" ht="15" customHeight="1">
      <c r="A372" s="30"/>
      <c r="B372" s="16" t="s">
        <v>65</v>
      </c>
      <c r="C372" s="308" t="s">
        <v>20</v>
      </c>
      <c r="D372" s="311">
        <v>4970</v>
      </c>
      <c r="E372" s="9">
        <v>712623</v>
      </c>
    </row>
    <row r="373" spans="1:5" ht="15" customHeight="1">
      <c r="A373" s="30"/>
      <c r="B373" s="331" t="s">
        <v>67</v>
      </c>
      <c r="C373" s="308" t="s">
        <v>20</v>
      </c>
      <c r="D373" s="311">
        <v>1095</v>
      </c>
      <c r="E373" s="9">
        <v>243518</v>
      </c>
    </row>
    <row r="374" spans="1:5" ht="15" customHeight="1">
      <c r="A374" s="30"/>
      <c r="B374" s="331" t="s">
        <v>62</v>
      </c>
      <c r="C374" s="308" t="s">
        <v>20</v>
      </c>
      <c r="D374" s="311">
        <v>1663</v>
      </c>
      <c r="E374" s="9">
        <v>212846</v>
      </c>
    </row>
    <row r="375" spans="1:5" ht="15" customHeight="1">
      <c r="A375" s="30"/>
      <c r="B375" s="331" t="s">
        <v>69</v>
      </c>
      <c r="C375" s="308" t="s">
        <v>20</v>
      </c>
      <c r="D375" s="311">
        <v>1433</v>
      </c>
      <c r="E375" s="9">
        <v>192367</v>
      </c>
    </row>
    <row r="376" spans="1:5" ht="15" customHeight="1">
      <c r="A376" s="30"/>
      <c r="B376" s="16" t="s">
        <v>90</v>
      </c>
      <c r="C376" s="308" t="s">
        <v>20</v>
      </c>
      <c r="D376" s="311">
        <v>698</v>
      </c>
      <c r="E376" s="9">
        <v>87898</v>
      </c>
    </row>
    <row r="377" spans="1:5" ht="15" customHeight="1">
      <c r="A377" s="337"/>
      <c r="B377" s="338"/>
      <c r="C377" s="338"/>
      <c r="D377" s="338"/>
      <c r="E377" s="339"/>
    </row>
    <row r="378" spans="1:5" ht="15" customHeight="1">
      <c r="A378" s="33" t="s">
        <v>43</v>
      </c>
      <c r="B378" s="30"/>
      <c r="C378" s="308" t="s">
        <v>23</v>
      </c>
      <c r="D378" s="317">
        <v>9783</v>
      </c>
      <c r="E378" s="324">
        <v>1534451</v>
      </c>
    </row>
    <row r="379" spans="1:5" ht="15" customHeight="1">
      <c r="A379" s="2302" t="s">
        <v>156</v>
      </c>
      <c r="B379" s="16" t="s">
        <v>64</v>
      </c>
      <c r="C379" s="308" t="s">
        <v>20</v>
      </c>
      <c r="D379" s="311">
        <v>3471</v>
      </c>
      <c r="E379" s="9">
        <v>551725</v>
      </c>
    </row>
    <row r="380" spans="1:5" ht="15" customHeight="1">
      <c r="A380" s="2302"/>
      <c r="B380" s="16" t="s">
        <v>65</v>
      </c>
      <c r="C380" s="308" t="s">
        <v>20</v>
      </c>
      <c r="D380" s="311">
        <v>2936</v>
      </c>
      <c r="E380" s="9">
        <v>440291</v>
      </c>
    </row>
    <row r="381" spans="1:5" ht="15" customHeight="1">
      <c r="A381" s="361"/>
      <c r="B381" s="16" t="s">
        <v>82</v>
      </c>
      <c r="C381" s="308" t="s">
        <v>20</v>
      </c>
      <c r="D381" s="311">
        <v>1655</v>
      </c>
      <c r="E381" s="9">
        <v>243350</v>
      </c>
    </row>
    <row r="382" spans="1:5" ht="15" customHeight="1">
      <c r="A382" s="30"/>
      <c r="B382" s="26" t="s">
        <v>69</v>
      </c>
      <c r="C382" s="308" t="s">
        <v>20</v>
      </c>
      <c r="D382" s="311">
        <v>876</v>
      </c>
      <c r="E382" s="9">
        <v>136506</v>
      </c>
    </row>
    <row r="383" spans="1:5" ht="15" customHeight="1">
      <c r="A383" s="30"/>
      <c r="B383" s="331" t="s">
        <v>62</v>
      </c>
      <c r="C383" s="308" t="s">
        <v>20</v>
      </c>
      <c r="D383" s="311">
        <v>599</v>
      </c>
      <c r="E383" s="9">
        <v>108627</v>
      </c>
    </row>
    <row r="384" spans="1:5" ht="15" customHeight="1">
      <c r="A384" s="30"/>
      <c r="B384" s="26" t="s">
        <v>67</v>
      </c>
      <c r="C384" s="308" t="s">
        <v>20</v>
      </c>
      <c r="D384" s="311">
        <v>140</v>
      </c>
      <c r="E384" s="9">
        <v>37052</v>
      </c>
    </row>
    <row r="385" spans="1:5" ht="15" customHeight="1">
      <c r="A385" s="30"/>
      <c r="B385" s="16" t="s">
        <v>90</v>
      </c>
      <c r="C385" s="308" t="s">
        <v>20</v>
      </c>
      <c r="D385" s="311">
        <v>106</v>
      </c>
      <c r="E385" s="9">
        <v>16900</v>
      </c>
    </row>
    <row r="386" spans="1:5" ht="15" customHeight="1">
      <c r="A386" s="337"/>
      <c r="B386" s="338"/>
      <c r="C386" s="338"/>
      <c r="D386" s="338"/>
      <c r="E386" s="339"/>
    </row>
    <row r="387" spans="1:5" ht="15" customHeight="1">
      <c r="A387" s="33" t="s">
        <v>618</v>
      </c>
      <c r="B387" s="30"/>
      <c r="C387" s="284" t="s">
        <v>21</v>
      </c>
      <c r="D387" s="317">
        <v>1678</v>
      </c>
      <c r="E387" s="324">
        <v>112142</v>
      </c>
    </row>
    <row r="388" spans="1:5" ht="15" customHeight="1">
      <c r="A388" s="30" t="s">
        <v>619</v>
      </c>
      <c r="B388" s="331" t="s">
        <v>620</v>
      </c>
      <c r="C388" s="284" t="s">
        <v>20</v>
      </c>
      <c r="D388" s="311">
        <v>203</v>
      </c>
      <c r="E388" s="9">
        <v>34829</v>
      </c>
    </row>
    <row r="389" spans="1:5" ht="15" customHeight="1">
      <c r="A389" s="30"/>
      <c r="B389" s="16" t="s">
        <v>80</v>
      </c>
      <c r="C389" s="284" t="s">
        <v>20</v>
      </c>
      <c r="D389" s="311">
        <v>972</v>
      </c>
      <c r="E389" s="9">
        <v>28402</v>
      </c>
    </row>
    <row r="390" spans="1:5" ht="15" customHeight="1">
      <c r="A390" s="30"/>
      <c r="B390" s="16" t="s">
        <v>621</v>
      </c>
      <c r="C390" s="284" t="s">
        <v>20</v>
      </c>
      <c r="D390" s="311">
        <v>315</v>
      </c>
      <c r="E390" s="9">
        <v>25780</v>
      </c>
    </row>
    <row r="391" spans="1:5" ht="15" customHeight="1">
      <c r="A391" s="30"/>
      <c r="B391" s="331" t="s">
        <v>65</v>
      </c>
      <c r="C391" s="284" t="s">
        <v>20</v>
      </c>
      <c r="D391" s="311">
        <v>128</v>
      </c>
      <c r="E391" s="9">
        <v>14097</v>
      </c>
    </row>
    <row r="392" spans="1:5" ht="15" customHeight="1">
      <c r="A392" s="30" t="s">
        <v>0</v>
      </c>
      <c r="B392" s="30" t="s">
        <v>87</v>
      </c>
      <c r="C392" s="284" t="s">
        <v>20</v>
      </c>
      <c r="D392" s="311">
        <v>60</v>
      </c>
      <c r="E392" s="9">
        <v>9034</v>
      </c>
    </row>
    <row r="393" spans="1:5" ht="15" customHeight="1">
      <c r="A393" s="337"/>
      <c r="B393" s="338"/>
      <c r="C393" s="338"/>
      <c r="D393" s="338"/>
      <c r="E393" s="339"/>
    </row>
    <row r="394" spans="1:5" ht="15" customHeight="1">
      <c r="A394" s="33" t="s">
        <v>622</v>
      </c>
      <c r="B394" s="30"/>
      <c r="C394" s="284" t="s">
        <v>21</v>
      </c>
      <c r="D394" s="317">
        <v>744</v>
      </c>
      <c r="E394" s="324">
        <v>144368</v>
      </c>
    </row>
    <row r="395" spans="1:5" ht="15" customHeight="1">
      <c r="A395" s="30" t="s">
        <v>623</v>
      </c>
      <c r="B395" s="331" t="s">
        <v>64</v>
      </c>
      <c r="C395" s="284" t="s">
        <v>20</v>
      </c>
      <c r="D395" s="311">
        <v>496</v>
      </c>
      <c r="E395" s="9">
        <v>101853</v>
      </c>
    </row>
    <row r="396" spans="1:5" ht="15" customHeight="1">
      <c r="A396" s="30"/>
      <c r="B396" s="16" t="s">
        <v>65</v>
      </c>
      <c r="C396" s="284" t="s">
        <v>20</v>
      </c>
      <c r="D396" s="311">
        <v>72</v>
      </c>
      <c r="E396" s="9">
        <v>15399</v>
      </c>
    </row>
    <row r="397" spans="1:5" ht="15" customHeight="1">
      <c r="A397" s="30"/>
      <c r="B397" s="16" t="s">
        <v>82</v>
      </c>
      <c r="C397" s="284" t="s">
        <v>20</v>
      </c>
      <c r="D397" s="311">
        <v>119</v>
      </c>
      <c r="E397" s="9">
        <v>13866</v>
      </c>
    </row>
    <row r="398" spans="1:5" ht="15" customHeight="1">
      <c r="A398" s="30"/>
      <c r="B398" s="331" t="s">
        <v>62</v>
      </c>
      <c r="C398" s="284" t="s">
        <v>20</v>
      </c>
      <c r="D398" s="311">
        <v>47</v>
      </c>
      <c r="E398" s="9">
        <v>9179</v>
      </c>
    </row>
    <row r="399" spans="1:5" ht="15" customHeight="1">
      <c r="A399" s="30" t="s">
        <v>0</v>
      </c>
      <c r="B399" s="30" t="s">
        <v>87</v>
      </c>
      <c r="C399" s="284" t="s">
        <v>20</v>
      </c>
      <c r="D399" s="311">
        <v>10</v>
      </c>
      <c r="E399" s="9">
        <v>4071</v>
      </c>
    </row>
    <row r="400" spans="1:5" ht="15" customHeight="1">
      <c r="A400" s="337"/>
      <c r="B400" s="338"/>
      <c r="C400" s="338"/>
      <c r="D400" s="338"/>
      <c r="E400" s="339"/>
    </row>
    <row r="401" spans="1:5" ht="15" customHeight="1">
      <c r="A401" s="33" t="s">
        <v>624</v>
      </c>
      <c r="B401" s="30"/>
      <c r="C401" s="284" t="s">
        <v>21</v>
      </c>
      <c r="D401" s="317">
        <v>768</v>
      </c>
      <c r="E401" s="324">
        <v>139229</v>
      </c>
    </row>
    <row r="402" spans="1:5" ht="15" customHeight="1">
      <c r="A402" s="30" t="s">
        <v>625</v>
      </c>
      <c r="B402" s="331" t="s">
        <v>64</v>
      </c>
      <c r="C402" s="284" t="s">
        <v>20</v>
      </c>
      <c r="D402" s="311">
        <v>305</v>
      </c>
      <c r="E402" s="9">
        <v>58473</v>
      </c>
    </row>
    <row r="403" spans="1:5" ht="15" customHeight="1">
      <c r="A403" s="30"/>
      <c r="B403" s="331" t="s">
        <v>62</v>
      </c>
      <c r="C403" s="284" t="s">
        <v>20</v>
      </c>
      <c r="D403" s="311">
        <v>226</v>
      </c>
      <c r="E403" s="9">
        <v>36257</v>
      </c>
    </row>
    <row r="404" spans="1:5" ht="15" customHeight="1">
      <c r="A404" s="30"/>
      <c r="B404" s="16" t="s">
        <v>65</v>
      </c>
      <c r="C404" s="284" t="s">
        <v>20</v>
      </c>
      <c r="D404" s="311">
        <v>163</v>
      </c>
      <c r="E404" s="9">
        <v>28987</v>
      </c>
    </row>
    <row r="405" spans="1:5" ht="15" customHeight="1">
      <c r="A405" s="30" t="s">
        <v>0</v>
      </c>
      <c r="B405" s="30" t="s">
        <v>87</v>
      </c>
      <c r="C405" s="284" t="s">
        <v>20</v>
      </c>
      <c r="D405" s="311">
        <v>74</v>
      </c>
      <c r="E405" s="9">
        <v>15512</v>
      </c>
    </row>
    <row r="406" spans="1:5" ht="15" customHeight="1">
      <c r="A406" s="337"/>
      <c r="B406" s="338"/>
      <c r="C406" s="338"/>
      <c r="D406" s="338"/>
      <c r="E406" s="339"/>
    </row>
    <row r="407" spans="1:5" ht="15" customHeight="1">
      <c r="A407" s="33" t="s">
        <v>44</v>
      </c>
      <c r="B407" s="30"/>
      <c r="C407" s="284" t="s">
        <v>23</v>
      </c>
      <c r="D407" s="317">
        <v>20</v>
      </c>
      <c r="E407" s="324">
        <v>99544</v>
      </c>
    </row>
    <row r="408" spans="1:5" ht="15" customHeight="1">
      <c r="A408" s="354" t="s">
        <v>45</v>
      </c>
      <c r="B408" s="30" t="s">
        <v>64</v>
      </c>
      <c r="C408" s="284" t="s">
        <v>20</v>
      </c>
      <c r="D408" s="311">
        <v>15</v>
      </c>
      <c r="E408" s="9">
        <v>75024</v>
      </c>
    </row>
    <row r="409" spans="1:5" ht="15" customHeight="1">
      <c r="A409" s="354"/>
      <c r="B409" s="30" t="s">
        <v>65</v>
      </c>
      <c r="C409" s="284" t="s">
        <v>20</v>
      </c>
      <c r="D409" s="311">
        <v>2</v>
      </c>
      <c r="E409" s="9">
        <v>9037</v>
      </c>
    </row>
    <row r="410" spans="1:5" ht="15" customHeight="1">
      <c r="A410" s="354"/>
      <c r="B410" s="30" t="s">
        <v>69</v>
      </c>
      <c r="C410" s="284" t="s">
        <v>20</v>
      </c>
      <c r="D410" s="311">
        <v>1</v>
      </c>
      <c r="E410" s="9">
        <v>5047</v>
      </c>
    </row>
    <row r="411" spans="1:5" ht="15" customHeight="1">
      <c r="A411" s="354"/>
      <c r="B411" s="16" t="s">
        <v>62</v>
      </c>
      <c r="C411" s="284" t="s">
        <v>20</v>
      </c>
      <c r="D411" s="311">
        <v>1</v>
      </c>
      <c r="E411" s="9">
        <v>4842</v>
      </c>
    </row>
    <row r="412" spans="1:5" ht="15" customHeight="1">
      <c r="A412" s="354"/>
      <c r="B412" s="16" t="s">
        <v>63</v>
      </c>
      <c r="C412" s="284" t="s">
        <v>20</v>
      </c>
      <c r="D412" s="311">
        <v>1</v>
      </c>
      <c r="E412" s="9">
        <v>4818</v>
      </c>
    </row>
    <row r="413" spans="1:5" ht="15" customHeight="1">
      <c r="A413" s="30"/>
      <c r="B413" s="30" t="s">
        <v>87</v>
      </c>
      <c r="C413" s="284" t="s">
        <v>20</v>
      </c>
      <c r="D413" s="340">
        <v>0</v>
      </c>
      <c r="E413" s="9">
        <v>776</v>
      </c>
    </row>
    <row r="414" spans="1:5" ht="15" customHeight="1">
      <c r="A414" s="337"/>
      <c r="B414" s="338"/>
      <c r="C414" s="338"/>
      <c r="D414" s="338"/>
      <c r="E414" s="339"/>
    </row>
    <row r="415" spans="1:5" ht="15" customHeight="1">
      <c r="A415" s="33" t="s">
        <v>220</v>
      </c>
      <c r="B415" s="30"/>
      <c r="C415" s="284" t="s">
        <v>23</v>
      </c>
      <c r="D415" s="317">
        <v>97</v>
      </c>
      <c r="E415" s="324">
        <v>108649</v>
      </c>
    </row>
    <row r="416" spans="1:5" ht="15" customHeight="1">
      <c r="A416" s="2306" t="s">
        <v>221</v>
      </c>
      <c r="B416" s="30" t="s">
        <v>88</v>
      </c>
      <c r="C416" s="284" t="s">
        <v>20</v>
      </c>
      <c r="D416" s="311">
        <v>64</v>
      </c>
      <c r="E416" s="9">
        <v>68834</v>
      </c>
    </row>
    <row r="417" spans="1:5" ht="15" customHeight="1">
      <c r="A417" s="2306"/>
      <c r="B417" s="30" t="s">
        <v>626</v>
      </c>
      <c r="C417" s="284" t="s">
        <v>20</v>
      </c>
      <c r="D417" s="311">
        <v>10</v>
      </c>
      <c r="E417" s="9">
        <v>14885</v>
      </c>
    </row>
    <row r="418" spans="1:5" ht="15" customHeight="1">
      <c r="A418" s="354"/>
      <c r="B418" s="16" t="s">
        <v>62</v>
      </c>
      <c r="C418" s="284" t="s">
        <v>20</v>
      </c>
      <c r="D418" s="311">
        <v>11</v>
      </c>
      <c r="E418" s="9">
        <v>13186</v>
      </c>
    </row>
    <row r="419" spans="1:5" ht="15" customHeight="1">
      <c r="A419" s="354"/>
      <c r="B419" s="30" t="s">
        <v>87</v>
      </c>
      <c r="C419" s="284" t="s">
        <v>20</v>
      </c>
      <c r="D419" s="311">
        <v>12</v>
      </c>
      <c r="E419" s="9">
        <v>11744</v>
      </c>
    </row>
    <row r="420" spans="1:5" ht="15" customHeight="1">
      <c r="A420" s="337"/>
      <c r="B420" s="338"/>
      <c r="C420" s="338"/>
      <c r="D420" s="338"/>
      <c r="E420" s="339"/>
    </row>
    <row r="421" spans="1:5" ht="15" customHeight="1">
      <c r="A421" s="33" t="s">
        <v>58</v>
      </c>
      <c r="B421" s="26"/>
      <c r="C421" s="284" t="s">
        <v>21</v>
      </c>
      <c r="D421" s="317">
        <v>13</v>
      </c>
      <c r="E421" s="324">
        <v>105849</v>
      </c>
    </row>
    <row r="422" spans="1:5" ht="15" customHeight="1">
      <c r="A422" s="354" t="s">
        <v>59</v>
      </c>
      <c r="B422" s="331" t="s">
        <v>592</v>
      </c>
      <c r="C422" s="284" t="s">
        <v>20</v>
      </c>
      <c r="D422" s="311">
        <v>11</v>
      </c>
      <c r="E422" s="9">
        <v>83434</v>
      </c>
    </row>
    <row r="423" spans="1:5" ht="15" customHeight="1">
      <c r="A423" s="354"/>
      <c r="B423" s="30" t="s">
        <v>62</v>
      </c>
      <c r="C423" s="284" t="s">
        <v>20</v>
      </c>
      <c r="D423" s="311">
        <v>2</v>
      </c>
      <c r="E423" s="9">
        <v>22415</v>
      </c>
    </row>
    <row r="424" spans="1:5" ht="15" customHeight="1">
      <c r="A424" s="337"/>
      <c r="B424" s="338"/>
      <c r="C424" s="338"/>
      <c r="D424" s="338"/>
      <c r="E424" s="339"/>
    </row>
    <row r="425" spans="1:5" ht="15" customHeight="1">
      <c r="A425" s="33" t="s">
        <v>53</v>
      </c>
      <c r="B425" s="26"/>
      <c r="C425" s="284" t="s">
        <v>23</v>
      </c>
      <c r="D425" s="317">
        <v>3558</v>
      </c>
      <c r="E425" s="324">
        <v>530782</v>
      </c>
    </row>
    <row r="426" spans="1:5" ht="15" customHeight="1">
      <c r="A426" s="2302" t="s">
        <v>54</v>
      </c>
      <c r="B426" s="331" t="s">
        <v>65</v>
      </c>
      <c r="C426" s="284" t="s">
        <v>20</v>
      </c>
      <c r="D426" s="311">
        <v>3458</v>
      </c>
      <c r="E426" s="9">
        <v>423348</v>
      </c>
    </row>
    <row r="427" spans="1:5" ht="15" customHeight="1">
      <c r="A427" s="2302"/>
      <c r="B427" s="11" t="s">
        <v>62</v>
      </c>
      <c r="C427" s="284" t="s">
        <v>20</v>
      </c>
      <c r="D427" s="311">
        <v>35</v>
      </c>
      <c r="E427" s="9">
        <v>47507</v>
      </c>
    </row>
    <row r="428" spans="1:5" ht="15" customHeight="1">
      <c r="A428" s="335"/>
      <c r="B428" s="30" t="s">
        <v>88</v>
      </c>
      <c r="C428" s="284" t="s">
        <v>20</v>
      </c>
      <c r="D428" s="311">
        <v>50</v>
      </c>
      <c r="E428" s="9">
        <v>40227</v>
      </c>
    </row>
    <row r="429" spans="1:5" ht="15" customHeight="1">
      <c r="A429" s="335"/>
      <c r="B429" s="30" t="s">
        <v>87</v>
      </c>
      <c r="C429" s="284" t="s">
        <v>20</v>
      </c>
      <c r="D429" s="311">
        <v>15</v>
      </c>
      <c r="E429" s="9">
        <v>19700</v>
      </c>
    </row>
    <row r="430" spans="1:5" ht="15" customHeight="1">
      <c r="A430" s="337"/>
      <c r="B430" s="338"/>
      <c r="C430" s="338"/>
      <c r="D430" s="338"/>
      <c r="E430" s="339"/>
    </row>
    <row r="431" spans="1:5" ht="15" customHeight="1">
      <c r="A431" s="33" t="s">
        <v>91</v>
      </c>
      <c r="B431" s="26"/>
      <c r="C431" s="284" t="s">
        <v>23</v>
      </c>
      <c r="D431" s="317">
        <v>632</v>
      </c>
      <c r="E431" s="324">
        <v>168733</v>
      </c>
    </row>
    <row r="432" spans="1:5" ht="15" customHeight="1">
      <c r="A432" s="2307" t="s">
        <v>92</v>
      </c>
      <c r="B432" s="30" t="s">
        <v>62</v>
      </c>
      <c r="C432" s="284" t="s">
        <v>20</v>
      </c>
      <c r="D432" s="311">
        <v>567</v>
      </c>
      <c r="E432" s="9">
        <v>151865</v>
      </c>
    </row>
    <row r="433" spans="1:5" ht="15" customHeight="1">
      <c r="A433" s="2307"/>
      <c r="B433" s="30" t="s">
        <v>87</v>
      </c>
      <c r="C433" s="284" t="s">
        <v>20</v>
      </c>
      <c r="D433" s="311">
        <v>65</v>
      </c>
      <c r="E433" s="9">
        <v>16868</v>
      </c>
    </row>
    <row r="434" spans="1:5" ht="15" customHeight="1">
      <c r="A434" s="337"/>
      <c r="B434" s="338"/>
      <c r="C434" s="338"/>
      <c r="D434" s="338"/>
      <c r="E434" s="339"/>
    </row>
    <row r="435" spans="1:5" ht="15" customHeight="1">
      <c r="A435" s="33" t="s">
        <v>428</v>
      </c>
      <c r="B435" s="30"/>
      <c r="C435" s="284" t="s">
        <v>23</v>
      </c>
      <c r="D435" s="317">
        <v>223</v>
      </c>
      <c r="E435" s="324">
        <v>69406</v>
      </c>
    </row>
    <row r="436" spans="1:5" ht="15" customHeight="1">
      <c r="A436" s="30" t="s">
        <v>627</v>
      </c>
      <c r="B436" s="30" t="s">
        <v>62</v>
      </c>
      <c r="C436" s="284" t="s">
        <v>20</v>
      </c>
      <c r="D436" s="311">
        <v>89</v>
      </c>
      <c r="E436" s="9">
        <v>35808</v>
      </c>
    </row>
    <row r="437" spans="1:5" ht="15" customHeight="1">
      <c r="A437" s="30"/>
      <c r="B437" s="331" t="s">
        <v>592</v>
      </c>
      <c r="C437" s="284" t="s">
        <v>20</v>
      </c>
      <c r="D437" s="311">
        <v>89</v>
      </c>
      <c r="E437" s="9">
        <v>22559</v>
      </c>
    </row>
    <row r="438" spans="1:5" ht="15" customHeight="1">
      <c r="A438" s="30"/>
      <c r="B438" s="30" t="s">
        <v>87</v>
      </c>
      <c r="C438" s="284" t="s">
        <v>20</v>
      </c>
      <c r="D438" s="311">
        <v>45</v>
      </c>
      <c r="E438" s="9">
        <v>11039</v>
      </c>
    </row>
    <row r="439" spans="1:5" ht="15" customHeight="1">
      <c r="A439" s="337"/>
      <c r="B439" s="338"/>
      <c r="C439" s="338"/>
      <c r="D439" s="338"/>
      <c r="E439" s="339"/>
    </row>
    <row r="440" spans="1:5" ht="15" customHeight="1">
      <c r="A440" s="33" t="s">
        <v>104</v>
      </c>
      <c r="B440" s="30"/>
      <c r="C440" s="284" t="s">
        <v>21</v>
      </c>
      <c r="D440" s="317">
        <v>23</v>
      </c>
      <c r="E440" s="324">
        <v>530006</v>
      </c>
    </row>
    <row r="441" spans="1:5" ht="15" customHeight="1">
      <c r="A441" s="30" t="s">
        <v>105</v>
      </c>
      <c r="B441" s="331" t="s">
        <v>592</v>
      </c>
      <c r="C441" s="284" t="s">
        <v>20</v>
      </c>
      <c r="D441" s="311">
        <v>15</v>
      </c>
      <c r="E441" s="9">
        <v>294299</v>
      </c>
    </row>
    <row r="442" spans="1:5" ht="15" customHeight="1">
      <c r="A442" s="30"/>
      <c r="B442" s="30" t="s">
        <v>78</v>
      </c>
      <c r="C442" s="284" t="s">
        <v>20</v>
      </c>
      <c r="D442" s="311">
        <v>7</v>
      </c>
      <c r="E442" s="9">
        <v>214445</v>
      </c>
    </row>
    <row r="443" spans="1:5" ht="15" customHeight="1">
      <c r="A443" s="30"/>
      <c r="B443" s="30" t="s">
        <v>87</v>
      </c>
      <c r="C443" s="284" t="s">
        <v>20</v>
      </c>
      <c r="D443" s="311">
        <v>1</v>
      </c>
      <c r="E443" s="9">
        <v>21262</v>
      </c>
    </row>
    <row r="444" spans="1:5" ht="15" customHeight="1">
      <c r="A444" s="337"/>
      <c r="B444" s="338"/>
      <c r="C444" s="338"/>
      <c r="D444" s="338"/>
      <c r="E444" s="339"/>
    </row>
    <row r="445" spans="1:5" ht="15" customHeight="1">
      <c r="A445" s="33" t="s">
        <v>46</v>
      </c>
      <c r="B445" s="30"/>
      <c r="C445" s="284" t="s">
        <v>21</v>
      </c>
      <c r="D445" s="317">
        <v>6</v>
      </c>
      <c r="E445" s="324">
        <v>199117</v>
      </c>
    </row>
    <row r="446" spans="1:5" ht="15" customHeight="1">
      <c r="A446" s="30" t="s">
        <v>47</v>
      </c>
      <c r="B446" s="30" t="s">
        <v>78</v>
      </c>
      <c r="C446" s="284" t="s">
        <v>20</v>
      </c>
      <c r="D446" s="311">
        <v>5</v>
      </c>
      <c r="E446" s="9">
        <v>191541</v>
      </c>
    </row>
    <row r="447" spans="1:5" ht="15" customHeight="1">
      <c r="A447" s="30"/>
      <c r="B447" s="30" t="s">
        <v>87</v>
      </c>
      <c r="C447" s="284" t="s">
        <v>20</v>
      </c>
      <c r="D447" s="311">
        <v>1</v>
      </c>
      <c r="E447" s="9">
        <v>7576</v>
      </c>
    </row>
    <row r="448" spans="1:5" ht="15" customHeight="1">
      <c r="A448" s="337"/>
      <c r="B448" s="338"/>
      <c r="C448" s="338"/>
      <c r="D448" s="338"/>
      <c r="E448" s="339"/>
    </row>
    <row r="449" spans="1:5" ht="15" customHeight="1">
      <c r="A449" s="33" t="s">
        <v>431</v>
      </c>
      <c r="B449" s="30"/>
      <c r="C449" s="284" t="s">
        <v>21</v>
      </c>
      <c r="D449" s="317">
        <v>250</v>
      </c>
      <c r="E449" s="324">
        <v>75305</v>
      </c>
    </row>
    <row r="450" spans="1:5" ht="15" customHeight="1">
      <c r="A450" s="30" t="s">
        <v>432</v>
      </c>
      <c r="B450" s="331" t="s">
        <v>85</v>
      </c>
      <c r="C450" s="284" t="s">
        <v>20</v>
      </c>
      <c r="D450" s="311">
        <v>62</v>
      </c>
      <c r="E450" s="9">
        <v>23223</v>
      </c>
    </row>
    <row r="451" spans="1:5" ht="15" customHeight="1">
      <c r="A451" s="30"/>
      <c r="B451" s="331" t="s">
        <v>457</v>
      </c>
      <c r="C451" s="284" t="s">
        <v>20</v>
      </c>
      <c r="D451" s="311">
        <v>74</v>
      </c>
      <c r="E451" s="38">
        <v>20469</v>
      </c>
    </row>
    <row r="452" spans="1:5" ht="15" customHeight="1">
      <c r="A452" s="30"/>
      <c r="B452" s="30" t="s">
        <v>433</v>
      </c>
      <c r="C452" s="284" t="s">
        <v>20</v>
      </c>
      <c r="D452" s="311">
        <v>56</v>
      </c>
      <c r="E452" s="38">
        <v>19779</v>
      </c>
    </row>
    <row r="453" spans="1:5" ht="15" customHeight="1">
      <c r="A453" s="335"/>
      <c r="B453" s="30" t="s">
        <v>87</v>
      </c>
      <c r="C453" s="284" t="s">
        <v>20</v>
      </c>
      <c r="D453" s="311">
        <v>58</v>
      </c>
      <c r="E453" s="9">
        <v>11834</v>
      </c>
    </row>
    <row r="454" spans="1:5" ht="15" customHeight="1">
      <c r="A454" s="337"/>
      <c r="B454" s="338"/>
      <c r="C454" s="338"/>
      <c r="D454" s="338"/>
      <c r="E454" s="339"/>
    </row>
    <row r="455" spans="1:5" ht="15" customHeight="1">
      <c r="A455" s="33" t="s">
        <v>93</v>
      </c>
      <c r="B455" s="30"/>
      <c r="C455" s="284" t="s">
        <v>21</v>
      </c>
      <c r="D455" s="317">
        <v>11213</v>
      </c>
      <c r="E455" s="324">
        <v>400757</v>
      </c>
    </row>
    <row r="456" spans="1:5" ht="15" customHeight="1">
      <c r="A456" s="30" t="s">
        <v>94</v>
      </c>
      <c r="B456" s="30" t="s">
        <v>80</v>
      </c>
      <c r="C456" s="284" t="s">
        <v>20</v>
      </c>
      <c r="D456" s="311">
        <v>4570</v>
      </c>
      <c r="E456" s="9">
        <v>155147</v>
      </c>
    </row>
    <row r="457" spans="1:5" ht="15" customHeight="1">
      <c r="A457" s="30"/>
      <c r="B457" s="30" t="s">
        <v>628</v>
      </c>
      <c r="C457" s="284" t="s">
        <v>20</v>
      </c>
      <c r="D457" s="311">
        <v>1503</v>
      </c>
      <c r="E457" s="9">
        <v>100681</v>
      </c>
    </row>
    <row r="458" spans="1:5" ht="15" customHeight="1">
      <c r="A458" s="30"/>
      <c r="B458" s="30" t="s">
        <v>85</v>
      </c>
      <c r="C458" s="284" t="s">
        <v>20</v>
      </c>
      <c r="D458" s="311">
        <v>1290</v>
      </c>
      <c r="E458" s="9">
        <v>75169</v>
      </c>
    </row>
    <row r="459" spans="1:5" ht="15" customHeight="1">
      <c r="A459" s="30"/>
      <c r="B459" s="30" t="s">
        <v>82</v>
      </c>
      <c r="C459" s="284"/>
      <c r="D459" s="311">
        <v>1915</v>
      </c>
      <c r="E459" s="9">
        <v>32169</v>
      </c>
    </row>
    <row r="460" spans="1:5" ht="15" customHeight="1">
      <c r="A460" s="30"/>
      <c r="B460" s="30" t="s">
        <v>457</v>
      </c>
      <c r="C460" s="284" t="s">
        <v>20</v>
      </c>
      <c r="D460" s="311">
        <v>1079</v>
      </c>
      <c r="E460" s="9">
        <v>22782</v>
      </c>
    </row>
    <row r="461" spans="1:5" ht="15" customHeight="1">
      <c r="A461" s="30"/>
      <c r="B461" s="30" t="s">
        <v>87</v>
      </c>
      <c r="C461" s="284" t="s">
        <v>20</v>
      </c>
      <c r="D461" s="311">
        <v>856</v>
      </c>
      <c r="E461" s="9">
        <v>14809</v>
      </c>
    </row>
    <row r="462" spans="1:5" ht="15" customHeight="1">
      <c r="A462" s="337"/>
      <c r="B462" s="338"/>
      <c r="C462" s="338"/>
      <c r="D462" s="338"/>
      <c r="E462" s="339"/>
    </row>
    <row r="463" spans="1:5" ht="15" customHeight="1">
      <c r="A463" s="33" t="s">
        <v>162</v>
      </c>
      <c r="B463" s="30"/>
      <c r="C463" s="284" t="s">
        <v>21</v>
      </c>
      <c r="D463" s="317">
        <v>800</v>
      </c>
      <c r="E463" s="324">
        <v>135759</v>
      </c>
    </row>
    <row r="464" spans="1:5" ht="15" customHeight="1">
      <c r="A464" s="2302" t="s">
        <v>163</v>
      </c>
      <c r="B464" s="30" t="s">
        <v>80</v>
      </c>
      <c r="C464" s="284" t="s">
        <v>20</v>
      </c>
      <c r="D464" s="311">
        <v>638</v>
      </c>
      <c r="E464" s="9">
        <v>106410</v>
      </c>
    </row>
    <row r="465" spans="1:5" ht="15" customHeight="1">
      <c r="A465" s="2302"/>
      <c r="B465" s="30" t="s">
        <v>82</v>
      </c>
      <c r="C465" s="284" t="s">
        <v>20</v>
      </c>
      <c r="D465" s="311">
        <v>126</v>
      </c>
      <c r="E465" s="9">
        <v>18090</v>
      </c>
    </row>
    <row r="466" spans="1:5" ht="15" customHeight="1">
      <c r="A466" s="361"/>
      <c r="B466" s="30" t="s">
        <v>87</v>
      </c>
      <c r="C466" s="284" t="s">
        <v>20</v>
      </c>
      <c r="D466" s="311">
        <v>36</v>
      </c>
      <c r="E466" s="9">
        <v>11259</v>
      </c>
    </row>
    <row r="467" spans="1:5" ht="15" customHeight="1">
      <c r="A467" s="337"/>
      <c r="B467" s="338"/>
      <c r="C467" s="338"/>
      <c r="D467" s="338"/>
      <c r="E467" s="339"/>
    </row>
    <row r="468" spans="1:5" ht="15" customHeight="1">
      <c r="A468" s="33" t="s">
        <v>60</v>
      </c>
      <c r="B468" s="30"/>
      <c r="C468" s="362" t="s">
        <v>23</v>
      </c>
      <c r="D468" s="317">
        <v>1228</v>
      </c>
      <c r="E468" s="324">
        <v>92564</v>
      </c>
    </row>
    <row r="469" spans="1:5" ht="15" customHeight="1">
      <c r="A469" s="333" t="s">
        <v>61</v>
      </c>
      <c r="B469" s="30" t="s">
        <v>64</v>
      </c>
      <c r="C469" s="284" t="s">
        <v>20</v>
      </c>
      <c r="D469" s="311">
        <v>1211</v>
      </c>
      <c r="E469" s="9">
        <v>86036</v>
      </c>
    </row>
    <row r="470" spans="1:5" ht="15" customHeight="1">
      <c r="A470" s="333"/>
      <c r="B470" s="30" t="s">
        <v>87</v>
      </c>
      <c r="C470" s="284" t="s">
        <v>20</v>
      </c>
      <c r="D470" s="311">
        <v>17</v>
      </c>
      <c r="E470" s="9">
        <v>6528</v>
      </c>
    </row>
    <row r="471" spans="1:5" ht="15" customHeight="1">
      <c r="A471" s="337"/>
      <c r="B471" s="338"/>
      <c r="C471" s="338"/>
      <c r="D471" s="338"/>
      <c r="E471" s="339"/>
    </row>
    <row r="472" spans="1:5" ht="15" customHeight="1">
      <c r="A472" s="33" t="s">
        <v>164</v>
      </c>
      <c r="B472" s="30"/>
      <c r="C472" s="363" t="s">
        <v>24</v>
      </c>
      <c r="D472" s="364" t="s">
        <v>24</v>
      </c>
      <c r="E472" s="324">
        <v>77722</v>
      </c>
    </row>
    <row r="473" spans="1:5" ht="15" customHeight="1">
      <c r="A473" s="2301" t="s">
        <v>165</v>
      </c>
      <c r="B473" s="331" t="s">
        <v>62</v>
      </c>
      <c r="C473" s="284" t="s">
        <v>20</v>
      </c>
      <c r="D473" s="364" t="s">
        <v>20</v>
      </c>
      <c r="E473" s="9">
        <v>60701</v>
      </c>
    </row>
    <row r="474" spans="1:5" ht="15" customHeight="1">
      <c r="A474" s="2301"/>
      <c r="B474" s="331" t="s">
        <v>87</v>
      </c>
      <c r="C474" s="284" t="s">
        <v>20</v>
      </c>
      <c r="D474" s="364" t="s">
        <v>20</v>
      </c>
      <c r="E474" s="9">
        <v>17021</v>
      </c>
    </row>
    <row r="475" spans="1:5" ht="15" customHeight="1">
      <c r="A475" s="337"/>
      <c r="B475" s="338"/>
      <c r="C475" s="338"/>
      <c r="D475" s="338"/>
      <c r="E475" s="339"/>
    </row>
    <row r="476" spans="1:5" ht="15" customHeight="1">
      <c r="A476" s="33" t="s">
        <v>435</v>
      </c>
      <c r="B476" s="30"/>
      <c r="C476" s="363" t="s">
        <v>24</v>
      </c>
      <c r="D476" s="364" t="s">
        <v>24</v>
      </c>
      <c r="E476" s="324">
        <v>53501</v>
      </c>
    </row>
    <row r="477" spans="1:5" ht="15" customHeight="1">
      <c r="A477" s="2301" t="s">
        <v>629</v>
      </c>
      <c r="B477" s="10" t="s">
        <v>69</v>
      </c>
      <c r="C477" s="284" t="s">
        <v>20</v>
      </c>
      <c r="D477" s="364" t="s">
        <v>20</v>
      </c>
      <c r="E477" s="9">
        <v>14006</v>
      </c>
    </row>
    <row r="478" spans="1:5" ht="15" customHeight="1">
      <c r="A478" s="2301"/>
      <c r="B478" s="331" t="s">
        <v>65</v>
      </c>
      <c r="C478" s="284" t="s">
        <v>20</v>
      </c>
      <c r="D478" s="364" t="s">
        <v>20</v>
      </c>
      <c r="E478" s="9">
        <v>12307</v>
      </c>
    </row>
    <row r="479" spans="1:5" ht="15" customHeight="1">
      <c r="A479" s="365"/>
      <c r="B479" s="30" t="s">
        <v>67</v>
      </c>
      <c r="C479" s="284" t="s">
        <v>20</v>
      </c>
      <c r="D479" s="364" t="s">
        <v>20</v>
      </c>
      <c r="E479" s="9">
        <v>8574</v>
      </c>
    </row>
    <row r="480" spans="1:5" ht="15" customHeight="1">
      <c r="A480" s="365"/>
      <c r="B480" s="331" t="s">
        <v>64</v>
      </c>
      <c r="C480" s="284" t="s">
        <v>20</v>
      </c>
      <c r="D480" s="364" t="s">
        <v>20</v>
      </c>
      <c r="E480" s="9">
        <v>6239</v>
      </c>
    </row>
    <row r="481" spans="1:5" ht="15" customHeight="1">
      <c r="A481" s="365"/>
      <c r="B481" s="30" t="s">
        <v>62</v>
      </c>
      <c r="C481" s="284" t="s">
        <v>20</v>
      </c>
      <c r="D481" s="364" t="s">
        <v>20</v>
      </c>
      <c r="E481" s="9">
        <v>4930</v>
      </c>
    </row>
    <row r="482" spans="1:5" ht="15" customHeight="1">
      <c r="A482" s="365"/>
      <c r="B482" s="30" t="s">
        <v>461</v>
      </c>
      <c r="C482" s="284" t="s">
        <v>20</v>
      </c>
      <c r="D482" s="364" t="s">
        <v>20</v>
      </c>
      <c r="E482" s="9">
        <v>4502</v>
      </c>
    </row>
    <row r="483" spans="1:5" ht="15" customHeight="1">
      <c r="A483" s="335"/>
      <c r="B483" s="331" t="s">
        <v>87</v>
      </c>
      <c r="C483" s="284" t="s">
        <v>20</v>
      </c>
      <c r="D483" s="364" t="s">
        <v>20</v>
      </c>
      <c r="E483" s="366">
        <v>2943</v>
      </c>
    </row>
    <row r="484" spans="1:5" ht="15" customHeight="1">
      <c r="A484" s="337"/>
      <c r="B484" s="338"/>
      <c r="C484" s="338"/>
      <c r="D484" s="338"/>
      <c r="E484" s="339"/>
    </row>
    <row r="485" spans="1:5" ht="15" customHeight="1">
      <c r="A485" s="33" t="s">
        <v>222</v>
      </c>
      <c r="B485" s="30"/>
      <c r="C485" s="363" t="s">
        <v>24</v>
      </c>
      <c r="D485" s="364" t="s">
        <v>24</v>
      </c>
      <c r="E485" s="324">
        <v>158760</v>
      </c>
    </row>
    <row r="486" spans="1:5" ht="15" customHeight="1">
      <c r="A486" s="2302" t="s">
        <v>223</v>
      </c>
      <c r="B486" s="331" t="s">
        <v>592</v>
      </c>
      <c r="C486" s="367" t="s">
        <v>20</v>
      </c>
      <c r="D486" s="364" t="s">
        <v>20</v>
      </c>
      <c r="E486" s="9">
        <v>130399</v>
      </c>
    </row>
    <row r="487" spans="1:5" ht="15" customHeight="1">
      <c r="A487" s="2302"/>
      <c r="B487" s="331" t="s">
        <v>87</v>
      </c>
      <c r="C487" s="367" t="s">
        <v>20</v>
      </c>
      <c r="D487" s="364" t="s">
        <v>20</v>
      </c>
      <c r="E487" s="9">
        <v>28361</v>
      </c>
    </row>
    <row r="488" spans="1:5" ht="15" customHeight="1">
      <c r="A488" s="337"/>
      <c r="B488" s="338"/>
      <c r="C488" s="338"/>
      <c r="D488" s="338"/>
      <c r="E488" s="339"/>
    </row>
    <row r="489" spans="1:5" ht="15" customHeight="1">
      <c r="A489" s="33" t="s">
        <v>157</v>
      </c>
      <c r="B489" s="30"/>
      <c r="C489" s="363" t="s">
        <v>24</v>
      </c>
      <c r="D489" s="364" t="s">
        <v>24</v>
      </c>
      <c r="E489" s="324">
        <v>278981</v>
      </c>
    </row>
    <row r="490" spans="1:5" ht="15" customHeight="1">
      <c r="A490" s="2301" t="s">
        <v>158</v>
      </c>
      <c r="B490" s="30" t="s">
        <v>78</v>
      </c>
      <c r="C490" s="367" t="s">
        <v>20</v>
      </c>
      <c r="D490" s="364" t="s">
        <v>20</v>
      </c>
      <c r="E490" s="9">
        <v>278931</v>
      </c>
    </row>
    <row r="491" spans="1:5" ht="15" customHeight="1">
      <c r="A491" s="2301"/>
      <c r="B491" s="331" t="s">
        <v>65</v>
      </c>
      <c r="C491" s="367" t="s">
        <v>20</v>
      </c>
      <c r="D491" s="364" t="s">
        <v>20</v>
      </c>
      <c r="E491" s="9">
        <v>50</v>
      </c>
    </row>
    <row r="492" spans="1:5" ht="15" customHeight="1">
      <c r="A492" s="337"/>
      <c r="B492" s="338"/>
      <c r="C492" s="338"/>
      <c r="D492" s="338"/>
      <c r="E492" s="339"/>
    </row>
    <row r="493" spans="1:5" ht="15" customHeight="1">
      <c r="A493" s="17" t="s">
        <v>102</v>
      </c>
      <c r="B493" s="30"/>
      <c r="C493" s="362" t="s">
        <v>23</v>
      </c>
      <c r="D493" s="324">
        <v>4438</v>
      </c>
      <c r="E493" s="324">
        <v>174729</v>
      </c>
    </row>
    <row r="494" spans="1:5" ht="15" customHeight="1">
      <c r="A494" s="2301" t="s">
        <v>103</v>
      </c>
      <c r="B494" s="331" t="s">
        <v>592</v>
      </c>
      <c r="C494" s="362" t="s">
        <v>20</v>
      </c>
      <c r="D494" s="9">
        <v>4426</v>
      </c>
      <c r="E494" s="9">
        <v>173780</v>
      </c>
    </row>
    <row r="495" spans="1:5" ht="15" customHeight="1">
      <c r="A495" s="2301"/>
      <c r="B495" s="331" t="s">
        <v>87</v>
      </c>
      <c r="C495" s="362" t="s">
        <v>20</v>
      </c>
      <c r="D495" s="9">
        <v>12</v>
      </c>
      <c r="E495" s="9">
        <v>949</v>
      </c>
    </row>
    <row r="496" spans="1:5" ht="15" customHeight="1">
      <c r="A496" s="337"/>
      <c r="B496" s="338"/>
      <c r="C496" s="338"/>
      <c r="D496" s="338"/>
      <c r="E496" s="339"/>
    </row>
    <row r="497" spans="1:5" ht="15" customHeight="1">
      <c r="A497" s="368" t="s">
        <v>86</v>
      </c>
      <c r="B497" s="326"/>
      <c r="C497" s="363" t="s">
        <v>24</v>
      </c>
      <c r="D497" s="364" t="s">
        <v>24</v>
      </c>
      <c r="E497" s="324">
        <v>690874</v>
      </c>
    </row>
    <row r="498" spans="1:5" ht="15" customHeight="1">
      <c r="A498" s="2303" t="s">
        <v>630</v>
      </c>
      <c r="B498" s="326" t="s">
        <v>65</v>
      </c>
      <c r="C498" s="362" t="s">
        <v>20</v>
      </c>
      <c r="D498" s="364" t="s">
        <v>20</v>
      </c>
      <c r="E498" s="9">
        <v>690874</v>
      </c>
    </row>
    <row r="499" spans="1:5" ht="26.25" customHeight="1">
      <c r="A499" s="2304"/>
      <c r="B499" s="369"/>
      <c r="C499" s="370"/>
      <c r="D499" s="371"/>
      <c r="E499" s="372"/>
    </row>
    <row r="500" spans="1:5" ht="15" customHeight="1">
      <c r="A500" s="11" t="s">
        <v>52</v>
      </c>
    </row>
    <row r="512" spans="1:5" ht="15" customHeight="1">
      <c r="A512" s="373"/>
      <c r="B512" s="11"/>
      <c r="C512" s="18"/>
    </row>
  </sheetData>
  <mergeCells count="77">
    <mergeCell ref="A53:E53"/>
    <mergeCell ref="C2:E2"/>
    <mergeCell ref="A11:E11"/>
    <mergeCell ref="A13:A14"/>
    <mergeCell ref="A18:E18"/>
    <mergeCell ref="A20:A21"/>
    <mergeCell ref="A23:E23"/>
    <mergeCell ref="A32:E32"/>
    <mergeCell ref="A34:A35"/>
    <mergeCell ref="A38:E38"/>
    <mergeCell ref="A40:A41"/>
    <mergeCell ref="A48:E48"/>
    <mergeCell ref="A94:A95"/>
    <mergeCell ref="A61:E61"/>
    <mergeCell ref="A67:E67"/>
    <mergeCell ref="A71:E71"/>
    <mergeCell ref="A73:A74"/>
    <mergeCell ref="A76:E76"/>
    <mergeCell ref="A78:A79"/>
    <mergeCell ref="A83:E83"/>
    <mergeCell ref="A85:A86"/>
    <mergeCell ref="A88:E88"/>
    <mergeCell ref="A90:A91"/>
    <mergeCell ref="A92:E92"/>
    <mergeCell ref="A152:A153"/>
    <mergeCell ref="A97:E97"/>
    <mergeCell ref="A99:A100"/>
    <mergeCell ref="A103:E103"/>
    <mergeCell ref="A105:A106"/>
    <mergeCell ref="A108:E108"/>
    <mergeCell ref="A110:A111"/>
    <mergeCell ref="A114:A115"/>
    <mergeCell ref="A118:A120"/>
    <mergeCell ref="A123:A124"/>
    <mergeCell ref="A127:A128"/>
    <mergeCell ref="A132:A133"/>
    <mergeCell ref="A225:A226"/>
    <mergeCell ref="A166:A167"/>
    <mergeCell ref="A170:A171"/>
    <mergeCell ref="A179:A180"/>
    <mergeCell ref="A184:A185"/>
    <mergeCell ref="A188:A189"/>
    <mergeCell ref="A192:A193"/>
    <mergeCell ref="A196:A197"/>
    <mergeCell ref="A200:A201"/>
    <mergeCell ref="A204:A206"/>
    <mergeCell ref="A209:A210"/>
    <mergeCell ref="A218:A219"/>
    <mergeCell ref="A316:A317"/>
    <mergeCell ref="A232:A233"/>
    <mergeCell ref="A242:A243"/>
    <mergeCell ref="A248:A249"/>
    <mergeCell ref="A256:A257"/>
    <mergeCell ref="A270:A271"/>
    <mergeCell ref="A277:A278"/>
    <mergeCell ref="A282:A283"/>
    <mergeCell ref="A287:A288"/>
    <mergeCell ref="A295:A296"/>
    <mergeCell ref="A302:A303"/>
    <mergeCell ref="A309:A310"/>
    <mergeCell ref="A473:A474"/>
    <mergeCell ref="A322:A323"/>
    <mergeCell ref="A329:A330"/>
    <mergeCell ref="A335:A336"/>
    <mergeCell ref="A341:A342"/>
    <mergeCell ref="A348:A349"/>
    <mergeCell ref="A357:A358"/>
    <mergeCell ref="A379:A380"/>
    <mergeCell ref="A416:A417"/>
    <mergeCell ref="A426:A427"/>
    <mergeCell ref="A432:A433"/>
    <mergeCell ref="A464:A465"/>
    <mergeCell ref="A477:A478"/>
    <mergeCell ref="A486:A487"/>
    <mergeCell ref="A490:A491"/>
    <mergeCell ref="A494:A495"/>
    <mergeCell ref="A498:A499"/>
  </mergeCells>
  <hyperlinks>
    <hyperlink ref="A2" location="contents!A1" display="Back to Table of Contents" xr:uid="{1FA0560D-5533-47BB-91B6-ADBEC8E1B6CD}"/>
  </hyperlinks>
  <pageMargins left="0.75" right="0.75" top="0.79" bottom="1" header="0.28000000000000003" footer="0.5"/>
  <pageSetup paperSize="9" fitToHeight="0" orientation="landscape" r:id="rId1"/>
  <headerFooter alignWithMargins="0"/>
  <rowBreaks count="16" manualBreakCount="16">
    <brk id="31" max="16383" man="1"/>
    <brk id="61" max="16383" man="1"/>
    <brk id="92" max="16383" man="1"/>
    <brk id="121" max="16383" man="1"/>
    <brk id="153" max="16383" man="1"/>
    <brk id="185" max="16383" man="1"/>
    <brk id="215" max="16383" man="1"/>
    <brk id="245" max="16383" man="1"/>
    <brk id="274" max="16383" man="1"/>
    <brk id="279" max="16383" man="1"/>
    <brk id="313" max="8" man="1"/>
    <brk id="345" max="16383" man="1"/>
    <brk id="376" max="16383" man="1"/>
    <brk id="405" max="16383" man="1"/>
    <brk id="438" max="16383" man="1"/>
    <brk id="47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13A0-AD6A-4A61-B358-97299450E6A9}">
  <sheetPr codeName="Sheet19">
    <pageSetUpPr fitToPage="1"/>
  </sheetPr>
  <dimension ref="A1:E429"/>
  <sheetViews>
    <sheetView zoomScaleNormal="100" zoomScaleSheetLayoutView="100" workbookViewId="0"/>
  </sheetViews>
  <sheetFormatPr defaultColWidth="9.140625" defaultRowHeight="15" customHeight="1"/>
  <cols>
    <col min="1" max="1" width="44.42578125" style="10" customWidth="1"/>
    <col min="2" max="2" width="28" style="10" customWidth="1"/>
    <col min="3" max="3" width="9.85546875" style="10" customWidth="1"/>
    <col min="4" max="4" width="11.140625" style="314" customWidth="1"/>
    <col min="5" max="5" width="13.42578125" style="314" customWidth="1"/>
    <col min="6" max="16384" width="9.140625" style="10"/>
  </cols>
  <sheetData>
    <row r="1" spans="1:5" ht="21" customHeight="1">
      <c r="A1" s="305" t="s">
        <v>631</v>
      </c>
      <c r="B1" s="11"/>
      <c r="C1" s="11"/>
    </row>
    <row r="2" spans="1:5" ht="15" customHeight="1">
      <c r="A2" s="303" t="s">
        <v>174</v>
      </c>
      <c r="B2" s="320"/>
      <c r="C2" s="2229" t="s">
        <v>166</v>
      </c>
      <c r="D2" s="2229"/>
      <c r="E2" s="2229"/>
    </row>
    <row r="3" spans="1:5" s="322" customFormat="1" ht="24.75" customHeight="1">
      <c r="A3" s="293" t="s">
        <v>224</v>
      </c>
      <c r="B3" s="304" t="s">
        <v>16</v>
      </c>
      <c r="C3" s="304" t="s">
        <v>18</v>
      </c>
      <c r="D3" s="321" t="s">
        <v>55</v>
      </c>
      <c r="E3" s="321" t="s">
        <v>22</v>
      </c>
    </row>
    <row r="4" spans="1:5" ht="15" customHeight="1">
      <c r="A4" s="41" t="s">
        <v>26</v>
      </c>
      <c r="B4" s="323"/>
      <c r="C4" s="284" t="s">
        <v>18</v>
      </c>
      <c r="D4" s="324">
        <v>6563</v>
      </c>
      <c r="E4" s="324">
        <v>631837</v>
      </c>
    </row>
    <row r="5" spans="1:5" ht="15" customHeight="1">
      <c r="A5" s="32" t="s">
        <v>27</v>
      </c>
      <c r="B5" s="16" t="s">
        <v>62</v>
      </c>
      <c r="C5" s="308" t="s">
        <v>20</v>
      </c>
      <c r="D5" s="9">
        <v>2298</v>
      </c>
      <c r="E5" s="9">
        <v>226770</v>
      </c>
    </row>
    <row r="6" spans="1:5" ht="15" customHeight="1">
      <c r="A6" s="32"/>
      <c r="B6" s="16" t="s">
        <v>63</v>
      </c>
      <c r="C6" s="308" t="s">
        <v>20</v>
      </c>
      <c r="D6" s="325">
        <v>1972</v>
      </c>
      <c r="E6" s="325">
        <v>185763</v>
      </c>
    </row>
    <row r="7" spans="1:5" ht="15" customHeight="1">
      <c r="A7" s="32"/>
      <c r="B7" s="16" t="s">
        <v>64</v>
      </c>
      <c r="C7" s="308" t="s">
        <v>20</v>
      </c>
      <c r="D7" s="325">
        <v>1273</v>
      </c>
      <c r="E7" s="325">
        <v>119108</v>
      </c>
    </row>
    <row r="8" spans="1:5" ht="15" customHeight="1">
      <c r="A8" s="32"/>
      <c r="B8" s="16" t="s">
        <v>87</v>
      </c>
      <c r="C8" s="308" t="s">
        <v>20</v>
      </c>
      <c r="D8" s="9">
        <v>1020</v>
      </c>
      <c r="E8" s="9">
        <v>100196</v>
      </c>
    </row>
    <row r="9" spans="1:5" ht="15" customHeight="1">
      <c r="A9" s="2312"/>
      <c r="B9" s="2313"/>
      <c r="C9" s="2313"/>
      <c r="D9" s="2313"/>
      <c r="E9" s="2314"/>
    </row>
    <row r="10" spans="1:5" ht="15" customHeight="1">
      <c r="A10" s="41" t="s">
        <v>143</v>
      </c>
      <c r="B10" s="16"/>
      <c r="C10" s="308" t="s">
        <v>21</v>
      </c>
      <c r="D10" s="324">
        <v>1553</v>
      </c>
      <c r="E10" s="324">
        <v>395837</v>
      </c>
    </row>
    <row r="11" spans="1:5" ht="15" customHeight="1">
      <c r="A11" s="2307" t="s">
        <v>144</v>
      </c>
      <c r="B11" s="16" t="s">
        <v>62</v>
      </c>
      <c r="C11" s="308" t="s">
        <v>20</v>
      </c>
      <c r="D11" s="9">
        <v>383</v>
      </c>
      <c r="E11" s="9">
        <v>129380</v>
      </c>
    </row>
    <row r="12" spans="1:5" ht="15" customHeight="1">
      <c r="A12" s="2307"/>
      <c r="B12" s="16" t="s">
        <v>67</v>
      </c>
      <c r="C12" s="308" t="s">
        <v>20</v>
      </c>
      <c r="D12" s="325">
        <v>439</v>
      </c>
      <c r="E12" s="325">
        <v>100550</v>
      </c>
    </row>
    <row r="13" spans="1:5" ht="15" customHeight="1">
      <c r="A13" s="32"/>
      <c r="B13" s="16" t="s">
        <v>63</v>
      </c>
      <c r="C13" s="308" t="s">
        <v>20</v>
      </c>
      <c r="D13" s="325">
        <v>304</v>
      </c>
      <c r="E13" s="325">
        <v>70489</v>
      </c>
    </row>
    <row r="14" spans="1:5" ht="15" customHeight="1">
      <c r="A14" s="32"/>
      <c r="B14" s="16" t="s">
        <v>87</v>
      </c>
      <c r="C14" s="308" t="s">
        <v>20</v>
      </c>
      <c r="D14" s="9">
        <v>427</v>
      </c>
      <c r="E14" s="9">
        <v>95418</v>
      </c>
    </row>
    <row r="15" spans="1:5" ht="15" customHeight="1">
      <c r="A15" s="2312"/>
      <c r="B15" s="2313"/>
      <c r="C15" s="2313"/>
      <c r="D15" s="2313"/>
      <c r="E15" s="2314"/>
    </row>
    <row r="16" spans="1:5" ht="15" customHeight="1">
      <c r="A16" s="41" t="s">
        <v>49</v>
      </c>
      <c r="B16" s="16"/>
      <c r="C16" s="308" t="s">
        <v>21</v>
      </c>
      <c r="D16" s="324">
        <v>1493</v>
      </c>
      <c r="E16" s="324">
        <v>111704</v>
      </c>
    </row>
    <row r="17" spans="1:5" ht="15" customHeight="1">
      <c r="A17" s="2319" t="s">
        <v>56</v>
      </c>
      <c r="B17" s="16" t="s">
        <v>66</v>
      </c>
      <c r="C17" s="308" t="s">
        <v>20</v>
      </c>
      <c r="D17" s="9">
        <v>621</v>
      </c>
      <c r="E17" s="9">
        <v>39934</v>
      </c>
    </row>
    <row r="18" spans="1:5" ht="15" customHeight="1">
      <c r="A18" s="2319"/>
      <c r="B18" s="326" t="s">
        <v>63</v>
      </c>
      <c r="C18" s="308" t="s">
        <v>20</v>
      </c>
      <c r="D18" s="325">
        <v>362</v>
      </c>
      <c r="E18" s="325">
        <v>35369</v>
      </c>
    </row>
    <row r="19" spans="1:5" ht="15" customHeight="1">
      <c r="A19" s="43"/>
      <c r="B19" s="326" t="s">
        <v>113</v>
      </c>
      <c r="C19" s="308" t="s">
        <v>20</v>
      </c>
      <c r="D19" s="325">
        <v>288</v>
      </c>
      <c r="E19" s="325">
        <v>19597</v>
      </c>
    </row>
    <row r="20" spans="1:5" ht="15" customHeight="1">
      <c r="A20" s="32"/>
      <c r="B20" s="16" t="s">
        <v>87</v>
      </c>
      <c r="C20" s="308" t="s">
        <v>20</v>
      </c>
      <c r="D20" s="325">
        <v>222</v>
      </c>
      <c r="E20" s="325">
        <v>16804</v>
      </c>
    </row>
    <row r="21" spans="1:5" ht="15" customHeight="1">
      <c r="A21" s="2312"/>
      <c r="B21" s="2313"/>
      <c r="C21" s="2313"/>
      <c r="D21" s="2313"/>
      <c r="E21" s="2314"/>
    </row>
    <row r="22" spans="1:5" ht="15" customHeight="1">
      <c r="A22" s="41" t="s">
        <v>107</v>
      </c>
      <c r="B22" s="374"/>
      <c r="C22" s="374" t="s">
        <v>21</v>
      </c>
      <c r="D22" s="375">
        <v>1563</v>
      </c>
      <c r="E22" s="375">
        <v>98145</v>
      </c>
    </row>
    <row r="23" spans="1:5" ht="15" customHeight="1">
      <c r="A23" s="2319" t="s">
        <v>632</v>
      </c>
      <c r="B23" s="43" t="s">
        <v>113</v>
      </c>
      <c r="C23" s="374" t="s">
        <v>20</v>
      </c>
      <c r="D23" s="325">
        <v>888</v>
      </c>
      <c r="E23" s="325">
        <v>52836</v>
      </c>
    </row>
    <row r="24" spans="1:5" ht="15" customHeight="1">
      <c r="A24" s="2319"/>
      <c r="B24" s="43" t="s">
        <v>63</v>
      </c>
      <c r="C24" s="374" t="s">
        <v>20</v>
      </c>
      <c r="D24" s="325">
        <v>394</v>
      </c>
      <c r="E24" s="325">
        <v>28039</v>
      </c>
    </row>
    <row r="25" spans="1:5" ht="15" customHeight="1">
      <c r="A25" s="374"/>
      <c r="B25" s="16" t="s">
        <v>87</v>
      </c>
      <c r="C25" s="374" t="s">
        <v>20</v>
      </c>
      <c r="D25" s="325">
        <v>281</v>
      </c>
      <c r="E25" s="325">
        <v>17270</v>
      </c>
    </row>
    <row r="26" spans="1:5" ht="15" customHeight="1">
      <c r="A26" s="337"/>
      <c r="B26" s="338"/>
      <c r="C26" s="338"/>
      <c r="D26" s="338"/>
      <c r="E26" s="339"/>
    </row>
    <row r="27" spans="1:5" ht="15" customHeight="1">
      <c r="A27" s="41" t="s">
        <v>99</v>
      </c>
      <c r="B27" s="16"/>
      <c r="C27" s="308" t="s">
        <v>21</v>
      </c>
      <c r="D27" s="324">
        <v>2107</v>
      </c>
      <c r="E27" s="324">
        <v>492237</v>
      </c>
    </row>
    <row r="28" spans="1:5" s="328" customFormat="1" ht="15" customHeight="1">
      <c r="A28" s="327" t="s">
        <v>564</v>
      </c>
      <c r="B28" s="16" t="s">
        <v>66</v>
      </c>
      <c r="C28" s="308" t="s">
        <v>20</v>
      </c>
      <c r="D28" s="9">
        <v>739</v>
      </c>
      <c r="E28" s="9">
        <v>174823</v>
      </c>
    </row>
    <row r="29" spans="1:5" ht="15" customHeight="1">
      <c r="A29" s="32"/>
      <c r="B29" s="16" t="s">
        <v>65</v>
      </c>
      <c r="C29" s="308" t="s">
        <v>20</v>
      </c>
      <c r="D29" s="325">
        <v>583</v>
      </c>
      <c r="E29" s="325">
        <v>129301</v>
      </c>
    </row>
    <row r="30" spans="1:5" ht="15" customHeight="1">
      <c r="A30" s="32"/>
      <c r="B30" s="326" t="s">
        <v>63</v>
      </c>
      <c r="C30" s="308" t="s">
        <v>20</v>
      </c>
      <c r="D30" s="325">
        <v>268</v>
      </c>
      <c r="E30" s="325">
        <v>71720</v>
      </c>
    </row>
    <row r="31" spans="1:5" ht="15" customHeight="1">
      <c r="A31" s="329"/>
      <c r="B31" s="326" t="s">
        <v>77</v>
      </c>
      <c r="C31" s="308" t="s">
        <v>20</v>
      </c>
      <c r="D31" s="325">
        <v>155</v>
      </c>
      <c r="E31" s="325">
        <v>32047</v>
      </c>
    </row>
    <row r="32" spans="1:5" ht="15" customHeight="1">
      <c r="A32" s="329"/>
      <c r="B32" s="326" t="s">
        <v>67</v>
      </c>
      <c r="C32" s="308" t="s">
        <v>20</v>
      </c>
      <c r="D32" s="325">
        <v>133</v>
      </c>
      <c r="E32" s="325">
        <v>29438</v>
      </c>
    </row>
    <row r="33" spans="1:5" ht="15" customHeight="1">
      <c r="A33" s="32"/>
      <c r="B33" s="16" t="s">
        <v>87</v>
      </c>
      <c r="C33" s="308" t="s">
        <v>20</v>
      </c>
      <c r="D33" s="9">
        <v>229</v>
      </c>
      <c r="E33" s="9">
        <v>54908</v>
      </c>
    </row>
    <row r="34" spans="1:5" ht="15" customHeight="1">
      <c r="A34" s="2312"/>
      <c r="B34" s="2313"/>
      <c r="C34" s="2313"/>
      <c r="D34" s="2313"/>
      <c r="E34" s="2314"/>
    </row>
    <row r="35" spans="1:5" ht="15" customHeight="1">
      <c r="A35" s="33" t="s">
        <v>71</v>
      </c>
      <c r="B35" s="326"/>
      <c r="C35" s="308" t="s">
        <v>21</v>
      </c>
      <c r="D35" s="324">
        <v>16533</v>
      </c>
      <c r="E35" s="324">
        <v>2745025</v>
      </c>
    </row>
    <row r="36" spans="1:5" ht="15" customHeight="1">
      <c r="A36" s="2305" t="s">
        <v>72</v>
      </c>
      <c r="B36" s="16" t="s">
        <v>63</v>
      </c>
      <c r="C36" s="308" t="s">
        <v>20</v>
      </c>
      <c r="D36" s="9">
        <v>4591</v>
      </c>
      <c r="E36" s="9">
        <v>720834</v>
      </c>
    </row>
    <row r="37" spans="1:5" ht="15" customHeight="1">
      <c r="A37" s="2305"/>
      <c r="B37" s="326" t="s">
        <v>64</v>
      </c>
      <c r="C37" s="308" t="s">
        <v>20</v>
      </c>
      <c r="D37" s="325">
        <v>3626</v>
      </c>
      <c r="E37" s="325">
        <v>629075</v>
      </c>
    </row>
    <row r="38" spans="1:5" ht="15" customHeight="1">
      <c r="A38" s="330"/>
      <c r="B38" s="10" t="s">
        <v>68</v>
      </c>
      <c r="C38" s="308" t="s">
        <v>20</v>
      </c>
      <c r="D38" s="325">
        <v>3467</v>
      </c>
      <c r="E38" s="325">
        <v>564848</v>
      </c>
    </row>
    <row r="39" spans="1:5" ht="15" customHeight="1">
      <c r="A39" s="330"/>
      <c r="B39" s="10" t="s">
        <v>96</v>
      </c>
      <c r="C39" s="308" t="s">
        <v>20</v>
      </c>
      <c r="D39" s="325">
        <v>1278</v>
      </c>
      <c r="E39" s="325">
        <v>204046</v>
      </c>
    </row>
    <row r="40" spans="1:5" ht="15" customHeight="1">
      <c r="A40" s="330"/>
      <c r="B40" s="326" t="s">
        <v>67</v>
      </c>
      <c r="C40" s="308" t="s">
        <v>20</v>
      </c>
      <c r="D40" s="325">
        <v>791</v>
      </c>
      <c r="E40" s="325">
        <v>179914</v>
      </c>
    </row>
    <row r="41" spans="1:5" ht="15" customHeight="1">
      <c r="A41" s="330"/>
      <c r="B41" s="16" t="s">
        <v>395</v>
      </c>
      <c r="C41" s="308" t="s">
        <v>20</v>
      </c>
      <c r="D41" s="9">
        <v>567</v>
      </c>
      <c r="E41" s="9">
        <v>96240</v>
      </c>
    </row>
    <row r="42" spans="1:5" ht="15" customHeight="1">
      <c r="A42" s="30"/>
      <c r="B42" s="331" t="s">
        <v>87</v>
      </c>
      <c r="C42" s="308" t="s">
        <v>20</v>
      </c>
      <c r="D42" s="325">
        <v>2213</v>
      </c>
      <c r="E42" s="325">
        <v>350068</v>
      </c>
    </row>
    <row r="43" spans="1:5" ht="15" customHeight="1">
      <c r="A43" s="2320"/>
      <c r="B43" s="2321"/>
      <c r="C43" s="2321"/>
      <c r="D43" s="2321"/>
      <c r="E43" s="2322"/>
    </row>
    <row r="44" spans="1:5" ht="15" customHeight="1">
      <c r="A44" s="33" t="s">
        <v>73</v>
      </c>
      <c r="B44" s="326"/>
      <c r="C44" s="308" t="s">
        <v>21</v>
      </c>
      <c r="D44" s="324">
        <v>9144</v>
      </c>
      <c r="E44" s="324">
        <v>1906903</v>
      </c>
    </row>
    <row r="45" spans="1:5" ht="15" customHeight="1">
      <c r="A45" s="32" t="s">
        <v>74</v>
      </c>
      <c r="B45" s="326" t="s">
        <v>63</v>
      </c>
      <c r="C45" s="308" t="s">
        <v>20</v>
      </c>
      <c r="D45" s="9">
        <v>5881</v>
      </c>
      <c r="E45" s="9">
        <v>1170521</v>
      </c>
    </row>
    <row r="46" spans="1:5" ht="15" customHeight="1">
      <c r="A46" s="30"/>
      <c r="B46" s="326" t="s">
        <v>67</v>
      </c>
      <c r="C46" s="308" t="s">
        <v>20</v>
      </c>
      <c r="D46" s="325">
        <v>2120</v>
      </c>
      <c r="E46" s="325">
        <v>520491</v>
      </c>
    </row>
    <row r="47" spans="1:5" ht="15" customHeight="1">
      <c r="A47" s="30"/>
      <c r="B47" s="331" t="s">
        <v>70</v>
      </c>
      <c r="C47" s="308" t="s">
        <v>20</v>
      </c>
      <c r="D47" s="325">
        <v>1143</v>
      </c>
      <c r="E47" s="325">
        <v>215891</v>
      </c>
    </row>
    <row r="48" spans="1:5" ht="15" customHeight="1">
      <c r="A48" s="2315"/>
      <c r="B48" s="2316"/>
      <c r="C48" s="2316"/>
      <c r="D48" s="2316"/>
      <c r="E48" s="2317"/>
    </row>
    <row r="49" spans="1:5" ht="15" customHeight="1">
      <c r="A49" s="33" t="s">
        <v>75</v>
      </c>
      <c r="B49" s="30"/>
      <c r="C49" s="308" t="s">
        <v>21</v>
      </c>
      <c r="D49" s="324">
        <v>26493</v>
      </c>
      <c r="E49" s="324">
        <v>4329898</v>
      </c>
    </row>
    <row r="50" spans="1:5" ht="15" customHeight="1">
      <c r="A50" s="332" t="s">
        <v>567</v>
      </c>
      <c r="B50" s="16" t="s">
        <v>64</v>
      </c>
      <c r="C50" s="308" t="s">
        <v>20</v>
      </c>
      <c r="D50" s="9">
        <v>9937</v>
      </c>
      <c r="E50" s="9">
        <v>1651841</v>
      </c>
    </row>
    <row r="51" spans="1:5" ht="15" customHeight="1">
      <c r="A51" s="30"/>
      <c r="B51" s="326" t="s">
        <v>68</v>
      </c>
      <c r="C51" s="308" t="s">
        <v>20</v>
      </c>
      <c r="D51" s="325">
        <v>5393</v>
      </c>
      <c r="E51" s="325">
        <v>831113</v>
      </c>
    </row>
    <row r="52" spans="1:5" ht="15" customHeight="1">
      <c r="A52" s="30"/>
      <c r="B52" s="16" t="s">
        <v>65</v>
      </c>
      <c r="C52" s="308" t="s">
        <v>20</v>
      </c>
      <c r="D52" s="325">
        <v>5002</v>
      </c>
      <c r="E52" s="325">
        <v>735956</v>
      </c>
    </row>
    <row r="53" spans="1:5" ht="15" customHeight="1">
      <c r="A53" s="30"/>
      <c r="B53" s="16" t="s">
        <v>67</v>
      </c>
      <c r="C53" s="308" t="s">
        <v>20</v>
      </c>
      <c r="D53" s="325">
        <v>2881</v>
      </c>
      <c r="E53" s="325">
        <v>585810</v>
      </c>
    </row>
    <row r="54" spans="1:5" ht="15" customHeight="1">
      <c r="A54" s="30"/>
      <c r="B54" s="331" t="s">
        <v>87</v>
      </c>
      <c r="C54" s="308" t="s">
        <v>20</v>
      </c>
      <c r="D54" s="325">
        <v>3280</v>
      </c>
      <c r="E54" s="325">
        <v>525178</v>
      </c>
    </row>
    <row r="55" spans="1:5" ht="15" customHeight="1">
      <c r="A55" s="2315"/>
      <c r="B55" s="2316"/>
      <c r="C55" s="2316"/>
      <c r="D55" s="2316"/>
      <c r="E55" s="2317"/>
    </row>
    <row r="56" spans="1:5" ht="15" customHeight="1">
      <c r="A56" s="33" t="s">
        <v>405</v>
      </c>
      <c r="B56" s="326"/>
      <c r="C56" s="308" t="s">
        <v>21</v>
      </c>
      <c r="D56" s="317">
        <v>3879</v>
      </c>
      <c r="E56" s="324">
        <v>408594</v>
      </c>
    </row>
    <row r="57" spans="1:5" ht="15" customHeight="1">
      <c r="A57" s="30" t="s">
        <v>406</v>
      </c>
      <c r="B57" s="326" t="s">
        <v>64</v>
      </c>
      <c r="C57" s="308" t="s">
        <v>20</v>
      </c>
      <c r="D57" s="311">
        <v>1728</v>
      </c>
      <c r="E57" s="9">
        <v>153739</v>
      </c>
    </row>
    <row r="58" spans="1:5" ht="15" customHeight="1">
      <c r="A58" s="30"/>
      <c r="B58" s="326" t="s">
        <v>63</v>
      </c>
      <c r="C58" s="308" t="s">
        <v>20</v>
      </c>
      <c r="D58" s="311">
        <v>695</v>
      </c>
      <c r="E58" s="9">
        <v>90664</v>
      </c>
    </row>
    <row r="59" spans="1:5" ht="15" customHeight="1">
      <c r="A59" s="30"/>
      <c r="B59" s="16" t="s">
        <v>65</v>
      </c>
      <c r="C59" s="308" t="s">
        <v>20</v>
      </c>
      <c r="D59" s="311">
        <v>681</v>
      </c>
      <c r="E59" s="9">
        <v>74127</v>
      </c>
    </row>
    <row r="60" spans="1:5" ht="15" customHeight="1">
      <c r="A60" s="30"/>
      <c r="B60" s="16" t="s">
        <v>70</v>
      </c>
      <c r="C60" s="308" t="s">
        <v>20</v>
      </c>
      <c r="D60" s="311">
        <v>305</v>
      </c>
      <c r="E60" s="9">
        <v>45002</v>
      </c>
    </row>
    <row r="61" spans="1:5" ht="15" customHeight="1">
      <c r="A61" s="30"/>
      <c r="B61" s="331" t="s">
        <v>87</v>
      </c>
      <c r="C61" s="308" t="s">
        <v>20</v>
      </c>
      <c r="D61" s="311">
        <v>470</v>
      </c>
      <c r="E61" s="9">
        <v>45062</v>
      </c>
    </row>
    <row r="62" spans="1:5" ht="15" customHeight="1">
      <c r="A62" s="2315"/>
      <c r="B62" s="2316"/>
      <c r="C62" s="2316"/>
      <c r="D62" s="2316"/>
      <c r="E62" s="2317"/>
    </row>
    <row r="63" spans="1:5" ht="15" customHeight="1">
      <c r="A63" s="41" t="s">
        <v>568</v>
      </c>
      <c r="B63" s="16"/>
      <c r="C63" s="308" t="s">
        <v>21</v>
      </c>
      <c r="D63" s="317">
        <v>7608</v>
      </c>
      <c r="E63" s="324">
        <v>366686</v>
      </c>
    </row>
    <row r="64" spans="1:5" ht="15" customHeight="1">
      <c r="A64" s="30" t="s">
        <v>569</v>
      </c>
      <c r="B64" s="16" t="s">
        <v>80</v>
      </c>
      <c r="C64" s="284" t="s">
        <v>20</v>
      </c>
      <c r="D64" s="311">
        <v>4424</v>
      </c>
      <c r="E64" s="9">
        <v>199499</v>
      </c>
    </row>
    <row r="65" spans="1:5" ht="15" customHeight="1">
      <c r="A65" s="30"/>
      <c r="B65" s="16" t="s">
        <v>82</v>
      </c>
      <c r="C65" s="284" t="s">
        <v>20</v>
      </c>
      <c r="D65" s="311">
        <v>2849</v>
      </c>
      <c r="E65" s="9">
        <v>149338</v>
      </c>
    </row>
    <row r="66" spans="1:5" ht="15" customHeight="1">
      <c r="A66" s="333"/>
      <c r="B66" s="16" t="s">
        <v>87</v>
      </c>
      <c r="C66" s="284" t="s">
        <v>20</v>
      </c>
      <c r="D66" s="325">
        <v>335</v>
      </c>
      <c r="E66" s="325">
        <v>17849</v>
      </c>
    </row>
    <row r="67" spans="1:5" ht="15" customHeight="1">
      <c r="A67" s="2312"/>
      <c r="B67" s="2313"/>
      <c r="C67" s="2313"/>
      <c r="D67" s="2313"/>
      <c r="E67" s="2314"/>
    </row>
    <row r="68" spans="1:5" ht="15" customHeight="1">
      <c r="A68" s="41" t="s">
        <v>151</v>
      </c>
      <c r="B68" s="16"/>
      <c r="C68" s="308" t="s">
        <v>21</v>
      </c>
      <c r="D68" s="317">
        <v>11893</v>
      </c>
      <c r="E68" s="324">
        <v>475071</v>
      </c>
    </row>
    <row r="69" spans="1:5" ht="15" customHeight="1">
      <c r="A69" s="2310" t="s">
        <v>152</v>
      </c>
      <c r="B69" s="16" t="s">
        <v>79</v>
      </c>
      <c r="C69" s="284" t="s">
        <v>20</v>
      </c>
      <c r="D69" s="311">
        <v>3402</v>
      </c>
      <c r="E69" s="9">
        <v>109870</v>
      </c>
    </row>
    <row r="70" spans="1:5" ht="15" customHeight="1">
      <c r="A70" s="2310"/>
      <c r="B70" s="16" t="s">
        <v>63</v>
      </c>
      <c r="C70" s="284" t="s">
        <v>20</v>
      </c>
      <c r="D70" s="325">
        <v>1865</v>
      </c>
      <c r="E70" s="325">
        <v>94910</v>
      </c>
    </row>
    <row r="71" spans="1:5" ht="15" customHeight="1">
      <c r="A71" s="333"/>
      <c r="B71" s="16" t="s">
        <v>250</v>
      </c>
      <c r="C71" s="284" t="s">
        <v>20</v>
      </c>
      <c r="D71" s="325">
        <v>2498</v>
      </c>
      <c r="E71" s="325">
        <v>89499</v>
      </c>
    </row>
    <row r="72" spans="1:5" ht="15" customHeight="1">
      <c r="A72" s="333"/>
      <c r="B72" s="16" t="s">
        <v>114</v>
      </c>
      <c r="C72" s="284" t="s">
        <v>20</v>
      </c>
      <c r="D72" s="325">
        <v>1187</v>
      </c>
      <c r="E72" s="325">
        <v>58024</v>
      </c>
    </row>
    <row r="73" spans="1:5" ht="15" customHeight="1">
      <c r="A73" s="333"/>
      <c r="B73" s="16" t="s">
        <v>194</v>
      </c>
      <c r="C73" s="284" t="s">
        <v>20</v>
      </c>
      <c r="D73" s="325">
        <v>1087</v>
      </c>
      <c r="E73" s="325">
        <v>52864</v>
      </c>
    </row>
    <row r="74" spans="1:5" ht="15" customHeight="1">
      <c r="A74" s="333"/>
      <c r="B74" s="326" t="s">
        <v>251</v>
      </c>
      <c r="C74" s="284" t="s">
        <v>20</v>
      </c>
      <c r="D74" s="325">
        <v>1117</v>
      </c>
      <c r="E74" s="325">
        <v>41035</v>
      </c>
    </row>
    <row r="75" spans="1:5" ht="15" customHeight="1">
      <c r="A75" s="333"/>
      <c r="B75" s="331" t="s">
        <v>87</v>
      </c>
      <c r="C75" s="284" t="s">
        <v>20</v>
      </c>
      <c r="D75" s="325">
        <v>737</v>
      </c>
      <c r="E75" s="325">
        <v>28869</v>
      </c>
    </row>
    <row r="76" spans="1:5" ht="15" customHeight="1">
      <c r="A76" s="2312"/>
      <c r="B76" s="2313"/>
      <c r="C76" s="2313"/>
      <c r="D76" s="2313"/>
      <c r="E76" s="2314"/>
    </row>
    <row r="77" spans="1:5" ht="15" customHeight="1">
      <c r="A77" s="41" t="s">
        <v>160</v>
      </c>
      <c r="B77" s="331"/>
      <c r="C77" s="308" t="s">
        <v>21</v>
      </c>
      <c r="D77" s="317">
        <v>2119</v>
      </c>
      <c r="E77" s="324">
        <v>68525</v>
      </c>
    </row>
    <row r="78" spans="1:5" ht="15" customHeight="1">
      <c r="A78" s="2310" t="s">
        <v>161</v>
      </c>
      <c r="B78" s="16" t="s">
        <v>67</v>
      </c>
      <c r="C78" s="284" t="s">
        <v>20</v>
      </c>
      <c r="D78" s="334">
        <v>1844</v>
      </c>
      <c r="E78" s="325">
        <v>59970</v>
      </c>
    </row>
    <row r="79" spans="1:5" ht="15" customHeight="1">
      <c r="A79" s="2310"/>
      <c r="B79" s="331" t="s">
        <v>87</v>
      </c>
      <c r="C79" s="284" t="s">
        <v>20</v>
      </c>
      <c r="D79" s="334">
        <v>275</v>
      </c>
      <c r="E79" s="325">
        <v>8555</v>
      </c>
    </row>
    <row r="80" spans="1:5" ht="15" customHeight="1">
      <c r="A80" s="2312"/>
      <c r="B80" s="2313"/>
      <c r="C80" s="2313"/>
      <c r="D80" s="2313"/>
      <c r="E80" s="2314"/>
    </row>
    <row r="81" spans="1:5" ht="15" customHeight="1">
      <c r="A81" s="41" t="s">
        <v>573</v>
      </c>
      <c r="B81" s="331"/>
      <c r="C81" s="308" t="s">
        <v>21</v>
      </c>
      <c r="D81" s="317">
        <v>51</v>
      </c>
      <c r="E81" s="324">
        <v>157026</v>
      </c>
    </row>
    <row r="82" spans="1:5" ht="15" customHeight="1">
      <c r="A82" s="2310" t="s">
        <v>574</v>
      </c>
      <c r="B82" s="16" t="s">
        <v>65</v>
      </c>
      <c r="C82" s="284" t="s">
        <v>20</v>
      </c>
      <c r="D82" s="334">
        <v>49</v>
      </c>
      <c r="E82" s="325">
        <v>156522</v>
      </c>
    </row>
    <row r="83" spans="1:5" ht="15" customHeight="1">
      <c r="A83" s="2318"/>
      <c r="B83" s="331" t="s">
        <v>87</v>
      </c>
      <c r="C83" s="284" t="s">
        <v>20</v>
      </c>
      <c r="D83" s="334">
        <v>2</v>
      </c>
      <c r="E83" s="325">
        <v>504</v>
      </c>
    </row>
    <row r="84" spans="1:5" ht="15" customHeight="1">
      <c r="A84" s="2312"/>
      <c r="B84" s="2313"/>
      <c r="C84" s="2313"/>
      <c r="D84" s="2313"/>
      <c r="E84" s="2314"/>
    </row>
    <row r="85" spans="1:5" ht="15" customHeight="1">
      <c r="A85" s="33" t="s">
        <v>28</v>
      </c>
      <c r="B85" s="16"/>
      <c r="C85" s="313" t="s">
        <v>21</v>
      </c>
      <c r="D85" s="317">
        <v>852</v>
      </c>
      <c r="E85" s="324">
        <v>523745</v>
      </c>
    </row>
    <row r="86" spans="1:5" ht="15" customHeight="1">
      <c r="A86" s="2302" t="s">
        <v>50</v>
      </c>
      <c r="B86" s="326" t="s">
        <v>80</v>
      </c>
      <c r="C86" s="308" t="s">
        <v>20</v>
      </c>
      <c r="D86" s="311">
        <v>409</v>
      </c>
      <c r="E86" s="9">
        <v>273355</v>
      </c>
    </row>
    <row r="87" spans="1:5" ht="15" customHeight="1">
      <c r="A87" s="2302"/>
      <c r="B87" s="16" t="s">
        <v>64</v>
      </c>
      <c r="C87" s="308" t="s">
        <v>20</v>
      </c>
      <c r="D87" s="311">
        <v>317</v>
      </c>
      <c r="E87" s="9">
        <v>170221</v>
      </c>
    </row>
    <row r="88" spans="1:5" ht="15" customHeight="1">
      <c r="A88" s="335"/>
      <c r="B88" s="331" t="s">
        <v>87</v>
      </c>
      <c r="C88" s="308" t="s">
        <v>20</v>
      </c>
      <c r="D88" s="311">
        <v>126</v>
      </c>
      <c r="E88" s="9">
        <v>80169</v>
      </c>
    </row>
    <row r="89" spans="1:5" ht="15" customHeight="1">
      <c r="A89" s="2312"/>
      <c r="B89" s="2313"/>
      <c r="C89" s="2313"/>
      <c r="D89" s="2313"/>
      <c r="E89" s="2314"/>
    </row>
    <row r="90" spans="1:5" ht="15" customHeight="1">
      <c r="A90" s="33" t="s">
        <v>145</v>
      </c>
      <c r="B90" s="16"/>
      <c r="C90" s="308" t="s">
        <v>21</v>
      </c>
      <c r="D90" s="317">
        <v>920</v>
      </c>
      <c r="E90" s="324">
        <v>66577</v>
      </c>
    </row>
    <row r="91" spans="1:5" ht="15" customHeight="1">
      <c r="A91" s="2302" t="s">
        <v>146</v>
      </c>
      <c r="B91" s="16" t="s">
        <v>79</v>
      </c>
      <c r="C91" s="313" t="s">
        <v>20</v>
      </c>
      <c r="D91" s="311">
        <v>587</v>
      </c>
      <c r="E91" s="9">
        <v>38257</v>
      </c>
    </row>
    <row r="92" spans="1:5" ht="15" customHeight="1">
      <c r="A92" s="2302"/>
      <c r="B92" s="16" t="s">
        <v>80</v>
      </c>
      <c r="C92" s="284" t="s">
        <v>20</v>
      </c>
      <c r="D92" s="311">
        <v>118</v>
      </c>
      <c r="E92" s="9">
        <v>11155</v>
      </c>
    </row>
    <row r="93" spans="1:5" ht="15" customHeight="1">
      <c r="A93" s="30"/>
      <c r="B93" s="16" t="s">
        <v>252</v>
      </c>
      <c r="C93" s="284" t="s">
        <v>20</v>
      </c>
      <c r="D93" s="311">
        <v>134</v>
      </c>
      <c r="E93" s="9">
        <v>8970</v>
      </c>
    </row>
    <row r="94" spans="1:5" ht="12.75" customHeight="1">
      <c r="A94" s="30"/>
      <c r="B94" s="336" t="s">
        <v>82</v>
      </c>
      <c r="C94" s="341" t="s">
        <v>20</v>
      </c>
      <c r="D94" s="42">
        <v>81</v>
      </c>
      <c r="E94" s="8">
        <v>8196</v>
      </c>
    </row>
    <row r="95" spans="1:5" ht="15" customHeight="1">
      <c r="A95" s="2312"/>
      <c r="B95" s="2313"/>
      <c r="C95" s="2313"/>
      <c r="D95" s="2313"/>
      <c r="E95" s="2314"/>
    </row>
    <row r="96" spans="1:5" ht="15" customHeight="1">
      <c r="A96" s="33" t="s">
        <v>147</v>
      </c>
      <c r="B96" s="16"/>
      <c r="C96" s="308" t="s">
        <v>21</v>
      </c>
      <c r="D96" s="317">
        <v>1556</v>
      </c>
      <c r="E96" s="324">
        <v>172733</v>
      </c>
    </row>
    <row r="97" spans="1:5" ht="24" customHeight="1">
      <c r="A97" s="2302" t="s">
        <v>195</v>
      </c>
      <c r="B97" s="336" t="s">
        <v>252</v>
      </c>
      <c r="C97" s="310" t="s">
        <v>20</v>
      </c>
      <c r="D97" s="42">
        <v>1246</v>
      </c>
      <c r="E97" s="8">
        <v>137989</v>
      </c>
    </row>
    <row r="98" spans="1:5" ht="15" customHeight="1">
      <c r="A98" s="2302"/>
      <c r="B98" s="328" t="s">
        <v>82</v>
      </c>
      <c r="C98" s="341" t="s">
        <v>20</v>
      </c>
      <c r="D98" s="42">
        <v>310</v>
      </c>
      <c r="E98" s="8">
        <v>34744</v>
      </c>
    </row>
    <row r="99" spans="1:5" ht="15" customHeight="1">
      <c r="A99" s="2312"/>
      <c r="B99" s="2313"/>
      <c r="C99" s="2313"/>
      <c r="D99" s="2313"/>
      <c r="E99" s="2314"/>
    </row>
    <row r="100" spans="1:5" ht="15" customHeight="1">
      <c r="A100" s="33" t="s">
        <v>97</v>
      </c>
      <c r="B100" s="16"/>
      <c r="C100" s="313" t="s">
        <v>21</v>
      </c>
      <c r="D100" s="317">
        <v>1522</v>
      </c>
      <c r="E100" s="324">
        <v>183926</v>
      </c>
    </row>
    <row r="101" spans="1:5" ht="15" customHeight="1">
      <c r="A101" s="2302" t="s">
        <v>98</v>
      </c>
      <c r="B101" s="10" t="s">
        <v>81</v>
      </c>
      <c r="C101" s="308" t="s">
        <v>20</v>
      </c>
      <c r="D101" s="311">
        <v>1237</v>
      </c>
      <c r="E101" s="9">
        <v>149577</v>
      </c>
    </row>
    <row r="102" spans="1:5" ht="15" customHeight="1">
      <c r="A102" s="2302"/>
      <c r="B102" s="16" t="s">
        <v>87</v>
      </c>
      <c r="C102" s="308" t="s">
        <v>20</v>
      </c>
      <c r="D102" s="311">
        <v>285</v>
      </c>
      <c r="E102" s="9">
        <v>34349</v>
      </c>
    </row>
    <row r="103" spans="1:5" ht="15" customHeight="1">
      <c r="A103" s="337"/>
      <c r="B103" s="338"/>
      <c r="C103" s="338"/>
      <c r="D103" s="338"/>
      <c r="E103" s="339"/>
    </row>
    <row r="104" spans="1:5" ht="15" customHeight="1">
      <c r="A104" s="33" t="s">
        <v>120</v>
      </c>
      <c r="B104" s="16"/>
      <c r="C104" s="313" t="s">
        <v>21</v>
      </c>
      <c r="D104" s="317">
        <v>817</v>
      </c>
      <c r="E104" s="324">
        <v>101571</v>
      </c>
    </row>
    <row r="105" spans="1:5" ht="15" customHeight="1">
      <c r="A105" s="2302" t="s">
        <v>121</v>
      </c>
      <c r="B105" s="16" t="s">
        <v>82</v>
      </c>
      <c r="C105" s="308" t="s">
        <v>20</v>
      </c>
      <c r="D105" s="311">
        <v>630</v>
      </c>
      <c r="E105" s="9">
        <v>78371</v>
      </c>
    </row>
    <row r="106" spans="1:5" ht="15" customHeight="1">
      <c r="A106" s="2302"/>
      <c r="B106" s="16" t="s">
        <v>87</v>
      </c>
      <c r="C106" s="308" t="s">
        <v>20</v>
      </c>
      <c r="D106" s="311">
        <v>187</v>
      </c>
      <c r="E106" s="9">
        <v>23200</v>
      </c>
    </row>
    <row r="107" spans="1:5" ht="15" customHeight="1">
      <c r="A107" s="337"/>
      <c r="B107" s="338"/>
      <c r="C107" s="338"/>
      <c r="D107" s="338"/>
      <c r="E107" s="339"/>
    </row>
    <row r="108" spans="1:5" ht="15" customHeight="1">
      <c r="A108" s="33" t="s">
        <v>577</v>
      </c>
      <c r="B108" s="16"/>
      <c r="C108" s="310" t="s">
        <v>21</v>
      </c>
      <c r="D108" s="317">
        <v>1</v>
      </c>
      <c r="E108" s="324">
        <v>83746</v>
      </c>
    </row>
    <row r="109" spans="1:5" ht="15" customHeight="1">
      <c r="A109" s="2306" t="s">
        <v>578</v>
      </c>
      <c r="B109" s="16" t="s">
        <v>82</v>
      </c>
      <c r="C109" s="308" t="s">
        <v>20</v>
      </c>
      <c r="D109" s="311">
        <v>1</v>
      </c>
      <c r="E109" s="9">
        <v>66566</v>
      </c>
    </row>
    <row r="110" spans="1:5" ht="15" customHeight="1">
      <c r="A110" s="2306"/>
      <c r="B110" s="16" t="s">
        <v>87</v>
      </c>
      <c r="C110" s="308" t="s">
        <v>20</v>
      </c>
      <c r="D110" s="292">
        <v>0</v>
      </c>
      <c r="E110" s="9">
        <v>17180</v>
      </c>
    </row>
    <row r="111" spans="1:5" ht="15" customHeight="1">
      <c r="A111" s="337"/>
      <c r="B111" s="338"/>
      <c r="C111" s="338"/>
      <c r="D111" s="338"/>
      <c r="E111" s="339"/>
    </row>
    <row r="112" spans="1:5" ht="15" customHeight="1">
      <c r="A112" s="33" t="s">
        <v>29</v>
      </c>
      <c r="B112" s="16"/>
      <c r="C112" s="341" t="s">
        <v>21</v>
      </c>
      <c r="D112" s="44">
        <v>313</v>
      </c>
      <c r="E112" s="324">
        <v>153942</v>
      </c>
    </row>
    <row r="113" spans="1:5" ht="15" customHeight="1">
      <c r="A113" s="333" t="s">
        <v>30</v>
      </c>
      <c r="B113" s="16" t="s">
        <v>82</v>
      </c>
      <c r="C113" s="308" t="s">
        <v>20</v>
      </c>
      <c r="D113" s="311">
        <v>167</v>
      </c>
      <c r="E113" s="9">
        <v>78035</v>
      </c>
    </row>
    <row r="114" spans="1:5" ht="15" customHeight="1">
      <c r="A114" s="333"/>
      <c r="B114" s="16" t="s">
        <v>80</v>
      </c>
      <c r="C114" s="308" t="s">
        <v>20</v>
      </c>
      <c r="D114" s="311">
        <v>114</v>
      </c>
      <c r="E114" s="9">
        <v>59267</v>
      </c>
    </row>
    <row r="115" spans="1:5" ht="15" customHeight="1">
      <c r="A115" s="43"/>
      <c r="B115" s="30" t="s">
        <v>87</v>
      </c>
      <c r="C115" s="284" t="s">
        <v>20</v>
      </c>
      <c r="D115" s="311">
        <v>32</v>
      </c>
      <c r="E115" s="9">
        <v>16640</v>
      </c>
    </row>
    <row r="116" spans="1:5" ht="15" customHeight="1">
      <c r="A116" s="337"/>
      <c r="B116" s="338"/>
      <c r="C116" s="338"/>
      <c r="D116" s="338"/>
      <c r="E116" s="339"/>
    </row>
    <row r="117" spans="1:5" ht="15" customHeight="1">
      <c r="A117" s="33" t="s">
        <v>32</v>
      </c>
      <c r="B117" s="17"/>
      <c r="C117" s="284" t="s">
        <v>21</v>
      </c>
      <c r="D117" s="317">
        <v>1413</v>
      </c>
      <c r="E117" s="324">
        <v>411877</v>
      </c>
    </row>
    <row r="118" spans="1:5" ht="15" customHeight="1">
      <c r="A118" s="333" t="s">
        <v>33</v>
      </c>
      <c r="B118" s="16" t="s">
        <v>80</v>
      </c>
      <c r="C118" s="308" t="s">
        <v>20</v>
      </c>
      <c r="D118" s="311">
        <v>1349</v>
      </c>
      <c r="E118" s="9">
        <v>388114</v>
      </c>
    </row>
    <row r="119" spans="1:5" ht="15" customHeight="1">
      <c r="A119" s="343"/>
      <c r="B119" s="16" t="s">
        <v>87</v>
      </c>
      <c r="C119" s="308" t="s">
        <v>20</v>
      </c>
      <c r="D119" s="311">
        <v>64</v>
      </c>
      <c r="E119" s="9">
        <v>23763</v>
      </c>
    </row>
    <row r="120" spans="1:5" ht="15" customHeight="1">
      <c r="A120" s="337"/>
      <c r="B120" s="338"/>
      <c r="C120" s="338"/>
      <c r="D120" s="338"/>
      <c r="E120" s="339"/>
    </row>
    <row r="121" spans="1:5" ht="15" customHeight="1">
      <c r="A121" s="33" t="s">
        <v>100</v>
      </c>
      <c r="B121" s="16"/>
      <c r="C121" s="284" t="s">
        <v>21</v>
      </c>
      <c r="D121" s="39">
        <v>1979</v>
      </c>
      <c r="E121" s="324">
        <v>512125</v>
      </c>
    </row>
    <row r="122" spans="1:5" ht="15" customHeight="1">
      <c r="A122" s="43" t="s">
        <v>101</v>
      </c>
      <c r="B122" s="331" t="s">
        <v>82</v>
      </c>
      <c r="C122" s="308" t="s">
        <v>20</v>
      </c>
      <c r="D122" s="344">
        <v>908</v>
      </c>
      <c r="E122" s="9">
        <v>296338</v>
      </c>
    </row>
    <row r="123" spans="1:5" ht="15" customHeight="1">
      <c r="A123" s="333"/>
      <c r="B123" s="16" t="s">
        <v>80</v>
      </c>
      <c r="C123" s="308" t="s">
        <v>20</v>
      </c>
      <c r="D123" s="344">
        <v>1042</v>
      </c>
      <c r="E123" s="9">
        <v>210534</v>
      </c>
    </row>
    <row r="124" spans="1:5" ht="15" customHeight="1">
      <c r="A124" s="333"/>
      <c r="B124" s="16" t="s">
        <v>87</v>
      </c>
      <c r="C124" s="308" t="s">
        <v>20</v>
      </c>
      <c r="D124" s="38">
        <v>29</v>
      </c>
      <c r="E124" s="9">
        <v>5253</v>
      </c>
    </row>
    <row r="125" spans="1:5" ht="15" customHeight="1">
      <c r="A125" s="337"/>
      <c r="B125" s="338"/>
      <c r="C125" s="338"/>
      <c r="D125" s="338"/>
      <c r="E125" s="339"/>
    </row>
    <row r="126" spans="1:5" ht="15" customHeight="1">
      <c r="A126" s="33" t="s">
        <v>196</v>
      </c>
      <c r="B126" s="16"/>
      <c r="C126" s="284" t="s">
        <v>21</v>
      </c>
      <c r="D126" s="39">
        <v>324</v>
      </c>
      <c r="E126" s="324">
        <v>76262</v>
      </c>
    </row>
    <row r="127" spans="1:5" ht="16.5" customHeight="1">
      <c r="A127" s="2306" t="s">
        <v>197</v>
      </c>
      <c r="B127" s="331" t="s">
        <v>82</v>
      </c>
      <c r="C127" s="308" t="s">
        <v>20</v>
      </c>
      <c r="D127" s="344">
        <v>119</v>
      </c>
      <c r="E127" s="9">
        <v>38159</v>
      </c>
    </row>
    <row r="128" spans="1:5" ht="15" customHeight="1">
      <c r="A128" s="2306"/>
      <c r="B128" s="16" t="s">
        <v>80</v>
      </c>
      <c r="C128" s="308" t="s">
        <v>20</v>
      </c>
      <c r="D128" s="344">
        <v>200</v>
      </c>
      <c r="E128" s="9">
        <v>37016</v>
      </c>
    </row>
    <row r="129" spans="1:5" ht="15" customHeight="1">
      <c r="A129" s="333"/>
      <c r="B129" s="16" t="s">
        <v>81</v>
      </c>
      <c r="C129" s="308" t="s">
        <v>20</v>
      </c>
      <c r="D129" s="38">
        <v>5</v>
      </c>
      <c r="E129" s="9">
        <v>1087</v>
      </c>
    </row>
    <row r="130" spans="1:5" ht="15" customHeight="1">
      <c r="A130" s="337"/>
      <c r="B130" s="338"/>
      <c r="C130" s="338"/>
      <c r="D130" s="338"/>
      <c r="E130" s="339"/>
    </row>
    <row r="131" spans="1:5" ht="15" customHeight="1">
      <c r="A131" s="33" t="s">
        <v>34</v>
      </c>
      <c r="B131" s="17"/>
      <c r="C131" s="284" t="s">
        <v>587</v>
      </c>
      <c r="D131" s="345">
        <v>0</v>
      </c>
      <c r="E131" s="324">
        <v>2660300</v>
      </c>
    </row>
    <row r="132" spans="1:5" ht="15" customHeight="1">
      <c r="A132" s="2310" t="s">
        <v>51</v>
      </c>
      <c r="B132" s="326" t="s">
        <v>194</v>
      </c>
      <c r="C132" s="308" t="s">
        <v>20</v>
      </c>
      <c r="D132" s="38" t="s">
        <v>198</v>
      </c>
      <c r="E132" s="9">
        <v>2004233</v>
      </c>
    </row>
    <row r="133" spans="1:5" ht="15" customHeight="1">
      <c r="A133" s="2310"/>
      <c r="B133" s="331" t="s">
        <v>588</v>
      </c>
      <c r="C133" s="308" t="s">
        <v>20</v>
      </c>
      <c r="D133" s="38" t="s">
        <v>198</v>
      </c>
      <c r="E133" s="9">
        <v>437220</v>
      </c>
    </row>
    <row r="134" spans="1:5" ht="15" customHeight="1">
      <c r="A134" s="347"/>
      <c r="B134" s="16" t="s">
        <v>87</v>
      </c>
      <c r="C134" s="308" t="s">
        <v>20</v>
      </c>
      <c r="D134" s="38" t="s">
        <v>198</v>
      </c>
      <c r="E134" s="9">
        <v>218847</v>
      </c>
    </row>
    <row r="135" spans="1:5" ht="15" customHeight="1">
      <c r="A135" s="337"/>
      <c r="B135" s="338"/>
      <c r="C135" s="338"/>
      <c r="D135" s="338"/>
      <c r="E135" s="339"/>
    </row>
    <row r="136" spans="1:5" ht="15" customHeight="1">
      <c r="A136" s="343" t="s">
        <v>589</v>
      </c>
      <c r="B136" s="16"/>
      <c r="C136" s="308" t="s">
        <v>590</v>
      </c>
      <c r="D136" s="317">
        <v>6448</v>
      </c>
      <c r="E136" s="324">
        <v>223259</v>
      </c>
    </row>
    <row r="137" spans="1:5" ht="15" customHeight="1">
      <c r="A137" s="2310" t="s">
        <v>591</v>
      </c>
      <c r="B137" s="16" t="s">
        <v>78</v>
      </c>
      <c r="C137" s="308" t="s">
        <v>20</v>
      </c>
      <c r="D137" s="311">
        <v>3041</v>
      </c>
      <c r="E137" s="9">
        <v>107417</v>
      </c>
    </row>
    <row r="138" spans="1:5" ht="15" customHeight="1">
      <c r="A138" s="2310"/>
      <c r="B138" s="10" t="s">
        <v>65</v>
      </c>
      <c r="C138" s="308" t="s">
        <v>20</v>
      </c>
      <c r="D138" s="311">
        <v>2050</v>
      </c>
      <c r="E138" s="9">
        <v>76180</v>
      </c>
    </row>
    <row r="139" spans="1:5" ht="15" customHeight="1">
      <c r="A139" s="333"/>
      <c r="B139" s="10" t="s">
        <v>62</v>
      </c>
      <c r="C139" s="308" t="s">
        <v>20</v>
      </c>
      <c r="D139" s="311">
        <v>1303</v>
      </c>
      <c r="E139" s="9">
        <v>33528</v>
      </c>
    </row>
    <row r="140" spans="1:5" ht="15" customHeight="1">
      <c r="A140" s="347"/>
      <c r="B140" s="30" t="s">
        <v>87</v>
      </c>
      <c r="C140" s="308" t="s">
        <v>20</v>
      </c>
      <c r="D140" s="311">
        <v>54</v>
      </c>
      <c r="E140" s="9">
        <v>6134</v>
      </c>
    </row>
    <row r="141" spans="1:5" ht="15" customHeight="1">
      <c r="A141" s="337"/>
      <c r="B141" s="338"/>
      <c r="C141" s="338"/>
      <c r="D141" s="338"/>
      <c r="E141" s="339"/>
    </row>
    <row r="142" spans="1:5" ht="15" customHeight="1">
      <c r="A142" s="33" t="s">
        <v>35</v>
      </c>
      <c r="B142" s="16"/>
      <c r="C142" s="310" t="s">
        <v>18</v>
      </c>
      <c r="D142" s="317">
        <v>61</v>
      </c>
      <c r="E142" s="324">
        <v>159077</v>
      </c>
    </row>
    <row r="143" spans="1:5" ht="15" customHeight="1">
      <c r="A143" s="2306" t="s">
        <v>257</v>
      </c>
      <c r="B143" s="2324" t="s">
        <v>65</v>
      </c>
      <c r="C143" s="2325" t="s">
        <v>20</v>
      </c>
      <c r="D143" s="2323">
        <v>61</v>
      </c>
      <c r="E143" s="2323">
        <v>159077</v>
      </c>
    </row>
    <row r="144" spans="1:5" ht="15" customHeight="1">
      <c r="A144" s="2306"/>
      <c r="B144" s="2324"/>
      <c r="C144" s="2325"/>
      <c r="D144" s="2323"/>
      <c r="E144" s="2323"/>
    </row>
    <row r="145" spans="1:5" ht="15" customHeight="1">
      <c r="A145" s="337"/>
      <c r="B145" s="338"/>
      <c r="C145" s="338"/>
      <c r="D145" s="338"/>
      <c r="E145" s="339"/>
    </row>
    <row r="146" spans="1:5" ht="15" customHeight="1">
      <c r="A146" s="343" t="s">
        <v>258</v>
      </c>
      <c r="B146" s="16"/>
      <c r="C146" s="308" t="s">
        <v>590</v>
      </c>
      <c r="D146" s="317">
        <v>19</v>
      </c>
      <c r="E146" s="324">
        <v>73813</v>
      </c>
    </row>
    <row r="147" spans="1:5" ht="15" customHeight="1">
      <c r="A147" s="2310" t="s">
        <v>259</v>
      </c>
      <c r="B147" s="16" t="s">
        <v>78</v>
      </c>
      <c r="C147" s="308" t="s">
        <v>20</v>
      </c>
      <c r="D147" s="311">
        <v>11</v>
      </c>
      <c r="E147" s="9">
        <v>23600</v>
      </c>
    </row>
    <row r="148" spans="1:5" ht="15" customHeight="1">
      <c r="A148" s="2310"/>
      <c r="B148" s="10" t="s">
        <v>62</v>
      </c>
      <c r="C148" s="308" t="s">
        <v>20</v>
      </c>
      <c r="D148" s="311">
        <v>3</v>
      </c>
      <c r="E148" s="9">
        <v>17415</v>
      </c>
    </row>
    <row r="149" spans="1:5" ht="15" customHeight="1">
      <c r="A149" s="333"/>
      <c r="B149" s="10" t="s">
        <v>65</v>
      </c>
      <c r="C149" s="308" t="s">
        <v>20</v>
      </c>
      <c r="D149" s="311">
        <v>3</v>
      </c>
      <c r="E149" s="9">
        <v>17356</v>
      </c>
    </row>
    <row r="150" spans="1:5" ht="15" customHeight="1">
      <c r="A150" s="347"/>
      <c r="B150" s="30" t="s">
        <v>87</v>
      </c>
      <c r="C150" s="308" t="s">
        <v>20</v>
      </c>
      <c r="D150" s="311">
        <v>1</v>
      </c>
      <c r="E150" s="9">
        <v>15443</v>
      </c>
    </row>
    <row r="151" spans="1:5" ht="15" customHeight="1">
      <c r="A151" s="337"/>
      <c r="B151" s="338"/>
      <c r="C151" s="338"/>
      <c r="D151" s="338"/>
      <c r="E151" s="339"/>
    </row>
    <row r="152" spans="1:5" ht="15" customHeight="1">
      <c r="A152" s="348" t="s">
        <v>409</v>
      </c>
      <c r="B152" s="331"/>
      <c r="C152" s="284" t="s">
        <v>23</v>
      </c>
      <c r="D152" s="317">
        <v>20.933</v>
      </c>
      <c r="E152" s="324">
        <v>100085</v>
      </c>
    </row>
    <row r="153" spans="1:5" ht="15" customHeight="1">
      <c r="A153" s="2302" t="s">
        <v>596</v>
      </c>
      <c r="B153" s="331" t="s">
        <v>64</v>
      </c>
      <c r="C153" s="308" t="s">
        <v>20</v>
      </c>
      <c r="D153" s="311">
        <v>13.702</v>
      </c>
      <c r="E153" s="9">
        <v>46393</v>
      </c>
    </row>
    <row r="154" spans="1:5" ht="15" customHeight="1">
      <c r="A154" s="2302"/>
      <c r="B154" s="331" t="s">
        <v>79</v>
      </c>
      <c r="C154" s="308"/>
      <c r="D154" s="311">
        <v>2.2000000000000002</v>
      </c>
      <c r="E154" s="9">
        <v>18012</v>
      </c>
    </row>
    <row r="155" spans="1:5" ht="15" customHeight="1">
      <c r="A155" s="2302"/>
      <c r="B155" s="331" t="s">
        <v>466</v>
      </c>
      <c r="C155" s="308"/>
      <c r="D155" s="311">
        <v>2.2050000000000001</v>
      </c>
      <c r="E155" s="9">
        <v>17592</v>
      </c>
    </row>
    <row r="156" spans="1:5" ht="15" customHeight="1">
      <c r="A156" s="2302"/>
      <c r="B156" s="331" t="s">
        <v>87</v>
      </c>
      <c r="C156" s="284" t="s">
        <v>20</v>
      </c>
      <c r="D156" s="311">
        <v>2.8260000000000001</v>
      </c>
      <c r="E156" s="9">
        <v>18088</v>
      </c>
    </row>
    <row r="157" spans="1:5" ht="15" customHeight="1">
      <c r="A157" s="337"/>
      <c r="B157" s="338"/>
      <c r="C157" s="338"/>
      <c r="D157" s="338"/>
      <c r="E157" s="339"/>
    </row>
    <row r="158" spans="1:5" ht="15" customHeight="1">
      <c r="A158" s="348" t="s">
        <v>597</v>
      </c>
      <c r="B158" s="331"/>
      <c r="C158" s="284" t="s">
        <v>23</v>
      </c>
      <c r="D158" s="317">
        <v>166</v>
      </c>
      <c r="E158" s="324">
        <v>105914</v>
      </c>
    </row>
    <row r="159" spans="1:5" ht="15" customHeight="1">
      <c r="A159" s="2302" t="s">
        <v>598</v>
      </c>
      <c r="B159" s="331" t="s">
        <v>62</v>
      </c>
      <c r="C159" s="308" t="s">
        <v>20</v>
      </c>
      <c r="D159" s="334">
        <v>70</v>
      </c>
      <c r="E159" s="325">
        <v>40246</v>
      </c>
    </row>
    <row r="160" spans="1:5" ht="15" customHeight="1">
      <c r="A160" s="2302"/>
      <c r="B160" s="331" t="s">
        <v>82</v>
      </c>
      <c r="C160" s="308"/>
      <c r="D160" s="334">
        <v>48</v>
      </c>
      <c r="E160" s="325">
        <v>30290</v>
      </c>
    </row>
    <row r="161" spans="1:5" ht="15" customHeight="1">
      <c r="A161" s="2302"/>
      <c r="B161" s="331" t="s">
        <v>68</v>
      </c>
      <c r="C161" s="308"/>
      <c r="D161" s="334">
        <v>21</v>
      </c>
      <c r="E161" s="325">
        <v>15866</v>
      </c>
    </row>
    <row r="162" spans="1:5" ht="15" customHeight="1">
      <c r="A162" s="2302"/>
      <c r="B162" s="331" t="s">
        <v>87</v>
      </c>
      <c r="C162" s="308" t="s">
        <v>20</v>
      </c>
      <c r="D162" s="334">
        <v>27</v>
      </c>
      <c r="E162" s="325">
        <v>19512</v>
      </c>
    </row>
    <row r="163" spans="1:5" ht="15" customHeight="1">
      <c r="A163" s="337"/>
      <c r="B163" s="338"/>
      <c r="C163" s="338"/>
      <c r="D163" s="338"/>
      <c r="E163" s="339"/>
    </row>
    <row r="164" spans="1:5" ht="15" customHeight="1">
      <c r="A164" s="33" t="s">
        <v>203</v>
      </c>
      <c r="B164" s="331"/>
      <c r="C164" s="284" t="s">
        <v>23</v>
      </c>
      <c r="D164" s="317">
        <v>7446</v>
      </c>
      <c r="E164" s="324">
        <v>3268453</v>
      </c>
    </row>
    <row r="165" spans="1:5" ht="15" customHeight="1">
      <c r="A165" s="2302" t="s">
        <v>204</v>
      </c>
      <c r="B165" s="30" t="s">
        <v>82</v>
      </c>
      <c r="C165" s="284" t="s">
        <v>20</v>
      </c>
      <c r="D165" s="311">
        <v>3702</v>
      </c>
      <c r="E165" s="9">
        <v>1481053</v>
      </c>
    </row>
    <row r="166" spans="1:5" ht="15" customHeight="1">
      <c r="A166" s="2302"/>
      <c r="B166" s="30" t="s">
        <v>62</v>
      </c>
      <c r="C166" s="284" t="s">
        <v>20</v>
      </c>
      <c r="D166" s="311">
        <v>866</v>
      </c>
      <c r="E166" s="9">
        <v>384181</v>
      </c>
    </row>
    <row r="167" spans="1:5" ht="15" customHeight="1">
      <c r="A167" s="342"/>
      <c r="B167" s="30" t="s">
        <v>67</v>
      </c>
      <c r="C167" s="284" t="s">
        <v>20</v>
      </c>
      <c r="D167" s="311">
        <v>524</v>
      </c>
      <c r="E167" s="9">
        <v>343267</v>
      </c>
    </row>
    <row r="168" spans="1:5" ht="15" customHeight="1">
      <c r="A168" s="342"/>
      <c r="B168" s="30" t="s">
        <v>68</v>
      </c>
      <c r="C168" s="284" t="s">
        <v>20</v>
      </c>
      <c r="D168" s="311">
        <v>722</v>
      </c>
      <c r="E168" s="9">
        <v>309814</v>
      </c>
    </row>
    <row r="169" spans="1:5" ht="15" customHeight="1">
      <c r="A169" s="342"/>
      <c r="B169" s="331" t="s">
        <v>487</v>
      </c>
      <c r="C169" s="284" t="s">
        <v>20</v>
      </c>
      <c r="D169" s="311">
        <v>477</v>
      </c>
      <c r="E169" s="9">
        <v>204134</v>
      </c>
    </row>
    <row r="170" spans="1:5" ht="15" customHeight="1">
      <c r="A170" s="342"/>
      <c r="B170" s="331" t="s">
        <v>64</v>
      </c>
      <c r="C170" s="284" t="s">
        <v>20</v>
      </c>
      <c r="D170" s="311">
        <v>338</v>
      </c>
      <c r="E170" s="9">
        <v>147084</v>
      </c>
    </row>
    <row r="171" spans="1:5" ht="15" customHeight="1">
      <c r="A171" s="342"/>
      <c r="B171" s="331" t="s">
        <v>87</v>
      </c>
      <c r="C171" s="284" t="s">
        <v>20</v>
      </c>
      <c r="D171" s="311">
        <v>817</v>
      </c>
      <c r="E171" s="9">
        <v>398920</v>
      </c>
    </row>
    <row r="172" spans="1:5" ht="15" customHeight="1">
      <c r="A172" s="337"/>
      <c r="B172" s="338"/>
      <c r="C172" s="338"/>
      <c r="D172" s="338"/>
      <c r="E172" s="339"/>
    </row>
    <row r="173" spans="1:5" ht="15" customHeight="1">
      <c r="A173" s="33" t="s">
        <v>205</v>
      </c>
      <c r="B173" s="349"/>
      <c r="C173" s="284" t="s">
        <v>23</v>
      </c>
      <c r="D173" s="317">
        <v>13251</v>
      </c>
      <c r="E173" s="324">
        <v>4611373</v>
      </c>
    </row>
    <row r="174" spans="1:5" ht="15" customHeight="1">
      <c r="A174" s="2306" t="s">
        <v>206</v>
      </c>
      <c r="B174" s="30" t="s">
        <v>62</v>
      </c>
      <c r="C174" s="284" t="s">
        <v>20</v>
      </c>
      <c r="D174" s="311">
        <v>9503</v>
      </c>
      <c r="E174" s="9">
        <v>3203258</v>
      </c>
    </row>
    <row r="175" spans="1:5" ht="15" customHeight="1">
      <c r="A175" s="2306"/>
      <c r="B175" s="30" t="s">
        <v>68</v>
      </c>
      <c r="C175" s="284" t="s">
        <v>20</v>
      </c>
      <c r="D175" s="311">
        <v>1611</v>
      </c>
      <c r="E175" s="9">
        <v>609731</v>
      </c>
    </row>
    <row r="176" spans="1:5" ht="15" customHeight="1">
      <c r="A176" s="335"/>
      <c r="B176" s="30" t="s">
        <v>82</v>
      </c>
      <c r="C176" s="284" t="s">
        <v>20</v>
      </c>
      <c r="D176" s="311">
        <v>514</v>
      </c>
      <c r="E176" s="9">
        <v>217041</v>
      </c>
    </row>
    <row r="177" spans="1:5" ht="15" customHeight="1">
      <c r="A177" s="348"/>
      <c r="B177" s="331" t="s">
        <v>77</v>
      </c>
      <c r="C177" s="284" t="s">
        <v>20</v>
      </c>
      <c r="D177" s="311">
        <v>318</v>
      </c>
      <c r="E177" s="9">
        <v>117545</v>
      </c>
    </row>
    <row r="178" spans="1:5" ht="15" customHeight="1">
      <c r="A178" s="348"/>
      <c r="B178" s="331" t="s">
        <v>87</v>
      </c>
      <c r="C178" s="284" t="s">
        <v>20</v>
      </c>
      <c r="D178" s="311">
        <v>1305</v>
      </c>
      <c r="E178" s="9">
        <v>463798</v>
      </c>
    </row>
    <row r="179" spans="1:5" ht="15" customHeight="1">
      <c r="A179" s="337"/>
      <c r="B179" s="338"/>
      <c r="C179" s="338"/>
      <c r="D179" s="338"/>
      <c r="E179" s="339"/>
    </row>
    <row r="180" spans="1:5" ht="15" customHeight="1">
      <c r="A180" s="348" t="s">
        <v>413</v>
      </c>
      <c r="B180" s="331"/>
      <c r="C180" s="284" t="s">
        <v>23</v>
      </c>
      <c r="D180" s="317">
        <v>116</v>
      </c>
      <c r="E180" s="324">
        <v>76597</v>
      </c>
    </row>
    <row r="181" spans="1:5" ht="15" customHeight="1">
      <c r="A181" s="2308" t="s">
        <v>599</v>
      </c>
      <c r="B181" s="331" t="s">
        <v>64</v>
      </c>
      <c r="C181" s="284" t="s">
        <v>20</v>
      </c>
      <c r="D181" s="311">
        <v>35</v>
      </c>
      <c r="E181" s="9">
        <v>24523</v>
      </c>
    </row>
    <row r="182" spans="1:5" ht="15" customHeight="1">
      <c r="A182" s="2308"/>
      <c r="B182" s="331" t="s">
        <v>82</v>
      </c>
      <c r="C182" s="284" t="s">
        <v>20</v>
      </c>
      <c r="D182" s="311">
        <v>23</v>
      </c>
      <c r="E182" s="9">
        <v>13003</v>
      </c>
    </row>
    <row r="183" spans="1:5" ht="15" customHeight="1">
      <c r="A183" s="346"/>
      <c r="B183" s="331" t="s">
        <v>69</v>
      </c>
      <c r="C183" s="284" t="s">
        <v>20</v>
      </c>
      <c r="D183" s="311">
        <v>12</v>
      </c>
      <c r="E183" s="9">
        <v>8700</v>
      </c>
    </row>
    <row r="184" spans="1:5" ht="15" customHeight="1">
      <c r="A184" s="346"/>
      <c r="B184" s="331" t="s">
        <v>68</v>
      </c>
      <c r="C184" s="284" t="s">
        <v>20</v>
      </c>
      <c r="D184" s="311">
        <v>11</v>
      </c>
      <c r="E184" s="9">
        <v>7669</v>
      </c>
    </row>
    <row r="185" spans="1:5" ht="15" customHeight="1">
      <c r="A185" s="346"/>
      <c r="B185" s="331" t="s">
        <v>62</v>
      </c>
      <c r="C185" s="284" t="s">
        <v>20</v>
      </c>
      <c r="D185" s="311">
        <v>10</v>
      </c>
      <c r="E185" s="9">
        <v>6008</v>
      </c>
    </row>
    <row r="186" spans="1:5" ht="15" customHeight="1">
      <c r="A186" s="348"/>
      <c r="B186" s="331" t="s">
        <v>87</v>
      </c>
      <c r="C186" s="284" t="s">
        <v>20</v>
      </c>
      <c r="D186" s="311">
        <v>25</v>
      </c>
      <c r="E186" s="9">
        <v>16694</v>
      </c>
    </row>
    <row r="187" spans="1:5" ht="15" customHeight="1">
      <c r="A187" s="337"/>
      <c r="B187" s="338"/>
      <c r="C187" s="338"/>
      <c r="D187" s="338"/>
      <c r="E187" s="339"/>
    </row>
    <row r="188" spans="1:5" ht="15" customHeight="1">
      <c r="A188" s="348" t="s">
        <v>633</v>
      </c>
      <c r="B188" s="331"/>
      <c r="C188" s="284" t="s">
        <v>23</v>
      </c>
      <c r="D188" s="317">
        <v>200</v>
      </c>
      <c r="E188" s="324">
        <v>67028</v>
      </c>
    </row>
    <row r="189" spans="1:5" ht="15" customHeight="1">
      <c r="A189" s="2308" t="s">
        <v>634</v>
      </c>
      <c r="B189" s="331" t="s">
        <v>64</v>
      </c>
      <c r="C189" s="284" t="s">
        <v>20</v>
      </c>
      <c r="D189" s="311">
        <v>91</v>
      </c>
      <c r="E189" s="9">
        <v>29533</v>
      </c>
    </row>
    <row r="190" spans="1:5" ht="15" customHeight="1">
      <c r="A190" s="2308"/>
      <c r="B190" s="331" t="s">
        <v>69</v>
      </c>
      <c r="C190" s="284" t="s">
        <v>20</v>
      </c>
      <c r="D190" s="311">
        <v>45</v>
      </c>
      <c r="E190" s="9">
        <v>14632</v>
      </c>
    </row>
    <row r="191" spans="1:5" ht="15" customHeight="1">
      <c r="A191" s="348"/>
      <c r="B191" s="331" t="s">
        <v>82</v>
      </c>
      <c r="C191" s="284" t="s">
        <v>20</v>
      </c>
      <c r="D191" s="311">
        <v>37</v>
      </c>
      <c r="E191" s="9">
        <v>13102</v>
      </c>
    </row>
    <row r="192" spans="1:5" ht="15" customHeight="1">
      <c r="A192" s="348"/>
      <c r="B192" s="331" t="s">
        <v>87</v>
      </c>
      <c r="C192" s="284" t="s">
        <v>20</v>
      </c>
      <c r="D192" s="311">
        <v>27</v>
      </c>
      <c r="E192" s="9">
        <v>9761</v>
      </c>
    </row>
    <row r="193" spans="1:5" ht="15" customHeight="1">
      <c r="A193" s="337"/>
      <c r="B193" s="338"/>
      <c r="C193" s="338"/>
      <c r="D193" s="338"/>
      <c r="E193" s="339"/>
    </row>
    <row r="194" spans="1:5" ht="15" customHeight="1">
      <c r="A194" s="348" t="s">
        <v>207</v>
      </c>
      <c r="B194" s="331"/>
      <c r="C194" s="284" t="s">
        <v>23</v>
      </c>
      <c r="D194" s="317">
        <v>3577</v>
      </c>
      <c r="E194" s="324">
        <v>1570961</v>
      </c>
    </row>
    <row r="195" spans="1:5" ht="15" customHeight="1">
      <c r="A195" s="2308" t="s">
        <v>208</v>
      </c>
      <c r="B195" s="331" t="s">
        <v>82</v>
      </c>
      <c r="C195" s="284" t="s">
        <v>20</v>
      </c>
      <c r="D195" s="311">
        <v>1295</v>
      </c>
      <c r="E195" s="9">
        <v>494572</v>
      </c>
    </row>
    <row r="196" spans="1:5" ht="15" customHeight="1">
      <c r="A196" s="2308"/>
      <c r="B196" s="331" t="s">
        <v>64</v>
      </c>
      <c r="C196" s="284" t="s">
        <v>20</v>
      </c>
      <c r="D196" s="311">
        <v>453</v>
      </c>
      <c r="E196" s="9">
        <v>202920</v>
      </c>
    </row>
    <row r="197" spans="1:5" ht="15" customHeight="1">
      <c r="A197" s="348"/>
      <c r="B197" s="331" t="s">
        <v>62</v>
      </c>
      <c r="C197" s="284" t="s">
        <v>20</v>
      </c>
      <c r="D197" s="311">
        <v>388</v>
      </c>
      <c r="E197" s="9">
        <v>186151</v>
      </c>
    </row>
    <row r="198" spans="1:5" ht="15" customHeight="1">
      <c r="A198" s="348"/>
      <c r="B198" s="331" t="s">
        <v>69</v>
      </c>
      <c r="C198" s="284" t="s">
        <v>20</v>
      </c>
      <c r="D198" s="311">
        <v>345</v>
      </c>
      <c r="E198" s="9">
        <v>153650</v>
      </c>
    </row>
    <row r="199" spans="1:5" ht="15" customHeight="1">
      <c r="A199" s="348"/>
      <c r="B199" s="331" t="s">
        <v>67</v>
      </c>
      <c r="C199" s="284" t="s">
        <v>20</v>
      </c>
      <c r="D199" s="311">
        <v>202</v>
      </c>
      <c r="E199" s="9">
        <v>130894</v>
      </c>
    </row>
    <row r="200" spans="1:5" ht="15" customHeight="1">
      <c r="A200" s="348"/>
      <c r="B200" s="331" t="s">
        <v>68</v>
      </c>
      <c r="C200" s="284" t="s">
        <v>20</v>
      </c>
      <c r="D200" s="311">
        <v>242</v>
      </c>
      <c r="E200" s="9">
        <v>119206</v>
      </c>
    </row>
    <row r="201" spans="1:5" ht="15" customHeight="1">
      <c r="A201" s="348"/>
      <c r="B201" s="331" t="s">
        <v>87</v>
      </c>
      <c r="C201" s="284" t="s">
        <v>20</v>
      </c>
      <c r="D201" s="311">
        <v>652</v>
      </c>
      <c r="E201" s="9">
        <v>283568</v>
      </c>
    </row>
    <row r="202" spans="1:5" ht="15" customHeight="1">
      <c r="A202" s="337"/>
      <c r="B202" s="338"/>
      <c r="C202" s="338"/>
      <c r="D202" s="338"/>
      <c r="E202" s="339"/>
    </row>
    <row r="203" spans="1:5" ht="15" customHeight="1">
      <c r="A203" s="41" t="s">
        <v>209</v>
      </c>
      <c r="B203" s="329"/>
      <c r="C203" s="308" t="s">
        <v>23</v>
      </c>
      <c r="D203" s="317">
        <v>494</v>
      </c>
      <c r="E203" s="324">
        <v>149967</v>
      </c>
    </row>
    <row r="204" spans="1:5" ht="15" customHeight="1">
      <c r="A204" s="2306" t="s">
        <v>601</v>
      </c>
      <c r="B204" s="30" t="s">
        <v>62</v>
      </c>
      <c r="C204" s="284" t="s">
        <v>20</v>
      </c>
      <c r="D204" s="9">
        <v>395</v>
      </c>
      <c r="E204" s="9">
        <v>121664</v>
      </c>
    </row>
    <row r="205" spans="1:5" ht="15" customHeight="1">
      <c r="A205" s="2306"/>
      <c r="B205" s="30" t="s">
        <v>87</v>
      </c>
      <c r="C205" s="284" t="s">
        <v>20</v>
      </c>
      <c r="D205" s="9">
        <v>99</v>
      </c>
      <c r="E205" s="9">
        <v>28303</v>
      </c>
    </row>
    <row r="206" spans="1:5" ht="15" customHeight="1">
      <c r="A206" s="337"/>
      <c r="B206" s="338"/>
      <c r="C206" s="338"/>
      <c r="D206" s="338"/>
      <c r="E206" s="339"/>
    </row>
    <row r="207" spans="1:5" ht="15" customHeight="1">
      <c r="A207" s="348" t="s">
        <v>210</v>
      </c>
      <c r="B207" s="16"/>
      <c r="C207" s="308" t="s">
        <v>23</v>
      </c>
      <c r="D207" s="317">
        <v>741</v>
      </c>
      <c r="E207" s="324">
        <v>207713</v>
      </c>
    </row>
    <row r="208" spans="1:5" ht="15" customHeight="1">
      <c r="A208" s="2301" t="s">
        <v>604</v>
      </c>
      <c r="B208" s="16" t="s">
        <v>64</v>
      </c>
      <c r="C208" s="308" t="s">
        <v>20</v>
      </c>
      <c r="D208" s="311">
        <v>342</v>
      </c>
      <c r="E208" s="9">
        <v>85966</v>
      </c>
    </row>
    <row r="209" spans="1:5" ht="15" customHeight="1">
      <c r="A209" s="2301"/>
      <c r="B209" s="16" t="s">
        <v>82</v>
      </c>
      <c r="C209" s="308" t="s">
        <v>20</v>
      </c>
      <c r="D209" s="311">
        <v>215</v>
      </c>
      <c r="E209" s="9">
        <v>66700</v>
      </c>
    </row>
    <row r="210" spans="1:5" ht="15" customHeight="1">
      <c r="A210" s="342"/>
      <c r="B210" s="30" t="s">
        <v>87</v>
      </c>
      <c r="C210" s="308" t="s">
        <v>20</v>
      </c>
      <c r="D210" s="311">
        <v>184</v>
      </c>
      <c r="E210" s="9">
        <v>55047</v>
      </c>
    </row>
    <row r="211" spans="1:5" ht="15" customHeight="1">
      <c r="A211" s="337"/>
      <c r="B211" s="338"/>
      <c r="C211" s="338"/>
      <c r="D211" s="338"/>
      <c r="E211" s="339"/>
    </row>
    <row r="212" spans="1:5" ht="15" customHeight="1">
      <c r="A212" s="348" t="s">
        <v>141</v>
      </c>
      <c r="B212" s="16"/>
      <c r="C212" s="308" t="s">
        <v>23</v>
      </c>
      <c r="D212" s="317">
        <v>3883</v>
      </c>
      <c r="E212" s="324">
        <v>966938</v>
      </c>
    </row>
    <row r="213" spans="1:5" ht="15" customHeight="1">
      <c r="A213" s="335" t="s">
        <v>36</v>
      </c>
      <c r="B213" s="16" t="s">
        <v>82</v>
      </c>
      <c r="C213" s="308" t="s">
        <v>20</v>
      </c>
      <c r="D213" s="311">
        <v>2070</v>
      </c>
      <c r="E213" s="9">
        <v>455794</v>
      </c>
    </row>
    <row r="214" spans="1:5" ht="15" customHeight="1">
      <c r="A214" s="329"/>
      <c r="B214" s="16" t="s">
        <v>65</v>
      </c>
      <c r="C214" s="308" t="s">
        <v>20</v>
      </c>
      <c r="D214" s="311">
        <v>612</v>
      </c>
      <c r="E214" s="9">
        <v>185280</v>
      </c>
    </row>
    <row r="215" spans="1:5" ht="15" customHeight="1">
      <c r="A215" s="335"/>
      <c r="B215" s="16" t="s">
        <v>67</v>
      </c>
      <c r="C215" s="308" t="s">
        <v>20</v>
      </c>
      <c r="D215" s="311">
        <v>447</v>
      </c>
      <c r="E215" s="9">
        <v>159203</v>
      </c>
    </row>
    <row r="216" spans="1:5" ht="15" customHeight="1">
      <c r="A216" s="351"/>
      <c r="B216" s="10" t="s">
        <v>64</v>
      </c>
      <c r="C216" s="308" t="s">
        <v>20</v>
      </c>
      <c r="D216" s="311">
        <v>487</v>
      </c>
      <c r="E216" s="9">
        <v>100910</v>
      </c>
    </row>
    <row r="217" spans="1:5" ht="15" customHeight="1">
      <c r="A217" s="342"/>
      <c r="B217" s="30" t="s">
        <v>87</v>
      </c>
      <c r="C217" s="308" t="s">
        <v>20</v>
      </c>
      <c r="D217" s="311">
        <v>267</v>
      </c>
      <c r="E217" s="9">
        <v>65751</v>
      </c>
    </row>
    <row r="218" spans="1:5" ht="15" customHeight="1">
      <c r="A218" s="337"/>
      <c r="B218" s="338"/>
      <c r="C218" s="338"/>
      <c r="D218" s="338"/>
      <c r="E218" s="339"/>
    </row>
    <row r="219" spans="1:5" ht="15" customHeight="1">
      <c r="A219" s="17" t="s">
        <v>211</v>
      </c>
      <c r="B219" s="352"/>
      <c r="C219" s="308" t="s">
        <v>23</v>
      </c>
      <c r="D219" s="317">
        <v>373</v>
      </c>
      <c r="E219" s="324">
        <v>97467</v>
      </c>
    </row>
    <row r="220" spans="1:5" ht="15" customHeight="1">
      <c r="A220" s="2301" t="s">
        <v>212</v>
      </c>
      <c r="B220" s="16" t="s">
        <v>65</v>
      </c>
      <c r="C220" s="308" t="s">
        <v>20</v>
      </c>
      <c r="D220" s="311">
        <v>120</v>
      </c>
      <c r="E220" s="9">
        <v>29712</v>
      </c>
    </row>
    <row r="221" spans="1:5" ht="15" customHeight="1">
      <c r="A221" s="2301"/>
      <c r="B221" s="16" t="s">
        <v>62</v>
      </c>
      <c r="C221" s="308" t="s">
        <v>20</v>
      </c>
      <c r="D221" s="311">
        <v>69</v>
      </c>
      <c r="E221" s="9">
        <v>20675</v>
      </c>
    </row>
    <row r="222" spans="1:5" ht="15" customHeight="1">
      <c r="A222" s="30"/>
      <c r="B222" s="16" t="s">
        <v>82</v>
      </c>
      <c r="C222" s="308" t="s">
        <v>20</v>
      </c>
      <c r="D222" s="311">
        <v>79</v>
      </c>
      <c r="E222" s="9">
        <v>19392</v>
      </c>
    </row>
    <row r="223" spans="1:5" ht="15" customHeight="1">
      <c r="A223" s="30"/>
      <c r="B223" s="10" t="s">
        <v>64</v>
      </c>
      <c r="C223" s="308" t="s">
        <v>20</v>
      </c>
      <c r="D223" s="311">
        <v>73</v>
      </c>
      <c r="E223" s="9">
        <v>17917</v>
      </c>
    </row>
    <row r="224" spans="1:5" ht="15" customHeight="1">
      <c r="A224" s="16"/>
      <c r="B224" s="331" t="s">
        <v>87</v>
      </c>
      <c r="C224" s="308"/>
      <c r="D224" s="311">
        <v>32</v>
      </c>
      <c r="E224" s="9">
        <v>9771</v>
      </c>
    </row>
    <row r="225" spans="1:5" ht="15" customHeight="1">
      <c r="A225" s="337"/>
      <c r="B225" s="338"/>
      <c r="C225" s="338"/>
      <c r="D225" s="338"/>
      <c r="E225" s="339"/>
    </row>
    <row r="226" spans="1:5" ht="15" customHeight="1">
      <c r="A226" s="353" t="s">
        <v>416</v>
      </c>
      <c r="B226" s="326"/>
      <c r="C226" s="308" t="s">
        <v>23</v>
      </c>
      <c r="D226" s="317">
        <v>208</v>
      </c>
      <c r="E226" s="324">
        <v>108516</v>
      </c>
    </row>
    <row r="227" spans="1:5" ht="15" customHeight="1">
      <c r="A227" s="2301" t="s">
        <v>417</v>
      </c>
      <c r="B227" s="16" t="s">
        <v>64</v>
      </c>
      <c r="C227" s="308" t="s">
        <v>20</v>
      </c>
      <c r="D227" s="311">
        <v>116</v>
      </c>
      <c r="E227" s="9">
        <v>65914</v>
      </c>
    </row>
    <row r="228" spans="1:5" ht="15" customHeight="1">
      <c r="A228" s="2301"/>
      <c r="B228" s="16" t="s">
        <v>65</v>
      </c>
      <c r="C228" s="308" t="s">
        <v>20</v>
      </c>
      <c r="D228" s="311">
        <v>53</v>
      </c>
      <c r="E228" s="9">
        <v>23383</v>
      </c>
    </row>
    <row r="229" spans="1:5" ht="15" customHeight="1">
      <c r="A229" s="16"/>
      <c r="B229" s="16" t="s">
        <v>87</v>
      </c>
      <c r="C229" s="308" t="s">
        <v>20</v>
      </c>
      <c r="D229" s="311">
        <v>39</v>
      </c>
      <c r="E229" s="9">
        <v>19219</v>
      </c>
    </row>
    <row r="230" spans="1:5" ht="15" customHeight="1">
      <c r="A230" s="337"/>
      <c r="B230" s="338"/>
      <c r="C230" s="338"/>
      <c r="D230" s="338"/>
      <c r="E230" s="339"/>
    </row>
    <row r="231" spans="1:5" ht="15" customHeight="1">
      <c r="A231" s="353" t="s">
        <v>37</v>
      </c>
      <c r="B231" s="323"/>
      <c r="C231" s="308" t="s">
        <v>23</v>
      </c>
      <c r="D231" s="317">
        <v>975</v>
      </c>
      <c r="E231" s="324">
        <v>233073</v>
      </c>
    </row>
    <row r="232" spans="1:5" ht="15" customHeight="1">
      <c r="A232" s="2305" t="s">
        <v>153</v>
      </c>
      <c r="B232" s="16" t="s">
        <v>64</v>
      </c>
      <c r="C232" s="308" t="s">
        <v>20</v>
      </c>
      <c r="D232" s="311">
        <v>356</v>
      </c>
      <c r="E232" s="9">
        <v>90890</v>
      </c>
    </row>
    <row r="233" spans="1:5" ht="15" customHeight="1">
      <c r="A233" s="2305"/>
      <c r="B233" s="30" t="s">
        <v>82</v>
      </c>
      <c r="C233" s="308" t="s">
        <v>20</v>
      </c>
      <c r="D233" s="311">
        <v>302</v>
      </c>
      <c r="E233" s="9">
        <v>63505</v>
      </c>
    </row>
    <row r="234" spans="1:5" ht="15" customHeight="1">
      <c r="A234" s="354"/>
      <c r="B234" s="16" t="s">
        <v>69</v>
      </c>
      <c r="C234" s="308" t="s">
        <v>20</v>
      </c>
      <c r="D234" s="311">
        <v>131</v>
      </c>
      <c r="E234" s="9">
        <v>34113</v>
      </c>
    </row>
    <row r="235" spans="1:5" ht="15" customHeight="1">
      <c r="A235" s="354"/>
      <c r="B235" s="16" t="s">
        <v>65</v>
      </c>
      <c r="C235" s="308" t="s">
        <v>20</v>
      </c>
      <c r="D235" s="311">
        <v>115</v>
      </c>
      <c r="E235" s="9">
        <v>29407</v>
      </c>
    </row>
    <row r="236" spans="1:5" ht="15" customHeight="1">
      <c r="A236" s="354"/>
      <c r="B236" s="16" t="s">
        <v>87</v>
      </c>
      <c r="C236" s="308" t="s">
        <v>20</v>
      </c>
      <c r="D236" s="311">
        <v>71</v>
      </c>
      <c r="E236" s="9">
        <v>15158</v>
      </c>
    </row>
    <row r="237" spans="1:5" ht="15" customHeight="1">
      <c r="A237" s="337"/>
      <c r="B237" s="338"/>
      <c r="C237" s="338"/>
      <c r="D237" s="338"/>
      <c r="E237" s="339"/>
    </row>
    <row r="238" spans="1:5" ht="15" customHeight="1">
      <c r="A238" s="353" t="s">
        <v>213</v>
      </c>
      <c r="B238" s="323"/>
      <c r="C238" s="308" t="s">
        <v>23</v>
      </c>
      <c r="D238" s="317">
        <v>388</v>
      </c>
      <c r="E238" s="324">
        <v>105370</v>
      </c>
    </row>
    <row r="239" spans="1:5" ht="15" customHeight="1">
      <c r="A239" s="2305" t="s">
        <v>214</v>
      </c>
      <c r="B239" s="16" t="s">
        <v>64</v>
      </c>
      <c r="C239" s="308" t="s">
        <v>20</v>
      </c>
      <c r="D239" s="311">
        <v>203</v>
      </c>
      <c r="E239" s="9">
        <v>54043</v>
      </c>
    </row>
    <row r="240" spans="1:5" ht="15" customHeight="1">
      <c r="A240" s="2305"/>
      <c r="B240" s="30" t="s">
        <v>65</v>
      </c>
      <c r="C240" s="308" t="s">
        <v>20</v>
      </c>
      <c r="D240" s="311">
        <v>115</v>
      </c>
      <c r="E240" s="9">
        <v>31107</v>
      </c>
    </row>
    <row r="241" spans="1:5" ht="15" customHeight="1">
      <c r="A241" s="354"/>
      <c r="B241" s="16" t="s">
        <v>69</v>
      </c>
      <c r="C241" s="308" t="s">
        <v>20</v>
      </c>
      <c r="D241" s="311">
        <v>40</v>
      </c>
      <c r="E241" s="9">
        <v>10138</v>
      </c>
    </row>
    <row r="242" spans="1:5" ht="15" customHeight="1">
      <c r="A242" s="354"/>
      <c r="B242" s="16" t="s">
        <v>87</v>
      </c>
      <c r="C242" s="308" t="s">
        <v>20</v>
      </c>
      <c r="D242" s="311">
        <v>30</v>
      </c>
      <c r="E242" s="9">
        <v>10082</v>
      </c>
    </row>
    <row r="243" spans="1:5" ht="15" customHeight="1">
      <c r="A243" s="337"/>
      <c r="B243" s="338"/>
      <c r="C243" s="338"/>
      <c r="D243" s="338"/>
      <c r="E243" s="339"/>
    </row>
    <row r="244" spans="1:5" ht="15" customHeight="1">
      <c r="A244" s="353" t="s">
        <v>635</v>
      </c>
      <c r="B244" s="323"/>
      <c r="C244" s="308" t="s">
        <v>23</v>
      </c>
      <c r="D244" s="317">
        <v>292</v>
      </c>
      <c r="E244" s="324">
        <v>83545</v>
      </c>
    </row>
    <row r="245" spans="1:5" ht="15" customHeight="1">
      <c r="A245" s="2305" t="s">
        <v>636</v>
      </c>
      <c r="B245" s="16" t="s">
        <v>64</v>
      </c>
      <c r="C245" s="308" t="s">
        <v>20</v>
      </c>
      <c r="D245" s="311">
        <v>118</v>
      </c>
      <c r="E245" s="9">
        <v>31932</v>
      </c>
    </row>
    <row r="246" spans="1:5" ht="15" customHeight="1">
      <c r="A246" s="2305"/>
      <c r="B246" s="30" t="s">
        <v>69</v>
      </c>
      <c r="C246" s="308" t="s">
        <v>20</v>
      </c>
      <c r="D246" s="311">
        <v>71</v>
      </c>
      <c r="E246" s="9">
        <v>21083</v>
      </c>
    </row>
    <row r="247" spans="1:5" ht="15" customHeight="1">
      <c r="A247" s="354"/>
      <c r="B247" s="16" t="s">
        <v>82</v>
      </c>
      <c r="C247" s="308" t="s">
        <v>20</v>
      </c>
      <c r="D247" s="311">
        <v>44</v>
      </c>
      <c r="E247" s="9">
        <v>14655</v>
      </c>
    </row>
    <row r="248" spans="1:5" ht="15" customHeight="1">
      <c r="A248" s="354"/>
      <c r="B248" s="16" t="s">
        <v>65</v>
      </c>
      <c r="C248" s="308" t="s">
        <v>20</v>
      </c>
      <c r="D248" s="311">
        <v>47</v>
      </c>
      <c r="E248" s="9">
        <v>12532</v>
      </c>
    </row>
    <row r="249" spans="1:5" ht="15" customHeight="1">
      <c r="A249" s="354"/>
      <c r="B249" s="16" t="s">
        <v>87</v>
      </c>
      <c r="C249" s="308" t="s">
        <v>20</v>
      </c>
      <c r="D249" s="311">
        <v>12</v>
      </c>
      <c r="E249" s="9">
        <v>3343</v>
      </c>
    </row>
    <row r="250" spans="1:5" ht="15" customHeight="1">
      <c r="A250" s="337"/>
      <c r="B250" s="338"/>
      <c r="C250" s="338"/>
      <c r="D250" s="338"/>
      <c r="E250" s="339"/>
    </row>
    <row r="251" spans="1:5" ht="15" customHeight="1">
      <c r="A251" s="355" t="s">
        <v>215</v>
      </c>
      <c r="B251" s="323"/>
      <c r="C251" s="308" t="s">
        <v>23</v>
      </c>
      <c r="D251" s="317">
        <v>879</v>
      </c>
      <c r="E251" s="324">
        <v>160248</v>
      </c>
    </row>
    <row r="252" spans="1:5" ht="15" customHeight="1">
      <c r="A252" s="2305" t="s">
        <v>256</v>
      </c>
      <c r="B252" s="30" t="s">
        <v>82</v>
      </c>
      <c r="C252" s="308" t="s">
        <v>20</v>
      </c>
      <c r="D252" s="311">
        <v>352</v>
      </c>
      <c r="E252" s="9">
        <v>62189</v>
      </c>
    </row>
    <row r="253" spans="1:5" ht="15" customHeight="1">
      <c r="A253" s="2305"/>
      <c r="B253" s="16" t="s">
        <v>64</v>
      </c>
      <c r="C253" s="308" t="s">
        <v>20</v>
      </c>
      <c r="D253" s="311">
        <v>319</v>
      </c>
      <c r="E253" s="9">
        <v>58142</v>
      </c>
    </row>
    <row r="254" spans="1:5" ht="15" customHeight="1">
      <c r="A254" s="335"/>
      <c r="B254" s="30" t="s">
        <v>65</v>
      </c>
      <c r="C254" s="308" t="s">
        <v>20</v>
      </c>
      <c r="D254" s="311">
        <v>121</v>
      </c>
      <c r="E254" s="9">
        <v>16675</v>
      </c>
    </row>
    <row r="255" spans="1:5" ht="15" customHeight="1">
      <c r="A255" s="335"/>
      <c r="B255" s="16" t="s">
        <v>87</v>
      </c>
      <c r="C255" s="308" t="s">
        <v>20</v>
      </c>
      <c r="D255" s="311">
        <v>87</v>
      </c>
      <c r="E255" s="9">
        <v>23242</v>
      </c>
    </row>
    <row r="256" spans="1:5" ht="15" customHeight="1">
      <c r="A256" s="337"/>
      <c r="B256" s="338"/>
      <c r="C256" s="338"/>
      <c r="D256" s="338"/>
      <c r="E256" s="339"/>
    </row>
    <row r="257" spans="1:5" ht="15" customHeight="1">
      <c r="A257" s="355" t="s">
        <v>216</v>
      </c>
      <c r="B257" s="342"/>
      <c r="C257" s="308" t="s">
        <v>23</v>
      </c>
      <c r="D257" s="317">
        <v>671</v>
      </c>
      <c r="E257" s="324">
        <v>115897</v>
      </c>
    </row>
    <row r="258" spans="1:5" ht="15" customHeight="1">
      <c r="A258" s="2305" t="s">
        <v>217</v>
      </c>
      <c r="B258" s="16" t="s">
        <v>64</v>
      </c>
      <c r="C258" s="308" t="s">
        <v>20</v>
      </c>
      <c r="D258" s="311">
        <v>346</v>
      </c>
      <c r="E258" s="9">
        <v>66494</v>
      </c>
    </row>
    <row r="259" spans="1:5" ht="15" customHeight="1">
      <c r="A259" s="2305"/>
      <c r="B259" s="16" t="s">
        <v>82</v>
      </c>
      <c r="C259" s="308" t="s">
        <v>20</v>
      </c>
      <c r="D259" s="311">
        <v>227</v>
      </c>
      <c r="E259" s="9">
        <v>26785</v>
      </c>
    </row>
    <row r="260" spans="1:5" ht="15" customHeight="1">
      <c r="A260" s="342"/>
      <c r="B260" s="16" t="s">
        <v>87</v>
      </c>
      <c r="C260" s="308" t="s">
        <v>20</v>
      </c>
      <c r="D260" s="311">
        <v>98</v>
      </c>
      <c r="E260" s="9">
        <v>22618</v>
      </c>
    </row>
    <row r="261" spans="1:5" ht="15" customHeight="1">
      <c r="A261" s="337"/>
      <c r="B261" s="338"/>
      <c r="C261" s="338"/>
      <c r="D261" s="338"/>
      <c r="E261" s="339"/>
    </row>
    <row r="262" spans="1:5" ht="15" customHeight="1">
      <c r="A262" s="355" t="s">
        <v>253</v>
      </c>
      <c r="B262" s="342"/>
      <c r="C262" s="308" t="s">
        <v>23</v>
      </c>
      <c r="D262" s="317">
        <v>544</v>
      </c>
      <c r="E262" s="324">
        <v>90298</v>
      </c>
    </row>
    <row r="263" spans="1:5" ht="15" customHeight="1">
      <c r="A263" s="2305" t="s">
        <v>637</v>
      </c>
      <c r="B263" s="16" t="s">
        <v>64</v>
      </c>
      <c r="C263" s="308" t="s">
        <v>20</v>
      </c>
      <c r="D263" s="311">
        <v>412</v>
      </c>
      <c r="E263" s="9">
        <v>69340</v>
      </c>
    </row>
    <row r="264" spans="1:5" ht="15" customHeight="1">
      <c r="A264" s="2305"/>
      <c r="B264" s="16" t="s">
        <v>87</v>
      </c>
      <c r="C264" s="308" t="s">
        <v>20</v>
      </c>
      <c r="D264" s="311">
        <v>132</v>
      </c>
      <c r="E264" s="9">
        <v>20958</v>
      </c>
    </row>
    <row r="265" spans="1:5" ht="15" customHeight="1">
      <c r="A265" s="337"/>
      <c r="B265" s="338"/>
      <c r="C265" s="338"/>
      <c r="D265" s="338"/>
      <c r="E265" s="339"/>
    </row>
    <row r="266" spans="1:5" ht="15" customHeight="1">
      <c r="A266" s="355" t="s">
        <v>38</v>
      </c>
      <c r="B266" s="329"/>
      <c r="C266" s="308" t="s">
        <v>23</v>
      </c>
      <c r="D266" s="317">
        <v>566</v>
      </c>
      <c r="E266" s="324">
        <v>119009</v>
      </c>
    </row>
    <row r="267" spans="1:5" ht="15" customHeight="1">
      <c r="A267" s="2302" t="s">
        <v>154</v>
      </c>
      <c r="B267" s="16" t="s">
        <v>82</v>
      </c>
      <c r="C267" s="308" t="s">
        <v>20</v>
      </c>
      <c r="D267" s="311">
        <v>206</v>
      </c>
      <c r="E267" s="9">
        <v>45846.54</v>
      </c>
    </row>
    <row r="268" spans="1:5" ht="15" customHeight="1">
      <c r="A268" s="2302"/>
      <c r="B268" s="10" t="s">
        <v>65</v>
      </c>
      <c r="C268" s="308" t="s">
        <v>20</v>
      </c>
      <c r="D268" s="311">
        <v>177</v>
      </c>
      <c r="E268" s="9">
        <v>33729.436000000002</v>
      </c>
    </row>
    <row r="269" spans="1:5" ht="15" customHeight="1">
      <c r="A269" s="335"/>
      <c r="B269" s="10" t="s">
        <v>62</v>
      </c>
      <c r="C269" s="308" t="s">
        <v>20</v>
      </c>
      <c r="D269" s="311">
        <v>66</v>
      </c>
      <c r="E269" s="9">
        <v>15200.531999999999</v>
      </c>
    </row>
    <row r="270" spans="1:5" ht="15" customHeight="1">
      <c r="A270" s="347"/>
      <c r="B270" s="30" t="s">
        <v>64</v>
      </c>
      <c r="C270" s="308" t="s">
        <v>20</v>
      </c>
      <c r="D270" s="311">
        <v>69</v>
      </c>
      <c r="E270" s="9">
        <v>13433.525</v>
      </c>
    </row>
    <row r="271" spans="1:5" ht="15" customHeight="1">
      <c r="A271" s="358"/>
      <c r="B271" s="16" t="s">
        <v>87</v>
      </c>
      <c r="C271" s="308" t="s">
        <v>20</v>
      </c>
      <c r="D271" s="311">
        <v>48</v>
      </c>
      <c r="E271" s="9">
        <v>10798.84</v>
      </c>
    </row>
    <row r="272" spans="1:5" ht="15" customHeight="1">
      <c r="A272" s="337"/>
      <c r="B272" s="338"/>
      <c r="C272" s="338"/>
      <c r="D272" s="338"/>
      <c r="E272" s="339"/>
    </row>
    <row r="273" spans="1:5" ht="15" customHeight="1">
      <c r="A273" s="355" t="s">
        <v>608</v>
      </c>
      <c r="C273" s="308" t="s">
        <v>23</v>
      </c>
      <c r="D273" s="317">
        <v>387</v>
      </c>
      <c r="E273" s="324">
        <v>82267</v>
      </c>
    </row>
    <row r="274" spans="1:5" ht="15" customHeight="1">
      <c r="A274" s="2302" t="s">
        <v>609</v>
      </c>
      <c r="B274" s="30" t="s">
        <v>65</v>
      </c>
      <c r="C274" s="308" t="s">
        <v>20</v>
      </c>
      <c r="D274" s="311">
        <v>177</v>
      </c>
      <c r="E274" s="9">
        <v>31813.198</v>
      </c>
    </row>
    <row r="275" spans="1:5" ht="15" customHeight="1">
      <c r="A275" s="2302"/>
      <c r="B275" s="30" t="s">
        <v>64</v>
      </c>
      <c r="C275" s="308" t="s">
        <v>20</v>
      </c>
      <c r="D275" s="311">
        <v>117</v>
      </c>
      <c r="E275" s="9">
        <v>31276.404999999999</v>
      </c>
    </row>
    <row r="276" spans="1:5" ht="15" customHeight="1">
      <c r="A276" s="347"/>
      <c r="B276" s="16" t="s">
        <v>82</v>
      </c>
      <c r="C276" s="308" t="s">
        <v>20</v>
      </c>
      <c r="D276" s="311">
        <v>59</v>
      </c>
      <c r="E276" s="9">
        <v>11371.75</v>
      </c>
    </row>
    <row r="277" spans="1:5" ht="15" customHeight="1">
      <c r="A277" s="358"/>
      <c r="B277" s="16" t="s">
        <v>87</v>
      </c>
      <c r="C277" s="308" t="s">
        <v>20</v>
      </c>
      <c r="D277" s="311">
        <v>34</v>
      </c>
      <c r="E277" s="9">
        <v>7805.170000000001</v>
      </c>
    </row>
    <row r="278" spans="1:5" ht="15" customHeight="1">
      <c r="A278" s="337"/>
      <c r="B278" s="338"/>
      <c r="C278" s="338"/>
      <c r="D278" s="338"/>
      <c r="E278" s="339"/>
    </row>
    <row r="279" spans="1:5" ht="15" customHeight="1">
      <c r="A279" s="33" t="s">
        <v>610</v>
      </c>
      <c r="B279" s="352"/>
      <c r="C279" s="284" t="s">
        <v>21</v>
      </c>
      <c r="D279" s="317">
        <v>46</v>
      </c>
      <c r="E279" s="324">
        <v>72317</v>
      </c>
    </row>
    <row r="280" spans="1:5" ht="15" customHeight="1">
      <c r="A280" s="2302" t="s">
        <v>611</v>
      </c>
      <c r="B280" s="16" t="s">
        <v>64</v>
      </c>
      <c r="C280" s="284" t="s">
        <v>20</v>
      </c>
      <c r="D280" s="311">
        <v>24</v>
      </c>
      <c r="E280" s="9">
        <v>34898</v>
      </c>
    </row>
    <row r="281" spans="1:5" ht="15" customHeight="1">
      <c r="A281" s="2302"/>
      <c r="B281" s="16" t="s">
        <v>67</v>
      </c>
      <c r="C281" s="284" t="s">
        <v>20</v>
      </c>
      <c r="D281" s="311">
        <v>8</v>
      </c>
      <c r="E281" s="9">
        <v>14994</v>
      </c>
    </row>
    <row r="282" spans="1:5" ht="15" customHeight="1">
      <c r="A282" s="358"/>
      <c r="B282" s="16" t="s">
        <v>65</v>
      </c>
      <c r="C282" s="284" t="s">
        <v>20</v>
      </c>
      <c r="D282" s="311">
        <v>7</v>
      </c>
      <c r="E282" s="9">
        <v>10951</v>
      </c>
    </row>
    <row r="283" spans="1:5" ht="15" customHeight="1">
      <c r="A283" s="358"/>
      <c r="B283" s="16" t="s">
        <v>87</v>
      </c>
      <c r="C283" s="284" t="s">
        <v>20</v>
      </c>
      <c r="D283" s="311">
        <v>7</v>
      </c>
      <c r="E283" s="9">
        <v>11474</v>
      </c>
    </row>
    <row r="284" spans="1:5" ht="15" customHeight="1">
      <c r="A284" s="337"/>
      <c r="B284" s="338"/>
      <c r="C284" s="338"/>
      <c r="D284" s="338"/>
      <c r="E284" s="339"/>
    </row>
    <row r="285" spans="1:5" ht="15" customHeight="1">
      <c r="A285" s="359" t="s">
        <v>418</v>
      </c>
      <c r="B285" s="352"/>
      <c r="C285" s="308" t="s">
        <v>23</v>
      </c>
      <c r="D285" s="317">
        <v>24</v>
      </c>
      <c r="E285" s="324">
        <v>70130</v>
      </c>
    </row>
    <row r="286" spans="1:5" ht="15" customHeight="1">
      <c r="A286" s="2305" t="s">
        <v>612</v>
      </c>
      <c r="B286" s="331" t="s">
        <v>64</v>
      </c>
      <c r="C286" s="308" t="s">
        <v>20</v>
      </c>
      <c r="D286" s="311">
        <v>11</v>
      </c>
      <c r="E286" s="9">
        <v>35305</v>
      </c>
    </row>
    <row r="287" spans="1:5" ht="15" customHeight="1">
      <c r="A287" s="2305"/>
      <c r="B287" s="16" t="s">
        <v>65</v>
      </c>
      <c r="C287" s="308" t="s">
        <v>20</v>
      </c>
      <c r="D287" s="311">
        <v>7</v>
      </c>
      <c r="E287" s="9">
        <v>17612</v>
      </c>
    </row>
    <row r="288" spans="1:5" ht="15" customHeight="1">
      <c r="A288" s="354"/>
      <c r="B288" s="43" t="s">
        <v>87</v>
      </c>
      <c r="C288" s="284" t="s">
        <v>20</v>
      </c>
      <c r="D288" s="311">
        <v>6</v>
      </c>
      <c r="E288" s="9">
        <v>17213</v>
      </c>
    </row>
    <row r="289" spans="1:5" ht="15" customHeight="1">
      <c r="A289" s="337"/>
      <c r="B289" s="338"/>
      <c r="C289" s="338"/>
      <c r="D289" s="338"/>
      <c r="E289" s="339"/>
    </row>
    <row r="290" spans="1:5" ht="15" customHeight="1">
      <c r="A290" s="33" t="s">
        <v>41</v>
      </c>
      <c r="B290" s="16"/>
      <c r="C290" s="308" t="s">
        <v>23</v>
      </c>
      <c r="D290" s="317">
        <v>2844</v>
      </c>
      <c r="E290" s="324">
        <v>919107</v>
      </c>
    </row>
    <row r="291" spans="1:5" ht="15" customHeight="1">
      <c r="A291" s="2302" t="s">
        <v>155</v>
      </c>
      <c r="B291" s="16" t="s">
        <v>64</v>
      </c>
      <c r="C291" s="308" t="s">
        <v>20</v>
      </c>
      <c r="D291" s="311">
        <v>684</v>
      </c>
      <c r="E291" s="9">
        <v>236138</v>
      </c>
    </row>
    <row r="292" spans="1:5" ht="15" customHeight="1">
      <c r="A292" s="2302"/>
      <c r="B292" s="16" t="s">
        <v>65</v>
      </c>
      <c r="C292" s="308" t="s">
        <v>20</v>
      </c>
      <c r="D292" s="311">
        <v>823</v>
      </c>
      <c r="E292" s="9">
        <v>216113</v>
      </c>
    </row>
    <row r="293" spans="1:5" ht="15" customHeight="1">
      <c r="A293" s="30"/>
      <c r="B293" s="16" t="s">
        <v>82</v>
      </c>
      <c r="C293" s="308" t="s">
        <v>20</v>
      </c>
      <c r="D293" s="311">
        <v>557</v>
      </c>
      <c r="E293" s="9">
        <v>184873</v>
      </c>
    </row>
    <row r="294" spans="1:5" ht="15" customHeight="1">
      <c r="A294" s="30"/>
      <c r="B294" s="16" t="s">
        <v>67</v>
      </c>
      <c r="C294" s="308" t="s">
        <v>20</v>
      </c>
      <c r="D294" s="311">
        <v>171</v>
      </c>
      <c r="E294" s="9">
        <v>110020</v>
      </c>
    </row>
    <row r="295" spans="1:5" ht="15" customHeight="1">
      <c r="A295" s="30"/>
      <c r="B295" s="331" t="s">
        <v>62</v>
      </c>
      <c r="C295" s="308" t="s">
        <v>20</v>
      </c>
      <c r="D295" s="311">
        <v>315</v>
      </c>
      <c r="E295" s="9">
        <v>74001</v>
      </c>
    </row>
    <row r="296" spans="1:5" ht="15" customHeight="1">
      <c r="A296" s="30"/>
      <c r="B296" s="331" t="s">
        <v>69</v>
      </c>
      <c r="C296" s="308" t="s">
        <v>20</v>
      </c>
      <c r="D296" s="311">
        <v>148</v>
      </c>
      <c r="E296" s="9">
        <v>52532</v>
      </c>
    </row>
    <row r="297" spans="1:5" ht="15" customHeight="1">
      <c r="A297" s="30"/>
      <c r="B297" s="30" t="s">
        <v>87</v>
      </c>
      <c r="C297" s="308" t="s">
        <v>20</v>
      </c>
      <c r="D297" s="311">
        <v>146</v>
      </c>
      <c r="E297" s="9">
        <v>45430</v>
      </c>
    </row>
    <row r="298" spans="1:5" ht="15" customHeight="1">
      <c r="A298" s="337"/>
      <c r="B298" s="338"/>
      <c r="C298" s="338"/>
      <c r="D298" s="338"/>
      <c r="E298" s="339"/>
    </row>
    <row r="299" spans="1:5" ht="15" customHeight="1">
      <c r="A299" s="33" t="s">
        <v>218</v>
      </c>
      <c r="B299" s="16"/>
      <c r="C299" s="308" t="s">
        <v>23</v>
      </c>
      <c r="D299" s="317">
        <v>685</v>
      </c>
      <c r="E299" s="324">
        <v>201559</v>
      </c>
    </row>
    <row r="300" spans="1:5" ht="15" customHeight="1">
      <c r="A300" s="2302" t="s">
        <v>219</v>
      </c>
      <c r="B300" s="16" t="s">
        <v>65</v>
      </c>
      <c r="C300" s="308" t="s">
        <v>20</v>
      </c>
      <c r="D300" s="311">
        <v>281</v>
      </c>
      <c r="E300" s="9">
        <v>70077</v>
      </c>
    </row>
    <row r="301" spans="1:5" ht="15" customHeight="1">
      <c r="A301" s="2302"/>
      <c r="B301" s="16" t="s">
        <v>64</v>
      </c>
      <c r="C301" s="308" t="s">
        <v>20</v>
      </c>
      <c r="D301" s="311">
        <v>233</v>
      </c>
      <c r="E301" s="9">
        <v>63426</v>
      </c>
    </row>
    <row r="302" spans="1:5" ht="15" customHeight="1">
      <c r="A302" s="30"/>
      <c r="B302" s="16" t="s">
        <v>82</v>
      </c>
      <c r="C302" s="308" t="s">
        <v>20</v>
      </c>
      <c r="D302" s="311">
        <v>91</v>
      </c>
      <c r="E302" s="9">
        <v>34394</v>
      </c>
    </row>
    <row r="303" spans="1:5" ht="15" customHeight="1">
      <c r="A303" s="30"/>
      <c r="B303" s="30" t="s">
        <v>87</v>
      </c>
      <c r="C303" s="308" t="s">
        <v>20</v>
      </c>
      <c r="D303" s="311">
        <v>80</v>
      </c>
      <c r="E303" s="9">
        <v>33662</v>
      </c>
    </row>
    <row r="304" spans="1:5" ht="15" customHeight="1">
      <c r="A304" s="337"/>
      <c r="B304" s="338"/>
      <c r="C304" s="338"/>
      <c r="D304" s="338"/>
      <c r="E304" s="339"/>
    </row>
    <row r="305" spans="1:5" ht="15" customHeight="1">
      <c r="A305" s="33" t="s">
        <v>613</v>
      </c>
      <c r="B305" s="26"/>
      <c r="C305" s="308" t="s">
        <v>23</v>
      </c>
      <c r="D305" s="317">
        <v>235</v>
      </c>
      <c r="E305" s="324">
        <v>75485</v>
      </c>
    </row>
    <row r="306" spans="1:5" ht="15" customHeight="1">
      <c r="A306" s="335" t="s">
        <v>614</v>
      </c>
      <c r="B306" s="11" t="s">
        <v>62</v>
      </c>
      <c r="C306" s="308" t="s">
        <v>20</v>
      </c>
      <c r="D306" s="311">
        <v>87</v>
      </c>
      <c r="E306" s="9">
        <v>38426</v>
      </c>
    </row>
    <row r="307" spans="1:5" ht="15" customHeight="1">
      <c r="A307" s="335" t="s">
        <v>615</v>
      </c>
      <c r="B307" s="16" t="s">
        <v>64</v>
      </c>
      <c r="C307" s="308" t="s">
        <v>20</v>
      </c>
      <c r="D307" s="311">
        <v>76</v>
      </c>
      <c r="E307" s="9">
        <v>13425</v>
      </c>
    </row>
    <row r="308" spans="1:5" ht="15" customHeight="1">
      <c r="A308" s="30"/>
      <c r="B308" s="16" t="s">
        <v>65</v>
      </c>
      <c r="C308" s="308" t="s">
        <v>20</v>
      </c>
      <c r="D308" s="311">
        <v>28</v>
      </c>
      <c r="E308" s="9">
        <v>11259</v>
      </c>
    </row>
    <row r="309" spans="1:5" ht="15" customHeight="1">
      <c r="A309" s="30"/>
      <c r="B309" s="30" t="s">
        <v>87</v>
      </c>
      <c r="C309" s="284" t="s">
        <v>20</v>
      </c>
      <c r="D309" s="311">
        <v>44</v>
      </c>
      <c r="E309" s="9">
        <v>12375</v>
      </c>
    </row>
    <row r="310" spans="1:5" ht="15" customHeight="1">
      <c r="A310" s="337"/>
      <c r="B310" s="338"/>
      <c r="C310" s="338"/>
      <c r="D310" s="338"/>
      <c r="E310" s="339"/>
    </row>
    <row r="311" spans="1:5" ht="15" customHeight="1">
      <c r="A311" s="33" t="s">
        <v>42</v>
      </c>
      <c r="B311" s="16"/>
      <c r="C311" s="308" t="s">
        <v>23</v>
      </c>
      <c r="D311" s="317">
        <v>25242</v>
      </c>
      <c r="E311" s="324">
        <v>3496274</v>
      </c>
    </row>
    <row r="312" spans="1:5" ht="15" customHeight="1">
      <c r="A312" s="335" t="s">
        <v>616</v>
      </c>
      <c r="B312" s="16" t="s">
        <v>64</v>
      </c>
      <c r="C312" s="308" t="s">
        <v>20</v>
      </c>
      <c r="D312" s="311">
        <v>8226</v>
      </c>
      <c r="E312" s="9">
        <v>1054181</v>
      </c>
    </row>
    <row r="313" spans="1:5" ht="15" customHeight="1">
      <c r="A313" s="335" t="s">
        <v>617</v>
      </c>
      <c r="B313" s="16" t="s">
        <v>82</v>
      </c>
      <c r="C313" s="308" t="s">
        <v>20</v>
      </c>
      <c r="D313" s="311">
        <v>8254</v>
      </c>
      <c r="E313" s="9">
        <v>1051120</v>
      </c>
    </row>
    <row r="314" spans="1:5" ht="15" customHeight="1">
      <c r="A314" s="30"/>
      <c r="B314" s="16" t="s">
        <v>65</v>
      </c>
      <c r="C314" s="308" t="s">
        <v>20</v>
      </c>
      <c r="D314" s="311">
        <v>3864</v>
      </c>
      <c r="E314" s="9">
        <v>567408</v>
      </c>
    </row>
    <row r="315" spans="1:5" ht="15" customHeight="1">
      <c r="A315" s="30"/>
      <c r="B315" s="331" t="s">
        <v>67</v>
      </c>
      <c r="C315" s="308" t="s">
        <v>20</v>
      </c>
      <c r="D315" s="311">
        <v>1240</v>
      </c>
      <c r="E315" s="9">
        <v>323605</v>
      </c>
    </row>
    <row r="316" spans="1:5" ht="15" customHeight="1">
      <c r="A316" s="30"/>
      <c r="B316" s="331" t="s">
        <v>62</v>
      </c>
      <c r="C316" s="308" t="s">
        <v>20</v>
      </c>
      <c r="D316" s="311">
        <v>1766</v>
      </c>
      <c r="E316" s="9">
        <v>238941</v>
      </c>
    </row>
    <row r="317" spans="1:5" ht="15" customHeight="1">
      <c r="A317" s="30"/>
      <c r="B317" s="331" t="s">
        <v>69</v>
      </c>
      <c r="C317" s="308" t="s">
        <v>20</v>
      </c>
      <c r="D317" s="311">
        <v>1151</v>
      </c>
      <c r="E317" s="9">
        <v>160903</v>
      </c>
    </row>
    <row r="318" spans="1:5" ht="15" customHeight="1">
      <c r="A318" s="30"/>
      <c r="B318" s="16" t="s">
        <v>90</v>
      </c>
      <c r="C318" s="308" t="s">
        <v>20</v>
      </c>
      <c r="D318" s="311">
        <v>741</v>
      </c>
      <c r="E318" s="9">
        <v>100116</v>
      </c>
    </row>
    <row r="319" spans="1:5" ht="15" customHeight="1">
      <c r="A319" s="337"/>
      <c r="B319" s="338"/>
      <c r="C319" s="338"/>
      <c r="D319" s="338"/>
      <c r="E319" s="339"/>
    </row>
    <row r="320" spans="1:5" ht="15" customHeight="1">
      <c r="A320" s="33" t="s">
        <v>43</v>
      </c>
      <c r="B320" s="30"/>
      <c r="C320" s="308" t="s">
        <v>23</v>
      </c>
      <c r="D320" s="317">
        <v>7875</v>
      </c>
      <c r="E320" s="324">
        <v>1240321</v>
      </c>
    </row>
    <row r="321" spans="1:5" ht="15" customHeight="1">
      <c r="A321" s="2302" t="s">
        <v>156</v>
      </c>
      <c r="B321" s="16" t="s">
        <v>64</v>
      </c>
      <c r="C321" s="308" t="s">
        <v>20</v>
      </c>
      <c r="D321" s="311">
        <v>2526</v>
      </c>
      <c r="E321" s="9">
        <v>440751</v>
      </c>
    </row>
    <row r="322" spans="1:5" ht="15" customHeight="1">
      <c r="A322" s="2302"/>
      <c r="B322" s="16" t="s">
        <v>82</v>
      </c>
      <c r="C322" s="308" t="s">
        <v>20</v>
      </c>
      <c r="D322" s="311">
        <v>2211</v>
      </c>
      <c r="E322" s="9">
        <v>284497</v>
      </c>
    </row>
    <row r="323" spans="1:5" ht="15" customHeight="1">
      <c r="A323" s="361"/>
      <c r="B323" s="16" t="s">
        <v>65</v>
      </c>
      <c r="C323" s="308" t="s">
        <v>20</v>
      </c>
      <c r="D323" s="311">
        <v>1551</v>
      </c>
      <c r="E323" s="9">
        <v>240628</v>
      </c>
    </row>
    <row r="324" spans="1:5" ht="15" customHeight="1">
      <c r="A324" s="30"/>
      <c r="B324" s="26" t="s">
        <v>69</v>
      </c>
      <c r="C324" s="308" t="s">
        <v>20</v>
      </c>
      <c r="D324" s="311">
        <v>841</v>
      </c>
      <c r="E324" s="9">
        <v>130474</v>
      </c>
    </row>
    <row r="325" spans="1:5" ht="15" customHeight="1">
      <c r="A325" s="30"/>
      <c r="B325" s="331" t="s">
        <v>62</v>
      </c>
      <c r="C325" s="308" t="s">
        <v>20</v>
      </c>
      <c r="D325" s="311">
        <v>389</v>
      </c>
      <c r="E325" s="9">
        <v>80512</v>
      </c>
    </row>
    <row r="326" spans="1:5" ht="15" customHeight="1">
      <c r="A326" s="30"/>
      <c r="B326" s="16" t="s">
        <v>90</v>
      </c>
      <c r="C326" s="308" t="s">
        <v>20</v>
      </c>
      <c r="D326" s="311">
        <v>357</v>
      </c>
      <c r="E326" s="9">
        <v>63459</v>
      </c>
    </row>
    <row r="327" spans="1:5" ht="15" customHeight="1">
      <c r="A327" s="337"/>
      <c r="B327" s="338"/>
      <c r="C327" s="338"/>
      <c r="D327" s="338"/>
      <c r="E327" s="339"/>
    </row>
    <row r="328" spans="1:5" ht="15" customHeight="1">
      <c r="A328" s="33" t="s">
        <v>622</v>
      </c>
      <c r="B328" s="30"/>
      <c r="C328" s="284" t="s">
        <v>21</v>
      </c>
      <c r="D328" s="317">
        <v>1052</v>
      </c>
      <c r="E328" s="324">
        <v>153138</v>
      </c>
    </row>
    <row r="329" spans="1:5" ht="15" customHeight="1">
      <c r="A329" s="30" t="s">
        <v>623</v>
      </c>
      <c r="B329" s="331" t="s">
        <v>64</v>
      </c>
      <c r="C329" s="284" t="s">
        <v>20</v>
      </c>
      <c r="D329" s="311">
        <v>829</v>
      </c>
      <c r="E329" s="9">
        <v>116059</v>
      </c>
    </row>
    <row r="330" spans="1:5" ht="15" customHeight="1">
      <c r="A330" s="30" t="s">
        <v>0</v>
      </c>
      <c r="B330" s="30" t="s">
        <v>87</v>
      </c>
      <c r="C330" s="284" t="s">
        <v>20</v>
      </c>
      <c r="D330" s="311">
        <v>223</v>
      </c>
      <c r="E330" s="9">
        <v>37079</v>
      </c>
    </row>
    <row r="331" spans="1:5" ht="15" customHeight="1">
      <c r="A331" s="337"/>
      <c r="B331" s="338"/>
      <c r="C331" s="338"/>
      <c r="D331" s="338"/>
      <c r="E331" s="339"/>
    </row>
    <row r="332" spans="1:5" ht="15" customHeight="1">
      <c r="A332" s="33" t="s">
        <v>624</v>
      </c>
      <c r="B332" s="30"/>
      <c r="C332" s="284" t="s">
        <v>21</v>
      </c>
      <c r="D332" s="317">
        <v>761</v>
      </c>
      <c r="E332" s="324">
        <v>129891</v>
      </c>
    </row>
    <row r="333" spans="1:5" ht="15" customHeight="1">
      <c r="A333" s="30" t="s">
        <v>625</v>
      </c>
      <c r="B333" s="331" t="s">
        <v>64</v>
      </c>
      <c r="C333" s="284" t="s">
        <v>20</v>
      </c>
      <c r="D333" s="311">
        <v>376</v>
      </c>
      <c r="E333" s="9">
        <v>68999</v>
      </c>
    </row>
    <row r="334" spans="1:5" ht="15" customHeight="1">
      <c r="A334" s="30"/>
      <c r="B334" s="331" t="s">
        <v>62</v>
      </c>
      <c r="C334" s="284" t="s">
        <v>20</v>
      </c>
      <c r="D334" s="311">
        <v>163</v>
      </c>
      <c r="E334" s="9">
        <v>22054</v>
      </c>
    </row>
    <row r="335" spans="1:5" ht="15" customHeight="1">
      <c r="A335" s="30"/>
      <c r="B335" s="326" t="s">
        <v>69</v>
      </c>
      <c r="C335" s="284" t="s">
        <v>20</v>
      </c>
      <c r="D335" s="311">
        <v>102</v>
      </c>
      <c r="E335" s="9">
        <v>17694</v>
      </c>
    </row>
    <row r="336" spans="1:5" ht="15" customHeight="1">
      <c r="A336" s="30"/>
      <c r="B336" s="16" t="s">
        <v>65</v>
      </c>
      <c r="C336" s="284" t="s">
        <v>20</v>
      </c>
      <c r="D336" s="311">
        <v>88</v>
      </c>
      <c r="E336" s="9">
        <v>14893</v>
      </c>
    </row>
    <row r="337" spans="1:5" ht="15" customHeight="1">
      <c r="A337" s="30" t="s">
        <v>0</v>
      </c>
      <c r="B337" s="30" t="s">
        <v>87</v>
      </c>
      <c r="C337" s="284" t="s">
        <v>20</v>
      </c>
      <c r="D337" s="311">
        <v>32</v>
      </c>
      <c r="E337" s="9">
        <v>6251</v>
      </c>
    </row>
    <row r="338" spans="1:5" ht="15" customHeight="1">
      <c r="A338" s="337"/>
      <c r="B338" s="338"/>
      <c r="C338" s="338"/>
      <c r="D338" s="338"/>
      <c r="E338" s="339"/>
    </row>
    <row r="339" spans="1:5" ht="15" customHeight="1">
      <c r="A339" s="33" t="s">
        <v>44</v>
      </c>
      <c r="B339" s="30"/>
      <c r="C339" s="284" t="s">
        <v>23</v>
      </c>
      <c r="D339" s="317">
        <v>26</v>
      </c>
      <c r="E339" s="324">
        <v>134152</v>
      </c>
    </row>
    <row r="340" spans="1:5" ht="15" customHeight="1">
      <c r="A340" s="354" t="s">
        <v>45</v>
      </c>
      <c r="B340" s="30" t="s">
        <v>64</v>
      </c>
      <c r="C340" s="284" t="s">
        <v>20</v>
      </c>
      <c r="D340" s="311">
        <v>21</v>
      </c>
      <c r="E340" s="9">
        <v>109232</v>
      </c>
    </row>
    <row r="341" spans="1:5" ht="15" customHeight="1">
      <c r="A341" s="30"/>
      <c r="B341" s="30" t="s">
        <v>87</v>
      </c>
      <c r="C341" s="284" t="s">
        <v>20</v>
      </c>
      <c r="D341" s="311">
        <v>5</v>
      </c>
      <c r="E341" s="9">
        <v>24920</v>
      </c>
    </row>
    <row r="342" spans="1:5" ht="15" customHeight="1">
      <c r="A342" s="337"/>
      <c r="B342" s="338"/>
      <c r="C342" s="338"/>
      <c r="D342" s="338"/>
      <c r="E342" s="339"/>
    </row>
    <row r="343" spans="1:5" ht="15" customHeight="1">
      <c r="A343" s="33" t="s">
        <v>220</v>
      </c>
      <c r="B343" s="30"/>
      <c r="C343" s="284" t="s">
        <v>23</v>
      </c>
      <c r="D343" s="317">
        <v>145</v>
      </c>
      <c r="E343" s="324">
        <v>119280</v>
      </c>
    </row>
    <row r="344" spans="1:5" ht="15" customHeight="1">
      <c r="A344" s="2306" t="s">
        <v>221</v>
      </c>
      <c r="B344" s="30" t="s">
        <v>88</v>
      </c>
      <c r="C344" s="284" t="s">
        <v>20</v>
      </c>
      <c r="D344" s="311">
        <v>92</v>
      </c>
      <c r="E344" s="9">
        <v>57968</v>
      </c>
    </row>
    <row r="345" spans="1:5" ht="15" customHeight="1">
      <c r="A345" s="2306"/>
      <c r="B345" s="30" t="s">
        <v>62</v>
      </c>
      <c r="C345" s="284" t="s">
        <v>20</v>
      </c>
      <c r="D345" s="311">
        <v>34</v>
      </c>
      <c r="E345" s="9">
        <v>45145</v>
      </c>
    </row>
    <row r="346" spans="1:5" ht="15" customHeight="1">
      <c r="A346" s="354"/>
      <c r="B346" s="30" t="s">
        <v>87</v>
      </c>
      <c r="C346" s="284" t="s">
        <v>20</v>
      </c>
      <c r="D346" s="311">
        <v>19</v>
      </c>
      <c r="E346" s="9">
        <v>16167</v>
      </c>
    </row>
    <row r="347" spans="1:5" ht="15" customHeight="1">
      <c r="A347" s="337"/>
      <c r="B347" s="338"/>
      <c r="C347" s="338"/>
      <c r="D347" s="338"/>
      <c r="E347" s="339"/>
    </row>
    <row r="348" spans="1:5" ht="15" customHeight="1">
      <c r="A348" s="33" t="s">
        <v>58</v>
      </c>
      <c r="B348" s="26"/>
      <c r="C348" s="284" t="s">
        <v>21</v>
      </c>
      <c r="D348" s="317">
        <v>15</v>
      </c>
      <c r="E348" s="324">
        <v>118502</v>
      </c>
    </row>
    <row r="349" spans="1:5" ht="15" customHeight="1">
      <c r="A349" s="354" t="s">
        <v>59</v>
      </c>
      <c r="B349" s="331" t="s">
        <v>592</v>
      </c>
      <c r="C349" s="284" t="s">
        <v>20</v>
      </c>
      <c r="D349" s="311">
        <v>13</v>
      </c>
      <c r="E349" s="9">
        <v>100615</v>
      </c>
    </row>
    <row r="350" spans="1:5" ht="15" customHeight="1">
      <c r="A350" s="354"/>
      <c r="B350" s="30" t="s">
        <v>62</v>
      </c>
      <c r="C350" s="284" t="s">
        <v>20</v>
      </c>
      <c r="D350" s="311">
        <v>2</v>
      </c>
      <c r="E350" s="9">
        <v>17887</v>
      </c>
    </row>
    <row r="351" spans="1:5" ht="15" customHeight="1">
      <c r="A351" s="337"/>
      <c r="B351" s="338"/>
      <c r="C351" s="338"/>
      <c r="D351" s="338"/>
      <c r="E351" s="339"/>
    </row>
    <row r="352" spans="1:5" ht="15" customHeight="1">
      <c r="A352" s="33" t="s">
        <v>53</v>
      </c>
      <c r="B352" s="26"/>
      <c r="C352" s="284" t="s">
        <v>23</v>
      </c>
      <c r="D352" s="317">
        <v>4730</v>
      </c>
      <c r="E352" s="324">
        <v>657680</v>
      </c>
    </row>
    <row r="353" spans="1:5" ht="15" customHeight="1">
      <c r="A353" s="2302" t="s">
        <v>54</v>
      </c>
      <c r="B353" s="331" t="s">
        <v>65</v>
      </c>
      <c r="C353" s="284" t="s">
        <v>20</v>
      </c>
      <c r="D353" s="311">
        <v>4545</v>
      </c>
      <c r="E353" s="9">
        <v>521898</v>
      </c>
    </row>
    <row r="354" spans="1:5" ht="15" customHeight="1">
      <c r="A354" s="2302"/>
      <c r="B354" s="30" t="s">
        <v>87</v>
      </c>
      <c r="C354" s="284" t="s">
        <v>20</v>
      </c>
      <c r="D354" s="311">
        <v>185</v>
      </c>
      <c r="E354" s="9">
        <v>135782</v>
      </c>
    </row>
    <row r="355" spans="1:5" ht="15" customHeight="1">
      <c r="A355" s="337"/>
      <c r="B355" s="338"/>
      <c r="C355" s="338"/>
      <c r="D355" s="338"/>
      <c r="E355" s="339"/>
    </row>
    <row r="356" spans="1:5" ht="15" customHeight="1">
      <c r="A356" s="33" t="s">
        <v>91</v>
      </c>
      <c r="B356" s="26"/>
      <c r="C356" s="284" t="s">
        <v>23</v>
      </c>
      <c r="D356" s="317">
        <v>660</v>
      </c>
      <c r="E356" s="324">
        <v>181141</v>
      </c>
    </row>
    <row r="357" spans="1:5" ht="15" customHeight="1">
      <c r="A357" s="2307" t="s">
        <v>92</v>
      </c>
      <c r="B357" s="30" t="s">
        <v>62</v>
      </c>
      <c r="C357" s="284" t="s">
        <v>20</v>
      </c>
      <c r="D357" s="311">
        <v>554</v>
      </c>
      <c r="E357" s="9">
        <v>150573</v>
      </c>
    </row>
    <row r="358" spans="1:5" ht="15" customHeight="1">
      <c r="A358" s="2307"/>
      <c r="B358" s="30" t="s">
        <v>87</v>
      </c>
      <c r="C358" s="284" t="s">
        <v>20</v>
      </c>
      <c r="D358" s="311">
        <v>106</v>
      </c>
      <c r="E358" s="9">
        <v>30568</v>
      </c>
    </row>
    <row r="359" spans="1:5" ht="15" customHeight="1">
      <c r="A359" s="337"/>
      <c r="B359" s="338"/>
      <c r="C359" s="338"/>
      <c r="D359" s="338"/>
      <c r="E359" s="339"/>
    </row>
    <row r="360" spans="1:5" ht="15" customHeight="1">
      <c r="A360" s="33" t="s">
        <v>428</v>
      </c>
      <c r="B360" s="30"/>
      <c r="C360" s="284" t="s">
        <v>23</v>
      </c>
      <c r="D360" s="317">
        <v>247</v>
      </c>
      <c r="E360" s="324">
        <v>77205</v>
      </c>
    </row>
    <row r="361" spans="1:5" ht="15" customHeight="1">
      <c r="A361" s="30" t="s">
        <v>627</v>
      </c>
      <c r="B361" s="30" t="s">
        <v>62</v>
      </c>
      <c r="C361" s="284" t="s">
        <v>20</v>
      </c>
      <c r="D361" s="311">
        <v>84</v>
      </c>
      <c r="E361" s="9">
        <v>35671</v>
      </c>
    </row>
    <row r="362" spans="1:5" ht="15" customHeight="1">
      <c r="A362" s="30"/>
      <c r="B362" s="331" t="s">
        <v>592</v>
      </c>
      <c r="C362" s="284" t="s">
        <v>20</v>
      </c>
      <c r="D362" s="311">
        <v>110</v>
      </c>
      <c r="E362" s="9">
        <v>29416</v>
      </c>
    </row>
    <row r="363" spans="1:5" ht="15" customHeight="1">
      <c r="A363" s="30"/>
      <c r="B363" s="30" t="s">
        <v>87</v>
      </c>
      <c r="C363" s="284" t="s">
        <v>20</v>
      </c>
      <c r="D363" s="311">
        <v>53</v>
      </c>
      <c r="E363" s="9">
        <v>12118</v>
      </c>
    </row>
    <row r="364" spans="1:5" ht="15" customHeight="1">
      <c r="A364" s="337"/>
      <c r="B364" s="338"/>
      <c r="C364" s="338"/>
      <c r="D364" s="338"/>
      <c r="E364" s="339"/>
    </row>
    <row r="365" spans="1:5" ht="15" customHeight="1">
      <c r="A365" s="33" t="s">
        <v>254</v>
      </c>
      <c r="B365" s="30"/>
      <c r="C365" s="284" t="s">
        <v>21</v>
      </c>
      <c r="D365" s="317">
        <v>10</v>
      </c>
      <c r="E365" s="324">
        <v>156059</v>
      </c>
    </row>
    <row r="366" spans="1:5" ht="15" customHeight="1">
      <c r="A366" s="2319" t="s">
        <v>255</v>
      </c>
      <c r="B366" s="331" t="s">
        <v>592</v>
      </c>
      <c r="C366" s="284" t="s">
        <v>20</v>
      </c>
      <c r="D366" s="311">
        <v>8</v>
      </c>
      <c r="E366" s="9">
        <v>137201</v>
      </c>
    </row>
    <row r="367" spans="1:5" ht="15" customHeight="1">
      <c r="A367" s="2319"/>
      <c r="B367" s="30" t="s">
        <v>78</v>
      </c>
      <c r="C367" s="284" t="s">
        <v>20</v>
      </c>
      <c r="D367" s="311">
        <v>2</v>
      </c>
      <c r="E367" s="9">
        <v>18858</v>
      </c>
    </row>
    <row r="368" spans="1:5" ht="15" customHeight="1">
      <c r="A368" s="337"/>
      <c r="B368" s="338"/>
      <c r="C368" s="338"/>
      <c r="D368" s="338"/>
      <c r="E368" s="339"/>
    </row>
    <row r="369" spans="1:5" ht="15" customHeight="1">
      <c r="A369" s="33" t="s">
        <v>104</v>
      </c>
      <c r="B369" s="30"/>
      <c r="C369" s="284" t="s">
        <v>21</v>
      </c>
      <c r="D369" s="317">
        <v>13</v>
      </c>
      <c r="E369" s="324">
        <v>367901</v>
      </c>
    </row>
    <row r="370" spans="1:5" ht="15" customHeight="1">
      <c r="A370" s="30" t="s">
        <v>105</v>
      </c>
      <c r="B370" s="331" t="s">
        <v>65</v>
      </c>
      <c r="C370" s="284" t="s">
        <v>20</v>
      </c>
      <c r="D370" s="311">
        <v>8</v>
      </c>
      <c r="E370" s="9">
        <v>188457</v>
      </c>
    </row>
    <row r="371" spans="1:5" ht="15" customHeight="1">
      <c r="A371" s="30"/>
      <c r="B371" s="30" t="s">
        <v>78</v>
      </c>
      <c r="C371" s="284" t="s">
        <v>20</v>
      </c>
      <c r="D371" s="311">
        <v>5</v>
      </c>
      <c r="E371" s="9">
        <v>178888</v>
      </c>
    </row>
    <row r="372" spans="1:5" ht="15" customHeight="1">
      <c r="A372" s="30"/>
      <c r="B372" s="30" t="s">
        <v>67</v>
      </c>
      <c r="C372" s="284" t="s">
        <v>20</v>
      </c>
      <c r="D372" s="292">
        <v>0</v>
      </c>
      <c r="E372" s="9">
        <v>556</v>
      </c>
    </row>
    <row r="373" spans="1:5" ht="15" customHeight="1">
      <c r="A373" s="337"/>
      <c r="B373" s="338"/>
      <c r="C373" s="338"/>
      <c r="D373" s="338"/>
      <c r="E373" s="339"/>
    </row>
    <row r="374" spans="1:5" ht="15" customHeight="1">
      <c r="A374" s="33" t="s">
        <v>46</v>
      </c>
      <c r="B374" s="30"/>
      <c r="C374" s="284" t="s">
        <v>21</v>
      </c>
      <c r="D374" s="317">
        <v>5</v>
      </c>
      <c r="E374" s="324">
        <v>266497</v>
      </c>
    </row>
    <row r="375" spans="1:5" ht="15" customHeight="1">
      <c r="A375" s="30" t="s">
        <v>47</v>
      </c>
      <c r="B375" s="30" t="s">
        <v>78</v>
      </c>
      <c r="C375" s="284" t="s">
        <v>20</v>
      </c>
      <c r="D375" s="311">
        <v>5</v>
      </c>
      <c r="E375" s="9">
        <v>263002</v>
      </c>
    </row>
    <row r="376" spans="1:5" ht="15" customHeight="1">
      <c r="A376" s="30"/>
      <c r="B376" s="30" t="s">
        <v>79</v>
      </c>
      <c r="C376" s="284" t="s">
        <v>20</v>
      </c>
      <c r="D376" s="292">
        <v>0</v>
      </c>
      <c r="E376" s="9">
        <v>3495</v>
      </c>
    </row>
    <row r="377" spans="1:5" ht="15" customHeight="1">
      <c r="A377" s="337"/>
      <c r="B377" s="338"/>
      <c r="C377" s="338"/>
      <c r="D377" s="338"/>
      <c r="E377" s="339"/>
    </row>
    <row r="378" spans="1:5" ht="15" customHeight="1">
      <c r="A378" s="33" t="s">
        <v>431</v>
      </c>
      <c r="B378" s="30"/>
      <c r="C378" s="284" t="s">
        <v>21</v>
      </c>
      <c r="D378" s="317">
        <v>233</v>
      </c>
      <c r="E378" s="324">
        <v>89819</v>
      </c>
    </row>
    <row r="379" spans="1:5" ht="15" customHeight="1">
      <c r="A379" s="30" t="s">
        <v>432</v>
      </c>
      <c r="B379" s="331" t="s">
        <v>433</v>
      </c>
      <c r="C379" s="284" t="s">
        <v>20</v>
      </c>
      <c r="D379" s="311">
        <v>97</v>
      </c>
      <c r="E379" s="9">
        <v>28879</v>
      </c>
    </row>
    <row r="380" spans="1:5" ht="15" customHeight="1">
      <c r="A380" s="30"/>
      <c r="B380" s="331" t="s">
        <v>82</v>
      </c>
      <c r="C380" s="284" t="s">
        <v>20</v>
      </c>
      <c r="D380" s="311">
        <v>28</v>
      </c>
      <c r="E380" s="38">
        <v>24591</v>
      </c>
    </row>
    <row r="381" spans="1:5" ht="15" customHeight="1">
      <c r="A381" s="30"/>
      <c r="B381" s="30" t="s">
        <v>85</v>
      </c>
      <c r="C381" s="284" t="s">
        <v>20</v>
      </c>
      <c r="D381" s="311">
        <v>63</v>
      </c>
      <c r="E381" s="38">
        <v>21704</v>
      </c>
    </row>
    <row r="382" spans="1:5" ht="15" customHeight="1">
      <c r="A382" s="335"/>
      <c r="B382" s="30" t="s">
        <v>87</v>
      </c>
      <c r="C382" s="284" t="s">
        <v>20</v>
      </c>
      <c r="D382" s="311">
        <v>45</v>
      </c>
      <c r="E382" s="9">
        <v>14645</v>
      </c>
    </row>
    <row r="383" spans="1:5" ht="15" customHeight="1">
      <c r="A383" s="337"/>
      <c r="B383" s="338"/>
      <c r="C383" s="338"/>
      <c r="D383" s="338"/>
      <c r="E383" s="339"/>
    </row>
    <row r="384" spans="1:5" ht="15" customHeight="1">
      <c r="A384" s="33" t="s">
        <v>93</v>
      </c>
      <c r="B384" s="30"/>
      <c r="C384" s="284" t="s">
        <v>21</v>
      </c>
      <c r="D384" s="317">
        <v>7172</v>
      </c>
      <c r="E384" s="324">
        <v>480592</v>
      </c>
    </row>
    <row r="385" spans="1:5" ht="15" customHeight="1">
      <c r="A385" s="30" t="s">
        <v>94</v>
      </c>
      <c r="B385" s="30" t="s">
        <v>80</v>
      </c>
      <c r="C385" s="284" t="s">
        <v>20</v>
      </c>
      <c r="D385" s="311">
        <v>3296</v>
      </c>
      <c r="E385" s="9">
        <v>233584</v>
      </c>
    </row>
    <row r="386" spans="1:5" ht="15" customHeight="1">
      <c r="A386" s="30"/>
      <c r="B386" s="30" t="s">
        <v>85</v>
      </c>
      <c r="C386" s="284" t="s">
        <v>20</v>
      </c>
      <c r="D386" s="311">
        <v>1811</v>
      </c>
      <c r="E386" s="9">
        <v>155938</v>
      </c>
    </row>
    <row r="387" spans="1:5" ht="15" customHeight="1">
      <c r="A387" s="30"/>
      <c r="B387" s="30" t="s">
        <v>87</v>
      </c>
      <c r="C387" s="284" t="s">
        <v>20</v>
      </c>
      <c r="D387" s="311">
        <v>2065</v>
      </c>
      <c r="E387" s="9">
        <v>91070</v>
      </c>
    </row>
    <row r="388" spans="1:5" ht="15" customHeight="1">
      <c r="A388" s="337"/>
      <c r="B388" s="338"/>
      <c r="C388" s="338"/>
      <c r="D388" s="338"/>
      <c r="E388" s="339"/>
    </row>
    <row r="389" spans="1:5" ht="15" customHeight="1">
      <c r="A389" s="33" t="s">
        <v>162</v>
      </c>
      <c r="B389" s="30"/>
      <c r="C389" s="284" t="s">
        <v>21</v>
      </c>
      <c r="D389" s="317">
        <v>791</v>
      </c>
      <c r="E389" s="324">
        <v>129207</v>
      </c>
    </row>
    <row r="390" spans="1:5" ht="15" customHeight="1">
      <c r="A390" s="2302" t="s">
        <v>163</v>
      </c>
      <c r="B390" s="30" t="s">
        <v>80</v>
      </c>
      <c r="C390" s="284" t="s">
        <v>20</v>
      </c>
      <c r="D390" s="311">
        <v>584</v>
      </c>
      <c r="E390" s="9">
        <v>90411</v>
      </c>
    </row>
    <row r="391" spans="1:5" ht="15" customHeight="1">
      <c r="A391" s="2302"/>
      <c r="B391" s="30" t="s">
        <v>87</v>
      </c>
      <c r="C391" s="284" t="s">
        <v>20</v>
      </c>
      <c r="D391" s="311">
        <v>207</v>
      </c>
      <c r="E391" s="9">
        <v>38796</v>
      </c>
    </row>
    <row r="392" spans="1:5" ht="15" customHeight="1">
      <c r="A392" s="337"/>
      <c r="B392" s="338"/>
      <c r="C392" s="338"/>
      <c r="D392" s="338"/>
      <c r="E392" s="339"/>
    </row>
    <row r="393" spans="1:5" ht="15" customHeight="1">
      <c r="A393" s="33" t="s">
        <v>60</v>
      </c>
      <c r="B393" s="30"/>
      <c r="C393" s="362" t="s">
        <v>23</v>
      </c>
      <c r="D393" s="317">
        <v>1398</v>
      </c>
      <c r="E393" s="324">
        <v>85555</v>
      </c>
    </row>
    <row r="394" spans="1:5" ht="15" customHeight="1">
      <c r="A394" s="333" t="s">
        <v>61</v>
      </c>
      <c r="B394" s="30" t="s">
        <v>64</v>
      </c>
      <c r="C394" s="284" t="s">
        <v>20</v>
      </c>
      <c r="D394" s="311">
        <v>1324</v>
      </c>
      <c r="E394" s="9">
        <v>75978</v>
      </c>
    </row>
    <row r="395" spans="1:5" ht="15" customHeight="1">
      <c r="A395" s="333"/>
      <c r="B395" s="30" t="s">
        <v>87</v>
      </c>
      <c r="C395" s="284" t="s">
        <v>20</v>
      </c>
      <c r="D395" s="311">
        <v>74</v>
      </c>
      <c r="E395" s="9">
        <v>9577</v>
      </c>
    </row>
    <row r="396" spans="1:5" ht="15" customHeight="1">
      <c r="A396" s="337"/>
      <c r="B396" s="338"/>
      <c r="C396" s="338"/>
      <c r="D396" s="338"/>
      <c r="E396" s="339"/>
    </row>
    <row r="397" spans="1:5" ht="15" customHeight="1">
      <c r="A397" s="33" t="s">
        <v>164</v>
      </c>
      <c r="B397" s="30"/>
      <c r="C397" s="363" t="s">
        <v>24</v>
      </c>
      <c r="D397" s="364" t="s">
        <v>24</v>
      </c>
      <c r="E397" s="324">
        <v>92470</v>
      </c>
    </row>
    <row r="398" spans="1:5" ht="15" customHeight="1">
      <c r="A398" s="2301" t="s">
        <v>165</v>
      </c>
      <c r="B398" s="331" t="s">
        <v>62</v>
      </c>
      <c r="C398" s="284" t="s">
        <v>20</v>
      </c>
      <c r="D398" s="364" t="s">
        <v>20</v>
      </c>
      <c r="E398" s="9">
        <v>85251</v>
      </c>
    </row>
    <row r="399" spans="1:5" ht="15" customHeight="1">
      <c r="A399" s="2301"/>
      <c r="B399" s="331" t="s">
        <v>87</v>
      </c>
      <c r="C399" s="284" t="s">
        <v>20</v>
      </c>
      <c r="D399" s="364" t="s">
        <v>20</v>
      </c>
      <c r="E399" s="9">
        <v>7219</v>
      </c>
    </row>
    <row r="400" spans="1:5" ht="15" customHeight="1">
      <c r="A400" s="337"/>
      <c r="B400" s="338"/>
      <c r="C400" s="338"/>
      <c r="D400" s="338"/>
      <c r="E400" s="339"/>
    </row>
    <row r="401" spans="1:5" ht="15" customHeight="1">
      <c r="A401" s="33" t="s">
        <v>222</v>
      </c>
      <c r="B401" s="30"/>
      <c r="C401" s="363" t="s">
        <v>24</v>
      </c>
      <c r="D401" s="364" t="s">
        <v>24</v>
      </c>
      <c r="E401" s="324">
        <v>160676</v>
      </c>
    </row>
    <row r="402" spans="1:5" ht="15" customHeight="1">
      <c r="A402" s="2302" t="s">
        <v>223</v>
      </c>
      <c r="B402" s="331" t="s">
        <v>592</v>
      </c>
      <c r="C402" s="367" t="s">
        <v>20</v>
      </c>
      <c r="D402" s="364" t="s">
        <v>20</v>
      </c>
      <c r="E402" s="9">
        <v>133431</v>
      </c>
    </row>
    <row r="403" spans="1:5" ht="15" customHeight="1">
      <c r="A403" s="2302"/>
      <c r="B403" s="331" t="s">
        <v>87</v>
      </c>
      <c r="C403" s="367" t="s">
        <v>20</v>
      </c>
      <c r="D403" s="364" t="s">
        <v>20</v>
      </c>
      <c r="E403" s="9">
        <v>27245</v>
      </c>
    </row>
    <row r="404" spans="1:5" ht="15" customHeight="1">
      <c r="A404" s="337"/>
      <c r="B404" s="338"/>
      <c r="C404" s="338"/>
      <c r="D404" s="338"/>
      <c r="E404" s="339"/>
    </row>
    <row r="405" spans="1:5" ht="15" customHeight="1">
      <c r="A405" s="33" t="s">
        <v>157</v>
      </c>
      <c r="B405" s="30"/>
      <c r="C405" s="363" t="s">
        <v>24</v>
      </c>
      <c r="D405" s="364" t="s">
        <v>24</v>
      </c>
      <c r="E405" s="324">
        <v>243354</v>
      </c>
    </row>
    <row r="406" spans="1:5" ht="15" customHeight="1">
      <c r="A406" s="2301" t="s">
        <v>158</v>
      </c>
      <c r="B406" s="30" t="s">
        <v>78</v>
      </c>
      <c r="C406" s="367" t="s">
        <v>20</v>
      </c>
      <c r="D406" s="364" t="s">
        <v>20</v>
      </c>
      <c r="E406" s="9">
        <v>243354</v>
      </c>
    </row>
    <row r="407" spans="1:5" ht="15" customHeight="1">
      <c r="A407" s="2301"/>
      <c r="B407" s="331"/>
      <c r="C407" s="367"/>
      <c r="D407" s="364"/>
      <c r="E407" s="9"/>
    </row>
    <row r="408" spans="1:5" ht="15" customHeight="1">
      <c r="A408" s="337"/>
      <c r="B408" s="338"/>
      <c r="C408" s="338"/>
      <c r="D408" s="338"/>
      <c r="E408" s="339"/>
    </row>
    <row r="409" spans="1:5" ht="15" customHeight="1">
      <c r="A409" s="17" t="s">
        <v>102</v>
      </c>
      <c r="B409" s="30"/>
      <c r="C409" s="362" t="s">
        <v>23</v>
      </c>
      <c r="D409" s="324">
        <v>4102</v>
      </c>
      <c r="E409" s="324">
        <v>193401</v>
      </c>
    </row>
    <row r="410" spans="1:5" ht="15" customHeight="1">
      <c r="A410" s="2301" t="s">
        <v>103</v>
      </c>
      <c r="B410" s="331" t="s">
        <v>592</v>
      </c>
      <c r="C410" s="362" t="s">
        <v>20</v>
      </c>
      <c r="D410" s="9">
        <v>4070</v>
      </c>
      <c r="E410" s="9">
        <v>191122</v>
      </c>
    </row>
    <row r="411" spans="1:5" ht="15" customHeight="1">
      <c r="A411" s="2301"/>
      <c r="B411" s="331" t="s">
        <v>87</v>
      </c>
      <c r="C411" s="362" t="s">
        <v>20</v>
      </c>
      <c r="D411" s="9">
        <v>32</v>
      </c>
      <c r="E411" s="9">
        <v>2279</v>
      </c>
    </row>
    <row r="412" spans="1:5" ht="15" customHeight="1">
      <c r="A412" s="337"/>
      <c r="B412" s="338"/>
      <c r="C412" s="338"/>
      <c r="D412" s="338"/>
      <c r="E412" s="339"/>
    </row>
    <row r="413" spans="1:5" ht="15" customHeight="1">
      <c r="A413" s="368" t="s">
        <v>86</v>
      </c>
      <c r="B413" s="326"/>
      <c r="C413" s="363" t="s">
        <v>24</v>
      </c>
      <c r="D413" s="364" t="s">
        <v>24</v>
      </c>
      <c r="E413" s="324">
        <v>245765</v>
      </c>
    </row>
    <row r="414" spans="1:5" ht="15" customHeight="1">
      <c r="A414" s="2303" t="s">
        <v>630</v>
      </c>
      <c r="B414" s="326" t="s">
        <v>65</v>
      </c>
      <c r="C414" s="362" t="s">
        <v>20</v>
      </c>
      <c r="D414" s="364" t="s">
        <v>20</v>
      </c>
      <c r="E414" s="9">
        <v>241300</v>
      </c>
    </row>
    <row r="415" spans="1:5" ht="23.25" customHeight="1">
      <c r="A415" s="2304"/>
      <c r="B415" s="369" t="s">
        <v>87</v>
      </c>
      <c r="C415" s="370" t="s">
        <v>20</v>
      </c>
      <c r="D415" s="371" t="s">
        <v>20</v>
      </c>
      <c r="E415" s="372">
        <v>4465</v>
      </c>
    </row>
    <row r="416" spans="1:5" ht="15" customHeight="1">
      <c r="A416" s="11"/>
      <c r="B416" s="376"/>
      <c r="C416" s="18"/>
    </row>
    <row r="417" spans="1:3" ht="15" customHeight="1">
      <c r="A417" s="11" t="s">
        <v>52</v>
      </c>
    </row>
    <row r="429" spans="1:3" ht="15" customHeight="1">
      <c r="A429" s="373"/>
      <c r="B429" s="11"/>
      <c r="C429" s="18"/>
    </row>
  </sheetData>
  <mergeCells count="72">
    <mergeCell ref="A21:E21"/>
    <mergeCell ref="C2:E2"/>
    <mergeCell ref="A9:E9"/>
    <mergeCell ref="A11:A12"/>
    <mergeCell ref="A15:E15"/>
    <mergeCell ref="A17:A18"/>
    <mergeCell ref="A80:E80"/>
    <mergeCell ref="A23:A24"/>
    <mergeCell ref="A34:E34"/>
    <mergeCell ref="A36:A37"/>
    <mergeCell ref="A43:E43"/>
    <mergeCell ref="A48:E48"/>
    <mergeCell ref="A55:E55"/>
    <mergeCell ref="A62:E62"/>
    <mergeCell ref="A67:E67"/>
    <mergeCell ref="A69:A70"/>
    <mergeCell ref="A76:E76"/>
    <mergeCell ref="A78:A79"/>
    <mergeCell ref="A127:A128"/>
    <mergeCell ref="A82:A83"/>
    <mergeCell ref="A84:E84"/>
    <mergeCell ref="A86:A87"/>
    <mergeCell ref="A89:E89"/>
    <mergeCell ref="A91:A92"/>
    <mergeCell ref="A95:E95"/>
    <mergeCell ref="A97:A98"/>
    <mergeCell ref="A99:E99"/>
    <mergeCell ref="A101:A102"/>
    <mergeCell ref="A105:A106"/>
    <mergeCell ref="A109:A110"/>
    <mergeCell ref="A132:A133"/>
    <mergeCell ref="A137:A138"/>
    <mergeCell ref="A143:A144"/>
    <mergeCell ref="B143:B144"/>
    <mergeCell ref="C143:C144"/>
    <mergeCell ref="A220:A221"/>
    <mergeCell ref="E143:E144"/>
    <mergeCell ref="A147:A148"/>
    <mergeCell ref="A153:A156"/>
    <mergeCell ref="A159:A162"/>
    <mergeCell ref="A165:A166"/>
    <mergeCell ref="A174:A175"/>
    <mergeCell ref="D143:D144"/>
    <mergeCell ref="A181:A182"/>
    <mergeCell ref="A189:A190"/>
    <mergeCell ref="A195:A196"/>
    <mergeCell ref="A204:A205"/>
    <mergeCell ref="A208:A209"/>
    <mergeCell ref="A291:A292"/>
    <mergeCell ref="A227:A228"/>
    <mergeCell ref="A232:A233"/>
    <mergeCell ref="A239:A240"/>
    <mergeCell ref="A245:A246"/>
    <mergeCell ref="A252:A253"/>
    <mergeCell ref="A258:A259"/>
    <mergeCell ref="A263:A264"/>
    <mergeCell ref="A267:A268"/>
    <mergeCell ref="A274:A275"/>
    <mergeCell ref="A280:A281"/>
    <mergeCell ref="A286:A287"/>
    <mergeCell ref="A414:A415"/>
    <mergeCell ref="A300:A301"/>
    <mergeCell ref="A321:A322"/>
    <mergeCell ref="A344:A345"/>
    <mergeCell ref="A353:A354"/>
    <mergeCell ref="A357:A358"/>
    <mergeCell ref="A366:A367"/>
    <mergeCell ref="A390:A391"/>
    <mergeCell ref="A398:A399"/>
    <mergeCell ref="A402:A403"/>
    <mergeCell ref="A406:A407"/>
    <mergeCell ref="A410:A411"/>
  </mergeCells>
  <hyperlinks>
    <hyperlink ref="A2" location="contents!A1" display="Back to Table of Contents" xr:uid="{3EFE59BA-44E5-4A5A-A899-050E53491356}"/>
  </hyperlinks>
  <pageMargins left="0.75" right="0.75" top="0.79" bottom="1" header="0.28000000000000003" footer="0.5"/>
  <pageSetup paperSize="9" fitToHeight="0" orientation="landscape" r:id="rId1"/>
  <headerFooter alignWithMargins="0"/>
  <rowBreaks count="13" manualBreakCount="13">
    <brk id="30" max="16383" man="1"/>
    <brk id="50" max="16383" man="1"/>
    <brk id="78" max="16383" man="1"/>
    <brk id="115" max="16383" man="1"/>
    <brk id="175" max="16383" man="1"/>
    <brk id="209" max="16383" man="1"/>
    <brk id="228" max="16383" man="1"/>
    <brk id="270" max="8" man="1"/>
    <brk id="293" max="16383" man="1"/>
    <brk id="323" max="16383" man="1"/>
    <brk id="349" max="16383" man="1"/>
    <brk id="379" max="16383" man="1"/>
    <brk id="4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20"/>
  <sheetViews>
    <sheetView zoomScaleNormal="100" workbookViewId="0">
      <selection activeCell="F5" sqref="F5"/>
    </sheetView>
  </sheetViews>
  <sheetFormatPr defaultColWidth="9.140625" defaultRowHeight="12.75"/>
  <cols>
    <col min="1" max="1" width="8.7109375" style="11" customWidth="1"/>
    <col min="2" max="2" width="108.28515625" style="11" customWidth="1"/>
    <col min="3" max="3" width="10.28515625" style="11" customWidth="1"/>
    <col min="4" max="16384" width="9.140625" style="11"/>
  </cols>
  <sheetData>
    <row r="1" spans="1:3" s="53" customFormat="1" ht="18.75">
      <c r="A1" s="2077" t="s">
        <v>1</v>
      </c>
      <c r="B1" s="2078"/>
      <c r="C1" s="2079"/>
    </row>
    <row r="2" spans="1:3" ht="22.5" customHeight="1">
      <c r="A2" s="16"/>
      <c r="B2" s="45"/>
      <c r="C2" s="54"/>
    </row>
    <row r="3" spans="1:3" ht="24" customHeight="1">
      <c r="A3" s="16"/>
      <c r="B3" s="4" t="s">
        <v>228</v>
      </c>
      <c r="C3" s="55"/>
    </row>
    <row r="4" spans="1:3" ht="24" customHeight="1">
      <c r="A4" s="56" t="s">
        <v>227</v>
      </c>
      <c r="B4" s="45"/>
      <c r="C4" s="57"/>
    </row>
    <row r="5" spans="1:3" s="15" customFormat="1" ht="27.75" customHeight="1">
      <c r="A5" s="58" t="s">
        <v>2</v>
      </c>
      <c r="B5" s="5" t="s">
        <v>836</v>
      </c>
      <c r="C5" s="59"/>
    </row>
    <row r="6" spans="1:3" s="15" customFormat="1" ht="27.75" customHeight="1">
      <c r="A6" s="58" t="s">
        <v>3</v>
      </c>
      <c r="B6" s="5" t="s">
        <v>837</v>
      </c>
      <c r="C6" s="59"/>
    </row>
    <row r="7" spans="1:3" s="15" customFormat="1" ht="27.75" customHeight="1">
      <c r="A7" s="58" t="s">
        <v>4</v>
      </c>
      <c r="B7" s="5" t="s">
        <v>838</v>
      </c>
      <c r="C7" s="59"/>
    </row>
    <row r="8" spans="1:3" s="15" customFormat="1" ht="27.75" customHeight="1">
      <c r="A8" s="58" t="s">
        <v>5</v>
      </c>
      <c r="B8" s="5" t="s">
        <v>839</v>
      </c>
      <c r="C8" s="59"/>
    </row>
    <row r="9" spans="1:3" s="15" customFormat="1" ht="27.75" customHeight="1">
      <c r="A9" s="58" t="s">
        <v>6</v>
      </c>
      <c r="B9" s="5" t="s">
        <v>840</v>
      </c>
      <c r="C9" s="59"/>
    </row>
    <row r="10" spans="1:3" s="15" customFormat="1" ht="27.75" customHeight="1">
      <c r="A10" s="58" t="s">
        <v>225</v>
      </c>
      <c r="B10" s="5" t="s">
        <v>841</v>
      </c>
      <c r="C10" s="59"/>
    </row>
    <row r="11" spans="1:3" s="15" customFormat="1" ht="27.75" customHeight="1">
      <c r="A11" s="58" t="s">
        <v>7</v>
      </c>
      <c r="B11" s="5" t="s">
        <v>842</v>
      </c>
      <c r="C11" s="59"/>
    </row>
    <row r="12" spans="1:3" s="15" customFormat="1" ht="27.75" customHeight="1">
      <c r="A12" s="58" t="s">
        <v>249</v>
      </c>
      <c r="B12" s="5" t="s">
        <v>843</v>
      </c>
      <c r="C12" s="59"/>
    </row>
    <row r="13" spans="1:3" s="15" customFormat="1" ht="27.75" customHeight="1">
      <c r="A13" s="58" t="s">
        <v>8</v>
      </c>
      <c r="B13" s="5" t="s">
        <v>844</v>
      </c>
      <c r="C13" s="59"/>
    </row>
    <row r="14" spans="1:3" s="15" customFormat="1" ht="27.75" customHeight="1">
      <c r="A14" s="58" t="s">
        <v>9</v>
      </c>
      <c r="B14" s="5" t="s">
        <v>845</v>
      </c>
      <c r="C14" s="59"/>
    </row>
    <row r="15" spans="1:3" s="15" customFormat="1" ht="27.75" customHeight="1">
      <c r="A15" s="58" t="s">
        <v>10</v>
      </c>
      <c r="B15" s="5" t="s">
        <v>846</v>
      </c>
      <c r="C15" s="59"/>
    </row>
    <row r="16" spans="1:3" s="15" customFormat="1" ht="27.75" customHeight="1">
      <c r="A16" s="58" t="s">
        <v>11</v>
      </c>
      <c r="B16" s="5" t="s">
        <v>847</v>
      </c>
      <c r="C16" s="59"/>
    </row>
    <row r="17" spans="1:4" s="15" customFormat="1" ht="27.75" customHeight="1">
      <c r="A17" s="58" t="s">
        <v>12</v>
      </c>
      <c r="B17" s="5" t="s">
        <v>848</v>
      </c>
      <c r="C17" s="59"/>
    </row>
    <row r="18" spans="1:4" s="15" customFormat="1" ht="27.75" customHeight="1">
      <c r="A18" s="58" t="s">
        <v>226</v>
      </c>
      <c r="B18" s="5" t="s">
        <v>849</v>
      </c>
      <c r="C18" s="59"/>
    </row>
    <row r="19" spans="1:4" s="15" customFormat="1" ht="27.75" customHeight="1">
      <c r="A19" s="58" t="s">
        <v>261</v>
      </c>
      <c r="B19" s="5" t="s">
        <v>279</v>
      </c>
      <c r="C19" s="59"/>
    </row>
    <row r="20" spans="1:4" s="15" customFormat="1" ht="27.75" customHeight="1">
      <c r="A20" s="58" t="s">
        <v>262</v>
      </c>
      <c r="B20" s="5" t="s">
        <v>278</v>
      </c>
      <c r="C20" s="59"/>
    </row>
    <row r="21" spans="1:4" s="15" customFormat="1" ht="27.75" customHeight="1">
      <c r="A21" s="58" t="s">
        <v>280</v>
      </c>
      <c r="B21" s="5" t="s">
        <v>276</v>
      </c>
      <c r="C21" s="59"/>
    </row>
    <row r="22" spans="1:4" s="15" customFormat="1" ht="27.75" customHeight="1">
      <c r="A22" s="58" t="s">
        <v>284</v>
      </c>
      <c r="B22" s="5" t="s">
        <v>285</v>
      </c>
      <c r="C22" s="59"/>
    </row>
    <row r="23" spans="1:4" s="15" customFormat="1" ht="27.75" customHeight="1">
      <c r="A23" s="58" t="s">
        <v>310</v>
      </c>
      <c r="B23" s="5" t="s">
        <v>307</v>
      </c>
      <c r="C23" s="59"/>
    </row>
    <row r="24" spans="1:4" s="15" customFormat="1" ht="27.75" customHeight="1">
      <c r="A24" s="58" t="s">
        <v>335</v>
      </c>
      <c r="B24" s="5" t="s">
        <v>332</v>
      </c>
      <c r="C24" s="59"/>
    </row>
    <row r="25" spans="1:4" s="15" customFormat="1" ht="27.75" customHeight="1">
      <c r="A25" s="58" t="s">
        <v>370</v>
      </c>
      <c r="B25" s="5" t="s">
        <v>371</v>
      </c>
      <c r="C25" s="59"/>
    </row>
    <row r="26" spans="1:4" s="15" customFormat="1" ht="27.75" customHeight="1">
      <c r="A26" s="58" t="s">
        <v>856</v>
      </c>
      <c r="B26" s="5" t="s">
        <v>850</v>
      </c>
      <c r="C26" s="59"/>
    </row>
    <row r="27" spans="1:4" s="15" customFormat="1" ht="27.75" customHeight="1">
      <c r="A27" s="58" t="s">
        <v>13</v>
      </c>
      <c r="B27" s="5" t="s">
        <v>851</v>
      </c>
      <c r="C27" s="59"/>
      <c r="D27" s="5"/>
    </row>
    <row r="28" spans="1:4" s="15" customFormat="1" ht="27.75" customHeight="1">
      <c r="A28" s="58" t="s">
        <v>14</v>
      </c>
      <c r="B28" s="5" t="s">
        <v>852</v>
      </c>
      <c r="C28" s="59"/>
    </row>
    <row r="29" spans="1:4" s="15" customFormat="1" ht="27.75" customHeight="1">
      <c r="A29" s="58" t="s">
        <v>263</v>
      </c>
      <c r="B29" s="5" t="s">
        <v>260</v>
      </c>
      <c r="C29" s="59"/>
    </row>
    <row r="30" spans="1:4" s="15" customFormat="1" ht="27.75" customHeight="1">
      <c r="A30" s="58" t="s">
        <v>264</v>
      </c>
      <c r="B30" s="5" t="s">
        <v>281</v>
      </c>
      <c r="C30" s="59"/>
    </row>
    <row r="31" spans="1:4" s="15" customFormat="1" ht="27.75" customHeight="1">
      <c r="A31" s="58" t="s">
        <v>283</v>
      </c>
      <c r="B31" s="5" t="s">
        <v>277</v>
      </c>
      <c r="C31" s="59"/>
    </row>
    <row r="32" spans="1:4" s="15" customFormat="1" ht="27.75" customHeight="1">
      <c r="A32" s="58" t="s">
        <v>286</v>
      </c>
      <c r="B32" s="5" t="s">
        <v>287</v>
      </c>
      <c r="C32" s="59"/>
    </row>
    <row r="33" spans="1:3" s="15" customFormat="1" ht="27.75" customHeight="1">
      <c r="A33" s="58" t="s">
        <v>309</v>
      </c>
      <c r="B33" s="5" t="s">
        <v>308</v>
      </c>
      <c r="C33" s="59"/>
    </row>
    <row r="34" spans="1:3" s="15" customFormat="1" ht="27.75" customHeight="1">
      <c r="A34" s="58" t="s">
        <v>334</v>
      </c>
      <c r="B34" s="5" t="s">
        <v>333</v>
      </c>
      <c r="C34" s="59"/>
    </row>
    <row r="35" spans="1:3" s="15" customFormat="1" ht="27.75" customHeight="1">
      <c r="A35" s="58" t="s">
        <v>372</v>
      </c>
      <c r="B35" s="5" t="s">
        <v>373</v>
      </c>
      <c r="C35" s="59"/>
    </row>
    <row r="36" spans="1:3" s="15" customFormat="1" ht="27.75" customHeight="1">
      <c r="A36" s="58" t="s">
        <v>855</v>
      </c>
      <c r="B36" s="5" t="s">
        <v>853</v>
      </c>
      <c r="C36" s="59"/>
    </row>
    <row r="37" spans="1:3" s="15" customFormat="1" ht="27.75" customHeight="1">
      <c r="A37" s="60" t="s">
        <v>15</v>
      </c>
      <c r="B37" s="6" t="s">
        <v>854</v>
      </c>
      <c r="C37" s="61"/>
    </row>
    <row r="38" spans="1:3">
      <c r="A38" s="18"/>
      <c r="C38" s="62"/>
    </row>
    <row r="39" spans="1:3">
      <c r="A39" s="18"/>
      <c r="C39" s="62"/>
    </row>
    <row r="40" spans="1:3">
      <c r="A40" s="18"/>
      <c r="C40" s="62"/>
    </row>
    <row r="41" spans="1:3">
      <c r="A41" s="18"/>
      <c r="C41" s="62"/>
    </row>
    <row r="42" spans="1:3">
      <c r="A42" s="18"/>
      <c r="C42" s="62"/>
    </row>
    <row r="43" spans="1:3">
      <c r="A43" s="18"/>
      <c r="C43" s="62"/>
    </row>
    <row r="44" spans="1:3">
      <c r="A44" s="18"/>
      <c r="C44" s="62"/>
    </row>
    <row r="45" spans="1:3">
      <c r="A45" s="18"/>
      <c r="C45" s="62"/>
    </row>
    <row r="46" spans="1:3">
      <c r="A46" s="18"/>
      <c r="C46" s="62"/>
    </row>
    <row r="47" spans="1:3">
      <c r="A47" s="18"/>
      <c r="C47" s="62"/>
    </row>
    <row r="48" spans="1:3">
      <c r="A48" s="18"/>
      <c r="C48" s="62"/>
    </row>
    <row r="49" spans="1:3">
      <c r="A49" s="18"/>
      <c r="C49" s="62"/>
    </row>
    <row r="50" spans="1:3">
      <c r="A50" s="18"/>
      <c r="C50" s="62"/>
    </row>
    <row r="51" spans="1:3">
      <c r="A51" s="18"/>
      <c r="C51" s="62"/>
    </row>
    <row r="52" spans="1:3">
      <c r="A52" s="18"/>
      <c r="C52" s="62"/>
    </row>
    <row r="53" spans="1:3">
      <c r="A53" s="18"/>
      <c r="C53" s="62"/>
    </row>
    <row r="54" spans="1:3">
      <c r="A54" s="18"/>
      <c r="C54" s="62"/>
    </row>
    <row r="55" spans="1:3">
      <c r="A55" s="18"/>
      <c r="C55" s="62"/>
    </row>
    <row r="56" spans="1:3">
      <c r="A56" s="18"/>
      <c r="C56" s="62"/>
    </row>
    <row r="57" spans="1:3">
      <c r="A57" s="18"/>
      <c r="C57" s="62"/>
    </row>
    <row r="58" spans="1:3">
      <c r="A58" s="18"/>
      <c r="C58" s="62"/>
    </row>
    <row r="59" spans="1:3">
      <c r="C59" s="62"/>
    </row>
    <row r="60" spans="1:3">
      <c r="C60" s="62"/>
    </row>
    <row r="61" spans="1:3">
      <c r="C61" s="62"/>
    </row>
    <row r="62" spans="1:3">
      <c r="C62" s="62"/>
    </row>
    <row r="63" spans="1:3">
      <c r="C63" s="62"/>
    </row>
    <row r="64" spans="1:3">
      <c r="C64" s="62"/>
    </row>
    <row r="65" spans="3:3">
      <c r="C65" s="62"/>
    </row>
    <row r="66" spans="3:3">
      <c r="C66" s="62"/>
    </row>
    <row r="67" spans="3:3">
      <c r="C67" s="62"/>
    </row>
    <row r="68" spans="3:3">
      <c r="C68" s="62"/>
    </row>
    <row r="69" spans="3:3">
      <c r="C69" s="62"/>
    </row>
    <row r="70" spans="3:3">
      <c r="C70" s="62"/>
    </row>
    <row r="71" spans="3:3">
      <c r="C71" s="62"/>
    </row>
    <row r="72" spans="3:3">
      <c r="C72" s="62"/>
    </row>
    <row r="73" spans="3:3">
      <c r="C73" s="62"/>
    </row>
    <row r="74" spans="3:3">
      <c r="C74" s="62"/>
    </row>
    <row r="75" spans="3:3">
      <c r="C75" s="62"/>
    </row>
    <row r="76" spans="3:3">
      <c r="C76" s="62"/>
    </row>
    <row r="77" spans="3:3">
      <c r="C77" s="62"/>
    </row>
    <row r="78" spans="3:3">
      <c r="C78" s="62"/>
    </row>
    <row r="79" spans="3:3">
      <c r="C79" s="62"/>
    </row>
    <row r="80" spans="3:3">
      <c r="C80" s="62"/>
    </row>
    <row r="81" spans="3:3">
      <c r="C81" s="62"/>
    </row>
    <row r="82" spans="3:3">
      <c r="C82" s="62"/>
    </row>
    <row r="83" spans="3:3">
      <c r="C83" s="62"/>
    </row>
    <row r="84" spans="3:3">
      <c r="C84" s="62"/>
    </row>
    <row r="85" spans="3:3">
      <c r="C85" s="62"/>
    </row>
    <row r="86" spans="3:3">
      <c r="C86" s="62"/>
    </row>
    <row r="87" spans="3:3">
      <c r="C87" s="62"/>
    </row>
    <row r="88" spans="3:3">
      <c r="C88" s="62"/>
    </row>
    <row r="89" spans="3:3">
      <c r="C89" s="62"/>
    </row>
    <row r="90" spans="3:3">
      <c r="C90" s="62"/>
    </row>
    <row r="91" spans="3:3">
      <c r="C91" s="62"/>
    </row>
    <row r="92" spans="3:3">
      <c r="C92" s="62"/>
    </row>
    <row r="93" spans="3:3">
      <c r="C93" s="62"/>
    </row>
    <row r="94" spans="3:3">
      <c r="C94" s="62"/>
    </row>
    <row r="95" spans="3:3">
      <c r="C95" s="62"/>
    </row>
    <row r="96" spans="3:3">
      <c r="C96" s="62"/>
    </row>
    <row r="97" spans="3:3">
      <c r="C97" s="62"/>
    </row>
    <row r="98" spans="3:3">
      <c r="C98" s="62"/>
    </row>
    <row r="99" spans="3:3">
      <c r="C99" s="62"/>
    </row>
    <row r="100" spans="3:3">
      <c r="C100" s="62"/>
    </row>
    <row r="101" spans="3:3">
      <c r="C101" s="62"/>
    </row>
    <row r="102" spans="3:3">
      <c r="C102" s="62"/>
    </row>
    <row r="103" spans="3:3">
      <c r="C103" s="62"/>
    </row>
    <row r="104" spans="3:3">
      <c r="C104" s="62"/>
    </row>
    <row r="105" spans="3:3">
      <c r="C105" s="62"/>
    </row>
    <row r="106" spans="3:3">
      <c r="C106" s="62"/>
    </row>
    <row r="107" spans="3:3">
      <c r="C107" s="62"/>
    </row>
    <row r="108" spans="3:3">
      <c r="C108" s="62"/>
    </row>
    <row r="109" spans="3:3">
      <c r="C109" s="62"/>
    </row>
    <row r="110" spans="3:3">
      <c r="C110" s="62"/>
    </row>
    <row r="111" spans="3:3">
      <c r="C111" s="62"/>
    </row>
    <row r="112" spans="3:3">
      <c r="C112" s="62"/>
    </row>
    <row r="113" spans="3:3">
      <c r="C113" s="62"/>
    </row>
    <row r="114" spans="3:3">
      <c r="C114" s="62"/>
    </row>
    <row r="115" spans="3:3">
      <c r="C115" s="62"/>
    </row>
    <row r="116" spans="3:3">
      <c r="C116" s="62"/>
    </row>
    <row r="117" spans="3:3">
      <c r="C117" s="62"/>
    </row>
    <row r="118" spans="3:3">
      <c r="C118" s="62"/>
    </row>
    <row r="119" spans="3:3">
      <c r="C119" s="62"/>
    </row>
    <row r="120" spans="3:3">
      <c r="C120" s="62"/>
    </row>
  </sheetData>
  <mergeCells count="1">
    <mergeCell ref="A1:C1"/>
  </mergeCells>
  <hyperlinks>
    <hyperlink ref="B6" location="'Table 2'!A1" display="Terms of Trade (Base period: Year 2013=100), 2017 - 2020" xr:uid="{00000000-0004-0000-0100-000000000000}"/>
    <hyperlink ref="B5" location="'Table 1'!A1" display="Summary of External Merchandise Trade, 2017 - 2020" xr:uid="{00000000-0004-0000-0100-000001000000}"/>
    <hyperlink ref="B7" location="'Table 3'!A1" display="Exports of which Domestic Exports, Re-exports and Freeport Re-exports of main commodities by section, 2017 - 2020" xr:uid="{00000000-0004-0000-0100-000002000000}"/>
    <hyperlink ref="B8" location="'Table 4'!A1" display="Main domestic exports, excluding EOE exports, by country of destination, 2017 - 2020" xr:uid="{00000000-0004-0000-0100-000003000000}"/>
    <hyperlink ref="B9" location="'Table 5'!A1" display="Exports of which Domestic Exports and Re-exports  by country of destination, 2017 - 2020" xr:uid="{00000000-0004-0000-0100-000004000000}"/>
    <hyperlink ref="B10" location="'Table 6'!A1" display="Exports by section and country of destination, 2017 - 2020" xr:uid="{00000000-0004-0000-0100-000005000000}"/>
    <hyperlink ref="B11" location="'Table 7'!A1" display="Exports by section, division and group, 2017 - 2020" xr:uid="{00000000-0004-0000-0100-000006000000}"/>
    <hyperlink ref="B12" location="'Table 8'!A1" display="Total imports of which freeport imports of main commodities by section, 2017 - 2020" xr:uid="{00000000-0004-0000-0100-000007000000}"/>
    <hyperlink ref="B13" location="'Table 9'!A1" display="Imports by country of origin, 2017 - 2020" xr:uid="{00000000-0004-0000-0100-000008000000}"/>
    <hyperlink ref="B14" location="'Table 10'!A1" display="Imports by section and country of origin, 2017 - 2020" xr:uid="{00000000-0004-0000-0100-000009000000}"/>
    <hyperlink ref="B15" location="'Table 11'!A1" display="Imports by section, division and group, 2017 - 2020" xr:uid="{00000000-0004-0000-0100-00000A000000}"/>
    <hyperlink ref="B16" location="'Table 13'!A1" display="Net EOE exports, 2017 - 2020" xr:uid="{00000000-0004-0000-0100-00000B000000}"/>
    <hyperlink ref="B17" location="'Table 13'!A1" display="EOE exports of which EOE Re-exports of selected commodities by section, 2017 - 2020" xr:uid="{00000000-0004-0000-0100-00000C000000}"/>
    <hyperlink ref="B18" location="'Table 14'!A1" display="EOE exports by  country of destination, 2017 - 2020" xr:uid="{00000000-0004-0000-0100-00000D000000}"/>
    <hyperlink ref="B28" location="'Table 17'!A1" display="EOE imports by country of origin, 2017 - 2019" xr:uid="{00000000-0004-0000-0100-00000E000000}"/>
    <hyperlink ref="B3" location="Notes!A1" display="  Notes" xr:uid="{00000000-0004-0000-0100-000010000000}"/>
    <hyperlink ref="B19" location="'Table 15A (2017)'!A1" display="Main EOE exports by country of destination, 2017" xr:uid="{00000000-0004-0000-0100-000011000000}"/>
    <hyperlink ref="B29" location="'Table 18A (2017)'!A1" display="Main EOE imports by country of origin, 2017" xr:uid="{00000000-0004-0000-0100-000012000000}"/>
    <hyperlink ref="B20" location="'Table 15B (2018)'!A1" display="Main EOE exports by country of destination, 2018" xr:uid="{00000000-0004-0000-0100-000013000000}"/>
    <hyperlink ref="B30" location="'Table 18B (2018)'!A1" display="Main EOE imports by country of origin, 2018" xr:uid="{00000000-0004-0000-0100-000014000000}"/>
    <hyperlink ref="B27" location="'Table 16'!A1" display="EOE imports of selected commodities by section, 2017 - 2019" xr:uid="{00000000-0004-0000-0100-000015000000}"/>
    <hyperlink ref="B21" location="'Table 15C (2019)'!A1" display="Main EOE exports by country of destination, 2019" xr:uid="{00000000-0004-0000-0100-000016000000}"/>
    <hyperlink ref="B31" location="'Table 18C (2019)'!A1" display="Main EOE imports by country of origin, 2019" xr:uid="{00000000-0004-0000-0100-000017000000}"/>
    <hyperlink ref="B22" location="'Table 15D (2020)'!A1" display="Main EOE exports by country of destination, 2020" xr:uid="{00000000-0004-0000-0100-000018000000}"/>
    <hyperlink ref="B32" location="'Table 18D (2020)'!A1" display="Main EOE imports by country of origin, 2020" xr:uid="{00000000-0004-0000-0100-000019000000}"/>
    <hyperlink ref="B23" location="'Table 15D (2020)'!A1" display="Main EOE exports by country of destination, 2020" xr:uid="{29136D0F-CDFC-4865-8F64-A2D999568C4D}"/>
    <hyperlink ref="B33" location="'Table 18D (2020)'!A1" display="Main EOE imports by country of origin, 2020" xr:uid="{C956C264-1027-4D2F-A80C-218E3F75241B}"/>
    <hyperlink ref="B24" location="'Table 15D (2020)'!A1" display="Main EOE exports by country of destination, 2020" xr:uid="{45EDD728-2ED4-4E9F-96E7-1CC4E644832E}"/>
    <hyperlink ref="B34" location="'Table 18D (2020)'!A1" display="Main EOE imports by country of origin, 2020" xr:uid="{6F8F8693-6DB8-43B0-B343-8909B31B13F5}"/>
    <hyperlink ref="B25" location="'Table 15D (2020)'!A1" display="Main EOE exports by country of destination, 2020" xr:uid="{F4AFE468-6BFB-43F9-9EAC-FD1ACAA28E6D}"/>
    <hyperlink ref="B37" location="'Table 19'!A1" display="Trade with African, Carribean and Pacific (ACP), COMESA, SADC and Indian Ocean Rim (I.O.R) States, 2017 - 2020" xr:uid="{00000000-0004-0000-0100-00000F000000}"/>
    <hyperlink ref="B35" location="'Table 18D (2020)'!A1" display="Main EOE imports by country of origin, 2020" xr:uid="{66342920-158C-4917-ABF5-0CA0299C8655}"/>
    <hyperlink ref="B36" location="'Table 18D (2020)'!A1" display="Main EOE imports by country of origin, 2020" xr:uid="{1160C9F8-75AE-40A7-8BFC-6758D0AAACEB}"/>
    <hyperlink ref="B26" location="'Table 15D (2020)'!A1" display="Main EOE exports by country of destination, 2020" xr:uid="{0F865727-6376-4818-8E74-86DDCC1E56A9}"/>
  </hyperlinks>
  <pageMargins left="0.75" right="0.75" top="0.79" bottom="1" header="0.28000000000000003" footer="0.5"/>
  <pageSetup paperSize="9" scale="69" orientation="portrait" horizontalDpi="4294967294" vertic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2CA0-EEA3-4B2A-B726-4EAEFD34AD61}">
  <sheetPr codeName="Sheet20">
    <pageSetUpPr fitToPage="1"/>
  </sheetPr>
  <dimension ref="A1:E499"/>
  <sheetViews>
    <sheetView zoomScaleNormal="100" zoomScaleSheetLayoutView="100" workbookViewId="0"/>
  </sheetViews>
  <sheetFormatPr defaultColWidth="9.140625" defaultRowHeight="15" customHeight="1"/>
  <cols>
    <col min="1" max="1" width="55.7109375" style="10" customWidth="1"/>
    <col min="2" max="2" width="39.85546875" style="10" customWidth="1"/>
    <col min="3" max="3" width="9.85546875" style="10" customWidth="1"/>
    <col min="4" max="4" width="11.140625" style="314" customWidth="1"/>
    <col min="5" max="5" width="13.42578125" style="314" customWidth="1"/>
    <col min="6" max="16384" width="9.140625" style="10"/>
  </cols>
  <sheetData>
    <row r="1" spans="1:5" ht="21" customHeight="1">
      <c r="A1" s="305" t="s">
        <v>638</v>
      </c>
      <c r="B1" s="11"/>
      <c r="C1" s="11"/>
    </row>
    <row r="2" spans="1:5" ht="15" customHeight="1">
      <c r="A2" s="303" t="s">
        <v>174</v>
      </c>
      <c r="B2" s="320"/>
      <c r="C2" s="2229" t="s">
        <v>166</v>
      </c>
      <c r="D2" s="2229"/>
      <c r="E2" s="2229"/>
    </row>
    <row r="3" spans="1:5" s="322" customFormat="1" ht="24.75" customHeight="1">
      <c r="A3" s="293" t="s">
        <v>224</v>
      </c>
      <c r="B3" s="304" t="s">
        <v>16</v>
      </c>
      <c r="C3" s="304" t="s">
        <v>18</v>
      </c>
      <c r="D3" s="321" t="s">
        <v>55</v>
      </c>
      <c r="E3" s="321" t="s">
        <v>22</v>
      </c>
    </row>
    <row r="4" spans="1:5" ht="15" customHeight="1">
      <c r="A4" s="377" t="s">
        <v>26</v>
      </c>
      <c r="B4" s="378"/>
      <c r="C4" s="379" t="s">
        <v>18</v>
      </c>
      <c r="D4" s="380">
        <v>7271</v>
      </c>
      <c r="E4" s="380">
        <v>733975</v>
      </c>
    </row>
    <row r="5" spans="1:5" ht="15" customHeight="1">
      <c r="A5" s="32" t="s">
        <v>27</v>
      </c>
      <c r="B5" s="16" t="s">
        <v>62</v>
      </c>
      <c r="C5" s="308" t="s">
        <v>20</v>
      </c>
      <c r="D5" s="9">
        <v>3766</v>
      </c>
      <c r="E5" s="9">
        <v>390650</v>
      </c>
    </row>
    <row r="6" spans="1:5" ht="15" customHeight="1">
      <c r="A6" s="32"/>
      <c r="B6" s="16" t="s">
        <v>63</v>
      </c>
      <c r="C6" s="308" t="s">
        <v>20</v>
      </c>
      <c r="D6" s="325">
        <v>1637</v>
      </c>
      <c r="E6" s="325">
        <v>155206</v>
      </c>
    </row>
    <row r="7" spans="1:5" ht="15" customHeight="1">
      <c r="A7" s="32"/>
      <c r="B7" s="16" t="s">
        <v>64</v>
      </c>
      <c r="C7" s="308" t="s">
        <v>20</v>
      </c>
      <c r="D7" s="325">
        <v>893</v>
      </c>
      <c r="E7" s="325">
        <v>89219</v>
      </c>
    </row>
    <row r="8" spans="1:5" ht="15" customHeight="1">
      <c r="A8" s="32"/>
      <c r="B8" s="16" t="s">
        <v>65</v>
      </c>
      <c r="C8" s="308" t="s">
        <v>20</v>
      </c>
      <c r="D8" s="325">
        <v>691</v>
      </c>
      <c r="E8" s="325">
        <v>67877</v>
      </c>
    </row>
    <row r="9" spans="1:5" ht="15" customHeight="1">
      <c r="A9" s="32"/>
      <c r="B9" s="16" t="s">
        <v>87</v>
      </c>
      <c r="C9" s="308" t="s">
        <v>20</v>
      </c>
      <c r="D9" s="9">
        <v>284</v>
      </c>
      <c r="E9" s="9">
        <v>31023</v>
      </c>
    </row>
    <row r="10" spans="1:5" ht="15" customHeight="1">
      <c r="A10" s="2312"/>
      <c r="B10" s="2313"/>
      <c r="C10" s="2313"/>
      <c r="D10" s="2313"/>
      <c r="E10" s="2314"/>
    </row>
    <row r="11" spans="1:5" ht="15" customHeight="1">
      <c r="A11" s="41" t="s">
        <v>143</v>
      </c>
      <c r="B11" s="16"/>
      <c r="C11" s="308" t="s">
        <v>21</v>
      </c>
      <c r="D11" s="324">
        <v>1679</v>
      </c>
      <c r="E11" s="324">
        <v>465721</v>
      </c>
    </row>
    <row r="12" spans="1:5" ht="15" customHeight="1">
      <c r="A12" s="2307" t="s">
        <v>144</v>
      </c>
      <c r="B12" s="16" t="s">
        <v>62</v>
      </c>
      <c r="C12" s="308" t="s">
        <v>20</v>
      </c>
      <c r="D12" s="9">
        <v>745</v>
      </c>
      <c r="E12" s="9">
        <v>258280</v>
      </c>
    </row>
    <row r="13" spans="1:5" ht="15" customHeight="1">
      <c r="A13" s="2307"/>
      <c r="B13" s="16" t="s">
        <v>67</v>
      </c>
      <c r="C13" s="308" t="s">
        <v>20</v>
      </c>
      <c r="D13" s="325">
        <v>428</v>
      </c>
      <c r="E13" s="325">
        <v>93658</v>
      </c>
    </row>
    <row r="14" spans="1:5" ht="15" customHeight="1">
      <c r="A14" s="32"/>
      <c r="B14" s="16" t="s">
        <v>63</v>
      </c>
      <c r="C14" s="308" t="s">
        <v>20</v>
      </c>
      <c r="D14" s="325">
        <v>179</v>
      </c>
      <c r="E14" s="325">
        <v>39105</v>
      </c>
    </row>
    <row r="15" spans="1:5" ht="15" customHeight="1">
      <c r="A15" s="32"/>
      <c r="B15" s="16" t="s">
        <v>82</v>
      </c>
      <c r="C15" s="308" t="s">
        <v>20</v>
      </c>
      <c r="D15" s="325">
        <v>168</v>
      </c>
      <c r="E15" s="325">
        <v>38794</v>
      </c>
    </row>
    <row r="16" spans="1:5" ht="15" customHeight="1">
      <c r="A16" s="32"/>
      <c r="B16" s="16" t="s">
        <v>87</v>
      </c>
      <c r="C16" s="308" t="s">
        <v>20</v>
      </c>
      <c r="D16" s="9">
        <v>159</v>
      </c>
      <c r="E16" s="9">
        <v>35884</v>
      </c>
    </row>
    <row r="17" spans="1:5" ht="15" customHeight="1">
      <c r="A17" s="2312"/>
      <c r="B17" s="2313"/>
      <c r="C17" s="2313"/>
      <c r="D17" s="2313"/>
      <c r="E17" s="2314"/>
    </row>
    <row r="18" spans="1:5" ht="15" customHeight="1">
      <c r="A18" s="41" t="s">
        <v>49</v>
      </c>
      <c r="B18" s="16"/>
      <c r="C18" s="308" t="s">
        <v>21</v>
      </c>
      <c r="D18" s="324">
        <v>1415</v>
      </c>
      <c r="E18" s="324">
        <v>111775</v>
      </c>
    </row>
    <row r="19" spans="1:5" ht="15" customHeight="1">
      <c r="A19" s="2319" t="s">
        <v>56</v>
      </c>
      <c r="B19" s="16" t="s">
        <v>67</v>
      </c>
      <c r="C19" s="308" t="s">
        <v>20</v>
      </c>
      <c r="D19" s="9">
        <v>315</v>
      </c>
      <c r="E19" s="9">
        <v>26514</v>
      </c>
    </row>
    <row r="20" spans="1:5" ht="15" customHeight="1">
      <c r="A20" s="2319"/>
      <c r="B20" s="326" t="s">
        <v>63</v>
      </c>
      <c r="C20" s="308" t="s">
        <v>20</v>
      </c>
      <c r="D20" s="325">
        <v>297</v>
      </c>
      <c r="E20" s="325">
        <v>24627</v>
      </c>
    </row>
    <row r="21" spans="1:5" ht="15" customHeight="1">
      <c r="A21" s="43"/>
      <c r="B21" s="326" t="s">
        <v>113</v>
      </c>
      <c r="C21" s="308" t="s">
        <v>20</v>
      </c>
      <c r="D21" s="325">
        <v>318</v>
      </c>
      <c r="E21" s="325">
        <v>23426</v>
      </c>
    </row>
    <row r="22" spans="1:5" ht="15" customHeight="1">
      <c r="A22" s="43"/>
      <c r="B22" s="16" t="s">
        <v>79</v>
      </c>
      <c r="C22" s="308" t="s">
        <v>20</v>
      </c>
      <c r="D22" s="325">
        <v>291</v>
      </c>
      <c r="E22" s="325">
        <v>22787</v>
      </c>
    </row>
    <row r="23" spans="1:5" ht="15" customHeight="1">
      <c r="A23" s="32"/>
      <c r="B23" s="16" t="s">
        <v>87</v>
      </c>
      <c r="C23" s="308" t="s">
        <v>20</v>
      </c>
      <c r="D23" s="325">
        <v>194</v>
      </c>
      <c r="E23" s="325">
        <v>14421</v>
      </c>
    </row>
    <row r="24" spans="1:5" ht="15" customHeight="1">
      <c r="A24" s="2312"/>
      <c r="B24" s="2313"/>
      <c r="C24" s="2313"/>
      <c r="D24" s="2313"/>
      <c r="E24" s="2314"/>
    </row>
    <row r="25" spans="1:5" ht="15" customHeight="1">
      <c r="A25" s="41" t="s">
        <v>99</v>
      </c>
      <c r="B25" s="16"/>
      <c r="C25" s="308" t="s">
        <v>21</v>
      </c>
      <c r="D25" s="324">
        <v>2008</v>
      </c>
      <c r="E25" s="324">
        <v>472281</v>
      </c>
    </row>
    <row r="26" spans="1:5" s="328" customFormat="1" ht="15" customHeight="1">
      <c r="A26" s="2306" t="s">
        <v>272</v>
      </c>
      <c r="B26" s="16" t="s">
        <v>66</v>
      </c>
      <c r="C26" s="308" t="s">
        <v>20</v>
      </c>
      <c r="D26" s="9">
        <v>577</v>
      </c>
      <c r="E26" s="9">
        <v>144084</v>
      </c>
    </row>
    <row r="27" spans="1:5" ht="15" customHeight="1">
      <c r="A27" s="2306"/>
      <c r="B27" s="16" t="s">
        <v>65</v>
      </c>
      <c r="C27" s="308" t="s">
        <v>20</v>
      </c>
      <c r="D27" s="325">
        <v>439</v>
      </c>
      <c r="E27" s="325">
        <v>97884</v>
      </c>
    </row>
    <row r="28" spans="1:5" ht="15" customHeight="1">
      <c r="A28" s="32"/>
      <c r="B28" s="326" t="s">
        <v>63</v>
      </c>
      <c r="C28" s="308" t="s">
        <v>20</v>
      </c>
      <c r="D28" s="325">
        <v>261</v>
      </c>
      <c r="E28" s="325">
        <v>62275</v>
      </c>
    </row>
    <row r="29" spans="1:5" ht="15" customHeight="1">
      <c r="A29" s="329"/>
      <c r="B29" s="326" t="s">
        <v>77</v>
      </c>
      <c r="C29" s="308" t="s">
        <v>20</v>
      </c>
      <c r="D29" s="325">
        <v>262</v>
      </c>
      <c r="E29" s="325">
        <v>57954</v>
      </c>
    </row>
    <row r="30" spans="1:5" ht="15" customHeight="1">
      <c r="A30" s="329"/>
      <c r="B30" s="326" t="s">
        <v>67</v>
      </c>
      <c r="C30" s="308" t="s">
        <v>20</v>
      </c>
      <c r="D30" s="325">
        <v>178</v>
      </c>
      <c r="E30" s="325">
        <v>38561</v>
      </c>
    </row>
    <row r="31" spans="1:5" ht="15" customHeight="1">
      <c r="A31" s="32"/>
      <c r="B31" s="16" t="s">
        <v>87</v>
      </c>
      <c r="C31" s="308" t="s">
        <v>20</v>
      </c>
      <c r="D31" s="9">
        <v>291</v>
      </c>
      <c r="E31" s="9">
        <v>71523</v>
      </c>
    </row>
    <row r="32" spans="1:5" ht="15" customHeight="1">
      <c r="A32" s="2312"/>
      <c r="B32" s="2313"/>
      <c r="C32" s="2313"/>
      <c r="D32" s="2313"/>
      <c r="E32" s="2314"/>
    </row>
    <row r="33" spans="1:5" ht="15" customHeight="1">
      <c r="A33" s="41" t="s">
        <v>565</v>
      </c>
      <c r="B33" s="16"/>
      <c r="C33" s="308" t="s">
        <v>21</v>
      </c>
      <c r="D33" s="324">
        <v>314</v>
      </c>
      <c r="E33" s="324">
        <v>51264</v>
      </c>
    </row>
    <row r="34" spans="1:5" ht="15" customHeight="1">
      <c r="A34" s="2319" t="s">
        <v>566</v>
      </c>
      <c r="B34" s="16" t="s">
        <v>63</v>
      </c>
      <c r="C34" s="308" t="s">
        <v>20</v>
      </c>
      <c r="D34" s="9">
        <v>89</v>
      </c>
      <c r="E34" s="9">
        <v>16025</v>
      </c>
    </row>
    <row r="35" spans="1:5" ht="15" customHeight="1">
      <c r="A35" s="2319"/>
      <c r="B35" s="326" t="s">
        <v>65</v>
      </c>
      <c r="C35" s="308" t="s">
        <v>20</v>
      </c>
      <c r="D35" s="325">
        <v>65</v>
      </c>
      <c r="E35" s="325">
        <v>12043</v>
      </c>
    </row>
    <row r="36" spans="1:5" ht="15" customHeight="1">
      <c r="A36" s="43"/>
      <c r="B36" s="326" t="s">
        <v>66</v>
      </c>
      <c r="C36" s="308" t="s">
        <v>20</v>
      </c>
      <c r="D36" s="325">
        <v>82</v>
      </c>
      <c r="E36" s="325">
        <v>11353</v>
      </c>
    </row>
    <row r="37" spans="1:5" ht="15" customHeight="1">
      <c r="A37" s="32"/>
      <c r="B37" s="16" t="s">
        <v>87</v>
      </c>
      <c r="C37" s="308" t="s">
        <v>20</v>
      </c>
      <c r="D37" s="325">
        <v>78</v>
      </c>
      <c r="E37" s="325">
        <v>11843</v>
      </c>
    </row>
    <row r="38" spans="1:5" ht="15" customHeight="1">
      <c r="A38" s="2312"/>
      <c r="B38" s="2313"/>
      <c r="C38" s="2313"/>
      <c r="D38" s="2313"/>
      <c r="E38" s="2314"/>
    </row>
    <row r="39" spans="1:5" ht="15" customHeight="1">
      <c r="A39" s="33" t="s">
        <v>71</v>
      </c>
      <c r="B39" s="326"/>
      <c r="C39" s="308" t="s">
        <v>21</v>
      </c>
      <c r="D39" s="324">
        <v>16408</v>
      </c>
      <c r="E39" s="324">
        <v>2562364</v>
      </c>
    </row>
    <row r="40" spans="1:5" ht="15" customHeight="1">
      <c r="A40" s="2305" t="s">
        <v>72</v>
      </c>
      <c r="B40" s="16" t="s">
        <v>63</v>
      </c>
      <c r="C40" s="308" t="s">
        <v>20</v>
      </c>
      <c r="D40" s="9">
        <v>4642</v>
      </c>
      <c r="E40" s="9">
        <v>687984</v>
      </c>
    </row>
    <row r="41" spans="1:5" ht="15" customHeight="1">
      <c r="A41" s="2305"/>
      <c r="B41" s="326" t="s">
        <v>64</v>
      </c>
      <c r="C41" s="308" t="s">
        <v>20</v>
      </c>
      <c r="D41" s="325">
        <v>3854</v>
      </c>
      <c r="E41" s="325">
        <v>644293</v>
      </c>
    </row>
    <row r="42" spans="1:5" ht="15" customHeight="1">
      <c r="A42" s="330"/>
      <c r="B42" s="10" t="s">
        <v>68</v>
      </c>
      <c r="C42" s="308" t="s">
        <v>20</v>
      </c>
      <c r="D42" s="325">
        <v>3128</v>
      </c>
      <c r="E42" s="325">
        <v>485912</v>
      </c>
    </row>
    <row r="43" spans="1:5" ht="15" customHeight="1">
      <c r="A43" s="330"/>
      <c r="B43" s="10" t="s">
        <v>96</v>
      </c>
      <c r="C43" s="308" t="s">
        <v>20</v>
      </c>
      <c r="D43" s="325">
        <v>1420</v>
      </c>
      <c r="E43" s="325">
        <v>210461</v>
      </c>
    </row>
    <row r="44" spans="1:5" ht="15" customHeight="1">
      <c r="A44" s="330"/>
      <c r="B44" s="326" t="s">
        <v>392</v>
      </c>
      <c r="C44" s="308" t="s">
        <v>20</v>
      </c>
      <c r="D44" s="325">
        <v>948</v>
      </c>
      <c r="E44" s="325">
        <v>139308</v>
      </c>
    </row>
    <row r="45" spans="1:5" ht="15" customHeight="1">
      <c r="A45" s="330"/>
      <c r="B45" s="16" t="s">
        <v>67</v>
      </c>
      <c r="C45" s="308" t="s">
        <v>20</v>
      </c>
      <c r="D45" s="9">
        <v>693</v>
      </c>
      <c r="E45" s="9">
        <v>127594</v>
      </c>
    </row>
    <row r="46" spans="1:5" ht="15" customHeight="1">
      <c r="A46" s="330"/>
      <c r="B46" s="16" t="s">
        <v>395</v>
      </c>
      <c r="C46" s="308" t="s">
        <v>20</v>
      </c>
      <c r="D46" s="9">
        <v>506</v>
      </c>
      <c r="E46" s="9">
        <v>82653</v>
      </c>
    </row>
    <row r="47" spans="1:5" ht="15" customHeight="1">
      <c r="A47" s="330"/>
      <c r="B47" s="16" t="s">
        <v>84</v>
      </c>
      <c r="C47" s="308" t="s">
        <v>20</v>
      </c>
      <c r="D47" s="9">
        <v>367</v>
      </c>
      <c r="E47" s="9">
        <v>55059</v>
      </c>
    </row>
    <row r="48" spans="1:5" ht="15" customHeight="1">
      <c r="A48" s="330"/>
      <c r="B48" s="16" t="s">
        <v>394</v>
      </c>
      <c r="C48" s="308" t="s">
        <v>20</v>
      </c>
      <c r="D48" s="9">
        <v>250</v>
      </c>
      <c r="E48" s="9">
        <v>39220</v>
      </c>
    </row>
    <row r="49" spans="1:5" ht="15" customHeight="1">
      <c r="A49" s="30"/>
      <c r="B49" s="331" t="s">
        <v>87</v>
      </c>
      <c r="C49" s="308" t="s">
        <v>20</v>
      </c>
      <c r="D49" s="325">
        <v>600</v>
      </c>
      <c r="E49" s="325">
        <v>89880</v>
      </c>
    </row>
    <row r="50" spans="1:5" ht="15" customHeight="1">
      <c r="A50" s="2320"/>
      <c r="B50" s="2321"/>
      <c r="C50" s="2321"/>
      <c r="D50" s="2321"/>
      <c r="E50" s="2322"/>
    </row>
    <row r="51" spans="1:5" ht="15" customHeight="1">
      <c r="A51" s="33" t="s">
        <v>73</v>
      </c>
      <c r="B51" s="326"/>
      <c r="C51" s="308" t="s">
        <v>21</v>
      </c>
      <c r="D51" s="324">
        <v>7227</v>
      </c>
      <c r="E51" s="324">
        <v>1487326</v>
      </c>
    </row>
    <row r="52" spans="1:5" ht="15" customHeight="1">
      <c r="A52" s="32" t="s">
        <v>74</v>
      </c>
      <c r="B52" s="326" t="s">
        <v>67</v>
      </c>
      <c r="C52" s="308" t="s">
        <v>20</v>
      </c>
      <c r="D52" s="9">
        <v>2607</v>
      </c>
      <c r="E52" s="9">
        <v>614562</v>
      </c>
    </row>
    <row r="53" spans="1:5" ht="15" customHeight="1">
      <c r="A53" s="32"/>
      <c r="B53" s="326" t="s">
        <v>63</v>
      </c>
      <c r="C53" s="308" t="s">
        <v>20</v>
      </c>
      <c r="D53" s="9">
        <v>2337</v>
      </c>
      <c r="E53" s="9">
        <v>497505</v>
      </c>
    </row>
    <row r="54" spans="1:5" ht="15" customHeight="1">
      <c r="A54" s="30"/>
      <c r="B54" s="326" t="s">
        <v>70</v>
      </c>
      <c r="C54" s="308" t="s">
        <v>20</v>
      </c>
      <c r="D54" s="325">
        <v>2259</v>
      </c>
      <c r="E54" s="325">
        <v>370458</v>
      </c>
    </row>
    <row r="55" spans="1:5" ht="15" customHeight="1">
      <c r="A55" s="30"/>
      <c r="B55" s="331" t="s">
        <v>87</v>
      </c>
      <c r="C55" s="308" t="s">
        <v>20</v>
      </c>
      <c r="D55" s="325">
        <v>24</v>
      </c>
      <c r="E55" s="325">
        <v>4801</v>
      </c>
    </row>
    <row r="56" spans="1:5" ht="15" customHeight="1">
      <c r="A56" s="2315"/>
      <c r="B56" s="2316"/>
      <c r="C56" s="2316"/>
      <c r="D56" s="2316"/>
      <c r="E56" s="2317"/>
    </row>
    <row r="57" spans="1:5" ht="15" customHeight="1">
      <c r="A57" s="33" t="s">
        <v>75</v>
      </c>
      <c r="B57" s="30"/>
      <c r="C57" s="308" t="s">
        <v>21</v>
      </c>
      <c r="D57" s="324">
        <v>27602</v>
      </c>
      <c r="E57" s="324">
        <v>4298032</v>
      </c>
    </row>
    <row r="58" spans="1:5" ht="15" customHeight="1">
      <c r="A58" s="332" t="s">
        <v>567</v>
      </c>
      <c r="B58" s="16" t="s">
        <v>64</v>
      </c>
      <c r="C58" s="308" t="s">
        <v>20</v>
      </c>
      <c r="D58" s="9">
        <v>11884</v>
      </c>
      <c r="E58" s="9">
        <v>1873282</v>
      </c>
    </row>
    <row r="59" spans="1:5" ht="15" customHeight="1">
      <c r="A59" s="30"/>
      <c r="B59" s="326" t="s">
        <v>68</v>
      </c>
      <c r="C59" s="308" t="s">
        <v>20</v>
      </c>
      <c r="D59" s="325">
        <v>5014</v>
      </c>
      <c r="E59" s="325">
        <v>737186</v>
      </c>
    </row>
    <row r="60" spans="1:5" ht="15" customHeight="1">
      <c r="A60" s="30"/>
      <c r="B60" s="16" t="s">
        <v>67</v>
      </c>
      <c r="C60" s="308" t="s">
        <v>20</v>
      </c>
      <c r="D60" s="325">
        <v>3337</v>
      </c>
      <c r="E60" s="325">
        <v>645746</v>
      </c>
    </row>
    <row r="61" spans="1:5" ht="15" customHeight="1">
      <c r="A61" s="30"/>
      <c r="B61" s="16" t="s">
        <v>65</v>
      </c>
      <c r="C61" s="308" t="s">
        <v>20</v>
      </c>
      <c r="D61" s="325">
        <v>4547</v>
      </c>
      <c r="E61" s="325">
        <v>632359</v>
      </c>
    </row>
    <row r="62" spans="1:5" ht="15" customHeight="1">
      <c r="A62" s="30"/>
      <c r="B62" s="16" t="s">
        <v>392</v>
      </c>
      <c r="C62" s="308" t="s">
        <v>20</v>
      </c>
      <c r="D62" s="325">
        <v>859</v>
      </c>
      <c r="E62" s="325">
        <v>124632</v>
      </c>
    </row>
    <row r="63" spans="1:5" ht="15" customHeight="1">
      <c r="A63" s="30"/>
      <c r="B63" s="16" t="s">
        <v>96</v>
      </c>
      <c r="C63" s="308" t="s">
        <v>20</v>
      </c>
      <c r="D63" s="325">
        <v>476</v>
      </c>
      <c r="E63" s="325">
        <v>66790</v>
      </c>
    </row>
    <row r="64" spans="1:5" ht="15" customHeight="1">
      <c r="A64" s="30"/>
      <c r="B64" s="16" t="s">
        <v>63</v>
      </c>
      <c r="C64" s="308" t="s">
        <v>20</v>
      </c>
      <c r="D64" s="325">
        <v>397</v>
      </c>
      <c r="E64" s="325">
        <v>57178</v>
      </c>
    </row>
    <row r="65" spans="1:5" ht="15" customHeight="1">
      <c r="A65" s="30"/>
      <c r="B65" s="16" t="s">
        <v>84</v>
      </c>
      <c r="C65" s="308" t="s">
        <v>20</v>
      </c>
      <c r="D65" s="325">
        <v>373</v>
      </c>
      <c r="E65" s="325">
        <v>55450</v>
      </c>
    </row>
    <row r="66" spans="1:5" ht="15" customHeight="1">
      <c r="A66" s="30"/>
      <c r="B66" s="16" t="s">
        <v>394</v>
      </c>
      <c r="C66" s="308" t="s">
        <v>20</v>
      </c>
      <c r="D66" s="325">
        <v>317</v>
      </c>
      <c r="E66" s="325">
        <v>49186</v>
      </c>
    </row>
    <row r="67" spans="1:5" ht="15" customHeight="1">
      <c r="A67" s="30"/>
      <c r="B67" s="331" t="s">
        <v>87</v>
      </c>
      <c r="C67" s="308" t="s">
        <v>20</v>
      </c>
      <c r="D67" s="325">
        <v>398</v>
      </c>
      <c r="E67" s="325">
        <v>56223</v>
      </c>
    </row>
    <row r="68" spans="1:5" ht="15" customHeight="1">
      <c r="A68" s="2315"/>
      <c r="B68" s="2316"/>
      <c r="C68" s="2316"/>
      <c r="D68" s="2316"/>
      <c r="E68" s="2317"/>
    </row>
    <row r="69" spans="1:5" ht="15" customHeight="1">
      <c r="A69" s="33" t="s">
        <v>405</v>
      </c>
      <c r="B69" s="326"/>
      <c r="C69" s="308" t="s">
        <v>21</v>
      </c>
      <c r="D69" s="317">
        <v>3115</v>
      </c>
      <c r="E69" s="324">
        <v>325561</v>
      </c>
    </row>
    <row r="70" spans="1:5" ht="15" customHeight="1">
      <c r="A70" s="30" t="s">
        <v>406</v>
      </c>
      <c r="B70" s="326" t="s">
        <v>63</v>
      </c>
      <c r="C70" s="308" t="s">
        <v>20</v>
      </c>
      <c r="D70" s="311">
        <v>650</v>
      </c>
      <c r="E70" s="9">
        <v>75124</v>
      </c>
    </row>
    <row r="71" spans="1:5" ht="15" customHeight="1">
      <c r="A71" s="30"/>
      <c r="B71" s="326" t="s">
        <v>70</v>
      </c>
      <c r="C71" s="308" t="s">
        <v>20</v>
      </c>
      <c r="D71" s="311">
        <v>489</v>
      </c>
      <c r="E71" s="9">
        <v>70963</v>
      </c>
    </row>
    <row r="72" spans="1:5" ht="15" customHeight="1">
      <c r="A72" s="30"/>
      <c r="B72" s="16" t="s">
        <v>64</v>
      </c>
      <c r="C72" s="308" t="s">
        <v>20</v>
      </c>
      <c r="D72" s="311">
        <v>629</v>
      </c>
      <c r="E72" s="9">
        <v>54881</v>
      </c>
    </row>
    <row r="73" spans="1:5" ht="15" customHeight="1">
      <c r="A73" s="30"/>
      <c r="B73" s="16" t="s">
        <v>68</v>
      </c>
      <c r="C73" s="308" t="s">
        <v>20</v>
      </c>
      <c r="D73" s="311">
        <v>576</v>
      </c>
      <c r="E73" s="9">
        <v>53412</v>
      </c>
    </row>
    <row r="74" spans="1:5" ht="15" customHeight="1">
      <c r="A74" s="30"/>
      <c r="B74" s="16" t="s">
        <v>392</v>
      </c>
      <c r="C74" s="308" t="s">
        <v>20</v>
      </c>
      <c r="D74" s="311">
        <v>279</v>
      </c>
      <c r="E74" s="9">
        <v>23825</v>
      </c>
    </row>
    <row r="75" spans="1:5" ht="15" customHeight="1">
      <c r="A75" s="30"/>
      <c r="B75" s="16" t="s">
        <v>65</v>
      </c>
      <c r="C75" s="308" t="s">
        <v>20</v>
      </c>
      <c r="D75" s="311">
        <v>196</v>
      </c>
      <c r="E75" s="9">
        <v>21608</v>
      </c>
    </row>
    <row r="76" spans="1:5" ht="15" customHeight="1">
      <c r="A76" s="30"/>
      <c r="B76" s="331" t="s">
        <v>87</v>
      </c>
      <c r="C76" s="308" t="s">
        <v>20</v>
      </c>
      <c r="D76" s="311">
        <v>296</v>
      </c>
      <c r="E76" s="9">
        <v>25748</v>
      </c>
    </row>
    <row r="77" spans="1:5" ht="15" customHeight="1">
      <c r="A77" s="2315"/>
      <c r="B77" s="2316"/>
      <c r="C77" s="2316"/>
      <c r="D77" s="2316"/>
      <c r="E77" s="2317"/>
    </row>
    <row r="78" spans="1:5" ht="15" customHeight="1">
      <c r="A78" s="41" t="s">
        <v>568</v>
      </c>
      <c r="B78" s="16"/>
      <c r="C78" s="308" t="s">
        <v>21</v>
      </c>
      <c r="D78" s="317">
        <v>1521</v>
      </c>
      <c r="E78" s="324">
        <v>78649</v>
      </c>
    </row>
    <row r="79" spans="1:5" ht="15" customHeight="1">
      <c r="A79" s="30" t="s">
        <v>569</v>
      </c>
      <c r="B79" s="16" t="s">
        <v>82</v>
      </c>
      <c r="C79" s="284" t="s">
        <v>20</v>
      </c>
      <c r="D79" s="311">
        <v>872</v>
      </c>
      <c r="E79" s="9">
        <v>47713</v>
      </c>
    </row>
    <row r="80" spans="1:5" ht="15" customHeight="1">
      <c r="A80" s="30"/>
      <c r="B80" s="16" t="s">
        <v>80</v>
      </c>
      <c r="C80" s="284" t="s">
        <v>20</v>
      </c>
      <c r="D80" s="311">
        <v>589</v>
      </c>
      <c r="E80" s="9">
        <v>27853</v>
      </c>
    </row>
    <row r="81" spans="1:5" ht="15" customHeight="1">
      <c r="A81" s="333"/>
      <c r="B81" s="16" t="s">
        <v>87</v>
      </c>
      <c r="C81" s="284" t="s">
        <v>20</v>
      </c>
      <c r="D81" s="325">
        <v>60</v>
      </c>
      <c r="E81" s="325">
        <v>3083</v>
      </c>
    </row>
    <row r="82" spans="1:5" ht="15" customHeight="1">
      <c r="A82" s="2312"/>
      <c r="B82" s="2313"/>
      <c r="C82" s="2313"/>
      <c r="D82" s="2313"/>
      <c r="E82" s="2314"/>
    </row>
    <row r="83" spans="1:5" ht="15" customHeight="1">
      <c r="A83" s="33" t="s">
        <v>570</v>
      </c>
      <c r="B83" s="326"/>
      <c r="C83" s="308" t="s">
        <v>21</v>
      </c>
      <c r="D83" s="324">
        <v>143</v>
      </c>
      <c r="E83" s="324">
        <v>51880</v>
      </c>
    </row>
    <row r="84" spans="1:5" ht="15" customHeight="1">
      <c r="A84" s="2310" t="s">
        <v>571</v>
      </c>
      <c r="B84" s="326" t="s">
        <v>84</v>
      </c>
      <c r="C84" s="308" t="s">
        <v>20</v>
      </c>
      <c r="D84" s="9">
        <v>42</v>
      </c>
      <c r="E84" s="9">
        <v>15437</v>
      </c>
    </row>
    <row r="85" spans="1:5" ht="15" customHeight="1">
      <c r="A85" s="2310"/>
      <c r="B85" s="326" t="s">
        <v>67</v>
      </c>
      <c r="C85" s="308" t="s">
        <v>20</v>
      </c>
      <c r="D85" s="9">
        <v>30</v>
      </c>
      <c r="E85" s="9">
        <v>10908</v>
      </c>
    </row>
    <row r="86" spans="1:5" ht="15" customHeight="1">
      <c r="A86" s="30"/>
      <c r="B86" s="16" t="s">
        <v>639</v>
      </c>
      <c r="C86" s="308" t="s">
        <v>20</v>
      </c>
      <c r="D86" s="325">
        <v>21</v>
      </c>
      <c r="E86" s="325">
        <v>7534</v>
      </c>
    </row>
    <row r="87" spans="1:5" ht="15" customHeight="1">
      <c r="A87" s="30"/>
      <c r="B87" s="331" t="s">
        <v>87</v>
      </c>
      <c r="C87" s="308" t="s">
        <v>20</v>
      </c>
      <c r="D87" s="325">
        <v>50</v>
      </c>
      <c r="E87" s="325">
        <v>18001</v>
      </c>
    </row>
    <row r="88" spans="1:5" ht="15" customHeight="1">
      <c r="A88" s="2315"/>
      <c r="B88" s="2316"/>
      <c r="C88" s="2316"/>
      <c r="D88" s="2316"/>
      <c r="E88" s="2317"/>
    </row>
    <row r="89" spans="1:5" ht="15" customHeight="1">
      <c r="A89" s="41" t="s">
        <v>151</v>
      </c>
      <c r="B89" s="16"/>
      <c r="C89" s="308" t="s">
        <v>21</v>
      </c>
      <c r="D89" s="317">
        <v>12749</v>
      </c>
      <c r="E89" s="324">
        <v>520940</v>
      </c>
    </row>
    <row r="90" spans="1:5" ht="15" customHeight="1">
      <c r="A90" s="2310" t="s">
        <v>152</v>
      </c>
      <c r="B90" s="16" t="s">
        <v>114</v>
      </c>
      <c r="C90" s="284" t="s">
        <v>20</v>
      </c>
      <c r="D90" s="311">
        <v>2624</v>
      </c>
      <c r="E90" s="9">
        <v>133953</v>
      </c>
    </row>
    <row r="91" spans="1:5" ht="15" customHeight="1">
      <c r="A91" s="2310"/>
      <c r="B91" s="16" t="s">
        <v>250</v>
      </c>
      <c r="C91" s="284" t="s">
        <v>20</v>
      </c>
      <c r="D91" s="325">
        <v>3088</v>
      </c>
      <c r="E91" s="325">
        <v>105192</v>
      </c>
    </row>
    <row r="92" spans="1:5" ht="15" customHeight="1">
      <c r="A92" s="333"/>
      <c r="B92" s="16" t="s">
        <v>79</v>
      </c>
      <c r="C92" s="284" t="s">
        <v>20</v>
      </c>
      <c r="D92" s="325">
        <v>2439</v>
      </c>
      <c r="E92" s="325">
        <v>83720</v>
      </c>
    </row>
    <row r="93" spans="1:5" ht="15" customHeight="1">
      <c r="A93" s="333"/>
      <c r="B93" s="16" t="s">
        <v>194</v>
      </c>
      <c r="C93" s="284" t="s">
        <v>20</v>
      </c>
      <c r="D93" s="325">
        <v>1089</v>
      </c>
      <c r="E93" s="325">
        <v>52557</v>
      </c>
    </row>
    <row r="94" spans="1:5" ht="15" customHeight="1">
      <c r="A94" s="333"/>
      <c r="B94" s="16" t="s">
        <v>63</v>
      </c>
      <c r="C94" s="284" t="s">
        <v>20</v>
      </c>
      <c r="D94" s="325">
        <v>903</v>
      </c>
      <c r="E94" s="325">
        <v>47660</v>
      </c>
    </row>
    <row r="95" spans="1:5" ht="15" customHeight="1">
      <c r="A95" s="333"/>
      <c r="B95" s="16" t="s">
        <v>66</v>
      </c>
      <c r="C95" s="284" t="s">
        <v>20</v>
      </c>
      <c r="D95" s="325">
        <v>818</v>
      </c>
      <c r="E95" s="325">
        <v>28872</v>
      </c>
    </row>
    <row r="96" spans="1:5" ht="15" customHeight="1">
      <c r="A96" s="333"/>
      <c r="B96" s="16" t="s">
        <v>76</v>
      </c>
      <c r="C96" s="284" t="s">
        <v>20</v>
      </c>
      <c r="D96" s="325">
        <v>630</v>
      </c>
      <c r="E96" s="325">
        <v>20403</v>
      </c>
    </row>
    <row r="97" spans="1:5" ht="15" customHeight="1">
      <c r="A97" s="333"/>
      <c r="B97" s="326" t="s">
        <v>88</v>
      </c>
      <c r="C97" s="284" t="s">
        <v>20</v>
      </c>
      <c r="D97" s="325">
        <v>388</v>
      </c>
      <c r="E97" s="325">
        <v>19963</v>
      </c>
    </row>
    <row r="98" spans="1:5" ht="15" customHeight="1">
      <c r="A98" s="333"/>
      <c r="B98" s="331" t="s">
        <v>87</v>
      </c>
      <c r="C98" s="284" t="s">
        <v>20</v>
      </c>
      <c r="D98" s="325">
        <v>770</v>
      </c>
      <c r="E98" s="325">
        <v>28620</v>
      </c>
    </row>
    <row r="99" spans="1:5" ht="15" customHeight="1">
      <c r="A99" s="2312"/>
      <c r="B99" s="2313"/>
      <c r="C99" s="2313"/>
      <c r="D99" s="2313"/>
      <c r="E99" s="2314"/>
    </row>
    <row r="100" spans="1:5" ht="15" customHeight="1">
      <c r="A100" s="41" t="s">
        <v>160</v>
      </c>
      <c r="B100" s="331"/>
      <c r="C100" s="308" t="s">
        <v>21</v>
      </c>
      <c r="D100" s="317">
        <v>1936</v>
      </c>
      <c r="E100" s="324">
        <v>58659</v>
      </c>
    </row>
    <row r="101" spans="1:5" ht="15" customHeight="1">
      <c r="A101" s="2310" t="s">
        <v>161</v>
      </c>
      <c r="B101" s="16" t="s">
        <v>67</v>
      </c>
      <c r="C101" s="284" t="s">
        <v>20</v>
      </c>
      <c r="D101" s="334">
        <v>1752</v>
      </c>
      <c r="E101" s="325">
        <v>53625</v>
      </c>
    </row>
    <row r="102" spans="1:5" ht="15" customHeight="1">
      <c r="A102" s="2310"/>
      <c r="B102" s="331" t="s">
        <v>87</v>
      </c>
      <c r="C102" s="284" t="s">
        <v>20</v>
      </c>
      <c r="D102" s="334">
        <v>184</v>
      </c>
      <c r="E102" s="325">
        <v>5034</v>
      </c>
    </row>
    <row r="103" spans="1:5" ht="15" customHeight="1">
      <c r="A103" s="2312"/>
      <c r="B103" s="2313"/>
      <c r="C103" s="2313"/>
      <c r="D103" s="2313"/>
      <c r="E103" s="2314"/>
    </row>
    <row r="104" spans="1:5" ht="15" customHeight="1">
      <c r="A104" s="41" t="s">
        <v>403</v>
      </c>
      <c r="B104" s="331"/>
      <c r="C104" s="308" t="s">
        <v>21</v>
      </c>
      <c r="D104" s="317">
        <v>192</v>
      </c>
      <c r="E104" s="324">
        <v>53806</v>
      </c>
    </row>
    <row r="105" spans="1:5" ht="15" customHeight="1">
      <c r="A105" s="30" t="s">
        <v>404</v>
      </c>
      <c r="B105" s="16" t="s">
        <v>62</v>
      </c>
      <c r="C105" s="284" t="s">
        <v>20</v>
      </c>
      <c r="D105" s="334">
        <v>192</v>
      </c>
      <c r="E105" s="325">
        <v>53806</v>
      </c>
    </row>
    <row r="106" spans="1:5" ht="15" customHeight="1">
      <c r="A106" s="2312"/>
      <c r="B106" s="2313"/>
      <c r="C106" s="2313"/>
      <c r="D106" s="2313"/>
      <c r="E106" s="2314"/>
    </row>
    <row r="107" spans="1:5" ht="15" customHeight="1">
      <c r="A107" s="41" t="s">
        <v>573</v>
      </c>
      <c r="B107" s="331"/>
      <c r="C107" s="308" t="s">
        <v>21</v>
      </c>
      <c r="D107" s="317">
        <v>49</v>
      </c>
      <c r="E107" s="324">
        <v>154636</v>
      </c>
    </row>
    <row r="108" spans="1:5" ht="15" customHeight="1">
      <c r="A108" s="2310" t="s">
        <v>574</v>
      </c>
      <c r="B108" s="16" t="s">
        <v>65</v>
      </c>
      <c r="C108" s="284" t="s">
        <v>20</v>
      </c>
      <c r="D108" s="334">
        <v>49</v>
      </c>
      <c r="E108" s="325">
        <v>154127</v>
      </c>
    </row>
    <row r="109" spans="1:5" ht="15" customHeight="1">
      <c r="A109" s="2318"/>
      <c r="B109" s="331" t="s">
        <v>87</v>
      </c>
      <c r="C109" s="284" t="s">
        <v>20</v>
      </c>
      <c r="D109" s="292">
        <v>0</v>
      </c>
      <c r="E109" s="325">
        <v>509</v>
      </c>
    </row>
    <row r="110" spans="1:5" ht="15" customHeight="1">
      <c r="A110" s="2312"/>
      <c r="B110" s="2313"/>
      <c r="C110" s="2313"/>
      <c r="D110" s="2313"/>
      <c r="E110" s="2314"/>
    </row>
    <row r="111" spans="1:5" ht="15" customHeight="1">
      <c r="A111" s="41" t="s">
        <v>640</v>
      </c>
      <c r="B111" s="331"/>
      <c r="C111" s="308" t="s">
        <v>21</v>
      </c>
      <c r="D111" s="317">
        <v>422</v>
      </c>
      <c r="E111" s="324">
        <v>53478</v>
      </c>
    </row>
    <row r="112" spans="1:5" ht="15" customHeight="1">
      <c r="A112" s="2319" t="s">
        <v>641</v>
      </c>
      <c r="B112" s="16" t="s">
        <v>82</v>
      </c>
      <c r="C112" s="284" t="s">
        <v>20</v>
      </c>
      <c r="D112" s="334">
        <v>418</v>
      </c>
      <c r="E112" s="325">
        <v>52788</v>
      </c>
    </row>
    <row r="113" spans="1:5" ht="15" customHeight="1">
      <c r="A113" s="2319"/>
      <c r="B113" s="331" t="s">
        <v>87</v>
      </c>
      <c r="C113" s="284" t="s">
        <v>20</v>
      </c>
      <c r="D113" s="334">
        <v>4</v>
      </c>
      <c r="E113" s="325">
        <v>690</v>
      </c>
    </row>
    <row r="114" spans="1:5" ht="15" customHeight="1">
      <c r="A114" s="2312"/>
      <c r="B114" s="2313"/>
      <c r="C114" s="2313"/>
      <c r="D114" s="2313"/>
      <c r="E114" s="2314"/>
    </row>
    <row r="115" spans="1:5" ht="15" customHeight="1">
      <c r="A115" s="33" t="s">
        <v>28</v>
      </c>
      <c r="B115" s="16"/>
      <c r="C115" s="313" t="s">
        <v>21</v>
      </c>
      <c r="D115" s="317">
        <v>962</v>
      </c>
      <c r="E115" s="324">
        <v>655785</v>
      </c>
    </row>
    <row r="116" spans="1:5" ht="15" customHeight="1">
      <c r="A116" s="2302" t="s">
        <v>50</v>
      </c>
      <c r="B116" s="326" t="s">
        <v>80</v>
      </c>
      <c r="C116" s="308" t="s">
        <v>20</v>
      </c>
      <c r="D116" s="311">
        <v>345</v>
      </c>
      <c r="E116" s="9">
        <v>275269</v>
      </c>
    </row>
    <row r="117" spans="1:5" ht="15" customHeight="1">
      <c r="A117" s="2302"/>
      <c r="B117" s="16" t="s">
        <v>64</v>
      </c>
      <c r="C117" s="308" t="s">
        <v>20</v>
      </c>
      <c r="D117" s="311">
        <v>463</v>
      </c>
      <c r="E117" s="9">
        <v>272997</v>
      </c>
    </row>
    <row r="118" spans="1:5" ht="15" customHeight="1">
      <c r="A118" s="335"/>
      <c r="B118" s="331" t="s">
        <v>87</v>
      </c>
      <c r="C118" s="308" t="s">
        <v>20</v>
      </c>
      <c r="D118" s="311">
        <v>154</v>
      </c>
      <c r="E118" s="9">
        <v>107519</v>
      </c>
    </row>
    <row r="119" spans="1:5" ht="15" customHeight="1">
      <c r="A119" s="2312"/>
      <c r="B119" s="2313"/>
      <c r="C119" s="2313"/>
      <c r="D119" s="2313"/>
      <c r="E119" s="2314"/>
    </row>
    <row r="120" spans="1:5" ht="15" customHeight="1">
      <c r="A120" s="33" t="s">
        <v>145</v>
      </c>
      <c r="B120" s="16"/>
      <c r="C120" s="308" t="s">
        <v>21</v>
      </c>
      <c r="D120" s="317">
        <v>1013</v>
      </c>
      <c r="E120" s="324">
        <v>92317</v>
      </c>
    </row>
    <row r="121" spans="1:5" ht="15" customHeight="1">
      <c r="A121" s="2302" t="s">
        <v>146</v>
      </c>
      <c r="B121" s="16" t="s">
        <v>82</v>
      </c>
      <c r="C121" s="313" t="s">
        <v>20</v>
      </c>
      <c r="D121" s="311">
        <v>408</v>
      </c>
      <c r="E121" s="9">
        <v>45220</v>
      </c>
    </row>
    <row r="122" spans="1:5" ht="15" customHeight="1">
      <c r="A122" s="2302"/>
      <c r="B122" s="16" t="s">
        <v>79</v>
      </c>
      <c r="C122" s="284" t="s">
        <v>20</v>
      </c>
      <c r="D122" s="311">
        <v>479</v>
      </c>
      <c r="E122" s="9">
        <v>36753</v>
      </c>
    </row>
    <row r="123" spans="1:5" ht="12.75" customHeight="1">
      <c r="A123" s="30"/>
      <c r="B123" s="331" t="s">
        <v>87</v>
      </c>
      <c r="C123" s="341" t="s">
        <v>20</v>
      </c>
      <c r="D123" s="42">
        <v>126</v>
      </c>
      <c r="E123" s="8">
        <v>10344</v>
      </c>
    </row>
    <row r="124" spans="1:5" ht="15" customHeight="1">
      <c r="A124" s="2312"/>
      <c r="B124" s="2313"/>
      <c r="C124" s="2313"/>
      <c r="D124" s="2313"/>
      <c r="E124" s="2314"/>
    </row>
    <row r="125" spans="1:5" ht="15" customHeight="1">
      <c r="A125" s="33" t="s">
        <v>147</v>
      </c>
      <c r="B125" s="16"/>
      <c r="C125" s="308" t="s">
        <v>21</v>
      </c>
      <c r="D125" s="317">
        <v>1699</v>
      </c>
      <c r="E125" s="324">
        <v>188039</v>
      </c>
    </row>
    <row r="126" spans="1:5" ht="26.25" customHeight="1">
      <c r="A126" s="2302" t="s">
        <v>195</v>
      </c>
      <c r="B126" s="381" t="s">
        <v>642</v>
      </c>
      <c r="C126" s="310" t="s">
        <v>20</v>
      </c>
      <c r="D126" s="42">
        <v>1250</v>
      </c>
      <c r="E126" s="8">
        <v>136307</v>
      </c>
    </row>
    <row r="127" spans="1:5" ht="15" customHeight="1">
      <c r="A127" s="2302"/>
      <c r="B127" s="328" t="s">
        <v>82</v>
      </c>
      <c r="C127" s="341" t="s">
        <v>20</v>
      </c>
      <c r="D127" s="42">
        <v>449</v>
      </c>
      <c r="E127" s="8">
        <v>51732</v>
      </c>
    </row>
    <row r="128" spans="1:5" ht="15" customHeight="1">
      <c r="A128" s="2312"/>
      <c r="B128" s="2313"/>
      <c r="C128" s="2313"/>
      <c r="D128" s="2313"/>
      <c r="E128" s="2314"/>
    </row>
    <row r="129" spans="1:5" ht="15" customHeight="1">
      <c r="A129" s="33" t="s">
        <v>97</v>
      </c>
      <c r="B129" s="16"/>
      <c r="C129" s="313" t="s">
        <v>21</v>
      </c>
      <c r="D129" s="317">
        <v>4180</v>
      </c>
      <c r="E129" s="324">
        <v>660703</v>
      </c>
    </row>
    <row r="130" spans="1:5" ht="15" customHeight="1">
      <c r="A130" s="2302" t="s">
        <v>98</v>
      </c>
      <c r="B130" s="10" t="s">
        <v>81</v>
      </c>
      <c r="C130" s="308" t="s">
        <v>20</v>
      </c>
      <c r="D130" s="311">
        <v>3379</v>
      </c>
      <c r="E130" s="9">
        <v>541714</v>
      </c>
    </row>
    <row r="131" spans="1:5" ht="15" customHeight="1">
      <c r="A131" s="2302"/>
      <c r="B131" s="10" t="s">
        <v>82</v>
      </c>
      <c r="C131" s="308" t="s">
        <v>20</v>
      </c>
      <c r="D131" s="311">
        <v>684</v>
      </c>
      <c r="E131" s="9">
        <v>105195</v>
      </c>
    </row>
    <row r="132" spans="1:5" ht="15" customHeight="1">
      <c r="A132" s="2302"/>
      <c r="B132" s="16" t="s">
        <v>87</v>
      </c>
      <c r="C132" s="308" t="s">
        <v>20</v>
      </c>
      <c r="D132" s="311">
        <v>117</v>
      </c>
      <c r="E132" s="9">
        <v>13794</v>
      </c>
    </row>
    <row r="133" spans="1:5" ht="15" customHeight="1">
      <c r="A133" s="337"/>
      <c r="B133" s="338"/>
      <c r="C133" s="338"/>
      <c r="D133" s="338"/>
      <c r="E133" s="339"/>
    </row>
    <row r="134" spans="1:5" ht="15" customHeight="1">
      <c r="A134" s="33" t="s">
        <v>120</v>
      </c>
      <c r="B134" s="16"/>
      <c r="C134" s="313" t="s">
        <v>21</v>
      </c>
      <c r="D134" s="317">
        <v>1130</v>
      </c>
      <c r="E134" s="324">
        <v>143942</v>
      </c>
    </row>
    <row r="135" spans="1:5" ht="15" customHeight="1">
      <c r="A135" s="2302" t="s">
        <v>121</v>
      </c>
      <c r="B135" s="16" t="s">
        <v>82</v>
      </c>
      <c r="C135" s="308" t="s">
        <v>20</v>
      </c>
      <c r="D135" s="311">
        <v>1021</v>
      </c>
      <c r="E135" s="9">
        <v>130696</v>
      </c>
    </row>
    <row r="136" spans="1:5" ht="15" customHeight="1">
      <c r="A136" s="2302"/>
      <c r="B136" s="16" t="s">
        <v>87</v>
      </c>
      <c r="C136" s="308" t="s">
        <v>20</v>
      </c>
      <c r="D136" s="311">
        <v>109</v>
      </c>
      <c r="E136" s="9">
        <v>13246</v>
      </c>
    </row>
    <row r="137" spans="1:5" ht="15" customHeight="1">
      <c r="A137" s="337"/>
      <c r="B137" s="338"/>
      <c r="C137" s="338"/>
      <c r="D137" s="338"/>
      <c r="E137" s="339"/>
    </row>
    <row r="138" spans="1:5" ht="15" customHeight="1">
      <c r="A138" s="33" t="s">
        <v>265</v>
      </c>
      <c r="B138" s="16"/>
      <c r="C138" s="310" t="s">
        <v>21</v>
      </c>
      <c r="D138" s="317">
        <v>231</v>
      </c>
      <c r="E138" s="324">
        <v>56124</v>
      </c>
    </row>
    <row r="139" spans="1:5" ht="15" customHeight="1">
      <c r="A139" s="2306" t="s">
        <v>266</v>
      </c>
      <c r="B139" s="16" t="s">
        <v>80</v>
      </c>
      <c r="C139" s="308" t="s">
        <v>20</v>
      </c>
      <c r="D139" s="311">
        <v>229</v>
      </c>
      <c r="E139" s="9">
        <v>55763</v>
      </c>
    </row>
    <row r="140" spans="1:5" ht="15" customHeight="1">
      <c r="A140" s="2306"/>
      <c r="B140" s="16" t="s">
        <v>81</v>
      </c>
      <c r="C140" s="308" t="s">
        <v>20</v>
      </c>
      <c r="D140" s="311">
        <v>2</v>
      </c>
      <c r="E140" s="9">
        <v>361</v>
      </c>
    </row>
    <row r="141" spans="1:5" ht="15" customHeight="1">
      <c r="A141" s="337"/>
      <c r="B141" s="338"/>
      <c r="C141" s="338"/>
      <c r="D141" s="338"/>
      <c r="E141" s="339"/>
    </row>
    <row r="142" spans="1:5" ht="15" customHeight="1">
      <c r="A142" s="33" t="s">
        <v>577</v>
      </c>
      <c r="B142" s="16"/>
      <c r="C142" s="310" t="s">
        <v>21</v>
      </c>
      <c r="D142" s="317">
        <v>683</v>
      </c>
      <c r="E142" s="324">
        <v>83838</v>
      </c>
    </row>
    <row r="143" spans="1:5" ht="15" customHeight="1">
      <c r="A143" s="2306" t="s">
        <v>578</v>
      </c>
      <c r="B143" s="16" t="s">
        <v>82</v>
      </c>
      <c r="C143" s="308" t="s">
        <v>20</v>
      </c>
      <c r="D143" s="311">
        <v>482</v>
      </c>
      <c r="E143" s="9">
        <v>59060</v>
      </c>
    </row>
    <row r="144" spans="1:5" ht="15" customHeight="1">
      <c r="A144" s="2306"/>
      <c r="B144" s="16" t="s">
        <v>252</v>
      </c>
      <c r="C144" s="308" t="s">
        <v>20</v>
      </c>
      <c r="D144" s="311">
        <v>173</v>
      </c>
      <c r="E144" s="9">
        <v>21468</v>
      </c>
    </row>
    <row r="145" spans="1:5" ht="15" customHeight="1">
      <c r="A145" s="327"/>
      <c r="B145" s="16" t="s">
        <v>80</v>
      </c>
      <c r="C145" s="308" t="s">
        <v>20</v>
      </c>
      <c r="D145" s="311">
        <v>28</v>
      </c>
      <c r="E145" s="9">
        <v>3310</v>
      </c>
    </row>
    <row r="146" spans="1:5" ht="15" customHeight="1">
      <c r="A146" s="337"/>
      <c r="B146" s="338"/>
      <c r="C146" s="338"/>
      <c r="D146" s="338"/>
      <c r="E146" s="339"/>
    </row>
    <row r="147" spans="1:5" ht="15" customHeight="1">
      <c r="A147" s="33" t="s">
        <v>29</v>
      </c>
      <c r="B147" s="16"/>
      <c r="C147" s="341" t="s">
        <v>21</v>
      </c>
      <c r="D147" s="44">
        <v>252</v>
      </c>
      <c r="E147" s="324">
        <v>120167</v>
      </c>
    </row>
    <row r="148" spans="1:5" ht="15" customHeight="1">
      <c r="A148" s="2310" t="s">
        <v>30</v>
      </c>
      <c r="B148" s="16" t="s">
        <v>82</v>
      </c>
      <c r="C148" s="308" t="s">
        <v>20</v>
      </c>
      <c r="D148" s="311">
        <v>116</v>
      </c>
      <c r="E148" s="9">
        <v>49584</v>
      </c>
    </row>
    <row r="149" spans="1:5" ht="15" customHeight="1">
      <c r="A149" s="2310"/>
      <c r="B149" s="16" t="s">
        <v>80</v>
      </c>
      <c r="C149" s="308" t="s">
        <v>20</v>
      </c>
      <c r="D149" s="311">
        <v>70</v>
      </c>
      <c r="E149" s="9">
        <v>40832</v>
      </c>
    </row>
    <row r="150" spans="1:5" ht="15" customHeight="1">
      <c r="A150" s="43"/>
      <c r="B150" s="30" t="s">
        <v>87</v>
      </c>
      <c r="C150" s="284" t="s">
        <v>20</v>
      </c>
      <c r="D150" s="311">
        <v>66</v>
      </c>
      <c r="E150" s="9">
        <v>29751</v>
      </c>
    </row>
    <row r="151" spans="1:5" ht="15" customHeight="1">
      <c r="A151" s="337"/>
      <c r="B151" s="338"/>
      <c r="C151" s="338"/>
      <c r="D151" s="338"/>
      <c r="E151" s="339"/>
    </row>
    <row r="152" spans="1:5" ht="15" customHeight="1">
      <c r="A152" s="41" t="s">
        <v>439</v>
      </c>
      <c r="B152" s="331"/>
      <c r="C152" s="308" t="s">
        <v>21</v>
      </c>
      <c r="D152" s="317">
        <v>135</v>
      </c>
      <c r="E152" s="324">
        <v>75274</v>
      </c>
    </row>
    <row r="153" spans="1:5" ht="27" customHeight="1">
      <c r="A153" s="43" t="s">
        <v>440</v>
      </c>
      <c r="B153" s="16" t="s">
        <v>80</v>
      </c>
      <c r="C153" s="284" t="s">
        <v>20</v>
      </c>
      <c r="D153" s="334">
        <v>135</v>
      </c>
      <c r="E153" s="325">
        <v>75274</v>
      </c>
    </row>
    <row r="154" spans="1:5" ht="15" customHeight="1">
      <c r="A154" s="2312"/>
      <c r="B154" s="2313"/>
      <c r="C154" s="2313"/>
      <c r="D154" s="2313"/>
      <c r="E154" s="2314"/>
    </row>
    <row r="155" spans="1:5" ht="15" customHeight="1">
      <c r="A155" s="33" t="s">
        <v>31</v>
      </c>
      <c r="B155" s="17"/>
      <c r="C155" s="284" t="s">
        <v>21</v>
      </c>
      <c r="D155" s="317">
        <v>547</v>
      </c>
      <c r="E155" s="324">
        <v>93683</v>
      </c>
    </row>
    <row r="156" spans="1:5" ht="15" customHeight="1">
      <c r="A156" s="333" t="s">
        <v>57</v>
      </c>
      <c r="B156" s="16" t="s">
        <v>83</v>
      </c>
      <c r="C156" s="308" t="s">
        <v>20</v>
      </c>
      <c r="D156" s="311">
        <v>362</v>
      </c>
      <c r="E156" s="9">
        <v>54881</v>
      </c>
    </row>
    <row r="157" spans="1:5" ht="15" customHeight="1">
      <c r="A157" s="343"/>
      <c r="B157" s="16" t="s">
        <v>87</v>
      </c>
      <c r="C157" s="308" t="s">
        <v>20</v>
      </c>
      <c r="D157" s="311">
        <v>185</v>
      </c>
      <c r="E157" s="9">
        <v>38802</v>
      </c>
    </row>
    <row r="158" spans="1:5" ht="15" customHeight="1">
      <c r="A158" s="337"/>
      <c r="B158" s="338"/>
      <c r="C158" s="338"/>
      <c r="D158" s="338"/>
      <c r="E158" s="339"/>
    </row>
    <row r="159" spans="1:5" ht="15" customHeight="1">
      <c r="A159" s="33" t="s">
        <v>32</v>
      </c>
      <c r="B159" s="17"/>
      <c r="C159" s="284" t="s">
        <v>21</v>
      </c>
      <c r="D159" s="317">
        <v>948</v>
      </c>
      <c r="E159" s="324">
        <v>279800</v>
      </c>
    </row>
    <row r="160" spans="1:5" ht="15" customHeight="1">
      <c r="A160" s="333" t="s">
        <v>33</v>
      </c>
      <c r="B160" s="16" t="s">
        <v>80</v>
      </c>
      <c r="C160" s="308" t="s">
        <v>20</v>
      </c>
      <c r="D160" s="311">
        <v>929</v>
      </c>
      <c r="E160" s="9">
        <v>271635</v>
      </c>
    </row>
    <row r="161" spans="1:5" ht="15" customHeight="1">
      <c r="A161" s="343"/>
      <c r="B161" s="16" t="s">
        <v>87</v>
      </c>
      <c r="C161" s="308" t="s">
        <v>20</v>
      </c>
      <c r="D161" s="311">
        <v>19</v>
      </c>
      <c r="E161" s="9">
        <v>8165</v>
      </c>
    </row>
    <row r="162" spans="1:5" ht="15" customHeight="1">
      <c r="A162" s="337"/>
      <c r="B162" s="338"/>
      <c r="C162" s="338"/>
      <c r="D162" s="338"/>
      <c r="E162" s="339"/>
    </row>
    <row r="163" spans="1:5" ht="15" customHeight="1">
      <c r="A163" s="33" t="s">
        <v>100</v>
      </c>
      <c r="B163" s="16"/>
      <c r="C163" s="284" t="s">
        <v>21</v>
      </c>
      <c r="D163" s="39">
        <v>2964</v>
      </c>
      <c r="E163" s="324">
        <v>774665</v>
      </c>
    </row>
    <row r="164" spans="1:5" ht="15" customHeight="1">
      <c r="A164" s="43" t="s">
        <v>101</v>
      </c>
      <c r="B164" s="331" t="s">
        <v>82</v>
      </c>
      <c r="C164" s="308" t="s">
        <v>20</v>
      </c>
      <c r="D164" s="344">
        <v>2278</v>
      </c>
      <c r="E164" s="9">
        <v>544626</v>
      </c>
    </row>
    <row r="165" spans="1:5" ht="15" customHeight="1">
      <c r="A165" s="333"/>
      <c r="B165" s="16" t="s">
        <v>80</v>
      </c>
      <c r="C165" s="308" t="s">
        <v>20</v>
      </c>
      <c r="D165" s="344">
        <v>659</v>
      </c>
      <c r="E165" s="9">
        <v>221327</v>
      </c>
    </row>
    <row r="166" spans="1:5" ht="15" customHeight="1">
      <c r="A166" s="333"/>
      <c r="B166" s="16" t="s">
        <v>87</v>
      </c>
      <c r="C166" s="308" t="s">
        <v>20</v>
      </c>
      <c r="D166" s="38">
        <v>27</v>
      </c>
      <c r="E166" s="38">
        <v>8712</v>
      </c>
    </row>
    <row r="167" spans="1:5" ht="15" customHeight="1">
      <c r="A167" s="337"/>
      <c r="B167" s="338"/>
      <c r="C167" s="338"/>
      <c r="D167" s="338"/>
      <c r="E167" s="339"/>
    </row>
    <row r="168" spans="1:5" ht="15" customHeight="1">
      <c r="A168" s="33" t="s">
        <v>196</v>
      </c>
      <c r="B168" s="16"/>
      <c r="C168" s="284" t="s">
        <v>21</v>
      </c>
      <c r="D168" s="39">
        <v>473</v>
      </c>
      <c r="E168" s="324">
        <v>116768</v>
      </c>
    </row>
    <row r="169" spans="1:5" ht="16.5" customHeight="1">
      <c r="A169" s="2306" t="s">
        <v>197</v>
      </c>
      <c r="B169" s="331" t="s">
        <v>82</v>
      </c>
      <c r="C169" s="308" t="s">
        <v>20</v>
      </c>
      <c r="D169" s="344">
        <v>399</v>
      </c>
      <c r="E169" s="9">
        <v>92968</v>
      </c>
    </row>
    <row r="170" spans="1:5" ht="15" customHeight="1">
      <c r="A170" s="2306"/>
      <c r="B170" s="16" t="s">
        <v>80</v>
      </c>
      <c r="C170" s="308" t="s">
        <v>20</v>
      </c>
      <c r="D170" s="344">
        <v>70</v>
      </c>
      <c r="E170" s="9">
        <v>22965</v>
      </c>
    </row>
    <row r="171" spans="1:5" ht="15" customHeight="1">
      <c r="A171" s="333"/>
      <c r="B171" s="16" t="s">
        <v>87</v>
      </c>
      <c r="C171" s="308" t="s">
        <v>20</v>
      </c>
      <c r="D171" s="38">
        <v>4</v>
      </c>
      <c r="E171" s="38">
        <v>835</v>
      </c>
    </row>
    <row r="172" spans="1:5" ht="15" customHeight="1">
      <c r="A172" s="337"/>
      <c r="B172" s="338"/>
      <c r="C172" s="338"/>
      <c r="D172" s="338"/>
      <c r="E172" s="339"/>
    </row>
    <row r="173" spans="1:5" ht="15" customHeight="1">
      <c r="A173" s="33" t="s">
        <v>34</v>
      </c>
      <c r="B173" s="17"/>
      <c r="C173" s="284" t="s">
        <v>587</v>
      </c>
      <c r="D173" s="345">
        <v>0</v>
      </c>
      <c r="E173" s="324">
        <v>3233080</v>
      </c>
    </row>
    <row r="174" spans="1:5" ht="15" customHeight="1">
      <c r="A174" s="2310" t="s">
        <v>51</v>
      </c>
      <c r="B174" s="326" t="s">
        <v>194</v>
      </c>
      <c r="C174" s="308" t="s">
        <v>20</v>
      </c>
      <c r="D174" s="38" t="s">
        <v>198</v>
      </c>
      <c r="E174" s="9">
        <v>2500761</v>
      </c>
    </row>
    <row r="175" spans="1:5" ht="15" customHeight="1">
      <c r="A175" s="2310"/>
      <c r="B175" s="331" t="s">
        <v>84</v>
      </c>
      <c r="C175" s="308" t="s">
        <v>20</v>
      </c>
      <c r="D175" s="38" t="s">
        <v>198</v>
      </c>
      <c r="E175" s="9">
        <v>448742</v>
      </c>
    </row>
    <row r="176" spans="1:5" ht="15" customHeight="1">
      <c r="A176" s="333"/>
      <c r="B176" s="326" t="s">
        <v>62</v>
      </c>
      <c r="C176" s="308" t="s">
        <v>20</v>
      </c>
      <c r="D176" s="38" t="s">
        <v>198</v>
      </c>
      <c r="E176" s="9">
        <v>283464</v>
      </c>
    </row>
    <row r="177" spans="1:5" ht="15" customHeight="1">
      <c r="A177" s="347"/>
      <c r="B177" s="16" t="s">
        <v>64</v>
      </c>
      <c r="C177" s="308" t="s">
        <v>20</v>
      </c>
      <c r="D177" s="38" t="s">
        <v>198</v>
      </c>
      <c r="E177" s="9">
        <v>113</v>
      </c>
    </row>
    <row r="178" spans="1:5" ht="15" customHeight="1">
      <c r="A178" s="337"/>
      <c r="B178" s="338"/>
      <c r="C178" s="338"/>
      <c r="D178" s="338"/>
      <c r="E178" s="339"/>
    </row>
    <row r="179" spans="1:5" ht="15" customHeight="1">
      <c r="A179" s="343" t="s">
        <v>589</v>
      </c>
      <c r="B179" s="16"/>
      <c r="C179" s="308" t="s">
        <v>590</v>
      </c>
      <c r="D179" s="317">
        <v>7</v>
      </c>
      <c r="E179" s="324">
        <v>230641</v>
      </c>
    </row>
    <row r="180" spans="1:5" ht="15" customHeight="1">
      <c r="A180" s="2310" t="s">
        <v>591</v>
      </c>
      <c r="B180" s="16" t="s">
        <v>78</v>
      </c>
      <c r="C180" s="308" t="s">
        <v>20</v>
      </c>
      <c r="D180" s="311">
        <v>4</v>
      </c>
      <c r="E180" s="9">
        <v>122894</v>
      </c>
    </row>
    <row r="181" spans="1:5" ht="15" customHeight="1">
      <c r="A181" s="2310"/>
      <c r="B181" s="10" t="s">
        <v>65</v>
      </c>
      <c r="C181" s="308" t="s">
        <v>20</v>
      </c>
      <c r="D181" s="311">
        <v>2</v>
      </c>
      <c r="E181" s="9">
        <v>71649</v>
      </c>
    </row>
    <row r="182" spans="1:5" ht="15" customHeight="1">
      <c r="A182" s="333"/>
      <c r="B182" s="10" t="s">
        <v>62</v>
      </c>
      <c r="C182" s="308" t="s">
        <v>20</v>
      </c>
      <c r="D182" s="311">
        <v>1</v>
      </c>
      <c r="E182" s="9">
        <v>36098</v>
      </c>
    </row>
    <row r="183" spans="1:5" ht="15" customHeight="1">
      <c r="A183" s="337"/>
      <c r="B183" s="338"/>
      <c r="C183" s="338"/>
      <c r="D183" s="338"/>
      <c r="E183" s="339"/>
    </row>
    <row r="184" spans="1:5" ht="15" customHeight="1">
      <c r="A184" s="33" t="s">
        <v>35</v>
      </c>
      <c r="B184" s="16"/>
      <c r="C184" s="310" t="s">
        <v>18</v>
      </c>
      <c r="D184" s="317">
        <v>68018</v>
      </c>
      <c r="E184" s="324">
        <v>160530</v>
      </c>
    </row>
    <row r="185" spans="1:5" ht="15" customHeight="1">
      <c r="A185" s="2306" t="s">
        <v>257</v>
      </c>
      <c r="B185" s="382" t="s">
        <v>65</v>
      </c>
      <c r="C185" s="341" t="s">
        <v>20</v>
      </c>
      <c r="D185" s="8">
        <v>67976</v>
      </c>
      <c r="E185" s="8">
        <v>160493</v>
      </c>
    </row>
    <row r="186" spans="1:5" ht="15" customHeight="1">
      <c r="A186" s="2306"/>
      <c r="B186" s="382" t="s">
        <v>80</v>
      </c>
      <c r="C186" s="341" t="s">
        <v>20</v>
      </c>
      <c r="D186" s="311">
        <v>42</v>
      </c>
      <c r="E186" s="8">
        <v>37</v>
      </c>
    </row>
    <row r="187" spans="1:5" ht="15" customHeight="1">
      <c r="A187" s="337"/>
      <c r="B187" s="338"/>
      <c r="C187" s="338"/>
      <c r="D187" s="338"/>
      <c r="E187" s="339"/>
    </row>
    <row r="188" spans="1:5" ht="15" customHeight="1">
      <c r="A188" s="343" t="s">
        <v>258</v>
      </c>
      <c r="B188" s="16"/>
      <c r="C188" s="308" t="s">
        <v>590</v>
      </c>
      <c r="D188" s="317">
        <v>20</v>
      </c>
      <c r="E188" s="324">
        <v>90148</v>
      </c>
    </row>
    <row r="189" spans="1:5" ht="15" customHeight="1">
      <c r="A189" s="2310" t="s">
        <v>259</v>
      </c>
      <c r="B189" s="16" t="s">
        <v>65</v>
      </c>
      <c r="C189" s="308" t="s">
        <v>20</v>
      </c>
      <c r="D189" s="311">
        <v>5</v>
      </c>
      <c r="E189" s="9">
        <v>31614</v>
      </c>
    </row>
    <row r="190" spans="1:5" ht="15" customHeight="1">
      <c r="A190" s="2310"/>
      <c r="B190" s="10" t="s">
        <v>62</v>
      </c>
      <c r="C190" s="308" t="s">
        <v>20</v>
      </c>
      <c r="D190" s="311">
        <v>5</v>
      </c>
      <c r="E190" s="9">
        <v>25977</v>
      </c>
    </row>
    <row r="191" spans="1:5" ht="15" customHeight="1">
      <c r="A191" s="333"/>
      <c r="B191" s="10" t="s">
        <v>78</v>
      </c>
      <c r="C191" s="308" t="s">
        <v>20</v>
      </c>
      <c r="D191" s="311">
        <v>7</v>
      </c>
      <c r="E191" s="9">
        <v>14883</v>
      </c>
    </row>
    <row r="192" spans="1:5" ht="15" customHeight="1">
      <c r="A192" s="347"/>
      <c r="B192" s="30" t="s">
        <v>87</v>
      </c>
      <c r="C192" s="308" t="s">
        <v>20</v>
      </c>
      <c r="D192" s="311">
        <v>3</v>
      </c>
      <c r="E192" s="9">
        <v>17674</v>
      </c>
    </row>
    <row r="193" spans="1:5" ht="15" customHeight="1">
      <c r="A193" s="337"/>
      <c r="B193" s="338"/>
      <c r="C193" s="338"/>
      <c r="D193" s="338"/>
      <c r="E193" s="339"/>
    </row>
    <row r="194" spans="1:5" ht="15" customHeight="1">
      <c r="A194" s="348" t="s">
        <v>409</v>
      </c>
      <c r="B194" s="331"/>
      <c r="C194" s="284" t="s">
        <v>18</v>
      </c>
      <c r="D194" s="317">
        <v>17027</v>
      </c>
      <c r="E194" s="324">
        <v>81264</v>
      </c>
    </row>
    <row r="195" spans="1:5" ht="15" customHeight="1">
      <c r="A195" s="2305" t="s">
        <v>596</v>
      </c>
      <c r="B195" s="331" t="s">
        <v>64</v>
      </c>
      <c r="C195" s="308" t="s">
        <v>20</v>
      </c>
      <c r="D195" s="311">
        <v>12446</v>
      </c>
      <c r="E195" s="9">
        <v>44095</v>
      </c>
    </row>
    <row r="196" spans="1:5" ht="15" customHeight="1">
      <c r="A196" s="2305"/>
      <c r="B196" s="331" t="s">
        <v>79</v>
      </c>
      <c r="C196" s="308" t="s">
        <v>20</v>
      </c>
      <c r="D196" s="311">
        <v>1168</v>
      </c>
      <c r="E196" s="9">
        <v>11227</v>
      </c>
    </row>
    <row r="197" spans="1:5" ht="15" customHeight="1">
      <c r="A197" s="335"/>
      <c r="B197" s="16" t="s">
        <v>639</v>
      </c>
      <c r="C197" s="308" t="s">
        <v>20</v>
      </c>
      <c r="D197" s="311">
        <v>1081</v>
      </c>
      <c r="E197" s="9">
        <v>10091</v>
      </c>
    </row>
    <row r="198" spans="1:5" ht="15" customHeight="1">
      <c r="A198" s="335"/>
      <c r="B198" s="331" t="s">
        <v>87</v>
      </c>
      <c r="C198" s="284" t="s">
        <v>20</v>
      </c>
      <c r="D198" s="311">
        <v>2332</v>
      </c>
      <c r="E198" s="9">
        <v>15851</v>
      </c>
    </row>
    <row r="199" spans="1:5" ht="15" customHeight="1">
      <c r="A199" s="337"/>
      <c r="B199" s="338"/>
      <c r="C199" s="338"/>
      <c r="D199" s="338"/>
      <c r="E199" s="339"/>
    </row>
    <row r="200" spans="1:5" ht="15" customHeight="1">
      <c r="A200" s="343" t="s">
        <v>201</v>
      </c>
      <c r="B200" s="16"/>
      <c r="C200" s="308" t="s">
        <v>18</v>
      </c>
      <c r="D200" s="317">
        <v>16473</v>
      </c>
      <c r="E200" s="324">
        <v>51265</v>
      </c>
    </row>
    <row r="201" spans="1:5" ht="15" customHeight="1">
      <c r="A201" s="2310" t="s">
        <v>202</v>
      </c>
      <c r="B201" s="16" t="s">
        <v>64</v>
      </c>
      <c r="C201" s="308" t="s">
        <v>20</v>
      </c>
      <c r="D201" s="311">
        <v>11172</v>
      </c>
      <c r="E201" s="9">
        <v>26732</v>
      </c>
    </row>
    <row r="202" spans="1:5" ht="15" customHeight="1">
      <c r="A202" s="2310"/>
      <c r="B202" s="10" t="s">
        <v>62</v>
      </c>
      <c r="C202" s="308" t="s">
        <v>20</v>
      </c>
      <c r="D202" s="311">
        <v>3299</v>
      </c>
      <c r="E202" s="9">
        <v>12704</v>
      </c>
    </row>
    <row r="203" spans="1:5" ht="15" customHeight="1">
      <c r="A203" s="333"/>
      <c r="B203" s="10" t="s">
        <v>87</v>
      </c>
      <c r="C203" s="308" t="s">
        <v>20</v>
      </c>
      <c r="D203" s="311">
        <v>2002</v>
      </c>
      <c r="E203" s="9">
        <v>11829</v>
      </c>
    </row>
    <row r="204" spans="1:5" ht="15" customHeight="1">
      <c r="A204" s="337"/>
      <c r="B204" s="338"/>
      <c r="C204" s="338"/>
      <c r="D204" s="338"/>
      <c r="E204" s="339"/>
    </row>
    <row r="205" spans="1:5" ht="15" customHeight="1">
      <c r="A205" s="348" t="s">
        <v>597</v>
      </c>
      <c r="B205" s="331"/>
      <c r="C205" s="284" t="s">
        <v>18</v>
      </c>
      <c r="D205" s="317">
        <v>88076</v>
      </c>
      <c r="E205" s="324">
        <v>60993</v>
      </c>
    </row>
    <row r="206" spans="1:5" ht="15" customHeight="1">
      <c r="A206" s="2302" t="s">
        <v>598</v>
      </c>
      <c r="B206" s="331" t="s">
        <v>62</v>
      </c>
      <c r="C206" s="308" t="s">
        <v>20</v>
      </c>
      <c r="D206" s="334">
        <v>35637</v>
      </c>
      <c r="E206" s="325">
        <v>22559</v>
      </c>
    </row>
    <row r="207" spans="1:5" ht="15" customHeight="1">
      <c r="A207" s="2302"/>
      <c r="B207" s="331" t="s">
        <v>82</v>
      </c>
      <c r="C207" s="308" t="s">
        <v>20</v>
      </c>
      <c r="D207" s="334">
        <v>17813</v>
      </c>
      <c r="E207" s="325">
        <v>11151</v>
      </c>
    </row>
    <row r="208" spans="1:5" ht="15" customHeight="1">
      <c r="A208" s="2302"/>
      <c r="B208" s="331" t="s">
        <v>68</v>
      </c>
      <c r="C208" s="308" t="s">
        <v>20</v>
      </c>
      <c r="D208" s="334">
        <v>9324</v>
      </c>
      <c r="E208" s="325">
        <v>7363</v>
      </c>
    </row>
    <row r="209" spans="1:5" ht="15" customHeight="1">
      <c r="A209" s="2302"/>
      <c r="B209" s="331" t="s">
        <v>87</v>
      </c>
      <c r="C209" s="308" t="s">
        <v>20</v>
      </c>
      <c r="D209" s="334">
        <v>25302</v>
      </c>
      <c r="E209" s="325">
        <v>19920</v>
      </c>
    </row>
    <row r="210" spans="1:5" ht="15" customHeight="1">
      <c r="A210" s="337"/>
      <c r="B210" s="338"/>
      <c r="C210" s="338"/>
      <c r="D210" s="338"/>
      <c r="E210" s="339"/>
    </row>
    <row r="211" spans="1:5" ht="15" customHeight="1">
      <c r="A211" s="33" t="s">
        <v>203</v>
      </c>
      <c r="B211" s="331"/>
      <c r="C211" s="284" t="s">
        <v>23</v>
      </c>
      <c r="D211" s="317">
        <v>6940</v>
      </c>
      <c r="E211" s="324">
        <v>3164062</v>
      </c>
    </row>
    <row r="212" spans="1:5" ht="15" customHeight="1">
      <c r="A212" s="2302" t="s">
        <v>204</v>
      </c>
      <c r="B212" s="30" t="s">
        <v>82</v>
      </c>
      <c r="C212" s="284" t="s">
        <v>20</v>
      </c>
      <c r="D212" s="311">
        <v>3793</v>
      </c>
      <c r="E212" s="9">
        <v>1590492</v>
      </c>
    </row>
    <row r="213" spans="1:5" ht="15" customHeight="1">
      <c r="A213" s="2302"/>
      <c r="B213" s="30" t="s">
        <v>62</v>
      </c>
      <c r="C213" s="284" t="s">
        <v>20</v>
      </c>
      <c r="D213" s="311">
        <v>691</v>
      </c>
      <c r="E213" s="9">
        <v>347661</v>
      </c>
    </row>
    <row r="214" spans="1:5" ht="15" customHeight="1">
      <c r="A214" s="342"/>
      <c r="B214" s="30" t="s">
        <v>68</v>
      </c>
      <c r="C214" s="284" t="s">
        <v>20</v>
      </c>
      <c r="D214" s="311">
        <v>523</v>
      </c>
      <c r="E214" s="9">
        <v>234422</v>
      </c>
    </row>
    <row r="215" spans="1:5" ht="15" customHeight="1">
      <c r="A215" s="342"/>
      <c r="B215" s="30" t="s">
        <v>67</v>
      </c>
      <c r="C215" s="284" t="s">
        <v>20</v>
      </c>
      <c r="D215" s="311">
        <v>361</v>
      </c>
      <c r="E215" s="9">
        <v>233472</v>
      </c>
    </row>
    <row r="216" spans="1:5" ht="15" customHeight="1">
      <c r="A216" s="342"/>
      <c r="B216" s="331" t="s">
        <v>487</v>
      </c>
      <c r="C216" s="284" t="s">
        <v>20</v>
      </c>
      <c r="D216" s="311">
        <v>432</v>
      </c>
      <c r="E216" s="9">
        <v>207481</v>
      </c>
    </row>
    <row r="217" spans="1:5" ht="15" customHeight="1">
      <c r="A217" s="342"/>
      <c r="B217" s="331" t="s">
        <v>64</v>
      </c>
      <c r="C217" s="284" t="s">
        <v>20</v>
      </c>
      <c r="D217" s="311">
        <v>433</v>
      </c>
      <c r="E217" s="9">
        <v>190882</v>
      </c>
    </row>
    <row r="218" spans="1:5" ht="15" customHeight="1">
      <c r="A218" s="342"/>
      <c r="B218" s="331" t="s">
        <v>69</v>
      </c>
      <c r="C218" s="284" t="s">
        <v>20</v>
      </c>
      <c r="D218" s="311">
        <v>192</v>
      </c>
      <c r="E218" s="9">
        <v>92397</v>
      </c>
    </row>
    <row r="219" spans="1:5" ht="15" customHeight="1">
      <c r="A219" s="342"/>
      <c r="B219" s="331" t="s">
        <v>87</v>
      </c>
      <c r="C219" s="284" t="s">
        <v>20</v>
      </c>
      <c r="D219" s="311">
        <v>515</v>
      </c>
      <c r="E219" s="9">
        <v>267255</v>
      </c>
    </row>
    <row r="220" spans="1:5" ht="15" customHeight="1">
      <c r="A220" s="337"/>
      <c r="B220" s="338"/>
      <c r="C220" s="338"/>
      <c r="D220" s="338"/>
      <c r="E220" s="339"/>
    </row>
    <row r="221" spans="1:5" ht="15" customHeight="1">
      <c r="A221" s="33" t="s">
        <v>205</v>
      </c>
      <c r="B221" s="349"/>
      <c r="C221" s="284" t="s">
        <v>23</v>
      </c>
      <c r="D221" s="317">
        <v>10497</v>
      </c>
      <c r="E221" s="324">
        <v>4440851</v>
      </c>
    </row>
    <row r="222" spans="1:5" ht="15" customHeight="1">
      <c r="A222" s="2306" t="s">
        <v>206</v>
      </c>
      <c r="B222" s="30" t="s">
        <v>62</v>
      </c>
      <c r="C222" s="284" t="s">
        <v>20</v>
      </c>
      <c r="D222" s="311">
        <v>7050</v>
      </c>
      <c r="E222" s="9">
        <v>2889037</v>
      </c>
    </row>
    <row r="223" spans="1:5" ht="15" customHeight="1">
      <c r="A223" s="2306"/>
      <c r="B223" s="30" t="s">
        <v>68</v>
      </c>
      <c r="C223" s="284" t="s">
        <v>20</v>
      </c>
      <c r="D223" s="311">
        <v>1354</v>
      </c>
      <c r="E223" s="9">
        <v>565898</v>
      </c>
    </row>
    <row r="224" spans="1:5" ht="15" customHeight="1">
      <c r="A224" s="335"/>
      <c r="B224" s="30" t="s">
        <v>82</v>
      </c>
      <c r="C224" s="284" t="s">
        <v>20</v>
      </c>
      <c r="D224" s="311">
        <v>543</v>
      </c>
      <c r="E224" s="9">
        <v>346778</v>
      </c>
    </row>
    <row r="225" spans="1:5" ht="15" customHeight="1">
      <c r="A225" s="335"/>
      <c r="B225" s="30" t="s">
        <v>65</v>
      </c>
      <c r="C225" s="284"/>
      <c r="D225" s="311">
        <v>338</v>
      </c>
      <c r="E225" s="9">
        <v>142729</v>
      </c>
    </row>
    <row r="226" spans="1:5" ht="15" customHeight="1">
      <c r="A226" s="348"/>
      <c r="B226" s="331" t="s">
        <v>77</v>
      </c>
      <c r="C226" s="284" t="s">
        <v>20</v>
      </c>
      <c r="D226" s="311">
        <v>244</v>
      </c>
      <c r="E226" s="9">
        <v>98384</v>
      </c>
    </row>
    <row r="227" spans="1:5" ht="15" customHeight="1">
      <c r="A227" s="348"/>
      <c r="B227" s="331" t="s">
        <v>87</v>
      </c>
      <c r="C227" s="284" t="s">
        <v>20</v>
      </c>
      <c r="D227" s="311">
        <v>968</v>
      </c>
      <c r="E227" s="9">
        <v>398025</v>
      </c>
    </row>
    <row r="228" spans="1:5" ht="15" customHeight="1">
      <c r="A228" s="337"/>
      <c r="B228" s="338"/>
      <c r="C228" s="338"/>
      <c r="D228" s="338"/>
      <c r="E228" s="339"/>
    </row>
    <row r="229" spans="1:5" ht="15" customHeight="1">
      <c r="A229" s="348" t="s">
        <v>413</v>
      </c>
      <c r="B229" s="331"/>
      <c r="C229" s="284" t="s">
        <v>23</v>
      </c>
      <c r="D229" s="317">
        <v>118</v>
      </c>
      <c r="E229" s="324">
        <v>83609</v>
      </c>
    </row>
    <row r="230" spans="1:5" ht="15" customHeight="1">
      <c r="A230" s="2308" t="s">
        <v>599</v>
      </c>
      <c r="B230" s="331" t="s">
        <v>68</v>
      </c>
      <c r="C230" s="284" t="s">
        <v>20</v>
      </c>
      <c r="D230" s="311">
        <v>28</v>
      </c>
      <c r="E230" s="9">
        <v>21284</v>
      </c>
    </row>
    <row r="231" spans="1:5" ht="15" customHeight="1">
      <c r="A231" s="2308"/>
      <c r="B231" s="331" t="s">
        <v>64</v>
      </c>
      <c r="C231" s="284" t="s">
        <v>20</v>
      </c>
      <c r="D231" s="311">
        <v>26</v>
      </c>
      <c r="E231" s="9">
        <v>16488</v>
      </c>
    </row>
    <row r="232" spans="1:5" ht="15" customHeight="1">
      <c r="A232" s="346"/>
      <c r="B232" s="331" t="s">
        <v>82</v>
      </c>
      <c r="C232" s="284" t="s">
        <v>20</v>
      </c>
      <c r="D232" s="311">
        <v>15</v>
      </c>
      <c r="E232" s="9">
        <v>10527</v>
      </c>
    </row>
    <row r="233" spans="1:5" ht="15" customHeight="1">
      <c r="A233" s="346"/>
      <c r="B233" s="331" t="s">
        <v>62</v>
      </c>
      <c r="C233" s="284" t="s">
        <v>20</v>
      </c>
      <c r="D233" s="311">
        <v>10</v>
      </c>
      <c r="E233" s="9">
        <v>7475</v>
      </c>
    </row>
    <row r="234" spans="1:5" ht="15" customHeight="1">
      <c r="A234" s="346"/>
      <c r="B234" s="331" t="s">
        <v>67</v>
      </c>
      <c r="C234" s="284" t="s">
        <v>20</v>
      </c>
      <c r="D234" s="311">
        <v>8</v>
      </c>
      <c r="E234" s="9">
        <v>6936</v>
      </c>
    </row>
    <row r="235" spans="1:5" ht="15" customHeight="1">
      <c r="A235" s="346"/>
      <c r="B235" s="331" t="s">
        <v>63</v>
      </c>
      <c r="C235" s="284" t="s">
        <v>20</v>
      </c>
      <c r="D235" s="311">
        <v>10</v>
      </c>
      <c r="E235" s="9">
        <v>6402</v>
      </c>
    </row>
    <row r="236" spans="1:5" ht="15" customHeight="1">
      <c r="A236" s="346"/>
      <c r="B236" s="331" t="s">
        <v>69</v>
      </c>
      <c r="C236" s="284" t="s">
        <v>20</v>
      </c>
      <c r="D236" s="311">
        <v>10</v>
      </c>
      <c r="E236" s="9">
        <v>6266</v>
      </c>
    </row>
    <row r="237" spans="1:5" ht="15" customHeight="1">
      <c r="A237" s="348"/>
      <c r="B237" s="331" t="s">
        <v>87</v>
      </c>
      <c r="C237" s="284" t="s">
        <v>20</v>
      </c>
      <c r="D237" s="311">
        <v>11</v>
      </c>
      <c r="E237" s="9">
        <v>8231</v>
      </c>
    </row>
    <row r="238" spans="1:5" ht="15" customHeight="1">
      <c r="A238" s="337"/>
      <c r="B238" s="338"/>
      <c r="C238" s="338"/>
      <c r="D238" s="338"/>
      <c r="E238" s="339"/>
    </row>
    <row r="239" spans="1:5" ht="15" customHeight="1">
      <c r="A239" s="348" t="s">
        <v>633</v>
      </c>
      <c r="B239" s="331"/>
      <c r="C239" s="284" t="s">
        <v>23</v>
      </c>
      <c r="D239" s="317">
        <v>159</v>
      </c>
      <c r="E239" s="324">
        <v>58704</v>
      </c>
    </row>
    <row r="240" spans="1:5" ht="15" customHeight="1">
      <c r="A240" s="2308" t="s">
        <v>634</v>
      </c>
      <c r="B240" s="331" t="s">
        <v>82</v>
      </c>
      <c r="C240" s="284" t="s">
        <v>20</v>
      </c>
      <c r="D240" s="311">
        <v>62</v>
      </c>
      <c r="E240" s="9">
        <v>22870</v>
      </c>
    </row>
    <row r="241" spans="1:5" ht="15" customHeight="1">
      <c r="A241" s="2308"/>
      <c r="B241" s="331" t="s">
        <v>68</v>
      </c>
      <c r="C241" s="284" t="s">
        <v>20</v>
      </c>
      <c r="D241" s="311">
        <v>29</v>
      </c>
      <c r="E241" s="9">
        <v>12160</v>
      </c>
    </row>
    <row r="242" spans="1:5" ht="15" customHeight="1">
      <c r="A242" s="346"/>
      <c r="B242" s="331" t="s">
        <v>64</v>
      </c>
      <c r="C242" s="284" t="s">
        <v>20</v>
      </c>
      <c r="D242" s="311">
        <v>33</v>
      </c>
      <c r="E242" s="9">
        <v>9925</v>
      </c>
    </row>
    <row r="243" spans="1:5" ht="15" customHeight="1">
      <c r="A243" s="348"/>
      <c r="B243" s="331" t="s">
        <v>62</v>
      </c>
      <c r="C243" s="284" t="s">
        <v>20</v>
      </c>
      <c r="D243" s="311">
        <v>14</v>
      </c>
      <c r="E243" s="9">
        <v>5208</v>
      </c>
    </row>
    <row r="244" spans="1:5" ht="15" customHeight="1">
      <c r="A244" s="348"/>
      <c r="B244" s="331" t="s">
        <v>87</v>
      </c>
      <c r="C244" s="284" t="s">
        <v>20</v>
      </c>
      <c r="D244" s="311">
        <v>21</v>
      </c>
      <c r="E244" s="9">
        <v>8541</v>
      </c>
    </row>
    <row r="245" spans="1:5" ht="15" customHeight="1">
      <c r="A245" s="337"/>
      <c r="B245" s="338"/>
      <c r="C245" s="338"/>
      <c r="D245" s="338"/>
      <c r="E245" s="339"/>
    </row>
    <row r="246" spans="1:5" ht="15" customHeight="1">
      <c r="A246" s="348" t="s">
        <v>207</v>
      </c>
      <c r="B246" s="331"/>
      <c r="C246" s="284" t="s">
        <v>23</v>
      </c>
      <c r="D246" s="317">
        <v>3024</v>
      </c>
      <c r="E246" s="324">
        <v>1407942</v>
      </c>
    </row>
    <row r="247" spans="1:5" ht="15" customHeight="1">
      <c r="A247" s="2308" t="s">
        <v>208</v>
      </c>
      <c r="B247" s="331" t="s">
        <v>82</v>
      </c>
      <c r="C247" s="284" t="s">
        <v>20</v>
      </c>
      <c r="D247" s="311">
        <v>987</v>
      </c>
      <c r="E247" s="9">
        <v>419063</v>
      </c>
    </row>
    <row r="248" spans="1:5" ht="15" customHeight="1">
      <c r="A248" s="2308"/>
      <c r="B248" s="331" t="s">
        <v>64</v>
      </c>
      <c r="C248" s="284" t="s">
        <v>20</v>
      </c>
      <c r="D248" s="311">
        <v>458</v>
      </c>
      <c r="E248" s="9">
        <v>212091</v>
      </c>
    </row>
    <row r="249" spans="1:5" ht="15" customHeight="1">
      <c r="A249" s="348"/>
      <c r="B249" s="331" t="s">
        <v>62</v>
      </c>
      <c r="C249" s="284" t="s">
        <v>20</v>
      </c>
      <c r="D249" s="311">
        <v>406</v>
      </c>
      <c r="E249" s="9">
        <v>200267</v>
      </c>
    </row>
    <row r="250" spans="1:5" ht="15" customHeight="1">
      <c r="A250" s="348"/>
      <c r="B250" s="331" t="s">
        <v>68</v>
      </c>
      <c r="C250" s="284" t="s">
        <v>20</v>
      </c>
      <c r="D250" s="311">
        <v>305</v>
      </c>
      <c r="E250" s="9">
        <v>167905</v>
      </c>
    </row>
    <row r="251" spans="1:5" ht="15" customHeight="1">
      <c r="A251" s="348"/>
      <c r="B251" s="331" t="s">
        <v>69</v>
      </c>
      <c r="C251" s="284" t="s">
        <v>20</v>
      </c>
      <c r="D251" s="311">
        <v>262</v>
      </c>
      <c r="E251" s="9">
        <v>127071</v>
      </c>
    </row>
    <row r="252" spans="1:5" ht="15" customHeight="1">
      <c r="A252" s="348"/>
      <c r="B252" s="331" t="s">
        <v>67</v>
      </c>
      <c r="C252" s="284" t="s">
        <v>20</v>
      </c>
      <c r="D252" s="311">
        <v>116</v>
      </c>
      <c r="E252" s="9">
        <v>71208</v>
      </c>
    </row>
    <row r="253" spans="1:5" ht="15" customHeight="1">
      <c r="A253" s="348"/>
      <c r="B253" s="331" t="s">
        <v>600</v>
      </c>
      <c r="C253" s="284" t="s">
        <v>20</v>
      </c>
      <c r="D253" s="311">
        <v>139</v>
      </c>
      <c r="E253" s="9">
        <v>54670</v>
      </c>
    </row>
    <row r="254" spans="1:5" ht="15" customHeight="1">
      <c r="A254" s="348"/>
      <c r="B254" s="331" t="s">
        <v>84</v>
      </c>
      <c r="C254" s="284" t="s">
        <v>20</v>
      </c>
      <c r="D254" s="311">
        <v>88</v>
      </c>
      <c r="E254" s="9">
        <v>33991</v>
      </c>
    </row>
    <row r="255" spans="1:5" ht="15" customHeight="1">
      <c r="A255" s="348"/>
      <c r="B255" s="331" t="s">
        <v>77</v>
      </c>
      <c r="C255" s="284" t="s">
        <v>20</v>
      </c>
      <c r="D255" s="311">
        <v>49</v>
      </c>
      <c r="E255" s="9">
        <v>24922</v>
      </c>
    </row>
    <row r="256" spans="1:5" ht="15" customHeight="1">
      <c r="A256" s="348"/>
      <c r="B256" s="331" t="s">
        <v>65</v>
      </c>
      <c r="C256" s="284" t="s">
        <v>20</v>
      </c>
      <c r="D256" s="311">
        <v>68</v>
      </c>
      <c r="E256" s="9">
        <v>24199</v>
      </c>
    </row>
    <row r="257" spans="1:5" ht="15" customHeight="1">
      <c r="A257" s="348"/>
      <c r="B257" s="331" t="s">
        <v>63</v>
      </c>
      <c r="C257" s="284" t="s">
        <v>20</v>
      </c>
      <c r="D257" s="311">
        <v>35</v>
      </c>
      <c r="E257" s="9">
        <v>18680</v>
      </c>
    </row>
    <row r="258" spans="1:5" ht="15" customHeight="1">
      <c r="A258" s="348"/>
      <c r="B258" s="331" t="s">
        <v>87</v>
      </c>
      <c r="C258" s="284" t="s">
        <v>20</v>
      </c>
      <c r="D258" s="311">
        <v>111</v>
      </c>
      <c r="E258" s="9">
        <v>53875</v>
      </c>
    </row>
    <row r="259" spans="1:5" ht="15" customHeight="1">
      <c r="A259" s="337"/>
      <c r="B259" s="338"/>
      <c r="C259" s="338"/>
      <c r="D259" s="338"/>
      <c r="E259" s="339"/>
    </row>
    <row r="260" spans="1:5" ht="15" customHeight="1">
      <c r="A260" s="41" t="s">
        <v>209</v>
      </c>
      <c r="B260" s="329"/>
      <c r="C260" s="308" t="s">
        <v>23</v>
      </c>
      <c r="D260" s="317">
        <v>268</v>
      </c>
      <c r="E260" s="324">
        <v>79403</v>
      </c>
    </row>
    <row r="261" spans="1:5" ht="15" customHeight="1">
      <c r="A261" s="2306" t="s">
        <v>601</v>
      </c>
      <c r="B261" s="30" t="s">
        <v>62</v>
      </c>
      <c r="C261" s="284" t="s">
        <v>20</v>
      </c>
      <c r="D261" s="9">
        <v>138</v>
      </c>
      <c r="E261" s="9">
        <v>42518</v>
      </c>
    </row>
    <row r="262" spans="1:5" ht="15" customHeight="1">
      <c r="A262" s="2306"/>
      <c r="B262" s="30" t="s">
        <v>68</v>
      </c>
      <c r="C262" s="284" t="s">
        <v>20</v>
      </c>
      <c r="D262" s="9">
        <v>56</v>
      </c>
      <c r="E262" s="9">
        <v>16044</v>
      </c>
    </row>
    <row r="263" spans="1:5" ht="15" customHeight="1">
      <c r="A263" s="327"/>
      <c r="B263" s="30" t="s">
        <v>82</v>
      </c>
      <c r="C263" s="284" t="s">
        <v>20</v>
      </c>
      <c r="D263" s="9">
        <v>23</v>
      </c>
      <c r="E263" s="9">
        <v>6828</v>
      </c>
    </row>
    <row r="264" spans="1:5" ht="15" customHeight="1">
      <c r="A264" s="327"/>
      <c r="B264" s="30" t="s">
        <v>84</v>
      </c>
      <c r="C264" s="284" t="s">
        <v>20</v>
      </c>
      <c r="D264" s="9">
        <v>17</v>
      </c>
      <c r="E264" s="9">
        <v>4793</v>
      </c>
    </row>
    <row r="265" spans="1:5" ht="15" customHeight="1">
      <c r="A265" s="327"/>
      <c r="B265" s="30" t="s">
        <v>65</v>
      </c>
      <c r="C265" s="284" t="s">
        <v>20</v>
      </c>
      <c r="D265" s="9">
        <v>9</v>
      </c>
      <c r="E265" s="9">
        <v>2292</v>
      </c>
    </row>
    <row r="266" spans="1:5" ht="15" customHeight="1">
      <c r="A266" s="327"/>
      <c r="B266" s="30" t="s">
        <v>67</v>
      </c>
      <c r="C266" s="284" t="s">
        <v>20</v>
      </c>
      <c r="D266" s="9">
        <v>8</v>
      </c>
      <c r="E266" s="9">
        <v>2080</v>
      </c>
    </row>
    <row r="267" spans="1:5" ht="15" customHeight="1">
      <c r="A267" s="327"/>
      <c r="B267" s="30" t="s">
        <v>64</v>
      </c>
      <c r="C267" s="284" t="s">
        <v>20</v>
      </c>
      <c r="D267" s="9">
        <v>6</v>
      </c>
      <c r="E267" s="9">
        <v>1680</v>
      </c>
    </row>
    <row r="268" spans="1:5" ht="15" customHeight="1">
      <c r="A268" s="327"/>
      <c r="B268" s="30" t="s">
        <v>87</v>
      </c>
      <c r="C268" s="284" t="s">
        <v>20</v>
      </c>
      <c r="D268" s="9">
        <v>11</v>
      </c>
      <c r="E268" s="9">
        <v>3168</v>
      </c>
    </row>
    <row r="269" spans="1:5" ht="15" customHeight="1">
      <c r="A269" s="337"/>
      <c r="B269" s="338"/>
      <c r="C269" s="338"/>
      <c r="D269" s="338"/>
      <c r="E269" s="339"/>
    </row>
    <row r="270" spans="1:5" ht="15" customHeight="1">
      <c r="A270" s="348" t="s">
        <v>210</v>
      </c>
      <c r="B270" s="16"/>
      <c r="C270" s="308" t="s">
        <v>23</v>
      </c>
      <c r="D270" s="317">
        <v>536</v>
      </c>
      <c r="E270" s="324">
        <v>176558</v>
      </c>
    </row>
    <row r="271" spans="1:5" ht="15" customHeight="1">
      <c r="A271" s="2301" t="s">
        <v>604</v>
      </c>
      <c r="B271" s="16" t="s">
        <v>64</v>
      </c>
      <c r="C271" s="308" t="s">
        <v>20</v>
      </c>
      <c r="D271" s="311">
        <v>217</v>
      </c>
      <c r="E271" s="9">
        <v>51280</v>
      </c>
    </row>
    <row r="272" spans="1:5" ht="15" customHeight="1">
      <c r="A272" s="2301"/>
      <c r="B272" s="16" t="s">
        <v>67</v>
      </c>
      <c r="C272" s="308" t="s">
        <v>20</v>
      </c>
      <c r="D272" s="311">
        <v>72</v>
      </c>
      <c r="E272" s="9">
        <v>44695</v>
      </c>
    </row>
    <row r="273" spans="1:5" ht="15" customHeight="1">
      <c r="A273" s="383"/>
      <c r="B273" s="16" t="s">
        <v>82</v>
      </c>
      <c r="C273" s="308" t="s">
        <v>20</v>
      </c>
      <c r="D273" s="311">
        <v>136</v>
      </c>
      <c r="E273" s="9">
        <v>43498</v>
      </c>
    </row>
    <row r="274" spans="1:5" ht="15" customHeight="1">
      <c r="A274" s="383"/>
      <c r="B274" s="16" t="s">
        <v>62</v>
      </c>
      <c r="C274" s="308" t="s">
        <v>20</v>
      </c>
      <c r="D274" s="311">
        <v>48</v>
      </c>
      <c r="E274" s="9">
        <v>19016</v>
      </c>
    </row>
    <row r="275" spans="1:5" ht="15" customHeight="1">
      <c r="A275" s="342"/>
      <c r="B275" s="30" t="s">
        <v>87</v>
      </c>
      <c r="C275" s="308" t="s">
        <v>20</v>
      </c>
      <c r="D275" s="311">
        <v>63</v>
      </c>
      <c r="E275" s="9">
        <v>18069</v>
      </c>
    </row>
    <row r="276" spans="1:5" ht="15" customHeight="1">
      <c r="A276" s="337"/>
      <c r="B276" s="338"/>
      <c r="C276" s="338"/>
      <c r="D276" s="338"/>
      <c r="E276" s="339"/>
    </row>
    <row r="277" spans="1:5" ht="15" customHeight="1">
      <c r="A277" s="348" t="s">
        <v>141</v>
      </c>
      <c r="B277" s="16"/>
      <c r="C277" s="308" t="s">
        <v>23</v>
      </c>
      <c r="D277" s="317">
        <v>4122</v>
      </c>
      <c r="E277" s="324">
        <v>1078182</v>
      </c>
    </row>
    <row r="278" spans="1:5" ht="15" customHeight="1">
      <c r="A278" s="2305" t="s">
        <v>36</v>
      </c>
      <c r="B278" s="16" t="s">
        <v>82</v>
      </c>
      <c r="C278" s="308" t="s">
        <v>20</v>
      </c>
      <c r="D278" s="311">
        <v>2376</v>
      </c>
      <c r="E278" s="9">
        <v>576576</v>
      </c>
    </row>
    <row r="279" spans="1:5" ht="15" customHeight="1">
      <c r="A279" s="2305"/>
      <c r="B279" s="16" t="s">
        <v>67</v>
      </c>
      <c r="C279" s="308" t="s">
        <v>20</v>
      </c>
      <c r="D279" s="311">
        <v>373</v>
      </c>
      <c r="E279" s="9">
        <v>138391</v>
      </c>
    </row>
    <row r="280" spans="1:5" ht="15" customHeight="1">
      <c r="A280" s="335"/>
      <c r="B280" s="16" t="s">
        <v>65</v>
      </c>
      <c r="C280" s="308" t="s">
        <v>20</v>
      </c>
      <c r="D280" s="311">
        <v>400</v>
      </c>
      <c r="E280" s="9">
        <v>118285</v>
      </c>
    </row>
    <row r="281" spans="1:5" ht="15" customHeight="1">
      <c r="A281" s="351"/>
      <c r="B281" s="10" t="s">
        <v>64</v>
      </c>
      <c r="C281" s="308" t="s">
        <v>20</v>
      </c>
      <c r="D281" s="311">
        <v>499</v>
      </c>
      <c r="E281" s="9">
        <v>110635</v>
      </c>
    </row>
    <row r="282" spans="1:5" ht="15" customHeight="1">
      <c r="A282" s="351"/>
      <c r="B282" s="10" t="s">
        <v>62</v>
      </c>
      <c r="C282" s="308" t="s">
        <v>20</v>
      </c>
      <c r="D282" s="311">
        <v>287</v>
      </c>
      <c r="E282" s="9">
        <v>87500</v>
      </c>
    </row>
    <row r="283" spans="1:5" ht="15" customHeight="1">
      <c r="A283" s="342"/>
      <c r="B283" s="30" t="s">
        <v>87</v>
      </c>
      <c r="C283" s="308" t="s">
        <v>20</v>
      </c>
      <c r="D283" s="311">
        <v>187</v>
      </c>
      <c r="E283" s="9">
        <v>46795</v>
      </c>
    </row>
    <row r="284" spans="1:5" ht="15" customHeight="1">
      <c r="A284" s="337"/>
      <c r="B284" s="338"/>
      <c r="C284" s="338"/>
      <c r="D284" s="338"/>
      <c r="E284" s="339"/>
    </row>
    <row r="285" spans="1:5" ht="15" customHeight="1">
      <c r="A285" s="17" t="s">
        <v>211</v>
      </c>
      <c r="B285" s="352"/>
      <c r="C285" s="308" t="s">
        <v>23</v>
      </c>
      <c r="D285" s="317">
        <v>329</v>
      </c>
      <c r="E285" s="324">
        <v>87716</v>
      </c>
    </row>
    <row r="286" spans="1:5" ht="15" customHeight="1">
      <c r="A286" s="2301" t="s">
        <v>212</v>
      </c>
      <c r="B286" s="16" t="s">
        <v>82</v>
      </c>
      <c r="C286" s="308" t="s">
        <v>20</v>
      </c>
      <c r="D286" s="311">
        <v>153</v>
      </c>
      <c r="E286" s="9">
        <v>39097</v>
      </c>
    </row>
    <row r="287" spans="1:5" ht="15" customHeight="1">
      <c r="A287" s="2301"/>
      <c r="B287" s="16" t="s">
        <v>65</v>
      </c>
      <c r="C287" s="308" t="s">
        <v>20</v>
      </c>
      <c r="D287" s="311">
        <v>77</v>
      </c>
      <c r="E287" s="9">
        <v>18371</v>
      </c>
    </row>
    <row r="288" spans="1:5" ht="15" customHeight="1">
      <c r="A288" s="30"/>
      <c r="B288" s="16" t="s">
        <v>62</v>
      </c>
      <c r="C288" s="308" t="s">
        <v>20</v>
      </c>
      <c r="D288" s="311">
        <v>35</v>
      </c>
      <c r="E288" s="9">
        <v>10782</v>
      </c>
    </row>
    <row r="289" spans="1:5" ht="15" customHeight="1">
      <c r="A289" s="30"/>
      <c r="B289" s="10" t="s">
        <v>64</v>
      </c>
      <c r="C289" s="308" t="s">
        <v>20</v>
      </c>
      <c r="D289" s="311">
        <v>42</v>
      </c>
      <c r="E289" s="9">
        <v>10416</v>
      </c>
    </row>
    <row r="290" spans="1:5" ht="15" customHeight="1">
      <c r="A290" s="16"/>
      <c r="B290" s="331" t="s">
        <v>87</v>
      </c>
      <c r="C290" s="308" t="s">
        <v>20</v>
      </c>
      <c r="D290" s="311">
        <v>22</v>
      </c>
      <c r="E290" s="9">
        <v>9050</v>
      </c>
    </row>
    <row r="291" spans="1:5" ht="15" customHeight="1">
      <c r="A291" s="337"/>
      <c r="B291" s="338"/>
      <c r="C291" s="338"/>
      <c r="D291" s="338"/>
      <c r="E291" s="339"/>
    </row>
    <row r="292" spans="1:5" ht="15" customHeight="1">
      <c r="A292" s="353" t="s">
        <v>416</v>
      </c>
      <c r="B292" s="326"/>
      <c r="C292" s="308" t="s">
        <v>23</v>
      </c>
      <c r="D292" s="317">
        <v>88</v>
      </c>
      <c r="E292" s="324">
        <v>50639</v>
      </c>
    </row>
    <row r="293" spans="1:5" ht="15" customHeight="1">
      <c r="A293" s="2301" t="s">
        <v>417</v>
      </c>
      <c r="B293" s="16" t="s">
        <v>64</v>
      </c>
      <c r="C293" s="308" t="s">
        <v>20</v>
      </c>
      <c r="D293" s="311">
        <v>47</v>
      </c>
      <c r="E293" s="9">
        <v>31220</v>
      </c>
    </row>
    <row r="294" spans="1:5" ht="15" customHeight="1">
      <c r="A294" s="2301"/>
      <c r="B294" s="16" t="s">
        <v>87</v>
      </c>
      <c r="C294" s="308" t="s">
        <v>20</v>
      </c>
      <c r="D294" s="311">
        <v>41</v>
      </c>
      <c r="E294" s="9">
        <v>19419</v>
      </c>
    </row>
    <row r="295" spans="1:5" ht="15" customHeight="1">
      <c r="A295" s="337"/>
      <c r="B295" s="338"/>
      <c r="C295" s="338"/>
      <c r="D295" s="338"/>
      <c r="E295" s="339"/>
    </row>
    <row r="296" spans="1:5" ht="15" customHeight="1">
      <c r="A296" s="353" t="s">
        <v>37</v>
      </c>
      <c r="B296" s="323"/>
      <c r="C296" s="308" t="s">
        <v>23</v>
      </c>
      <c r="D296" s="317">
        <v>1616</v>
      </c>
      <c r="E296" s="324">
        <v>393092</v>
      </c>
    </row>
    <row r="297" spans="1:5" ht="15" customHeight="1">
      <c r="A297" s="2305" t="s">
        <v>153</v>
      </c>
      <c r="B297" s="16" t="s">
        <v>64</v>
      </c>
      <c r="C297" s="308" t="s">
        <v>20</v>
      </c>
      <c r="D297" s="311">
        <v>548</v>
      </c>
      <c r="E297" s="9">
        <v>140732</v>
      </c>
    </row>
    <row r="298" spans="1:5" ht="15" customHeight="1">
      <c r="A298" s="2305"/>
      <c r="B298" s="30" t="s">
        <v>82</v>
      </c>
      <c r="C298" s="308" t="s">
        <v>20</v>
      </c>
      <c r="D298" s="311">
        <v>431</v>
      </c>
      <c r="E298" s="9">
        <v>89083</v>
      </c>
    </row>
    <row r="299" spans="1:5" ht="15" customHeight="1">
      <c r="A299" s="354"/>
      <c r="B299" s="16" t="s">
        <v>69</v>
      </c>
      <c r="C299" s="308" t="s">
        <v>20</v>
      </c>
      <c r="D299" s="311">
        <v>286</v>
      </c>
      <c r="E299" s="9">
        <v>70369</v>
      </c>
    </row>
    <row r="300" spans="1:5" ht="15" customHeight="1">
      <c r="A300" s="354"/>
      <c r="B300" s="16" t="s">
        <v>65</v>
      </c>
      <c r="C300" s="308" t="s">
        <v>20</v>
      </c>
      <c r="D300" s="311">
        <v>176</v>
      </c>
      <c r="E300" s="9">
        <v>41478</v>
      </c>
    </row>
    <row r="301" spans="1:5" ht="15" customHeight="1">
      <c r="A301" s="354"/>
      <c r="B301" s="16" t="s">
        <v>62</v>
      </c>
      <c r="C301" s="308" t="s">
        <v>20</v>
      </c>
      <c r="D301" s="311">
        <v>132</v>
      </c>
      <c r="E301" s="9">
        <v>36002</v>
      </c>
    </row>
    <row r="302" spans="1:5" ht="15" customHeight="1">
      <c r="A302" s="354"/>
      <c r="B302" s="16" t="s">
        <v>87</v>
      </c>
      <c r="C302" s="308" t="s">
        <v>20</v>
      </c>
      <c r="D302" s="311">
        <v>43</v>
      </c>
      <c r="E302" s="9">
        <v>15428</v>
      </c>
    </row>
    <row r="303" spans="1:5" ht="15" customHeight="1">
      <c r="A303" s="337"/>
      <c r="B303" s="338"/>
      <c r="C303" s="338"/>
      <c r="D303" s="338"/>
      <c r="E303" s="339"/>
    </row>
    <row r="304" spans="1:5" ht="15" customHeight="1">
      <c r="A304" s="353" t="s">
        <v>213</v>
      </c>
      <c r="B304" s="323"/>
      <c r="C304" s="308" t="s">
        <v>23</v>
      </c>
      <c r="D304" s="317">
        <v>656</v>
      </c>
      <c r="E304" s="324">
        <v>207776</v>
      </c>
    </row>
    <row r="305" spans="1:5" ht="15" customHeight="1">
      <c r="A305" s="2305" t="s">
        <v>214</v>
      </c>
      <c r="B305" s="16" t="s">
        <v>64</v>
      </c>
      <c r="C305" s="308" t="s">
        <v>20</v>
      </c>
      <c r="D305" s="311">
        <v>423</v>
      </c>
      <c r="E305" s="9">
        <v>137175</v>
      </c>
    </row>
    <row r="306" spans="1:5" ht="15" customHeight="1">
      <c r="A306" s="2305"/>
      <c r="B306" s="30" t="s">
        <v>69</v>
      </c>
      <c r="C306" s="308" t="s">
        <v>20</v>
      </c>
      <c r="D306" s="311">
        <v>96</v>
      </c>
      <c r="E306" s="9">
        <v>29097</v>
      </c>
    </row>
    <row r="307" spans="1:5" ht="15" customHeight="1">
      <c r="A307" s="354"/>
      <c r="B307" s="16" t="s">
        <v>65</v>
      </c>
      <c r="C307" s="308" t="s">
        <v>20</v>
      </c>
      <c r="D307" s="311">
        <v>81</v>
      </c>
      <c r="E307" s="9">
        <v>21942</v>
      </c>
    </row>
    <row r="308" spans="1:5" ht="15" customHeight="1">
      <c r="A308" s="354"/>
      <c r="B308" s="16" t="s">
        <v>87</v>
      </c>
      <c r="C308" s="308" t="s">
        <v>20</v>
      </c>
      <c r="D308" s="311">
        <v>56</v>
      </c>
      <c r="E308" s="9">
        <v>19562</v>
      </c>
    </row>
    <row r="309" spans="1:5" ht="15" customHeight="1">
      <c r="A309" s="337"/>
      <c r="B309" s="338"/>
      <c r="C309" s="338"/>
      <c r="D309" s="338"/>
      <c r="E309" s="339"/>
    </row>
    <row r="310" spans="1:5" ht="15" customHeight="1">
      <c r="A310" s="353" t="s">
        <v>635</v>
      </c>
      <c r="B310" s="323"/>
      <c r="C310" s="308" t="s">
        <v>23</v>
      </c>
      <c r="D310" s="317">
        <v>287</v>
      </c>
      <c r="E310" s="324">
        <v>91708</v>
      </c>
    </row>
    <row r="311" spans="1:5" ht="15" customHeight="1">
      <c r="A311" s="2305" t="s">
        <v>636</v>
      </c>
      <c r="B311" s="16" t="s">
        <v>64</v>
      </c>
      <c r="C311" s="308" t="s">
        <v>20</v>
      </c>
      <c r="D311" s="311">
        <v>118</v>
      </c>
      <c r="E311" s="9">
        <v>36376</v>
      </c>
    </row>
    <row r="312" spans="1:5" ht="15" customHeight="1">
      <c r="A312" s="2305"/>
      <c r="B312" s="30" t="s">
        <v>69</v>
      </c>
      <c r="C312" s="308" t="s">
        <v>20</v>
      </c>
      <c r="D312" s="311">
        <v>63</v>
      </c>
      <c r="E312" s="9">
        <v>18705</v>
      </c>
    </row>
    <row r="313" spans="1:5" ht="15" customHeight="1">
      <c r="A313" s="354"/>
      <c r="B313" s="16" t="s">
        <v>65</v>
      </c>
      <c r="C313" s="308" t="s">
        <v>20</v>
      </c>
      <c r="D313" s="311">
        <v>49</v>
      </c>
      <c r="E313" s="9">
        <v>16051</v>
      </c>
    </row>
    <row r="314" spans="1:5" ht="15" customHeight="1">
      <c r="A314" s="354"/>
      <c r="B314" s="16" t="s">
        <v>82</v>
      </c>
      <c r="C314" s="308" t="s">
        <v>20</v>
      </c>
      <c r="D314" s="311">
        <v>38</v>
      </c>
      <c r="E314" s="9">
        <v>14564</v>
      </c>
    </row>
    <row r="315" spans="1:5" ht="15" customHeight="1">
      <c r="A315" s="354"/>
      <c r="B315" s="16" t="s">
        <v>87</v>
      </c>
      <c r="C315" s="308" t="s">
        <v>20</v>
      </c>
      <c r="D315" s="311">
        <v>19</v>
      </c>
      <c r="E315" s="9">
        <v>6012</v>
      </c>
    </row>
    <row r="316" spans="1:5" ht="15" customHeight="1">
      <c r="A316" s="337"/>
      <c r="B316" s="338"/>
      <c r="C316" s="338"/>
      <c r="D316" s="338"/>
      <c r="E316" s="339"/>
    </row>
    <row r="317" spans="1:5" ht="15" customHeight="1">
      <c r="A317" s="355" t="s">
        <v>215</v>
      </c>
      <c r="B317" s="323"/>
      <c r="C317" s="308" t="s">
        <v>23</v>
      </c>
      <c r="D317" s="317">
        <v>610</v>
      </c>
      <c r="E317" s="324">
        <v>131734</v>
      </c>
    </row>
    <row r="318" spans="1:5" ht="15" customHeight="1">
      <c r="A318" s="2305" t="s">
        <v>256</v>
      </c>
      <c r="B318" s="30" t="s">
        <v>82</v>
      </c>
      <c r="C318" s="308" t="s">
        <v>20</v>
      </c>
      <c r="D318" s="311">
        <v>242</v>
      </c>
      <c r="E318" s="9">
        <v>52908</v>
      </c>
    </row>
    <row r="319" spans="1:5" ht="15" customHeight="1">
      <c r="A319" s="2305"/>
      <c r="B319" s="16" t="s">
        <v>64</v>
      </c>
      <c r="C319" s="308" t="s">
        <v>20</v>
      </c>
      <c r="D319" s="311">
        <v>151</v>
      </c>
      <c r="E319" s="9">
        <v>33493</v>
      </c>
    </row>
    <row r="320" spans="1:5" ht="15" customHeight="1">
      <c r="A320" s="335"/>
      <c r="B320" s="30" t="s">
        <v>65</v>
      </c>
      <c r="C320" s="308" t="s">
        <v>20</v>
      </c>
      <c r="D320" s="311">
        <v>142</v>
      </c>
      <c r="E320" s="9">
        <v>21154</v>
      </c>
    </row>
    <row r="321" spans="1:5" ht="15" customHeight="1">
      <c r="A321" s="335"/>
      <c r="B321" s="16" t="s">
        <v>87</v>
      </c>
      <c r="C321" s="308" t="s">
        <v>20</v>
      </c>
      <c r="D321" s="311">
        <v>75</v>
      </c>
      <c r="E321" s="9">
        <v>24179</v>
      </c>
    </row>
    <row r="322" spans="1:5" ht="15" customHeight="1">
      <c r="A322" s="337"/>
      <c r="B322" s="338"/>
      <c r="C322" s="338"/>
      <c r="D322" s="338"/>
      <c r="E322" s="339"/>
    </row>
    <row r="323" spans="1:5" ht="15" customHeight="1">
      <c r="A323" s="355" t="s">
        <v>216</v>
      </c>
      <c r="B323" s="342"/>
      <c r="C323" s="308" t="s">
        <v>23</v>
      </c>
      <c r="D323" s="317">
        <v>237</v>
      </c>
      <c r="E323" s="324">
        <v>58015</v>
      </c>
    </row>
    <row r="324" spans="1:5" ht="15" customHeight="1">
      <c r="A324" s="2305" t="s">
        <v>217</v>
      </c>
      <c r="B324" s="16" t="s">
        <v>64</v>
      </c>
      <c r="C324" s="308" t="s">
        <v>20</v>
      </c>
      <c r="D324" s="311">
        <v>121</v>
      </c>
      <c r="E324" s="9">
        <v>26229</v>
      </c>
    </row>
    <row r="325" spans="1:5" ht="15" customHeight="1">
      <c r="A325" s="2305"/>
      <c r="B325" s="16" t="s">
        <v>82</v>
      </c>
      <c r="C325" s="308" t="s">
        <v>20</v>
      </c>
      <c r="D325" s="311">
        <v>60</v>
      </c>
      <c r="E325" s="9">
        <v>16274</v>
      </c>
    </row>
    <row r="326" spans="1:5" ht="15" customHeight="1">
      <c r="A326" s="342"/>
      <c r="B326" s="16" t="s">
        <v>87</v>
      </c>
      <c r="C326" s="308" t="s">
        <v>20</v>
      </c>
      <c r="D326" s="311">
        <v>56</v>
      </c>
      <c r="E326" s="9">
        <v>15512</v>
      </c>
    </row>
    <row r="327" spans="1:5" ht="15" customHeight="1">
      <c r="A327" s="337"/>
      <c r="B327" s="338"/>
      <c r="C327" s="338"/>
      <c r="D327" s="338"/>
      <c r="E327" s="339"/>
    </row>
    <row r="328" spans="1:5" ht="15" customHeight="1">
      <c r="A328" s="355" t="s">
        <v>253</v>
      </c>
      <c r="B328" s="342"/>
      <c r="C328" s="308" t="s">
        <v>23</v>
      </c>
      <c r="D328" s="317">
        <v>793</v>
      </c>
      <c r="E328" s="324">
        <v>123672</v>
      </c>
    </row>
    <row r="329" spans="1:5" ht="15" customHeight="1">
      <c r="A329" s="2305" t="s">
        <v>637</v>
      </c>
      <c r="B329" s="16" t="s">
        <v>64</v>
      </c>
      <c r="C329" s="308" t="s">
        <v>20</v>
      </c>
      <c r="D329" s="311">
        <v>553</v>
      </c>
      <c r="E329" s="9">
        <v>87768</v>
      </c>
    </row>
    <row r="330" spans="1:5" ht="15" customHeight="1">
      <c r="A330" s="2305"/>
      <c r="B330" s="16" t="s">
        <v>69</v>
      </c>
      <c r="C330" s="308" t="s">
        <v>20</v>
      </c>
      <c r="D330" s="311">
        <v>163</v>
      </c>
      <c r="E330" s="9">
        <v>23146</v>
      </c>
    </row>
    <row r="331" spans="1:5" ht="15" customHeight="1">
      <c r="A331" s="2305"/>
      <c r="B331" s="16" t="s">
        <v>87</v>
      </c>
      <c r="C331" s="308" t="s">
        <v>20</v>
      </c>
      <c r="D331" s="311">
        <v>77</v>
      </c>
      <c r="E331" s="9">
        <v>12758</v>
      </c>
    </row>
    <row r="332" spans="1:5" ht="15" customHeight="1">
      <c r="A332" s="337"/>
      <c r="B332" s="338"/>
      <c r="C332" s="338"/>
      <c r="D332" s="338"/>
      <c r="E332" s="339"/>
    </row>
    <row r="333" spans="1:5" ht="15" customHeight="1">
      <c r="A333" s="355" t="s">
        <v>38</v>
      </c>
      <c r="B333" s="329"/>
      <c r="C333" s="308" t="s">
        <v>23</v>
      </c>
      <c r="D333" s="317">
        <v>438</v>
      </c>
      <c r="E333" s="324">
        <v>93211</v>
      </c>
    </row>
    <row r="334" spans="1:5" ht="15" customHeight="1">
      <c r="A334" s="2302" t="s">
        <v>154</v>
      </c>
      <c r="B334" s="16" t="s">
        <v>82</v>
      </c>
      <c r="C334" s="308" t="s">
        <v>20</v>
      </c>
      <c r="D334" s="311">
        <v>211</v>
      </c>
      <c r="E334" s="9">
        <v>46765</v>
      </c>
    </row>
    <row r="335" spans="1:5" ht="15" customHeight="1">
      <c r="A335" s="2302"/>
      <c r="B335" s="10" t="s">
        <v>64</v>
      </c>
      <c r="C335" s="308" t="s">
        <v>20</v>
      </c>
      <c r="D335" s="311">
        <v>121</v>
      </c>
      <c r="E335" s="9">
        <v>23804</v>
      </c>
    </row>
    <row r="336" spans="1:5" ht="15" customHeight="1">
      <c r="A336" s="358"/>
      <c r="B336" s="16" t="s">
        <v>87</v>
      </c>
      <c r="C336" s="308" t="s">
        <v>20</v>
      </c>
      <c r="D336" s="311">
        <v>106</v>
      </c>
      <c r="E336" s="9">
        <v>22642</v>
      </c>
    </row>
    <row r="337" spans="1:5" ht="15" customHeight="1">
      <c r="A337" s="337"/>
      <c r="B337" s="338"/>
      <c r="C337" s="338"/>
      <c r="D337" s="338"/>
      <c r="E337" s="339"/>
    </row>
    <row r="338" spans="1:5" ht="15" customHeight="1">
      <c r="A338" s="33" t="s">
        <v>610</v>
      </c>
      <c r="B338" s="352"/>
      <c r="C338" s="284" t="s">
        <v>21</v>
      </c>
      <c r="D338" s="317">
        <v>50</v>
      </c>
      <c r="E338" s="324">
        <v>75555</v>
      </c>
    </row>
    <row r="339" spans="1:5" ht="15" customHeight="1">
      <c r="A339" s="2305" t="s">
        <v>611</v>
      </c>
      <c r="B339" s="16" t="s">
        <v>64</v>
      </c>
      <c r="C339" s="284" t="s">
        <v>20</v>
      </c>
      <c r="D339" s="311">
        <v>37</v>
      </c>
      <c r="E339" s="9">
        <v>50187</v>
      </c>
    </row>
    <row r="340" spans="1:5" ht="15" customHeight="1">
      <c r="A340" s="2305"/>
      <c r="B340" s="16" t="s">
        <v>87</v>
      </c>
      <c r="C340" s="284" t="s">
        <v>20</v>
      </c>
      <c r="D340" s="311">
        <v>13</v>
      </c>
      <c r="E340" s="9">
        <v>25368</v>
      </c>
    </row>
    <row r="341" spans="1:5" ht="15" customHeight="1">
      <c r="A341" s="337"/>
      <c r="B341" s="338"/>
      <c r="C341" s="338"/>
      <c r="D341" s="338"/>
      <c r="E341" s="339"/>
    </row>
    <row r="342" spans="1:5" ht="15" customHeight="1">
      <c r="A342" s="359" t="s">
        <v>418</v>
      </c>
      <c r="B342" s="352"/>
      <c r="C342" s="308" t="s">
        <v>23</v>
      </c>
      <c r="D342" s="317">
        <v>24</v>
      </c>
      <c r="E342" s="324">
        <v>65427</v>
      </c>
    </row>
    <row r="343" spans="1:5" ht="15" customHeight="1">
      <c r="A343" s="2305" t="s">
        <v>612</v>
      </c>
      <c r="B343" s="331" t="s">
        <v>65</v>
      </c>
      <c r="C343" s="308" t="s">
        <v>20</v>
      </c>
      <c r="D343" s="311">
        <v>11</v>
      </c>
      <c r="E343" s="9">
        <v>27937</v>
      </c>
    </row>
    <row r="344" spans="1:5" ht="15" customHeight="1">
      <c r="A344" s="2305"/>
      <c r="B344" s="16" t="s">
        <v>64</v>
      </c>
      <c r="C344" s="308" t="s">
        <v>20</v>
      </c>
      <c r="D344" s="311">
        <v>8</v>
      </c>
      <c r="E344" s="9">
        <v>21990</v>
      </c>
    </row>
    <row r="345" spans="1:5" ht="15" customHeight="1">
      <c r="A345" s="354"/>
      <c r="B345" s="43" t="s">
        <v>87</v>
      </c>
      <c r="C345" s="284" t="s">
        <v>20</v>
      </c>
      <c r="D345" s="311">
        <v>5</v>
      </c>
      <c r="E345" s="9">
        <v>15500</v>
      </c>
    </row>
    <row r="346" spans="1:5" ht="15" customHeight="1">
      <c r="A346" s="337"/>
      <c r="B346" s="338"/>
      <c r="C346" s="338"/>
      <c r="D346" s="338"/>
      <c r="E346" s="339"/>
    </row>
    <row r="347" spans="1:5" ht="15" customHeight="1">
      <c r="A347" s="33" t="s">
        <v>41</v>
      </c>
      <c r="B347" s="16"/>
      <c r="C347" s="308" t="s">
        <v>23</v>
      </c>
      <c r="D347" s="317">
        <v>2236</v>
      </c>
      <c r="E347" s="324">
        <v>765099</v>
      </c>
    </row>
    <row r="348" spans="1:5" ht="15" customHeight="1">
      <c r="A348" s="2302" t="s">
        <v>155</v>
      </c>
      <c r="B348" s="16" t="s">
        <v>64</v>
      </c>
      <c r="C348" s="308" t="s">
        <v>20</v>
      </c>
      <c r="D348" s="311">
        <v>665</v>
      </c>
      <c r="E348" s="9">
        <v>201164</v>
      </c>
    </row>
    <row r="349" spans="1:5" ht="15" customHeight="1">
      <c r="A349" s="2302"/>
      <c r="B349" s="16" t="s">
        <v>65</v>
      </c>
      <c r="C349" s="308" t="s">
        <v>20</v>
      </c>
      <c r="D349" s="311">
        <v>597</v>
      </c>
      <c r="E349" s="9">
        <v>173929</v>
      </c>
    </row>
    <row r="350" spans="1:5" ht="15" customHeight="1">
      <c r="A350" s="30"/>
      <c r="B350" s="16" t="s">
        <v>82</v>
      </c>
      <c r="C350" s="308" t="s">
        <v>20</v>
      </c>
      <c r="D350" s="311">
        <v>350</v>
      </c>
      <c r="E350" s="9">
        <v>124249</v>
      </c>
    </row>
    <row r="351" spans="1:5" ht="15" customHeight="1">
      <c r="A351" s="30"/>
      <c r="B351" s="16" t="s">
        <v>67</v>
      </c>
      <c r="C351" s="308" t="s">
        <v>20</v>
      </c>
      <c r="D351" s="311">
        <v>184</v>
      </c>
      <c r="E351" s="9">
        <v>109480</v>
      </c>
    </row>
    <row r="352" spans="1:5" ht="15" customHeight="1">
      <c r="A352" s="30"/>
      <c r="B352" s="331" t="s">
        <v>62</v>
      </c>
      <c r="C352" s="308" t="s">
        <v>20</v>
      </c>
      <c r="D352" s="311">
        <v>241</v>
      </c>
      <c r="E352" s="9">
        <v>78541</v>
      </c>
    </row>
    <row r="353" spans="1:5" ht="15" customHeight="1">
      <c r="A353" s="30"/>
      <c r="B353" s="30" t="s">
        <v>87</v>
      </c>
      <c r="C353" s="308" t="s">
        <v>20</v>
      </c>
      <c r="D353" s="311">
        <v>199</v>
      </c>
      <c r="E353" s="9">
        <v>77736</v>
      </c>
    </row>
    <row r="354" spans="1:5" ht="15" customHeight="1">
      <c r="A354" s="337"/>
      <c r="B354" s="338"/>
      <c r="C354" s="338"/>
      <c r="D354" s="338"/>
      <c r="E354" s="339"/>
    </row>
    <row r="355" spans="1:5" ht="15" customHeight="1">
      <c r="A355" s="33" t="s">
        <v>218</v>
      </c>
      <c r="B355" s="16"/>
      <c r="C355" s="308" t="s">
        <v>23</v>
      </c>
      <c r="D355" s="317">
        <v>660</v>
      </c>
      <c r="E355" s="324">
        <v>192730</v>
      </c>
    </row>
    <row r="356" spans="1:5" ht="15" customHeight="1">
      <c r="A356" s="2302" t="s">
        <v>219</v>
      </c>
      <c r="B356" s="16" t="s">
        <v>65</v>
      </c>
      <c r="C356" s="308" t="s">
        <v>20</v>
      </c>
      <c r="D356" s="311">
        <v>284</v>
      </c>
      <c r="E356" s="9">
        <v>69775</v>
      </c>
    </row>
    <row r="357" spans="1:5" ht="15" customHeight="1">
      <c r="A357" s="2302"/>
      <c r="B357" s="16" t="s">
        <v>64</v>
      </c>
      <c r="C357" s="308" t="s">
        <v>20</v>
      </c>
      <c r="D357" s="311">
        <v>199</v>
      </c>
      <c r="E357" s="9">
        <v>52623</v>
      </c>
    </row>
    <row r="358" spans="1:5" ht="15" customHeight="1">
      <c r="A358" s="30"/>
      <c r="B358" s="16" t="s">
        <v>82</v>
      </c>
      <c r="C358" s="308" t="s">
        <v>20</v>
      </c>
      <c r="D358" s="311">
        <v>112</v>
      </c>
      <c r="E358" s="9">
        <v>47713</v>
      </c>
    </row>
    <row r="359" spans="1:5" ht="15" customHeight="1">
      <c r="A359" s="30"/>
      <c r="B359" s="30" t="s">
        <v>87</v>
      </c>
      <c r="C359" s="308" t="s">
        <v>20</v>
      </c>
      <c r="D359" s="311">
        <v>65</v>
      </c>
      <c r="E359" s="9">
        <v>22619</v>
      </c>
    </row>
    <row r="360" spans="1:5" ht="15" customHeight="1">
      <c r="A360" s="337"/>
      <c r="B360" s="338"/>
      <c r="C360" s="338"/>
      <c r="D360" s="338"/>
      <c r="E360" s="339"/>
    </row>
    <row r="361" spans="1:5" ht="15" customHeight="1">
      <c r="A361" s="33" t="s">
        <v>42</v>
      </c>
      <c r="B361" s="16"/>
      <c r="C361" s="308" t="s">
        <v>23</v>
      </c>
      <c r="D361" s="317">
        <v>21113</v>
      </c>
      <c r="E361" s="324">
        <v>3026552</v>
      </c>
    </row>
    <row r="362" spans="1:5" ht="15" customHeight="1">
      <c r="A362" s="335" t="s">
        <v>616</v>
      </c>
      <c r="B362" s="16" t="s">
        <v>82</v>
      </c>
      <c r="C362" s="308" t="s">
        <v>20</v>
      </c>
      <c r="D362" s="311">
        <v>6819</v>
      </c>
      <c r="E362" s="9">
        <v>892256</v>
      </c>
    </row>
    <row r="363" spans="1:5" ht="15" customHeight="1">
      <c r="A363" s="335" t="s">
        <v>617</v>
      </c>
      <c r="B363" s="16" t="s">
        <v>64</v>
      </c>
      <c r="C363" s="308" t="s">
        <v>20</v>
      </c>
      <c r="D363" s="311">
        <v>6414</v>
      </c>
      <c r="E363" s="9">
        <v>884607</v>
      </c>
    </row>
    <row r="364" spans="1:5" ht="15" customHeight="1">
      <c r="A364" s="30"/>
      <c r="B364" s="16" t="s">
        <v>65</v>
      </c>
      <c r="C364" s="308" t="s">
        <v>20</v>
      </c>
      <c r="D364" s="311">
        <v>2764</v>
      </c>
      <c r="E364" s="9">
        <v>419758</v>
      </c>
    </row>
    <row r="365" spans="1:5" ht="15" customHeight="1">
      <c r="A365" s="30"/>
      <c r="B365" s="331" t="s">
        <v>62</v>
      </c>
      <c r="C365" s="308" t="s">
        <v>20</v>
      </c>
      <c r="D365" s="311">
        <v>2280</v>
      </c>
      <c r="E365" s="9">
        <v>313060</v>
      </c>
    </row>
    <row r="366" spans="1:5" ht="15" customHeight="1">
      <c r="A366" s="30"/>
      <c r="B366" s="331" t="s">
        <v>67</v>
      </c>
      <c r="C366" s="308" t="s">
        <v>20</v>
      </c>
      <c r="D366" s="311">
        <v>804</v>
      </c>
      <c r="E366" s="9">
        <v>229455</v>
      </c>
    </row>
    <row r="367" spans="1:5" ht="15" customHeight="1">
      <c r="A367" s="30"/>
      <c r="B367" s="331" t="s">
        <v>69</v>
      </c>
      <c r="C367" s="308" t="s">
        <v>20</v>
      </c>
      <c r="D367" s="311">
        <v>1150</v>
      </c>
      <c r="E367" s="9">
        <v>158951</v>
      </c>
    </row>
    <row r="368" spans="1:5" ht="15" customHeight="1">
      <c r="A368" s="30"/>
      <c r="B368" s="16" t="s">
        <v>90</v>
      </c>
      <c r="C368" s="308" t="s">
        <v>20</v>
      </c>
      <c r="D368" s="311">
        <v>882</v>
      </c>
      <c r="E368" s="9">
        <v>128465</v>
      </c>
    </row>
    <row r="369" spans="1:5" ht="15" customHeight="1">
      <c r="A369" s="337"/>
      <c r="B369" s="338"/>
      <c r="C369" s="338"/>
      <c r="D369" s="338"/>
      <c r="E369" s="339"/>
    </row>
    <row r="370" spans="1:5" ht="15" customHeight="1">
      <c r="A370" s="33" t="s">
        <v>43</v>
      </c>
      <c r="B370" s="30"/>
      <c r="C370" s="308" t="s">
        <v>23</v>
      </c>
      <c r="D370" s="317">
        <v>5872</v>
      </c>
      <c r="E370" s="324">
        <v>892747</v>
      </c>
    </row>
    <row r="371" spans="1:5" ht="15" customHeight="1">
      <c r="A371" s="2302" t="s">
        <v>156</v>
      </c>
      <c r="B371" s="16" t="s">
        <v>64</v>
      </c>
      <c r="C371" s="308" t="s">
        <v>20</v>
      </c>
      <c r="D371" s="311">
        <v>1897</v>
      </c>
      <c r="E371" s="9">
        <v>307779</v>
      </c>
    </row>
    <row r="372" spans="1:5" ht="15" customHeight="1">
      <c r="A372" s="2302"/>
      <c r="B372" s="16" t="s">
        <v>82</v>
      </c>
      <c r="C372" s="308" t="s">
        <v>20</v>
      </c>
      <c r="D372" s="311">
        <v>1686</v>
      </c>
      <c r="E372" s="9">
        <v>211823</v>
      </c>
    </row>
    <row r="373" spans="1:5" ht="15" customHeight="1">
      <c r="A373" s="361"/>
      <c r="B373" s="16" t="s">
        <v>65</v>
      </c>
      <c r="C373" s="308" t="s">
        <v>20</v>
      </c>
      <c r="D373" s="311">
        <v>1264</v>
      </c>
      <c r="E373" s="9">
        <v>198128</v>
      </c>
    </row>
    <row r="374" spans="1:5" ht="15" customHeight="1">
      <c r="A374" s="30"/>
      <c r="B374" s="26" t="s">
        <v>69</v>
      </c>
      <c r="C374" s="308" t="s">
        <v>20</v>
      </c>
      <c r="D374" s="311">
        <v>524</v>
      </c>
      <c r="E374" s="9">
        <v>82945</v>
      </c>
    </row>
    <row r="375" spans="1:5" ht="15" customHeight="1">
      <c r="A375" s="30"/>
      <c r="B375" s="331" t="s">
        <v>62</v>
      </c>
      <c r="C375" s="308" t="s">
        <v>20</v>
      </c>
      <c r="D375" s="311">
        <v>273</v>
      </c>
      <c r="E375" s="9">
        <v>54949</v>
      </c>
    </row>
    <row r="376" spans="1:5" ht="15" customHeight="1">
      <c r="A376" s="30"/>
      <c r="B376" s="16" t="s">
        <v>90</v>
      </c>
      <c r="C376" s="308" t="s">
        <v>20</v>
      </c>
      <c r="D376" s="311">
        <v>228</v>
      </c>
      <c r="E376" s="9">
        <v>37123</v>
      </c>
    </row>
    <row r="377" spans="1:5" ht="15" customHeight="1">
      <c r="A377" s="337"/>
      <c r="B377" s="338"/>
      <c r="C377" s="338"/>
      <c r="D377" s="338"/>
      <c r="E377" s="339"/>
    </row>
    <row r="378" spans="1:5" ht="15" customHeight="1">
      <c r="A378" s="33" t="s">
        <v>622</v>
      </c>
      <c r="B378" s="30"/>
      <c r="C378" s="284" t="s">
        <v>21</v>
      </c>
      <c r="D378" s="317">
        <v>932</v>
      </c>
      <c r="E378" s="324">
        <v>111988</v>
      </c>
    </row>
    <row r="379" spans="1:5" ht="15" customHeight="1">
      <c r="A379" s="30" t="s">
        <v>623</v>
      </c>
      <c r="B379" s="331" t="s">
        <v>64</v>
      </c>
      <c r="C379" s="284" t="s">
        <v>20</v>
      </c>
      <c r="D379" s="311">
        <v>665</v>
      </c>
      <c r="E379" s="9">
        <v>77965</v>
      </c>
    </row>
    <row r="380" spans="1:5" ht="15" customHeight="1">
      <c r="A380" s="30"/>
      <c r="B380" s="331" t="s">
        <v>69</v>
      </c>
      <c r="C380" s="284" t="s">
        <v>20</v>
      </c>
      <c r="D380" s="311">
        <v>143</v>
      </c>
      <c r="E380" s="9">
        <v>17446</v>
      </c>
    </row>
    <row r="381" spans="1:5" ht="15" customHeight="1">
      <c r="A381" s="30" t="s">
        <v>0</v>
      </c>
      <c r="B381" s="30" t="s">
        <v>87</v>
      </c>
      <c r="C381" s="284" t="s">
        <v>20</v>
      </c>
      <c r="D381" s="311">
        <v>124</v>
      </c>
      <c r="E381" s="9">
        <v>16577</v>
      </c>
    </row>
    <row r="382" spans="1:5" ht="15" customHeight="1">
      <c r="A382" s="337"/>
      <c r="B382" s="338"/>
      <c r="C382" s="338"/>
      <c r="D382" s="338"/>
      <c r="E382" s="339"/>
    </row>
    <row r="383" spans="1:5" ht="15" customHeight="1">
      <c r="A383" s="33" t="s">
        <v>624</v>
      </c>
      <c r="B383" s="30"/>
      <c r="C383" s="284" t="s">
        <v>21</v>
      </c>
      <c r="D383" s="317">
        <v>347</v>
      </c>
      <c r="E383" s="324">
        <v>62053</v>
      </c>
    </row>
    <row r="384" spans="1:5" ht="15" customHeight="1">
      <c r="A384" s="30" t="s">
        <v>625</v>
      </c>
      <c r="B384" s="331" t="s">
        <v>64</v>
      </c>
      <c r="C384" s="284" t="s">
        <v>20</v>
      </c>
      <c r="D384" s="311">
        <v>239</v>
      </c>
      <c r="E384" s="9">
        <v>42509</v>
      </c>
    </row>
    <row r="385" spans="1:5" ht="15" customHeight="1">
      <c r="A385" s="30"/>
      <c r="B385" s="331" t="s">
        <v>69</v>
      </c>
      <c r="C385" s="284" t="s">
        <v>20</v>
      </c>
      <c r="D385" s="311">
        <v>87</v>
      </c>
      <c r="E385" s="9">
        <v>15541</v>
      </c>
    </row>
    <row r="386" spans="1:5" ht="15" customHeight="1">
      <c r="A386" s="30" t="s">
        <v>0</v>
      </c>
      <c r="B386" s="30" t="s">
        <v>87</v>
      </c>
      <c r="C386" s="284" t="s">
        <v>20</v>
      </c>
      <c r="D386" s="311">
        <v>21</v>
      </c>
      <c r="E386" s="9">
        <v>4003</v>
      </c>
    </row>
    <row r="387" spans="1:5" ht="15" customHeight="1">
      <c r="A387" s="337"/>
      <c r="B387" s="338"/>
      <c r="C387" s="338"/>
      <c r="D387" s="338"/>
      <c r="E387" s="339"/>
    </row>
    <row r="388" spans="1:5" ht="15" customHeight="1">
      <c r="A388" s="33" t="s">
        <v>268</v>
      </c>
      <c r="B388" s="30"/>
      <c r="C388" s="284" t="s">
        <v>21</v>
      </c>
      <c r="D388" s="317">
        <v>368</v>
      </c>
      <c r="E388" s="324">
        <v>73967</v>
      </c>
    </row>
    <row r="389" spans="1:5" ht="15" customHeight="1">
      <c r="A389" s="30" t="s">
        <v>269</v>
      </c>
      <c r="B389" s="331" t="s">
        <v>64</v>
      </c>
      <c r="C389" s="284" t="s">
        <v>20</v>
      </c>
      <c r="D389" s="311">
        <v>263</v>
      </c>
      <c r="E389" s="9">
        <v>55155</v>
      </c>
    </row>
    <row r="390" spans="1:5" ht="15" customHeight="1">
      <c r="A390" s="30"/>
      <c r="B390" s="331" t="s">
        <v>69</v>
      </c>
      <c r="C390" s="284" t="s">
        <v>20</v>
      </c>
      <c r="D390" s="311">
        <v>79</v>
      </c>
      <c r="E390" s="9">
        <v>12541</v>
      </c>
    </row>
    <row r="391" spans="1:5" ht="15" customHeight="1">
      <c r="A391" s="30" t="s">
        <v>0</v>
      </c>
      <c r="B391" s="30" t="s">
        <v>87</v>
      </c>
      <c r="C391" s="284" t="s">
        <v>20</v>
      </c>
      <c r="D391" s="311">
        <v>26</v>
      </c>
      <c r="E391" s="9">
        <v>6271</v>
      </c>
    </row>
    <row r="392" spans="1:5" ht="15" customHeight="1">
      <c r="A392" s="337"/>
      <c r="B392" s="338"/>
      <c r="C392" s="338"/>
      <c r="D392" s="338"/>
      <c r="E392" s="339"/>
    </row>
    <row r="393" spans="1:5" ht="15" customHeight="1">
      <c r="A393" s="33" t="s">
        <v>267</v>
      </c>
      <c r="B393" s="16"/>
      <c r="C393" s="308" t="s">
        <v>23</v>
      </c>
      <c r="D393" s="317">
        <v>448</v>
      </c>
      <c r="E393" s="324">
        <v>60165</v>
      </c>
    </row>
    <row r="394" spans="1:5" ht="15" customHeight="1">
      <c r="A394" s="335" t="s">
        <v>273</v>
      </c>
      <c r="B394" s="16" t="s">
        <v>64</v>
      </c>
      <c r="C394" s="308" t="s">
        <v>20</v>
      </c>
      <c r="D394" s="311">
        <v>226</v>
      </c>
      <c r="E394" s="9">
        <v>30530</v>
      </c>
    </row>
    <row r="395" spans="1:5" ht="15" customHeight="1">
      <c r="A395" s="335"/>
      <c r="B395" s="16" t="s">
        <v>69</v>
      </c>
      <c r="C395" s="308" t="s">
        <v>20</v>
      </c>
      <c r="D395" s="311">
        <v>116</v>
      </c>
      <c r="E395" s="9">
        <v>13923</v>
      </c>
    </row>
    <row r="396" spans="1:5" ht="15" customHeight="1">
      <c r="A396" s="30"/>
      <c r="B396" s="16" t="s">
        <v>84</v>
      </c>
      <c r="C396" s="308" t="s">
        <v>20</v>
      </c>
      <c r="D396" s="311">
        <v>78</v>
      </c>
      <c r="E396" s="9">
        <v>11713</v>
      </c>
    </row>
    <row r="397" spans="1:5" ht="15" customHeight="1">
      <c r="A397" s="30"/>
      <c r="B397" s="30" t="s">
        <v>87</v>
      </c>
      <c r="C397" s="308" t="s">
        <v>20</v>
      </c>
      <c r="D397" s="311">
        <v>28</v>
      </c>
      <c r="E397" s="9">
        <v>3999</v>
      </c>
    </row>
    <row r="398" spans="1:5" ht="15" customHeight="1">
      <c r="A398" s="337"/>
      <c r="B398" s="338"/>
      <c r="C398" s="338"/>
      <c r="D398" s="338"/>
      <c r="E398" s="339"/>
    </row>
    <row r="399" spans="1:5" ht="15" customHeight="1">
      <c r="A399" s="33" t="s">
        <v>44</v>
      </c>
      <c r="B399" s="30"/>
      <c r="C399" s="284" t="s">
        <v>23</v>
      </c>
      <c r="D399" s="317">
        <v>22</v>
      </c>
      <c r="E399" s="324">
        <v>100175</v>
      </c>
    </row>
    <row r="400" spans="1:5" ht="15" customHeight="1">
      <c r="A400" s="354" t="s">
        <v>45</v>
      </c>
      <c r="B400" s="30" t="s">
        <v>64</v>
      </c>
      <c r="C400" s="284" t="s">
        <v>20</v>
      </c>
      <c r="D400" s="311">
        <v>12</v>
      </c>
      <c r="E400" s="9">
        <v>54716</v>
      </c>
    </row>
    <row r="401" spans="1:5" ht="15" customHeight="1">
      <c r="A401" s="30"/>
      <c r="B401" s="30" t="s">
        <v>87</v>
      </c>
      <c r="C401" s="284" t="s">
        <v>20</v>
      </c>
      <c r="D401" s="311">
        <v>10</v>
      </c>
      <c r="E401" s="9">
        <v>45459</v>
      </c>
    </row>
    <row r="402" spans="1:5" ht="15" customHeight="1">
      <c r="A402" s="337"/>
      <c r="B402" s="338"/>
      <c r="C402" s="338"/>
      <c r="D402" s="338"/>
      <c r="E402" s="339"/>
    </row>
    <row r="403" spans="1:5" ht="15" customHeight="1">
      <c r="A403" s="33" t="s">
        <v>643</v>
      </c>
      <c r="B403" s="30"/>
      <c r="C403" s="284" t="s">
        <v>21</v>
      </c>
      <c r="D403" s="317">
        <v>65</v>
      </c>
      <c r="E403" s="324">
        <v>50727</v>
      </c>
    </row>
    <row r="404" spans="1:5" ht="15" customHeight="1">
      <c r="A404" s="2310" t="s">
        <v>644</v>
      </c>
      <c r="B404" s="331" t="s">
        <v>626</v>
      </c>
      <c r="C404" s="284" t="s">
        <v>20</v>
      </c>
      <c r="D404" s="311">
        <v>49</v>
      </c>
      <c r="E404" s="9">
        <v>36649</v>
      </c>
    </row>
    <row r="405" spans="1:5" ht="15" customHeight="1">
      <c r="A405" s="2310"/>
      <c r="B405" s="331" t="s">
        <v>69</v>
      </c>
      <c r="C405" s="284" t="s">
        <v>20</v>
      </c>
      <c r="D405" s="311">
        <v>14</v>
      </c>
      <c r="E405" s="9">
        <v>12382</v>
      </c>
    </row>
    <row r="406" spans="1:5" ht="15" customHeight="1">
      <c r="A406" s="30" t="s">
        <v>0</v>
      </c>
      <c r="B406" s="30" t="s">
        <v>88</v>
      </c>
      <c r="C406" s="284" t="s">
        <v>20</v>
      </c>
      <c r="D406" s="311">
        <v>2</v>
      </c>
      <c r="E406" s="9">
        <v>1696</v>
      </c>
    </row>
    <row r="407" spans="1:5" ht="15" customHeight="1">
      <c r="A407" s="337"/>
      <c r="B407" s="338"/>
      <c r="C407" s="338"/>
      <c r="D407" s="338"/>
      <c r="E407" s="339"/>
    </row>
    <row r="408" spans="1:5" ht="15" customHeight="1">
      <c r="A408" s="33" t="s">
        <v>220</v>
      </c>
      <c r="B408" s="30"/>
      <c r="C408" s="284" t="s">
        <v>23</v>
      </c>
      <c r="D408" s="317">
        <v>526</v>
      </c>
      <c r="E408" s="324">
        <v>418766</v>
      </c>
    </row>
    <row r="409" spans="1:5" ht="15" customHeight="1">
      <c r="A409" s="2306" t="s">
        <v>221</v>
      </c>
      <c r="B409" s="30" t="s">
        <v>88</v>
      </c>
      <c r="C409" s="284" t="s">
        <v>20</v>
      </c>
      <c r="D409" s="311">
        <v>472</v>
      </c>
      <c r="E409" s="9">
        <v>360256</v>
      </c>
    </row>
    <row r="410" spans="1:5" ht="15" customHeight="1">
      <c r="A410" s="2306"/>
      <c r="B410" s="30" t="s">
        <v>62</v>
      </c>
      <c r="C410" s="284" t="s">
        <v>20</v>
      </c>
      <c r="D410" s="311">
        <v>33</v>
      </c>
      <c r="E410" s="9">
        <v>39404</v>
      </c>
    </row>
    <row r="411" spans="1:5" ht="15" customHeight="1">
      <c r="A411" s="354"/>
      <c r="B411" s="30" t="s">
        <v>87</v>
      </c>
      <c r="C411" s="284" t="s">
        <v>20</v>
      </c>
      <c r="D411" s="311">
        <v>21</v>
      </c>
      <c r="E411" s="9">
        <v>19106</v>
      </c>
    </row>
    <row r="412" spans="1:5" ht="15" customHeight="1">
      <c r="A412" s="337"/>
      <c r="B412" s="338"/>
      <c r="C412" s="338"/>
      <c r="D412" s="338"/>
      <c r="E412" s="339"/>
    </row>
    <row r="413" spans="1:5" ht="15" customHeight="1">
      <c r="A413" s="33" t="s">
        <v>58</v>
      </c>
      <c r="B413" s="26"/>
      <c r="C413" s="284" t="s">
        <v>21</v>
      </c>
      <c r="D413" s="317">
        <v>14</v>
      </c>
      <c r="E413" s="324">
        <v>123364</v>
      </c>
    </row>
    <row r="414" spans="1:5" ht="15" customHeight="1">
      <c r="A414" s="354" t="s">
        <v>59</v>
      </c>
      <c r="B414" s="331" t="s">
        <v>65</v>
      </c>
      <c r="C414" s="284" t="s">
        <v>20</v>
      </c>
      <c r="D414" s="311">
        <v>12</v>
      </c>
      <c r="E414" s="9">
        <v>106061</v>
      </c>
    </row>
    <row r="415" spans="1:5" ht="15" customHeight="1">
      <c r="A415" s="354"/>
      <c r="B415" s="30" t="s">
        <v>62</v>
      </c>
      <c r="C415" s="284" t="s">
        <v>20</v>
      </c>
      <c r="D415" s="311">
        <v>2</v>
      </c>
      <c r="E415" s="9">
        <v>17303</v>
      </c>
    </row>
    <row r="416" spans="1:5" ht="15" customHeight="1">
      <c r="A416" s="337"/>
      <c r="B416" s="338"/>
      <c r="C416" s="338"/>
      <c r="D416" s="338"/>
      <c r="E416" s="339"/>
    </row>
    <row r="417" spans="1:5" ht="15" customHeight="1">
      <c r="A417" s="33" t="s">
        <v>53</v>
      </c>
      <c r="B417" s="26"/>
      <c r="C417" s="284" t="s">
        <v>23</v>
      </c>
      <c r="D417" s="317">
        <v>4758</v>
      </c>
      <c r="E417" s="324">
        <v>567634</v>
      </c>
    </row>
    <row r="418" spans="1:5" ht="15" customHeight="1">
      <c r="A418" s="2302" t="s">
        <v>54</v>
      </c>
      <c r="B418" s="331" t="s">
        <v>65</v>
      </c>
      <c r="C418" s="284" t="s">
        <v>20</v>
      </c>
      <c r="D418" s="311">
        <v>4724</v>
      </c>
      <c r="E418" s="9">
        <v>540917</v>
      </c>
    </row>
    <row r="419" spans="1:5" ht="15" customHeight="1">
      <c r="A419" s="2302"/>
      <c r="B419" s="30" t="s">
        <v>87</v>
      </c>
      <c r="C419" s="284" t="s">
        <v>20</v>
      </c>
      <c r="D419" s="311">
        <v>34</v>
      </c>
      <c r="E419" s="9">
        <v>26717</v>
      </c>
    </row>
    <row r="420" spans="1:5" ht="15" customHeight="1">
      <c r="A420" s="337"/>
      <c r="B420" s="338"/>
      <c r="C420" s="338"/>
      <c r="D420" s="338"/>
      <c r="E420" s="339"/>
    </row>
    <row r="421" spans="1:5" ht="15" customHeight="1">
      <c r="A421" s="33" t="s">
        <v>91</v>
      </c>
      <c r="B421" s="26"/>
      <c r="C421" s="284" t="s">
        <v>23</v>
      </c>
      <c r="D421" s="317">
        <v>731</v>
      </c>
      <c r="E421" s="324">
        <v>225298</v>
      </c>
    </row>
    <row r="422" spans="1:5" ht="15" customHeight="1">
      <c r="A422" s="2307" t="s">
        <v>92</v>
      </c>
      <c r="B422" s="30" t="s">
        <v>62</v>
      </c>
      <c r="C422" s="284" t="s">
        <v>20</v>
      </c>
      <c r="D422" s="311">
        <v>549</v>
      </c>
      <c r="E422" s="9">
        <v>160487</v>
      </c>
    </row>
    <row r="423" spans="1:5" ht="15" customHeight="1">
      <c r="A423" s="2307"/>
      <c r="B423" s="30" t="s">
        <v>69</v>
      </c>
      <c r="C423" s="284" t="s">
        <v>20</v>
      </c>
      <c r="D423" s="311">
        <v>157</v>
      </c>
      <c r="E423" s="9">
        <v>58267</v>
      </c>
    </row>
    <row r="424" spans="1:5" ht="15" customHeight="1">
      <c r="A424" s="2307"/>
      <c r="B424" s="30" t="s">
        <v>87</v>
      </c>
      <c r="C424" s="284" t="s">
        <v>20</v>
      </c>
      <c r="D424" s="311">
        <v>25</v>
      </c>
      <c r="E424" s="9">
        <v>6544</v>
      </c>
    </row>
    <row r="425" spans="1:5" ht="15" customHeight="1">
      <c r="A425" s="337"/>
      <c r="B425" s="338"/>
      <c r="C425" s="338"/>
      <c r="D425" s="338"/>
      <c r="E425" s="339"/>
    </row>
    <row r="426" spans="1:5" ht="15" customHeight="1">
      <c r="A426" s="33" t="s">
        <v>428</v>
      </c>
      <c r="B426" s="30"/>
      <c r="C426" s="284" t="s">
        <v>23</v>
      </c>
      <c r="D426" s="317">
        <v>189</v>
      </c>
      <c r="E426" s="324">
        <v>75319</v>
      </c>
    </row>
    <row r="427" spans="1:5" ht="15" customHeight="1">
      <c r="A427" s="30" t="s">
        <v>627</v>
      </c>
      <c r="B427" s="30" t="s">
        <v>62</v>
      </c>
      <c r="C427" s="284" t="s">
        <v>20</v>
      </c>
      <c r="D427" s="311">
        <v>97</v>
      </c>
      <c r="E427" s="9">
        <v>45420</v>
      </c>
    </row>
    <row r="428" spans="1:5" ht="15" customHeight="1">
      <c r="A428" s="30"/>
      <c r="B428" s="331" t="s">
        <v>65</v>
      </c>
      <c r="C428" s="284" t="s">
        <v>20</v>
      </c>
      <c r="D428" s="311">
        <v>53</v>
      </c>
      <c r="E428" s="9">
        <v>15814</v>
      </c>
    </row>
    <row r="429" spans="1:5" ht="15" customHeight="1">
      <c r="A429" s="30"/>
      <c r="B429" s="30" t="s">
        <v>87</v>
      </c>
      <c r="C429" s="284" t="s">
        <v>20</v>
      </c>
      <c r="D429" s="311">
        <v>39</v>
      </c>
      <c r="E429" s="9">
        <v>14085</v>
      </c>
    </row>
    <row r="430" spans="1:5" ht="15" customHeight="1">
      <c r="A430" s="337"/>
      <c r="B430" s="338"/>
      <c r="C430" s="338"/>
      <c r="D430" s="338"/>
      <c r="E430" s="339"/>
    </row>
    <row r="431" spans="1:5" ht="15" customHeight="1">
      <c r="A431" s="33" t="s">
        <v>254</v>
      </c>
      <c r="B431" s="30"/>
      <c r="C431" s="284" t="s">
        <v>21</v>
      </c>
      <c r="D431" s="317">
        <v>20</v>
      </c>
      <c r="E431" s="324">
        <v>300953</v>
      </c>
    </row>
    <row r="432" spans="1:5" ht="15" customHeight="1">
      <c r="A432" s="2319" t="s">
        <v>255</v>
      </c>
      <c r="B432" s="331" t="s">
        <v>65</v>
      </c>
      <c r="C432" s="284" t="s">
        <v>20</v>
      </c>
      <c r="D432" s="311">
        <v>18</v>
      </c>
      <c r="E432" s="9">
        <v>281743</v>
      </c>
    </row>
    <row r="433" spans="1:5" ht="15" customHeight="1">
      <c r="A433" s="2319"/>
      <c r="B433" s="30" t="s">
        <v>78</v>
      </c>
      <c r="C433" s="284" t="s">
        <v>20</v>
      </c>
      <c r="D433" s="311">
        <v>2</v>
      </c>
      <c r="E433" s="9">
        <v>19210</v>
      </c>
    </row>
    <row r="434" spans="1:5" ht="15" customHeight="1">
      <c r="A434" s="337"/>
      <c r="B434" s="338"/>
      <c r="C434" s="338"/>
      <c r="D434" s="338"/>
      <c r="E434" s="339"/>
    </row>
    <row r="435" spans="1:5" ht="15" customHeight="1">
      <c r="A435" s="33" t="s">
        <v>104</v>
      </c>
      <c r="B435" s="30"/>
      <c r="C435" s="284" t="s">
        <v>21</v>
      </c>
      <c r="D435" s="317">
        <v>4</v>
      </c>
      <c r="E435" s="324">
        <v>211521</v>
      </c>
    </row>
    <row r="436" spans="1:5" ht="15" customHeight="1">
      <c r="A436" s="30" t="s">
        <v>105</v>
      </c>
      <c r="B436" s="331" t="s">
        <v>78</v>
      </c>
      <c r="C436" s="284" t="s">
        <v>20</v>
      </c>
      <c r="D436" s="311">
        <v>3</v>
      </c>
      <c r="E436" s="9">
        <v>125506</v>
      </c>
    </row>
    <row r="437" spans="1:5" ht="15" customHeight="1">
      <c r="A437" s="30"/>
      <c r="B437" s="331" t="s">
        <v>65</v>
      </c>
      <c r="C437" s="284" t="s">
        <v>20</v>
      </c>
      <c r="D437" s="311">
        <v>1</v>
      </c>
      <c r="E437" s="9">
        <v>85415</v>
      </c>
    </row>
    <row r="438" spans="1:5" ht="15" customHeight="1">
      <c r="A438" s="30"/>
      <c r="B438" s="30" t="s">
        <v>87</v>
      </c>
      <c r="C438" s="284" t="s">
        <v>20</v>
      </c>
      <c r="D438" s="292">
        <v>0</v>
      </c>
      <c r="E438" s="9">
        <v>600</v>
      </c>
    </row>
    <row r="439" spans="1:5" ht="15" customHeight="1">
      <c r="A439" s="337"/>
      <c r="B439" s="338"/>
      <c r="C439" s="338"/>
      <c r="D439" s="338"/>
      <c r="E439" s="339"/>
    </row>
    <row r="440" spans="1:5" ht="15" customHeight="1">
      <c r="A440" s="33" t="s">
        <v>46</v>
      </c>
      <c r="B440" s="30"/>
      <c r="C440" s="284" t="s">
        <v>21</v>
      </c>
      <c r="D440" s="317">
        <v>3</v>
      </c>
      <c r="E440" s="324">
        <v>248142</v>
      </c>
    </row>
    <row r="441" spans="1:5" ht="15" customHeight="1">
      <c r="A441" s="30" t="s">
        <v>47</v>
      </c>
      <c r="B441" s="30" t="s">
        <v>78</v>
      </c>
      <c r="C441" s="284" t="s">
        <v>20</v>
      </c>
      <c r="D441" s="311">
        <v>3</v>
      </c>
      <c r="E441" s="9">
        <v>248057</v>
      </c>
    </row>
    <row r="442" spans="1:5" ht="15" customHeight="1">
      <c r="A442" s="30"/>
      <c r="B442" s="30" t="s">
        <v>79</v>
      </c>
      <c r="C442" s="284" t="s">
        <v>20</v>
      </c>
      <c r="D442" s="292">
        <v>0</v>
      </c>
      <c r="E442" s="9">
        <v>85</v>
      </c>
    </row>
    <row r="443" spans="1:5" ht="15" customHeight="1">
      <c r="A443" s="337"/>
      <c r="B443" s="338"/>
      <c r="C443" s="338"/>
      <c r="D443" s="338"/>
      <c r="E443" s="339"/>
    </row>
    <row r="444" spans="1:5" ht="15" customHeight="1">
      <c r="A444" s="33" t="s">
        <v>431</v>
      </c>
      <c r="B444" s="30"/>
      <c r="C444" s="284" t="s">
        <v>21</v>
      </c>
      <c r="D444" s="317">
        <v>269</v>
      </c>
      <c r="E444" s="324">
        <v>67994</v>
      </c>
    </row>
    <row r="445" spans="1:5" ht="15" customHeight="1">
      <c r="A445" s="30" t="s">
        <v>432</v>
      </c>
      <c r="B445" s="331" t="s">
        <v>433</v>
      </c>
      <c r="C445" s="284" t="s">
        <v>20</v>
      </c>
      <c r="D445" s="311">
        <v>91</v>
      </c>
      <c r="E445" s="9">
        <v>27922</v>
      </c>
    </row>
    <row r="446" spans="1:5" ht="15" customHeight="1">
      <c r="A446" s="30"/>
      <c r="B446" s="331" t="s">
        <v>85</v>
      </c>
      <c r="C446" s="284" t="s">
        <v>20</v>
      </c>
      <c r="D446" s="311">
        <v>70</v>
      </c>
      <c r="E446" s="38">
        <v>22403</v>
      </c>
    </row>
    <row r="447" spans="1:5" ht="15" customHeight="1">
      <c r="A447" s="30"/>
      <c r="B447" s="30" t="s">
        <v>82</v>
      </c>
      <c r="C447" s="284" t="s">
        <v>20</v>
      </c>
      <c r="D447" s="311">
        <v>95</v>
      </c>
      <c r="E447" s="38">
        <v>12294</v>
      </c>
    </row>
    <row r="448" spans="1:5" ht="15" customHeight="1">
      <c r="A448" s="335"/>
      <c r="B448" s="30" t="s">
        <v>87</v>
      </c>
      <c r="C448" s="284" t="s">
        <v>20</v>
      </c>
      <c r="D448" s="311">
        <v>13</v>
      </c>
      <c r="E448" s="9">
        <v>5375</v>
      </c>
    </row>
    <row r="449" spans="1:5" ht="15" customHeight="1">
      <c r="A449" s="337"/>
      <c r="B449" s="338"/>
      <c r="C449" s="338"/>
      <c r="D449" s="338"/>
      <c r="E449" s="339"/>
    </row>
    <row r="450" spans="1:5" ht="15" customHeight="1">
      <c r="A450" s="33" t="s">
        <v>93</v>
      </c>
      <c r="B450" s="30"/>
      <c r="C450" s="284" t="s">
        <v>21</v>
      </c>
      <c r="D450" s="317">
        <v>7223</v>
      </c>
      <c r="E450" s="324">
        <v>458883</v>
      </c>
    </row>
    <row r="451" spans="1:5" ht="15" customHeight="1">
      <c r="A451" s="30" t="s">
        <v>94</v>
      </c>
      <c r="B451" s="30" t="s">
        <v>80</v>
      </c>
      <c r="C451" s="284" t="s">
        <v>20</v>
      </c>
      <c r="D451" s="311">
        <v>4128</v>
      </c>
      <c r="E451" s="9">
        <v>300776</v>
      </c>
    </row>
    <row r="452" spans="1:5" ht="15" customHeight="1">
      <c r="A452" s="30"/>
      <c r="B452" s="30" t="s">
        <v>85</v>
      </c>
      <c r="C452" s="284" t="s">
        <v>20</v>
      </c>
      <c r="D452" s="311">
        <v>1555</v>
      </c>
      <c r="E452" s="9">
        <v>68489</v>
      </c>
    </row>
    <row r="453" spans="1:5" ht="15" customHeight="1">
      <c r="A453" s="30"/>
      <c r="B453" s="30" t="s">
        <v>628</v>
      </c>
      <c r="C453" s="284" t="s">
        <v>20</v>
      </c>
      <c r="D453" s="311">
        <v>796</v>
      </c>
      <c r="E453" s="9">
        <v>56141</v>
      </c>
    </row>
    <row r="454" spans="1:5" ht="15" customHeight="1">
      <c r="A454" s="30"/>
      <c r="B454" s="30" t="s">
        <v>457</v>
      </c>
      <c r="C454" s="284" t="s">
        <v>20</v>
      </c>
      <c r="D454" s="311">
        <v>542</v>
      </c>
      <c r="E454" s="9">
        <v>20799</v>
      </c>
    </row>
    <row r="455" spans="1:5" ht="15" customHeight="1">
      <c r="A455" s="30"/>
      <c r="B455" s="30" t="s">
        <v>87</v>
      </c>
      <c r="C455" s="284" t="s">
        <v>20</v>
      </c>
      <c r="D455" s="311">
        <v>202</v>
      </c>
      <c r="E455" s="9">
        <v>12678</v>
      </c>
    </row>
    <row r="456" spans="1:5" ht="15" customHeight="1">
      <c r="A456" s="337"/>
      <c r="B456" s="338"/>
      <c r="C456" s="338"/>
      <c r="D456" s="338"/>
      <c r="E456" s="339"/>
    </row>
    <row r="457" spans="1:5" ht="15" customHeight="1">
      <c r="A457" s="33" t="s">
        <v>162</v>
      </c>
      <c r="B457" s="30"/>
      <c r="C457" s="284" t="s">
        <v>21</v>
      </c>
      <c r="D457" s="317">
        <v>1115</v>
      </c>
      <c r="E457" s="324">
        <v>170834</v>
      </c>
    </row>
    <row r="458" spans="1:5" ht="15" customHeight="1">
      <c r="A458" s="2302" t="s">
        <v>163</v>
      </c>
      <c r="B458" s="30" t="s">
        <v>80</v>
      </c>
      <c r="C458" s="284" t="s">
        <v>20</v>
      </c>
      <c r="D458" s="311">
        <v>853</v>
      </c>
      <c r="E458" s="9">
        <v>118177</v>
      </c>
    </row>
    <row r="459" spans="1:5" ht="15" customHeight="1">
      <c r="A459" s="2302"/>
      <c r="B459" s="30" t="s">
        <v>87</v>
      </c>
      <c r="C459" s="284" t="s">
        <v>20</v>
      </c>
      <c r="D459" s="311">
        <v>262</v>
      </c>
      <c r="E459" s="9">
        <v>52657</v>
      </c>
    </row>
    <row r="460" spans="1:5" ht="15" customHeight="1">
      <c r="A460" s="337"/>
      <c r="B460" s="338"/>
      <c r="C460" s="338"/>
      <c r="D460" s="338"/>
      <c r="E460" s="339"/>
    </row>
    <row r="461" spans="1:5" ht="15" customHeight="1">
      <c r="A461" s="33" t="s">
        <v>60</v>
      </c>
      <c r="B461" s="30"/>
      <c r="C461" s="362" t="s">
        <v>23</v>
      </c>
      <c r="D461" s="317">
        <v>545</v>
      </c>
      <c r="E461" s="324">
        <v>71295</v>
      </c>
    </row>
    <row r="462" spans="1:5" ht="15" customHeight="1">
      <c r="A462" s="333" t="s">
        <v>61</v>
      </c>
      <c r="B462" s="30" t="s">
        <v>64</v>
      </c>
      <c r="C462" s="284" t="s">
        <v>20</v>
      </c>
      <c r="D462" s="311">
        <v>506</v>
      </c>
      <c r="E462" s="9">
        <v>61163</v>
      </c>
    </row>
    <row r="463" spans="1:5" ht="15" customHeight="1">
      <c r="A463" s="333"/>
      <c r="B463" s="30" t="s">
        <v>87</v>
      </c>
      <c r="C463" s="284" t="s">
        <v>20</v>
      </c>
      <c r="D463" s="311">
        <v>39</v>
      </c>
      <c r="E463" s="9">
        <v>10132</v>
      </c>
    </row>
    <row r="464" spans="1:5" ht="15" customHeight="1">
      <c r="A464" s="337"/>
      <c r="B464" s="338"/>
      <c r="C464" s="338"/>
      <c r="D464" s="338"/>
      <c r="E464" s="339"/>
    </row>
    <row r="465" spans="1:5" ht="15" customHeight="1">
      <c r="A465" s="33" t="s">
        <v>164</v>
      </c>
      <c r="B465" s="30"/>
      <c r="C465" s="363" t="s">
        <v>24</v>
      </c>
      <c r="D465" s="364" t="s">
        <v>24</v>
      </c>
      <c r="E465" s="324">
        <v>71540</v>
      </c>
    </row>
    <row r="466" spans="1:5" ht="15" customHeight="1">
      <c r="A466" s="2303" t="s">
        <v>165</v>
      </c>
      <c r="B466" s="331" t="s">
        <v>62</v>
      </c>
      <c r="C466" s="284" t="s">
        <v>20</v>
      </c>
      <c r="D466" s="364" t="s">
        <v>20</v>
      </c>
      <c r="E466" s="9">
        <v>59824</v>
      </c>
    </row>
    <row r="467" spans="1:5" ht="15" customHeight="1">
      <c r="A467" s="2303"/>
      <c r="B467" s="331" t="s">
        <v>87</v>
      </c>
      <c r="C467" s="284" t="s">
        <v>20</v>
      </c>
      <c r="D467" s="364" t="s">
        <v>20</v>
      </c>
      <c r="E467" s="9">
        <v>11716</v>
      </c>
    </row>
    <row r="468" spans="1:5" ht="15" customHeight="1">
      <c r="A468" s="337"/>
      <c r="B468" s="338"/>
      <c r="C468" s="338"/>
      <c r="D468" s="338"/>
      <c r="E468" s="339"/>
    </row>
    <row r="469" spans="1:5" ht="15" customHeight="1">
      <c r="A469" s="33" t="s">
        <v>435</v>
      </c>
      <c r="B469" s="30"/>
      <c r="C469" s="284" t="s">
        <v>21</v>
      </c>
      <c r="D469" s="317">
        <v>1</v>
      </c>
      <c r="E469" s="324">
        <v>56203</v>
      </c>
    </row>
    <row r="470" spans="1:5" ht="15" customHeight="1">
      <c r="A470" s="2310" t="s">
        <v>436</v>
      </c>
      <c r="B470" s="331" t="s">
        <v>62</v>
      </c>
      <c r="C470" s="284" t="s">
        <v>20</v>
      </c>
      <c r="D470" s="311">
        <v>1</v>
      </c>
      <c r="E470" s="9">
        <v>17644</v>
      </c>
    </row>
    <row r="471" spans="1:5" ht="15" customHeight="1">
      <c r="A471" s="2310"/>
      <c r="B471" s="331" t="s">
        <v>69</v>
      </c>
      <c r="C471" s="284" t="s">
        <v>20</v>
      </c>
      <c r="D471" s="292">
        <v>0</v>
      </c>
      <c r="E471" s="38">
        <v>15830</v>
      </c>
    </row>
    <row r="472" spans="1:5" ht="15" customHeight="1">
      <c r="A472" s="30"/>
      <c r="B472" s="30" t="s">
        <v>64</v>
      </c>
      <c r="C472" s="284" t="s">
        <v>20</v>
      </c>
      <c r="D472" s="292">
        <v>0</v>
      </c>
      <c r="E472" s="38">
        <v>10283</v>
      </c>
    </row>
    <row r="473" spans="1:5" ht="15" customHeight="1">
      <c r="A473" s="335"/>
      <c r="B473" s="30" t="s">
        <v>87</v>
      </c>
      <c r="C473" s="284" t="s">
        <v>20</v>
      </c>
      <c r="D473" s="292">
        <v>0</v>
      </c>
      <c r="E473" s="9">
        <v>12446</v>
      </c>
    </row>
    <row r="474" spans="1:5" ht="15" customHeight="1">
      <c r="A474" s="337"/>
      <c r="B474" s="338"/>
      <c r="C474" s="338"/>
      <c r="D474" s="338"/>
      <c r="E474" s="339"/>
    </row>
    <row r="475" spans="1:5" ht="15" customHeight="1">
      <c r="A475" s="33" t="s">
        <v>222</v>
      </c>
      <c r="B475" s="30"/>
      <c r="C475" s="363" t="s">
        <v>24</v>
      </c>
      <c r="D475" s="364" t="s">
        <v>24</v>
      </c>
      <c r="E475" s="324">
        <v>153529</v>
      </c>
    </row>
    <row r="476" spans="1:5" ht="15" customHeight="1">
      <c r="A476" s="2302" t="s">
        <v>223</v>
      </c>
      <c r="B476" s="331" t="s">
        <v>592</v>
      </c>
      <c r="C476" s="367" t="s">
        <v>20</v>
      </c>
      <c r="D476" s="364" t="s">
        <v>20</v>
      </c>
      <c r="E476" s="9">
        <v>108189</v>
      </c>
    </row>
    <row r="477" spans="1:5" ht="15" customHeight="1">
      <c r="A477" s="2302"/>
      <c r="B477" s="331" t="s">
        <v>87</v>
      </c>
      <c r="C477" s="367" t="s">
        <v>20</v>
      </c>
      <c r="D477" s="364" t="s">
        <v>20</v>
      </c>
      <c r="E477" s="9">
        <v>45340</v>
      </c>
    </row>
    <row r="478" spans="1:5" ht="15" customHeight="1">
      <c r="A478" s="337"/>
      <c r="B478" s="338"/>
      <c r="C478" s="338"/>
      <c r="D478" s="338"/>
      <c r="E478" s="339"/>
    </row>
    <row r="479" spans="1:5" ht="15" customHeight="1">
      <c r="A479" s="33" t="s">
        <v>157</v>
      </c>
      <c r="B479" s="30"/>
      <c r="C479" s="363" t="s">
        <v>24</v>
      </c>
      <c r="D479" s="364" t="s">
        <v>24</v>
      </c>
      <c r="E479" s="324">
        <v>190811</v>
      </c>
    </row>
    <row r="480" spans="1:5" ht="15" customHeight="1">
      <c r="A480" s="2301" t="s">
        <v>158</v>
      </c>
      <c r="B480" s="30" t="s">
        <v>78</v>
      </c>
      <c r="C480" s="367" t="s">
        <v>20</v>
      </c>
      <c r="D480" s="364" t="s">
        <v>20</v>
      </c>
      <c r="E480" s="9">
        <v>189301</v>
      </c>
    </row>
    <row r="481" spans="1:5" ht="15" customHeight="1">
      <c r="A481" s="2301"/>
      <c r="B481" s="331" t="s">
        <v>65</v>
      </c>
      <c r="C481" s="367" t="s">
        <v>20</v>
      </c>
      <c r="D481" s="364" t="s">
        <v>20</v>
      </c>
      <c r="E481" s="9">
        <v>1510</v>
      </c>
    </row>
    <row r="482" spans="1:5" ht="15" customHeight="1">
      <c r="A482" s="337"/>
      <c r="B482" s="338"/>
      <c r="C482" s="338"/>
      <c r="D482" s="338"/>
      <c r="E482" s="339"/>
    </row>
    <row r="483" spans="1:5" ht="15" customHeight="1">
      <c r="A483" s="17" t="s">
        <v>102</v>
      </c>
      <c r="B483" s="30"/>
      <c r="C483" s="362" t="s">
        <v>23</v>
      </c>
      <c r="D483" s="324">
        <v>3824</v>
      </c>
      <c r="E483" s="324">
        <v>201501</v>
      </c>
    </row>
    <row r="484" spans="1:5" ht="15" customHeight="1">
      <c r="A484" s="2301" t="s">
        <v>103</v>
      </c>
      <c r="B484" s="331" t="s">
        <v>592</v>
      </c>
      <c r="C484" s="362" t="s">
        <v>20</v>
      </c>
      <c r="D484" s="9">
        <v>3763</v>
      </c>
      <c r="E484" s="9">
        <v>196288</v>
      </c>
    </row>
    <row r="485" spans="1:5" ht="15" customHeight="1">
      <c r="A485" s="2326"/>
      <c r="B485" s="369" t="s">
        <v>87</v>
      </c>
      <c r="C485" s="370" t="s">
        <v>20</v>
      </c>
      <c r="D485" s="372">
        <v>61</v>
      </c>
      <c r="E485" s="372">
        <v>5213</v>
      </c>
    </row>
    <row r="486" spans="1:5" ht="15" customHeight="1">
      <c r="A486" s="35" t="s">
        <v>89</v>
      </c>
      <c r="B486" s="376"/>
      <c r="C486" s="18"/>
    </row>
    <row r="487" spans="1:5" ht="15" customHeight="1">
      <c r="A487" s="11" t="s">
        <v>52</v>
      </c>
    </row>
    <row r="499" spans="1:3" ht="15" customHeight="1">
      <c r="A499" s="373"/>
      <c r="B499" s="11"/>
      <c r="C499" s="18"/>
    </row>
  </sheetData>
  <mergeCells count="80">
    <mergeCell ref="A50:E50"/>
    <mergeCell ref="C2:E2"/>
    <mergeCell ref="A10:E10"/>
    <mergeCell ref="A12:A13"/>
    <mergeCell ref="A17:E17"/>
    <mergeCell ref="A19:A20"/>
    <mergeCell ref="A24:E24"/>
    <mergeCell ref="A26:A27"/>
    <mergeCell ref="A32:E32"/>
    <mergeCell ref="A34:A35"/>
    <mergeCell ref="A38:E38"/>
    <mergeCell ref="A40:A41"/>
    <mergeCell ref="A108:A109"/>
    <mergeCell ref="A56:E56"/>
    <mergeCell ref="A68:E68"/>
    <mergeCell ref="A77:E77"/>
    <mergeCell ref="A82:E82"/>
    <mergeCell ref="A84:A85"/>
    <mergeCell ref="A88:E88"/>
    <mergeCell ref="A90:A91"/>
    <mergeCell ref="A99:E99"/>
    <mergeCell ref="A101:A102"/>
    <mergeCell ref="A103:E103"/>
    <mergeCell ref="A106:E106"/>
    <mergeCell ref="A139:A140"/>
    <mergeCell ref="A110:E110"/>
    <mergeCell ref="A112:A113"/>
    <mergeCell ref="A114:E114"/>
    <mergeCell ref="A116:A117"/>
    <mergeCell ref="A119:E119"/>
    <mergeCell ref="A121:A122"/>
    <mergeCell ref="A124:E124"/>
    <mergeCell ref="A126:A127"/>
    <mergeCell ref="A128:E128"/>
    <mergeCell ref="A130:A132"/>
    <mergeCell ref="A135:A136"/>
    <mergeCell ref="A212:A213"/>
    <mergeCell ref="A143:A144"/>
    <mergeCell ref="A148:A149"/>
    <mergeCell ref="A154:E154"/>
    <mergeCell ref="A169:A170"/>
    <mergeCell ref="A174:A175"/>
    <mergeCell ref="A180:A181"/>
    <mergeCell ref="A185:A186"/>
    <mergeCell ref="A189:A190"/>
    <mergeCell ref="A195:A196"/>
    <mergeCell ref="A201:A202"/>
    <mergeCell ref="A206:A209"/>
    <mergeCell ref="A311:A312"/>
    <mergeCell ref="A222:A223"/>
    <mergeCell ref="A230:A231"/>
    <mergeCell ref="A240:A241"/>
    <mergeCell ref="A247:A248"/>
    <mergeCell ref="A261:A262"/>
    <mergeCell ref="A271:A272"/>
    <mergeCell ref="A278:A279"/>
    <mergeCell ref="A286:A287"/>
    <mergeCell ref="A293:A294"/>
    <mergeCell ref="A297:A298"/>
    <mergeCell ref="A305:A306"/>
    <mergeCell ref="A418:A419"/>
    <mergeCell ref="A318:A319"/>
    <mergeCell ref="A324:A325"/>
    <mergeCell ref="A329:A331"/>
    <mergeCell ref="A334:A335"/>
    <mergeCell ref="A339:A340"/>
    <mergeCell ref="A343:A344"/>
    <mergeCell ref="A348:A349"/>
    <mergeCell ref="A356:A357"/>
    <mergeCell ref="A371:A372"/>
    <mergeCell ref="A404:A405"/>
    <mergeCell ref="A409:A410"/>
    <mergeCell ref="A480:A481"/>
    <mergeCell ref="A484:A485"/>
    <mergeCell ref="A422:A424"/>
    <mergeCell ref="A432:A433"/>
    <mergeCell ref="A458:A459"/>
    <mergeCell ref="A466:A467"/>
    <mergeCell ref="A470:A471"/>
    <mergeCell ref="A476:A477"/>
  </mergeCells>
  <hyperlinks>
    <hyperlink ref="A2" location="contents!A1" display="Back to Table of Contents" xr:uid="{05795121-9FD6-448F-AD48-4AB51DFBD200}"/>
  </hyperlinks>
  <pageMargins left="0.75" right="0.75" top="0.79" bottom="1" header="0.28000000000000003" footer="0.5"/>
  <pageSetup paperSize="9" fitToHeight="0" orientation="landscape" horizontalDpi="4294967294" vertic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CAF-7621-46C8-B8C2-FEFEE72D353E}">
  <sheetPr codeName="Sheet21"/>
  <dimension ref="A1:E458"/>
  <sheetViews>
    <sheetView zoomScaleNormal="100" workbookViewId="0"/>
  </sheetViews>
  <sheetFormatPr defaultColWidth="9.140625" defaultRowHeight="12.75"/>
  <cols>
    <col min="1" max="1" width="65" style="10" customWidth="1"/>
    <col min="2" max="2" width="31" style="10" customWidth="1"/>
    <col min="3" max="3" width="9.85546875" style="10" customWidth="1"/>
    <col min="4" max="5" width="16.5703125" style="314" customWidth="1"/>
    <col min="6" max="16384" width="9.140625" style="10"/>
  </cols>
  <sheetData>
    <row r="1" spans="1:5" ht="21" customHeight="1">
      <c r="A1" s="305" t="s">
        <v>645</v>
      </c>
      <c r="B1" s="11"/>
      <c r="C1" s="11"/>
    </row>
    <row r="2" spans="1:5" ht="15" customHeight="1">
      <c r="A2" s="303" t="s">
        <v>174</v>
      </c>
      <c r="B2" s="320"/>
      <c r="C2" s="2229" t="s">
        <v>166</v>
      </c>
      <c r="D2" s="2229"/>
      <c r="E2" s="2229"/>
    </row>
    <row r="3" spans="1:5" s="322" customFormat="1" ht="24.75" customHeight="1">
      <c r="A3" s="384" t="s">
        <v>224</v>
      </c>
      <c r="B3" s="306" t="s">
        <v>16</v>
      </c>
      <c r="C3" s="304" t="s">
        <v>18</v>
      </c>
      <c r="D3" s="321" t="s">
        <v>55</v>
      </c>
      <c r="E3" s="321" t="s">
        <v>22</v>
      </c>
    </row>
    <row r="4" spans="1:5" ht="15" customHeight="1">
      <c r="A4" s="41" t="s">
        <v>26</v>
      </c>
      <c r="B4" s="323"/>
      <c r="C4" s="284" t="s">
        <v>18</v>
      </c>
      <c r="D4" s="324">
        <v>10513</v>
      </c>
      <c r="E4" s="324">
        <v>1248018</v>
      </c>
    </row>
    <row r="5" spans="1:5" ht="15" customHeight="1">
      <c r="A5" s="32" t="s">
        <v>27</v>
      </c>
      <c r="B5" s="16" t="s">
        <v>62</v>
      </c>
      <c r="C5" s="308" t="s">
        <v>20</v>
      </c>
      <c r="D5" s="9">
        <v>6209</v>
      </c>
      <c r="E5" s="9">
        <v>725147</v>
      </c>
    </row>
    <row r="6" spans="1:5" ht="15" customHeight="1">
      <c r="A6" s="32"/>
      <c r="B6" s="16" t="s">
        <v>63</v>
      </c>
      <c r="C6" s="308" t="s">
        <v>20</v>
      </c>
      <c r="D6" s="325">
        <v>2126</v>
      </c>
      <c r="E6" s="325">
        <v>260248</v>
      </c>
    </row>
    <row r="7" spans="1:5" ht="15" customHeight="1">
      <c r="A7" s="32"/>
      <c r="B7" s="16" t="s">
        <v>65</v>
      </c>
      <c r="C7" s="308" t="s">
        <v>20</v>
      </c>
      <c r="D7" s="325">
        <v>975</v>
      </c>
      <c r="E7" s="325">
        <v>119453</v>
      </c>
    </row>
    <row r="8" spans="1:5" ht="15" customHeight="1">
      <c r="A8" s="32"/>
      <c r="B8" s="16" t="s">
        <v>64</v>
      </c>
      <c r="C8" s="308" t="s">
        <v>20</v>
      </c>
      <c r="D8" s="325">
        <v>884</v>
      </c>
      <c r="E8" s="325">
        <v>105092</v>
      </c>
    </row>
    <row r="9" spans="1:5" ht="15" customHeight="1">
      <c r="A9" s="32"/>
      <c r="B9" s="16" t="s">
        <v>87</v>
      </c>
      <c r="C9" s="308" t="s">
        <v>20</v>
      </c>
      <c r="D9" s="9">
        <v>319</v>
      </c>
      <c r="E9" s="9">
        <v>38078</v>
      </c>
    </row>
    <row r="10" spans="1:5" ht="15" customHeight="1">
      <c r="A10" s="2312"/>
      <c r="B10" s="2313"/>
      <c r="C10" s="2313"/>
      <c r="D10" s="2313"/>
      <c r="E10" s="2314"/>
    </row>
    <row r="11" spans="1:5" ht="15" customHeight="1">
      <c r="A11" s="41" t="s">
        <v>143</v>
      </c>
      <c r="B11" s="16"/>
      <c r="C11" s="308" t="s">
        <v>21</v>
      </c>
      <c r="D11" s="324">
        <v>506</v>
      </c>
      <c r="E11" s="324">
        <v>130637</v>
      </c>
    </row>
    <row r="12" spans="1:5" ht="15" customHeight="1">
      <c r="A12" s="2307" t="s">
        <v>144</v>
      </c>
      <c r="B12" s="16" t="s">
        <v>62</v>
      </c>
      <c r="C12" s="308" t="s">
        <v>20</v>
      </c>
      <c r="D12" s="9">
        <v>221</v>
      </c>
      <c r="E12" s="9">
        <v>67994</v>
      </c>
    </row>
    <row r="13" spans="1:5" ht="15" customHeight="1">
      <c r="A13" s="2307"/>
      <c r="B13" s="16" t="s">
        <v>67</v>
      </c>
      <c r="C13" s="308" t="s">
        <v>20</v>
      </c>
      <c r="D13" s="325">
        <v>116</v>
      </c>
      <c r="E13" s="325">
        <v>24224</v>
      </c>
    </row>
    <row r="14" spans="1:5" ht="15" customHeight="1">
      <c r="A14" s="32"/>
      <c r="B14" s="16" t="s">
        <v>82</v>
      </c>
      <c r="C14" s="308" t="s">
        <v>20</v>
      </c>
      <c r="D14" s="325">
        <v>57</v>
      </c>
      <c r="E14" s="325">
        <v>13948</v>
      </c>
    </row>
    <row r="15" spans="1:5" ht="15" customHeight="1">
      <c r="A15" s="32"/>
      <c r="B15" s="16" t="s">
        <v>63</v>
      </c>
      <c r="C15" s="308" t="s">
        <v>20</v>
      </c>
      <c r="D15" s="325">
        <v>70</v>
      </c>
      <c r="E15" s="325">
        <v>13946</v>
      </c>
    </row>
    <row r="16" spans="1:5" ht="15" customHeight="1">
      <c r="A16" s="32"/>
      <c r="B16" s="16" t="s">
        <v>87</v>
      </c>
      <c r="C16" s="308" t="s">
        <v>20</v>
      </c>
      <c r="D16" s="9">
        <v>42</v>
      </c>
      <c r="E16" s="9">
        <v>10525</v>
      </c>
    </row>
    <row r="17" spans="1:5" ht="15" customHeight="1">
      <c r="A17" s="2312"/>
      <c r="B17" s="2313"/>
      <c r="C17" s="2313"/>
      <c r="D17" s="2313"/>
      <c r="E17" s="2314"/>
    </row>
    <row r="18" spans="1:5" ht="15" customHeight="1">
      <c r="A18" s="41" t="s">
        <v>99</v>
      </c>
      <c r="B18" s="16"/>
      <c r="C18" s="308" t="s">
        <v>21</v>
      </c>
      <c r="D18" s="324">
        <v>1401</v>
      </c>
      <c r="E18" s="324">
        <v>322842</v>
      </c>
    </row>
    <row r="19" spans="1:5" s="328" customFormat="1" ht="15" customHeight="1">
      <c r="A19" s="2306" t="s">
        <v>272</v>
      </c>
      <c r="B19" s="16" t="s">
        <v>65</v>
      </c>
      <c r="C19" s="308" t="s">
        <v>20</v>
      </c>
      <c r="D19" s="9">
        <v>468</v>
      </c>
      <c r="E19" s="9">
        <v>105630</v>
      </c>
    </row>
    <row r="20" spans="1:5" ht="15" customHeight="1">
      <c r="A20" s="2306"/>
      <c r="B20" s="16" t="s">
        <v>77</v>
      </c>
      <c r="C20" s="308" t="s">
        <v>20</v>
      </c>
      <c r="D20" s="325">
        <v>214</v>
      </c>
      <c r="E20" s="325">
        <v>52944</v>
      </c>
    </row>
    <row r="21" spans="1:5" ht="15" customHeight="1">
      <c r="A21" s="32"/>
      <c r="B21" s="326" t="s">
        <v>66</v>
      </c>
      <c r="C21" s="308" t="s">
        <v>20</v>
      </c>
      <c r="D21" s="325">
        <v>183</v>
      </c>
      <c r="E21" s="325">
        <v>40466</v>
      </c>
    </row>
    <row r="22" spans="1:5" ht="15" customHeight="1">
      <c r="A22" s="329"/>
      <c r="B22" s="326" t="s">
        <v>67</v>
      </c>
      <c r="C22" s="308" t="s">
        <v>20</v>
      </c>
      <c r="D22" s="325">
        <v>183</v>
      </c>
      <c r="E22" s="325">
        <v>39509</v>
      </c>
    </row>
    <row r="23" spans="1:5" ht="15" customHeight="1">
      <c r="A23" s="329"/>
      <c r="B23" s="326" t="s">
        <v>84</v>
      </c>
      <c r="C23" s="308" t="s">
        <v>20</v>
      </c>
      <c r="D23" s="325">
        <v>124</v>
      </c>
      <c r="E23" s="325">
        <v>28051</v>
      </c>
    </row>
    <row r="24" spans="1:5" ht="15" customHeight="1">
      <c r="A24" s="329"/>
      <c r="B24" s="326" t="s">
        <v>64</v>
      </c>
      <c r="C24" s="308" t="s">
        <v>20</v>
      </c>
      <c r="D24" s="325">
        <v>95</v>
      </c>
      <c r="E24" s="325">
        <v>20092</v>
      </c>
    </row>
    <row r="25" spans="1:5" ht="15" customHeight="1">
      <c r="A25" s="329"/>
      <c r="B25" s="326" t="s">
        <v>63</v>
      </c>
      <c r="C25" s="308" t="s">
        <v>20</v>
      </c>
      <c r="D25" s="325">
        <v>64</v>
      </c>
      <c r="E25" s="325">
        <v>18229</v>
      </c>
    </row>
    <row r="26" spans="1:5" ht="15" customHeight="1">
      <c r="A26" s="32"/>
      <c r="B26" s="16" t="s">
        <v>87</v>
      </c>
      <c r="C26" s="308" t="s">
        <v>20</v>
      </c>
      <c r="D26" s="9">
        <v>70</v>
      </c>
      <c r="E26" s="9">
        <v>17921</v>
      </c>
    </row>
    <row r="27" spans="1:5" ht="15" customHeight="1">
      <c r="A27" s="2312"/>
      <c r="B27" s="2313"/>
      <c r="C27" s="2313"/>
      <c r="D27" s="2313"/>
      <c r="E27" s="2314"/>
    </row>
    <row r="28" spans="1:5" ht="15" customHeight="1">
      <c r="A28" s="33" t="s">
        <v>71</v>
      </c>
      <c r="B28" s="326"/>
      <c r="C28" s="308" t="s">
        <v>21</v>
      </c>
      <c r="D28" s="324">
        <v>16522</v>
      </c>
      <c r="E28" s="324">
        <v>2834258</v>
      </c>
    </row>
    <row r="29" spans="1:5" ht="15" customHeight="1">
      <c r="A29" s="2305" t="s">
        <v>72</v>
      </c>
      <c r="B29" s="16" t="s">
        <v>68</v>
      </c>
      <c r="C29" s="308" t="s">
        <v>20</v>
      </c>
      <c r="D29" s="9">
        <v>4460</v>
      </c>
      <c r="E29" s="9">
        <v>733681</v>
      </c>
    </row>
    <row r="30" spans="1:5" ht="15" customHeight="1">
      <c r="A30" s="2305"/>
      <c r="B30" s="326" t="s">
        <v>64</v>
      </c>
      <c r="C30" s="308" t="s">
        <v>20</v>
      </c>
      <c r="D30" s="325">
        <v>2933</v>
      </c>
      <c r="E30" s="325">
        <v>562648</v>
      </c>
    </row>
    <row r="31" spans="1:5" ht="15" customHeight="1">
      <c r="A31" s="330"/>
      <c r="B31" s="10" t="s">
        <v>63</v>
      </c>
      <c r="C31" s="308" t="s">
        <v>20</v>
      </c>
      <c r="D31" s="325">
        <v>2610</v>
      </c>
      <c r="E31" s="325">
        <v>407191</v>
      </c>
    </row>
    <row r="32" spans="1:5" ht="15" customHeight="1">
      <c r="A32" s="330"/>
      <c r="B32" s="10" t="s">
        <v>67</v>
      </c>
      <c r="C32" s="308" t="s">
        <v>20</v>
      </c>
      <c r="D32" s="325">
        <v>1435</v>
      </c>
      <c r="E32" s="325">
        <v>329358</v>
      </c>
    </row>
    <row r="33" spans="1:5" ht="15" customHeight="1">
      <c r="A33" s="330"/>
      <c r="B33" s="326" t="s">
        <v>96</v>
      </c>
      <c r="C33" s="308" t="s">
        <v>20</v>
      </c>
      <c r="D33" s="325">
        <v>1471</v>
      </c>
      <c r="E33" s="325">
        <v>239827</v>
      </c>
    </row>
    <row r="34" spans="1:5" ht="15" customHeight="1">
      <c r="A34" s="330"/>
      <c r="B34" s="16" t="s">
        <v>392</v>
      </c>
      <c r="C34" s="308" t="s">
        <v>20</v>
      </c>
      <c r="D34" s="9">
        <v>942</v>
      </c>
      <c r="E34" s="9">
        <v>148181</v>
      </c>
    </row>
    <row r="35" spans="1:5" ht="15" customHeight="1">
      <c r="A35" s="330"/>
      <c r="B35" s="16" t="s">
        <v>70</v>
      </c>
      <c r="C35" s="308" t="s">
        <v>20</v>
      </c>
      <c r="D35" s="9">
        <v>541</v>
      </c>
      <c r="E35" s="9">
        <v>78009</v>
      </c>
    </row>
    <row r="36" spans="1:5" ht="15" customHeight="1">
      <c r="A36" s="330"/>
      <c r="B36" s="16" t="s">
        <v>395</v>
      </c>
      <c r="C36" s="308" t="s">
        <v>20</v>
      </c>
      <c r="D36" s="9">
        <v>421</v>
      </c>
      <c r="E36" s="9">
        <v>73708</v>
      </c>
    </row>
    <row r="37" spans="1:5" ht="15" customHeight="1">
      <c r="A37" s="330"/>
      <c r="B37" s="16" t="s">
        <v>393</v>
      </c>
      <c r="C37" s="308" t="s">
        <v>20</v>
      </c>
      <c r="D37" s="9">
        <v>542</v>
      </c>
      <c r="E37" s="9">
        <v>68426</v>
      </c>
    </row>
    <row r="38" spans="1:5" ht="15" customHeight="1">
      <c r="A38" s="330"/>
      <c r="B38" s="16" t="s">
        <v>84</v>
      </c>
      <c r="C38" s="308" t="s">
        <v>20</v>
      </c>
      <c r="D38" s="9">
        <v>308</v>
      </c>
      <c r="E38" s="9">
        <v>52280</v>
      </c>
    </row>
    <row r="39" spans="1:5" ht="15" customHeight="1">
      <c r="A39" s="330"/>
      <c r="B39" s="16" t="s">
        <v>394</v>
      </c>
      <c r="C39" s="308" t="s">
        <v>20</v>
      </c>
      <c r="D39" s="9">
        <v>301</v>
      </c>
      <c r="E39" s="9">
        <v>46873</v>
      </c>
    </row>
    <row r="40" spans="1:5" ht="15" customHeight="1">
      <c r="A40" s="330"/>
      <c r="B40" s="16" t="s">
        <v>69</v>
      </c>
      <c r="C40" s="308" t="s">
        <v>20</v>
      </c>
      <c r="D40" s="9">
        <v>226</v>
      </c>
      <c r="E40" s="9">
        <v>43751</v>
      </c>
    </row>
    <row r="41" spans="1:5" ht="15" customHeight="1">
      <c r="A41" s="330"/>
      <c r="B41" s="16" t="s">
        <v>396</v>
      </c>
      <c r="C41" s="308" t="s">
        <v>20</v>
      </c>
      <c r="D41" s="9">
        <v>174</v>
      </c>
      <c r="E41" s="9">
        <v>27031</v>
      </c>
    </row>
    <row r="42" spans="1:5" ht="15" customHeight="1">
      <c r="A42" s="30"/>
      <c r="B42" s="331" t="s">
        <v>87</v>
      </c>
      <c r="C42" s="308" t="s">
        <v>20</v>
      </c>
      <c r="D42" s="325">
        <v>158</v>
      </c>
      <c r="E42" s="325">
        <v>23294</v>
      </c>
    </row>
    <row r="43" spans="1:5" ht="15" customHeight="1">
      <c r="A43" s="2320"/>
      <c r="B43" s="2321"/>
      <c r="C43" s="2321"/>
      <c r="D43" s="2321"/>
      <c r="E43" s="2322"/>
    </row>
    <row r="44" spans="1:5" ht="15" customHeight="1">
      <c r="A44" s="33" t="s">
        <v>73</v>
      </c>
      <c r="B44" s="326"/>
      <c r="C44" s="308" t="s">
        <v>21</v>
      </c>
      <c r="D44" s="324">
        <v>7899</v>
      </c>
      <c r="E44" s="324">
        <v>1826381</v>
      </c>
    </row>
    <row r="45" spans="1:5" ht="15" customHeight="1">
      <c r="A45" s="32" t="s">
        <v>74</v>
      </c>
      <c r="B45" s="326" t="s">
        <v>67</v>
      </c>
      <c r="C45" s="308" t="s">
        <v>20</v>
      </c>
      <c r="D45" s="9">
        <v>4988</v>
      </c>
      <c r="E45" s="9">
        <v>1201438</v>
      </c>
    </row>
    <row r="46" spans="1:5" ht="15" customHeight="1">
      <c r="A46" s="32"/>
      <c r="B46" s="326" t="s">
        <v>63</v>
      </c>
      <c r="C46" s="308" t="s">
        <v>20</v>
      </c>
      <c r="D46" s="9">
        <v>2731</v>
      </c>
      <c r="E46" s="9">
        <v>593436</v>
      </c>
    </row>
    <row r="47" spans="1:5" ht="15" customHeight="1">
      <c r="A47" s="30"/>
      <c r="B47" s="326" t="s">
        <v>70</v>
      </c>
      <c r="C47" s="308" t="s">
        <v>20</v>
      </c>
      <c r="D47" s="325">
        <v>180</v>
      </c>
      <c r="E47" s="325">
        <v>31506</v>
      </c>
    </row>
    <row r="48" spans="1:5" ht="15" customHeight="1">
      <c r="A48" s="2315"/>
      <c r="B48" s="2316"/>
      <c r="C48" s="2316"/>
      <c r="D48" s="2316"/>
      <c r="E48" s="2317"/>
    </row>
    <row r="49" spans="1:5" ht="15" customHeight="1">
      <c r="A49" s="33" t="s">
        <v>75</v>
      </c>
      <c r="B49" s="30"/>
      <c r="C49" s="308" t="s">
        <v>21</v>
      </c>
      <c r="D49" s="324">
        <v>22324</v>
      </c>
      <c r="E49" s="324">
        <v>3859585</v>
      </c>
    </row>
    <row r="50" spans="1:5" ht="15" customHeight="1">
      <c r="A50" s="332" t="s">
        <v>567</v>
      </c>
      <c r="B50" s="16" t="s">
        <v>64</v>
      </c>
      <c r="C50" s="308" t="s">
        <v>20</v>
      </c>
      <c r="D50" s="9">
        <v>7560</v>
      </c>
      <c r="E50" s="9">
        <v>1368893</v>
      </c>
    </row>
    <row r="51" spans="1:5" ht="15" customHeight="1">
      <c r="A51" s="30"/>
      <c r="B51" s="326" t="s">
        <v>68</v>
      </c>
      <c r="C51" s="308" t="s">
        <v>20</v>
      </c>
      <c r="D51" s="325">
        <v>6731</v>
      </c>
      <c r="E51" s="325">
        <v>1013425</v>
      </c>
    </row>
    <row r="52" spans="1:5" ht="15" customHeight="1">
      <c r="A52" s="30"/>
      <c r="B52" s="16" t="s">
        <v>67</v>
      </c>
      <c r="C52" s="308" t="s">
        <v>20</v>
      </c>
      <c r="D52" s="325">
        <v>3674</v>
      </c>
      <c r="E52" s="325">
        <v>797030</v>
      </c>
    </row>
    <row r="53" spans="1:5" ht="15" customHeight="1">
      <c r="A53" s="30"/>
      <c r="B53" s="16" t="s">
        <v>65</v>
      </c>
      <c r="C53" s="308" t="s">
        <v>20</v>
      </c>
      <c r="D53" s="325">
        <v>1104</v>
      </c>
      <c r="E53" s="325">
        <v>167865</v>
      </c>
    </row>
    <row r="54" spans="1:5" ht="15" customHeight="1">
      <c r="A54" s="30"/>
      <c r="B54" s="16" t="s">
        <v>392</v>
      </c>
      <c r="C54" s="308" t="s">
        <v>20</v>
      </c>
      <c r="D54" s="325">
        <v>803</v>
      </c>
      <c r="E54" s="325">
        <v>127666</v>
      </c>
    </row>
    <row r="55" spans="1:5" ht="15" customHeight="1">
      <c r="A55" s="30"/>
      <c r="B55" s="16" t="s">
        <v>96</v>
      </c>
      <c r="C55" s="308" t="s">
        <v>20</v>
      </c>
      <c r="D55" s="325">
        <v>582</v>
      </c>
      <c r="E55" s="325">
        <v>89784</v>
      </c>
    </row>
    <row r="56" spans="1:5" ht="15" customHeight="1">
      <c r="A56" s="30"/>
      <c r="B56" s="16" t="s">
        <v>84</v>
      </c>
      <c r="C56" s="308" t="s">
        <v>20</v>
      </c>
      <c r="D56" s="325">
        <v>540</v>
      </c>
      <c r="E56" s="325">
        <v>89018</v>
      </c>
    </row>
    <row r="57" spans="1:5" ht="15" customHeight="1">
      <c r="A57" s="30"/>
      <c r="B57" s="16" t="s">
        <v>63</v>
      </c>
      <c r="C57" s="308" t="s">
        <v>20</v>
      </c>
      <c r="D57" s="325">
        <v>476</v>
      </c>
      <c r="E57" s="325">
        <v>70493</v>
      </c>
    </row>
    <row r="58" spans="1:5" ht="15" customHeight="1">
      <c r="A58" s="30"/>
      <c r="B58" s="16" t="s">
        <v>394</v>
      </c>
      <c r="C58" s="308" t="s">
        <v>20</v>
      </c>
      <c r="D58" s="325">
        <v>439</v>
      </c>
      <c r="E58" s="325">
        <v>65798</v>
      </c>
    </row>
    <row r="59" spans="1:5" ht="15" customHeight="1">
      <c r="A59" s="30"/>
      <c r="B59" s="331" t="s">
        <v>87</v>
      </c>
      <c r="C59" s="308" t="s">
        <v>20</v>
      </c>
      <c r="D59" s="325">
        <v>415</v>
      </c>
      <c r="E59" s="325">
        <v>69613</v>
      </c>
    </row>
    <row r="60" spans="1:5" ht="15" customHeight="1">
      <c r="A60" s="2315"/>
      <c r="B60" s="2316"/>
      <c r="C60" s="2316"/>
      <c r="D60" s="2316"/>
      <c r="E60" s="2317"/>
    </row>
    <row r="61" spans="1:5" ht="15" customHeight="1">
      <c r="A61" s="33" t="s">
        <v>405</v>
      </c>
      <c r="B61" s="326"/>
      <c r="C61" s="308" t="s">
        <v>21</v>
      </c>
      <c r="D61" s="317">
        <v>2313</v>
      </c>
      <c r="E61" s="324">
        <v>244212</v>
      </c>
    </row>
    <row r="62" spans="1:5" ht="15" customHeight="1">
      <c r="A62" s="30" t="s">
        <v>406</v>
      </c>
      <c r="B62" s="326" t="s">
        <v>70</v>
      </c>
      <c r="C62" s="308" t="s">
        <v>20</v>
      </c>
      <c r="D62" s="311">
        <v>604</v>
      </c>
      <c r="E62" s="9">
        <v>72872</v>
      </c>
    </row>
    <row r="63" spans="1:5" ht="15" customHeight="1">
      <c r="A63" s="30"/>
      <c r="B63" s="326" t="s">
        <v>64</v>
      </c>
      <c r="C63" s="308" t="s">
        <v>20</v>
      </c>
      <c r="D63" s="311">
        <v>717</v>
      </c>
      <c r="E63" s="9">
        <v>62826</v>
      </c>
    </row>
    <row r="64" spans="1:5" ht="15" customHeight="1">
      <c r="A64" s="30"/>
      <c r="B64" s="16" t="s">
        <v>68</v>
      </c>
      <c r="C64" s="308" t="s">
        <v>20</v>
      </c>
      <c r="D64" s="311">
        <v>455</v>
      </c>
      <c r="E64" s="9">
        <v>46444</v>
      </c>
    </row>
    <row r="65" spans="1:5" ht="15" customHeight="1">
      <c r="A65" s="30"/>
      <c r="B65" s="16" t="s">
        <v>63</v>
      </c>
      <c r="C65" s="308" t="s">
        <v>20</v>
      </c>
      <c r="D65" s="311">
        <v>360</v>
      </c>
      <c r="E65" s="9">
        <v>45632</v>
      </c>
    </row>
    <row r="66" spans="1:5" ht="15" customHeight="1">
      <c r="A66" s="30"/>
      <c r="B66" s="331" t="s">
        <v>87</v>
      </c>
      <c r="C66" s="308" t="s">
        <v>20</v>
      </c>
      <c r="D66" s="311">
        <v>177</v>
      </c>
      <c r="E66" s="9">
        <v>16438</v>
      </c>
    </row>
    <row r="67" spans="1:5" ht="15" customHeight="1">
      <c r="A67" s="2315"/>
      <c r="B67" s="2316"/>
      <c r="C67" s="2316"/>
      <c r="D67" s="2316"/>
      <c r="E67" s="2317"/>
    </row>
    <row r="68" spans="1:5" ht="15" customHeight="1">
      <c r="A68" s="41" t="s">
        <v>151</v>
      </c>
      <c r="B68" s="16"/>
      <c r="C68" s="308" t="s">
        <v>21</v>
      </c>
      <c r="D68" s="317">
        <v>10943</v>
      </c>
      <c r="E68" s="324">
        <v>494068</v>
      </c>
    </row>
    <row r="69" spans="1:5" ht="15" customHeight="1">
      <c r="A69" s="2310" t="s">
        <v>152</v>
      </c>
      <c r="B69" s="16" t="s">
        <v>194</v>
      </c>
      <c r="C69" s="284" t="s">
        <v>20</v>
      </c>
      <c r="D69" s="311">
        <v>1875</v>
      </c>
      <c r="E69" s="9">
        <v>111223</v>
      </c>
    </row>
    <row r="70" spans="1:5" ht="15" customHeight="1">
      <c r="A70" s="2310"/>
      <c r="B70" s="16" t="s">
        <v>251</v>
      </c>
      <c r="C70" s="284" t="s">
        <v>20</v>
      </c>
      <c r="D70" s="325">
        <v>2180</v>
      </c>
      <c r="E70" s="325">
        <v>78101</v>
      </c>
    </row>
    <row r="71" spans="1:5" ht="15" customHeight="1">
      <c r="A71" s="333"/>
      <c r="B71" s="16" t="s">
        <v>250</v>
      </c>
      <c r="C71" s="284" t="s">
        <v>20</v>
      </c>
      <c r="D71" s="325">
        <v>2062</v>
      </c>
      <c r="E71" s="325">
        <v>74703</v>
      </c>
    </row>
    <row r="72" spans="1:5" ht="15" customHeight="1">
      <c r="A72" s="333"/>
      <c r="B72" s="16" t="s">
        <v>114</v>
      </c>
      <c r="C72" s="284" t="s">
        <v>20</v>
      </c>
      <c r="D72" s="325">
        <v>1166</v>
      </c>
      <c r="E72" s="325">
        <v>69058</v>
      </c>
    </row>
    <row r="73" spans="1:5" ht="15" customHeight="1">
      <c r="A73" s="333"/>
      <c r="B73" s="16" t="s">
        <v>88</v>
      </c>
      <c r="C73" s="284" t="s">
        <v>20</v>
      </c>
      <c r="D73" s="325">
        <v>1219</v>
      </c>
      <c r="E73" s="325">
        <v>64992</v>
      </c>
    </row>
    <row r="74" spans="1:5" ht="15" customHeight="1">
      <c r="A74" s="333"/>
      <c r="B74" s="16" t="s">
        <v>66</v>
      </c>
      <c r="C74" s="284" t="s">
        <v>20</v>
      </c>
      <c r="D74" s="325">
        <v>1213</v>
      </c>
      <c r="E74" s="325">
        <v>44027</v>
      </c>
    </row>
    <row r="75" spans="1:5" ht="15" customHeight="1">
      <c r="A75" s="333"/>
      <c r="B75" s="16" t="s">
        <v>79</v>
      </c>
      <c r="C75" s="284" t="s">
        <v>20</v>
      </c>
      <c r="D75" s="325">
        <v>624</v>
      </c>
      <c r="E75" s="325">
        <v>22236</v>
      </c>
    </row>
    <row r="76" spans="1:5" ht="15" customHeight="1">
      <c r="A76" s="333"/>
      <c r="B76" s="326" t="s">
        <v>76</v>
      </c>
      <c r="C76" s="284" t="s">
        <v>20</v>
      </c>
      <c r="D76" s="325">
        <v>442</v>
      </c>
      <c r="E76" s="325">
        <v>20794</v>
      </c>
    </row>
    <row r="77" spans="1:5" ht="15" customHeight="1">
      <c r="A77" s="333"/>
      <c r="B77" s="331" t="s">
        <v>87</v>
      </c>
      <c r="C77" s="284" t="s">
        <v>20</v>
      </c>
      <c r="D77" s="325">
        <v>162</v>
      </c>
      <c r="E77" s="325">
        <v>8934</v>
      </c>
    </row>
    <row r="78" spans="1:5" ht="15" customHeight="1">
      <c r="A78" s="2312"/>
      <c r="B78" s="2313"/>
      <c r="C78" s="2313"/>
      <c r="D78" s="2313"/>
      <c r="E78" s="2314"/>
    </row>
    <row r="79" spans="1:5" ht="15" customHeight="1">
      <c r="A79" s="41" t="s">
        <v>160</v>
      </c>
      <c r="B79" s="331"/>
      <c r="C79" s="308" t="s">
        <v>21</v>
      </c>
      <c r="D79" s="317">
        <v>2856</v>
      </c>
      <c r="E79" s="324">
        <v>88403</v>
      </c>
    </row>
    <row r="80" spans="1:5" ht="15" customHeight="1">
      <c r="A80" s="347" t="s">
        <v>646</v>
      </c>
      <c r="B80" s="16" t="s">
        <v>465</v>
      </c>
      <c r="C80" s="284" t="s">
        <v>20</v>
      </c>
      <c r="D80" s="334">
        <v>1394</v>
      </c>
      <c r="E80" s="325">
        <v>47664</v>
      </c>
    </row>
    <row r="81" spans="1:5" ht="15" customHeight="1">
      <c r="A81" s="347" t="s">
        <v>647</v>
      </c>
      <c r="B81" s="16" t="s">
        <v>67</v>
      </c>
      <c r="C81" s="284" t="s">
        <v>20</v>
      </c>
      <c r="D81" s="334">
        <v>1080</v>
      </c>
      <c r="E81" s="325">
        <v>30592</v>
      </c>
    </row>
    <row r="82" spans="1:5" ht="15" customHeight="1">
      <c r="A82" s="347"/>
      <c r="B82" s="331" t="s">
        <v>87</v>
      </c>
      <c r="C82" s="284" t="s">
        <v>20</v>
      </c>
      <c r="D82" s="334">
        <v>382</v>
      </c>
      <c r="E82" s="325">
        <v>10147</v>
      </c>
    </row>
    <row r="83" spans="1:5" ht="15" customHeight="1">
      <c r="A83" s="2312"/>
      <c r="B83" s="2313"/>
      <c r="C83" s="2313"/>
      <c r="D83" s="2313"/>
      <c r="E83" s="2314"/>
    </row>
    <row r="84" spans="1:5" ht="15" customHeight="1">
      <c r="A84" s="41" t="s">
        <v>299</v>
      </c>
      <c r="B84" s="331"/>
      <c r="C84" s="308" t="s">
        <v>21</v>
      </c>
      <c r="D84" s="317">
        <v>826</v>
      </c>
      <c r="E84" s="324">
        <v>53178</v>
      </c>
    </row>
    <row r="85" spans="1:5" ht="15" customHeight="1">
      <c r="A85" s="347" t="s">
        <v>648</v>
      </c>
      <c r="B85" s="16" t="s">
        <v>79</v>
      </c>
      <c r="C85" s="284" t="s">
        <v>20</v>
      </c>
      <c r="D85" s="334">
        <v>523</v>
      </c>
      <c r="E85" s="325">
        <v>32511</v>
      </c>
    </row>
    <row r="86" spans="1:5" ht="15" customHeight="1">
      <c r="A86" s="347" t="s">
        <v>649</v>
      </c>
      <c r="B86" s="16" t="s">
        <v>251</v>
      </c>
      <c r="C86" s="284" t="s">
        <v>20</v>
      </c>
      <c r="D86" s="334">
        <v>233</v>
      </c>
      <c r="E86" s="325">
        <v>16130</v>
      </c>
    </row>
    <row r="87" spans="1:5" ht="15" customHeight="1">
      <c r="A87" s="347"/>
      <c r="B87" s="331" t="s">
        <v>115</v>
      </c>
      <c r="C87" s="284" t="s">
        <v>20</v>
      </c>
      <c r="D87" s="334">
        <v>70</v>
      </c>
      <c r="E87" s="325">
        <v>4537</v>
      </c>
    </row>
    <row r="88" spans="1:5" ht="15" customHeight="1">
      <c r="A88" s="2312"/>
      <c r="B88" s="2313"/>
      <c r="C88" s="2313"/>
      <c r="D88" s="2313"/>
      <c r="E88" s="2314"/>
    </row>
    <row r="89" spans="1:5" ht="15" customHeight="1">
      <c r="A89" s="41" t="s">
        <v>300</v>
      </c>
      <c r="B89" s="331"/>
      <c r="C89" s="308" t="s">
        <v>21</v>
      </c>
      <c r="D89" s="317">
        <v>238</v>
      </c>
      <c r="E89" s="324">
        <v>87219</v>
      </c>
    </row>
    <row r="90" spans="1:5" ht="15" customHeight="1">
      <c r="A90" s="347" t="s">
        <v>650</v>
      </c>
      <c r="B90" s="16" t="s">
        <v>465</v>
      </c>
      <c r="C90" s="284" t="s">
        <v>20</v>
      </c>
      <c r="D90" s="334">
        <v>107</v>
      </c>
      <c r="E90" s="325">
        <v>51935</v>
      </c>
    </row>
    <row r="91" spans="1:5" ht="15" customHeight="1">
      <c r="A91" s="347" t="s">
        <v>651</v>
      </c>
      <c r="B91" s="16" t="s">
        <v>67</v>
      </c>
      <c r="C91" s="284" t="s">
        <v>20</v>
      </c>
      <c r="D91" s="334">
        <v>86</v>
      </c>
      <c r="E91" s="325">
        <v>24813</v>
      </c>
    </row>
    <row r="92" spans="1:5" ht="15" customHeight="1">
      <c r="A92" s="347"/>
      <c r="B92" s="331" t="s">
        <v>87</v>
      </c>
      <c r="C92" s="284" t="s">
        <v>20</v>
      </c>
      <c r="D92" s="334">
        <v>45</v>
      </c>
      <c r="E92" s="325">
        <v>10471</v>
      </c>
    </row>
    <row r="93" spans="1:5" ht="15" customHeight="1">
      <c r="A93" s="2312"/>
      <c r="B93" s="2313"/>
      <c r="C93" s="2313"/>
      <c r="D93" s="2313"/>
      <c r="E93" s="2314"/>
    </row>
    <row r="94" spans="1:5" ht="15" customHeight="1">
      <c r="A94" s="41" t="s">
        <v>573</v>
      </c>
      <c r="B94" s="331"/>
      <c r="C94" s="308" t="s">
        <v>21</v>
      </c>
      <c r="D94" s="317">
        <v>41</v>
      </c>
      <c r="E94" s="324">
        <v>155654</v>
      </c>
    </row>
    <row r="95" spans="1:5" ht="15" customHeight="1">
      <c r="A95" s="347" t="s">
        <v>652</v>
      </c>
      <c r="B95" s="16" t="s">
        <v>65</v>
      </c>
      <c r="C95" s="284" t="s">
        <v>20</v>
      </c>
      <c r="D95" s="334">
        <v>41</v>
      </c>
      <c r="E95" s="325">
        <v>155654</v>
      </c>
    </row>
    <row r="96" spans="1:5" ht="15" customHeight="1">
      <c r="A96" s="347" t="s">
        <v>653</v>
      </c>
      <c r="B96" s="331"/>
      <c r="C96" s="284"/>
      <c r="D96" s="292"/>
      <c r="E96" s="325"/>
    </row>
    <row r="97" spans="1:5" ht="15" customHeight="1">
      <c r="A97" s="2312"/>
      <c r="B97" s="2313"/>
      <c r="C97" s="2313"/>
      <c r="D97" s="2313"/>
      <c r="E97" s="2314"/>
    </row>
    <row r="98" spans="1:5" ht="15" customHeight="1">
      <c r="A98" s="41" t="s">
        <v>640</v>
      </c>
      <c r="B98" s="331"/>
      <c r="C98" s="308" t="s">
        <v>21</v>
      </c>
      <c r="D98" s="317">
        <v>422</v>
      </c>
      <c r="E98" s="324">
        <v>53478</v>
      </c>
    </row>
    <row r="99" spans="1:5" ht="15" customHeight="1">
      <c r="A99" s="2319" t="s">
        <v>641</v>
      </c>
      <c r="B99" s="16" t="s">
        <v>82</v>
      </c>
      <c r="C99" s="284" t="s">
        <v>20</v>
      </c>
      <c r="D99" s="334">
        <v>418</v>
      </c>
      <c r="E99" s="325">
        <v>52788</v>
      </c>
    </row>
    <row r="100" spans="1:5" ht="15" customHeight="1">
      <c r="A100" s="2319"/>
      <c r="B100" s="331" t="s">
        <v>87</v>
      </c>
      <c r="C100" s="284" t="s">
        <v>20</v>
      </c>
      <c r="D100" s="334">
        <v>4</v>
      </c>
      <c r="E100" s="325">
        <v>690</v>
      </c>
    </row>
    <row r="101" spans="1:5" ht="15" customHeight="1">
      <c r="A101" s="2312"/>
      <c r="B101" s="2313"/>
      <c r="C101" s="2313"/>
      <c r="D101" s="2313"/>
      <c r="E101" s="2314"/>
    </row>
    <row r="102" spans="1:5" ht="15" customHeight="1">
      <c r="A102" s="33" t="s">
        <v>28</v>
      </c>
      <c r="B102" s="16"/>
      <c r="C102" s="313" t="s">
        <v>21</v>
      </c>
      <c r="D102" s="317">
        <v>628</v>
      </c>
      <c r="E102" s="324">
        <v>457107</v>
      </c>
    </row>
    <row r="103" spans="1:5" ht="15" customHeight="1">
      <c r="A103" s="335" t="s">
        <v>654</v>
      </c>
      <c r="B103" s="326" t="s">
        <v>80</v>
      </c>
      <c r="C103" s="308" t="s">
        <v>20</v>
      </c>
      <c r="D103" s="311">
        <v>274</v>
      </c>
      <c r="E103" s="9">
        <v>212192</v>
      </c>
    </row>
    <row r="104" spans="1:5" ht="15" customHeight="1">
      <c r="A104" s="335" t="s">
        <v>655</v>
      </c>
      <c r="B104" s="16" t="s">
        <v>64</v>
      </c>
      <c r="C104" s="308" t="s">
        <v>20</v>
      </c>
      <c r="D104" s="311">
        <v>215</v>
      </c>
      <c r="E104" s="9">
        <v>139848</v>
      </c>
    </row>
    <row r="105" spans="1:5" ht="15" customHeight="1">
      <c r="A105" s="335"/>
      <c r="B105" s="16" t="s">
        <v>81</v>
      </c>
      <c r="C105" s="308" t="s">
        <v>20</v>
      </c>
      <c r="D105" s="311">
        <v>89</v>
      </c>
      <c r="E105" s="9">
        <v>64409</v>
      </c>
    </row>
    <row r="106" spans="1:5" ht="15" customHeight="1">
      <c r="A106" s="335"/>
      <c r="B106" s="331" t="s">
        <v>87</v>
      </c>
      <c r="C106" s="308" t="s">
        <v>20</v>
      </c>
      <c r="D106" s="311">
        <v>50</v>
      </c>
      <c r="E106" s="9">
        <v>40658</v>
      </c>
    </row>
    <row r="107" spans="1:5" ht="15" customHeight="1">
      <c r="A107" s="2312"/>
      <c r="B107" s="2313"/>
      <c r="C107" s="2313"/>
      <c r="D107" s="2313"/>
      <c r="E107" s="2314"/>
    </row>
    <row r="108" spans="1:5" ht="15" customHeight="1">
      <c r="A108" s="33" t="s">
        <v>145</v>
      </c>
      <c r="B108" s="16"/>
      <c r="C108" s="308" t="s">
        <v>21</v>
      </c>
      <c r="D108" s="317">
        <v>811</v>
      </c>
      <c r="E108" s="324">
        <v>64327</v>
      </c>
    </row>
    <row r="109" spans="1:5" ht="15" customHeight="1">
      <c r="A109" s="335" t="s">
        <v>656</v>
      </c>
      <c r="B109" s="16" t="s">
        <v>79</v>
      </c>
      <c r="C109" s="313" t="s">
        <v>20</v>
      </c>
      <c r="D109" s="311">
        <v>346</v>
      </c>
      <c r="E109" s="9">
        <v>25215</v>
      </c>
    </row>
    <row r="110" spans="1:5" ht="15" customHeight="1">
      <c r="A110" s="335" t="s">
        <v>657</v>
      </c>
      <c r="B110" s="16" t="s">
        <v>82</v>
      </c>
      <c r="C110" s="284" t="s">
        <v>20</v>
      </c>
      <c r="D110" s="311">
        <v>178</v>
      </c>
      <c r="E110" s="9">
        <v>17589</v>
      </c>
    </row>
    <row r="111" spans="1:5" ht="15" customHeight="1">
      <c r="A111" s="335"/>
      <c r="B111" s="16" t="s">
        <v>252</v>
      </c>
      <c r="C111" s="284" t="s">
        <v>20</v>
      </c>
      <c r="D111" s="311">
        <v>202</v>
      </c>
      <c r="E111" s="9">
        <v>14814</v>
      </c>
    </row>
    <row r="112" spans="1:5" ht="12.75" customHeight="1">
      <c r="A112" s="30"/>
      <c r="B112" s="331" t="s">
        <v>80</v>
      </c>
      <c r="C112" s="341" t="s">
        <v>20</v>
      </c>
      <c r="D112" s="42">
        <v>85</v>
      </c>
      <c r="E112" s="8">
        <v>6710</v>
      </c>
    </row>
    <row r="113" spans="1:5" ht="15" customHeight="1">
      <c r="A113" s="2312"/>
      <c r="B113" s="2313"/>
      <c r="C113" s="2313"/>
      <c r="D113" s="2313"/>
      <c r="E113" s="2314"/>
    </row>
    <row r="114" spans="1:5" ht="15" customHeight="1">
      <c r="A114" s="33" t="s">
        <v>147</v>
      </c>
      <c r="B114" s="16"/>
      <c r="C114" s="308" t="s">
        <v>21</v>
      </c>
      <c r="D114" s="317">
        <v>1621</v>
      </c>
      <c r="E114" s="324">
        <v>183037</v>
      </c>
    </row>
    <row r="115" spans="1:5" ht="13.5" customHeight="1">
      <c r="A115" s="335" t="s">
        <v>656</v>
      </c>
      <c r="B115" s="381" t="s">
        <v>252</v>
      </c>
      <c r="C115" s="310" t="s">
        <v>20</v>
      </c>
      <c r="D115" s="42">
        <v>890</v>
      </c>
      <c r="E115" s="8">
        <v>98966</v>
      </c>
    </row>
    <row r="116" spans="1:5" ht="13.5" customHeight="1">
      <c r="A116" s="335" t="s">
        <v>658</v>
      </c>
      <c r="B116" s="385" t="s">
        <v>82</v>
      </c>
      <c r="C116" s="310" t="s">
        <v>20</v>
      </c>
      <c r="D116" s="42">
        <v>705</v>
      </c>
      <c r="E116" s="8">
        <v>81122</v>
      </c>
    </row>
    <row r="117" spans="1:5" ht="15" customHeight="1">
      <c r="A117" s="335"/>
      <c r="B117" s="328" t="s">
        <v>80</v>
      </c>
      <c r="C117" s="341" t="s">
        <v>20</v>
      </c>
      <c r="D117" s="42">
        <v>25</v>
      </c>
      <c r="E117" s="8">
        <v>2949</v>
      </c>
    </row>
    <row r="118" spans="1:5" ht="15" customHeight="1">
      <c r="A118" s="2312"/>
      <c r="B118" s="2313"/>
      <c r="C118" s="2313"/>
      <c r="D118" s="2313"/>
      <c r="E118" s="2314"/>
    </row>
    <row r="119" spans="1:5" ht="15" customHeight="1">
      <c r="A119" s="33" t="s">
        <v>97</v>
      </c>
      <c r="B119" s="16"/>
      <c r="C119" s="313" t="s">
        <v>21</v>
      </c>
      <c r="D119" s="317">
        <v>1993</v>
      </c>
      <c r="E119" s="324">
        <v>244020</v>
      </c>
    </row>
    <row r="120" spans="1:5" ht="15" customHeight="1">
      <c r="A120" s="335" t="s">
        <v>659</v>
      </c>
      <c r="B120" s="10" t="s">
        <v>81</v>
      </c>
      <c r="C120" s="308" t="s">
        <v>20</v>
      </c>
      <c r="D120" s="311">
        <v>1323</v>
      </c>
      <c r="E120" s="9">
        <v>149829</v>
      </c>
    </row>
    <row r="121" spans="1:5" ht="15" customHeight="1">
      <c r="A121" s="335" t="s">
        <v>657</v>
      </c>
      <c r="B121" s="10" t="s">
        <v>82</v>
      </c>
      <c r="C121" s="308" t="s">
        <v>20</v>
      </c>
      <c r="D121" s="311">
        <v>662</v>
      </c>
      <c r="E121" s="9">
        <v>93248</v>
      </c>
    </row>
    <row r="122" spans="1:5" ht="15" customHeight="1">
      <c r="A122" s="335"/>
      <c r="B122" s="16" t="s">
        <v>87</v>
      </c>
      <c r="C122" s="308" t="s">
        <v>20</v>
      </c>
      <c r="D122" s="311">
        <v>8</v>
      </c>
      <c r="E122" s="9">
        <v>943</v>
      </c>
    </row>
    <row r="123" spans="1:5" ht="15" customHeight="1">
      <c r="A123" s="337"/>
      <c r="B123" s="338"/>
      <c r="C123" s="338"/>
      <c r="D123" s="338"/>
      <c r="E123" s="339"/>
    </row>
    <row r="124" spans="1:5" ht="15" customHeight="1">
      <c r="A124" s="33" t="s">
        <v>120</v>
      </c>
      <c r="B124" s="16"/>
      <c r="C124" s="313" t="s">
        <v>21</v>
      </c>
      <c r="D124" s="317">
        <v>2075</v>
      </c>
      <c r="E124" s="324">
        <v>276629</v>
      </c>
    </row>
    <row r="125" spans="1:5" ht="15" customHeight="1">
      <c r="A125" s="335" t="s">
        <v>659</v>
      </c>
      <c r="B125" s="16" t="s">
        <v>82</v>
      </c>
      <c r="C125" s="308" t="s">
        <v>20</v>
      </c>
      <c r="D125" s="311">
        <v>1703</v>
      </c>
      <c r="E125" s="9">
        <v>227253</v>
      </c>
    </row>
    <row r="126" spans="1:5" ht="15" customHeight="1">
      <c r="A126" s="335" t="s">
        <v>658</v>
      </c>
      <c r="B126" s="16" t="s">
        <v>81</v>
      </c>
      <c r="C126" s="308" t="s">
        <v>20</v>
      </c>
      <c r="D126" s="311">
        <v>261</v>
      </c>
      <c r="E126" s="9">
        <v>35957</v>
      </c>
    </row>
    <row r="127" spans="1:5" ht="15" customHeight="1">
      <c r="A127" s="335"/>
      <c r="B127" s="16" t="s">
        <v>87</v>
      </c>
      <c r="C127" s="308" t="s">
        <v>20</v>
      </c>
      <c r="D127" s="311">
        <v>111</v>
      </c>
      <c r="E127" s="9">
        <v>13419</v>
      </c>
    </row>
    <row r="128" spans="1:5" ht="15" customHeight="1">
      <c r="A128" s="337"/>
      <c r="B128" s="338"/>
      <c r="C128" s="338"/>
      <c r="D128" s="338"/>
      <c r="E128" s="339"/>
    </row>
    <row r="129" spans="1:5" ht="15" customHeight="1">
      <c r="A129" s="33" t="s">
        <v>265</v>
      </c>
      <c r="B129" s="16"/>
      <c r="C129" s="310" t="s">
        <v>21</v>
      </c>
      <c r="D129" s="317">
        <v>198</v>
      </c>
      <c r="E129" s="324">
        <v>54198</v>
      </c>
    </row>
    <row r="130" spans="1:5" ht="15" customHeight="1">
      <c r="A130" s="2306" t="s">
        <v>266</v>
      </c>
      <c r="B130" s="16" t="s">
        <v>80</v>
      </c>
      <c r="C130" s="308" t="s">
        <v>20</v>
      </c>
      <c r="D130" s="311">
        <v>194</v>
      </c>
      <c r="E130" s="9">
        <v>53464</v>
      </c>
    </row>
    <row r="131" spans="1:5" ht="15" customHeight="1">
      <c r="A131" s="2306"/>
      <c r="B131" s="16" t="s">
        <v>81</v>
      </c>
      <c r="C131" s="308" t="s">
        <v>20</v>
      </c>
      <c r="D131" s="311">
        <v>4</v>
      </c>
      <c r="E131" s="9">
        <v>734</v>
      </c>
    </row>
    <row r="132" spans="1:5" ht="15" customHeight="1">
      <c r="A132" s="337"/>
      <c r="B132" s="338"/>
      <c r="C132" s="338"/>
      <c r="D132" s="338"/>
      <c r="E132" s="339"/>
    </row>
    <row r="133" spans="1:5" ht="15" customHeight="1">
      <c r="A133" s="33" t="s">
        <v>577</v>
      </c>
      <c r="B133" s="16"/>
      <c r="C133" s="310" t="s">
        <v>21</v>
      </c>
      <c r="D133" s="317">
        <v>722</v>
      </c>
      <c r="E133" s="324">
        <v>86697</v>
      </c>
    </row>
    <row r="134" spans="1:5" ht="15" customHeight="1">
      <c r="A134" s="2306" t="s">
        <v>578</v>
      </c>
      <c r="B134" s="16" t="s">
        <v>82</v>
      </c>
      <c r="C134" s="308" t="s">
        <v>20</v>
      </c>
      <c r="D134" s="311">
        <v>580</v>
      </c>
      <c r="E134" s="9">
        <v>68404</v>
      </c>
    </row>
    <row r="135" spans="1:5" ht="15" customHeight="1">
      <c r="A135" s="2306"/>
      <c r="B135" s="16" t="s">
        <v>252</v>
      </c>
      <c r="C135" s="308" t="s">
        <v>20</v>
      </c>
      <c r="D135" s="311">
        <v>140</v>
      </c>
      <c r="E135" s="9">
        <v>18163</v>
      </c>
    </row>
    <row r="136" spans="1:5" ht="15" customHeight="1">
      <c r="A136" s="327"/>
      <c r="B136" s="16" t="s">
        <v>80</v>
      </c>
      <c r="C136" s="308" t="s">
        <v>20</v>
      </c>
      <c r="D136" s="311">
        <v>1</v>
      </c>
      <c r="E136" s="9">
        <v>130</v>
      </c>
    </row>
    <row r="137" spans="1:5" ht="15" customHeight="1">
      <c r="A137" s="337"/>
      <c r="B137" s="338"/>
      <c r="C137" s="338"/>
      <c r="D137" s="338"/>
      <c r="E137" s="339"/>
    </row>
    <row r="138" spans="1:5" ht="15" customHeight="1">
      <c r="A138" s="33" t="s">
        <v>29</v>
      </c>
      <c r="B138" s="16"/>
      <c r="C138" s="341" t="s">
        <v>21</v>
      </c>
      <c r="D138" s="44">
        <v>211</v>
      </c>
      <c r="E138" s="324">
        <v>98407</v>
      </c>
    </row>
    <row r="139" spans="1:5" ht="15" customHeight="1">
      <c r="A139" s="347" t="s">
        <v>30</v>
      </c>
      <c r="B139" s="16" t="s">
        <v>82</v>
      </c>
      <c r="C139" s="308" t="s">
        <v>20</v>
      </c>
      <c r="D139" s="311">
        <v>120</v>
      </c>
      <c r="E139" s="9">
        <v>52828</v>
      </c>
    </row>
    <row r="140" spans="1:5" ht="15" customHeight="1">
      <c r="A140" s="347"/>
      <c r="B140" s="16" t="s">
        <v>80</v>
      </c>
      <c r="C140" s="308" t="s">
        <v>20</v>
      </c>
      <c r="D140" s="311">
        <v>27</v>
      </c>
      <c r="E140" s="9">
        <v>17552</v>
      </c>
    </row>
    <row r="141" spans="1:5" ht="15" customHeight="1">
      <c r="A141" s="333"/>
      <c r="B141" s="16" t="s">
        <v>194</v>
      </c>
      <c r="C141" s="308" t="s">
        <v>20</v>
      </c>
      <c r="D141" s="311">
        <v>48</v>
      </c>
      <c r="E141" s="9">
        <v>17149</v>
      </c>
    </row>
    <row r="142" spans="1:5" ht="15" customHeight="1">
      <c r="A142" s="43"/>
      <c r="B142" s="30" t="s">
        <v>87</v>
      </c>
      <c r="C142" s="284" t="s">
        <v>20</v>
      </c>
      <c r="D142" s="311">
        <v>16</v>
      </c>
      <c r="E142" s="9">
        <v>10878</v>
      </c>
    </row>
    <row r="143" spans="1:5" ht="15" customHeight="1">
      <c r="A143" s="337"/>
      <c r="B143" s="338"/>
      <c r="C143" s="338"/>
      <c r="D143" s="338"/>
      <c r="E143" s="339"/>
    </row>
    <row r="144" spans="1:5" ht="15" customHeight="1">
      <c r="A144" s="41" t="s">
        <v>439</v>
      </c>
      <c r="B144" s="331"/>
      <c r="C144" s="308" t="s">
        <v>21</v>
      </c>
      <c r="D144" s="317">
        <v>80</v>
      </c>
      <c r="E144" s="324">
        <v>53941</v>
      </c>
    </row>
    <row r="145" spans="1:5" ht="14.25" customHeight="1">
      <c r="A145" s="43" t="s">
        <v>440</v>
      </c>
      <c r="B145" s="309" t="s">
        <v>80</v>
      </c>
      <c r="C145" s="284" t="s">
        <v>20</v>
      </c>
      <c r="D145" s="334">
        <v>79</v>
      </c>
      <c r="E145" s="325">
        <v>53771</v>
      </c>
    </row>
    <row r="146" spans="1:5" ht="14.25" customHeight="1">
      <c r="A146" s="374"/>
      <c r="B146" s="30" t="s">
        <v>87</v>
      </c>
      <c r="C146" s="284" t="s">
        <v>20</v>
      </c>
      <c r="D146" s="325">
        <v>1</v>
      </c>
      <c r="E146" s="325">
        <v>170</v>
      </c>
    </row>
    <row r="147" spans="1:5" ht="15" customHeight="1">
      <c r="A147" s="2312"/>
      <c r="B147" s="2313"/>
      <c r="C147" s="2313"/>
      <c r="D147" s="2313"/>
      <c r="E147" s="2314"/>
    </row>
    <row r="148" spans="1:5" ht="15" customHeight="1">
      <c r="A148" s="33" t="s">
        <v>32</v>
      </c>
      <c r="B148" s="17"/>
      <c r="C148" s="284" t="s">
        <v>21</v>
      </c>
      <c r="D148" s="317">
        <v>1211</v>
      </c>
      <c r="E148" s="324">
        <v>399231</v>
      </c>
    </row>
    <row r="149" spans="1:5" ht="15" customHeight="1">
      <c r="A149" s="333" t="s">
        <v>33</v>
      </c>
      <c r="B149" s="16" t="s">
        <v>80</v>
      </c>
      <c r="C149" s="308" t="s">
        <v>20</v>
      </c>
      <c r="D149" s="311">
        <v>1210</v>
      </c>
      <c r="E149" s="9">
        <v>398876</v>
      </c>
    </row>
    <row r="150" spans="1:5" ht="15" customHeight="1">
      <c r="A150" s="343"/>
      <c r="B150" s="16" t="s">
        <v>87</v>
      </c>
      <c r="C150" s="308" t="s">
        <v>20</v>
      </c>
      <c r="D150" s="311">
        <v>1</v>
      </c>
      <c r="E150" s="9">
        <v>355</v>
      </c>
    </row>
    <row r="151" spans="1:5" ht="15" customHeight="1">
      <c r="A151" s="337"/>
      <c r="B151" s="338"/>
      <c r="C151" s="338"/>
      <c r="D151" s="338"/>
      <c r="E151" s="339"/>
    </row>
    <row r="152" spans="1:5" ht="15" customHeight="1">
      <c r="A152" s="33" t="s">
        <v>100</v>
      </c>
      <c r="B152" s="16"/>
      <c r="C152" s="284" t="s">
        <v>21</v>
      </c>
      <c r="D152" s="39">
        <v>4784</v>
      </c>
      <c r="E152" s="324">
        <v>1531495</v>
      </c>
    </row>
    <row r="153" spans="1:5" ht="15" customHeight="1">
      <c r="A153" s="43" t="s">
        <v>101</v>
      </c>
      <c r="B153" s="331" t="s">
        <v>82</v>
      </c>
      <c r="C153" s="308" t="s">
        <v>20</v>
      </c>
      <c r="D153" s="344">
        <v>1973</v>
      </c>
      <c r="E153" s="9">
        <v>780241</v>
      </c>
    </row>
    <row r="154" spans="1:5" ht="15" customHeight="1">
      <c r="A154" s="333"/>
      <c r="B154" s="16" t="s">
        <v>80</v>
      </c>
      <c r="C154" s="308" t="s">
        <v>20</v>
      </c>
      <c r="D154" s="344">
        <v>2641</v>
      </c>
      <c r="E154" s="9">
        <v>700903</v>
      </c>
    </row>
    <row r="155" spans="1:5" ht="15" customHeight="1">
      <c r="A155" s="333"/>
      <c r="B155" s="16" t="s">
        <v>87</v>
      </c>
      <c r="C155" s="308" t="s">
        <v>20</v>
      </c>
      <c r="D155" s="38">
        <v>170</v>
      </c>
      <c r="E155" s="38">
        <v>50351</v>
      </c>
    </row>
    <row r="156" spans="1:5" ht="15" customHeight="1">
      <c r="A156" s="337"/>
      <c r="B156" s="338"/>
      <c r="C156" s="338"/>
      <c r="D156" s="338"/>
      <c r="E156" s="339"/>
    </row>
    <row r="157" spans="1:5" ht="15" customHeight="1">
      <c r="A157" s="33" t="s">
        <v>196</v>
      </c>
      <c r="B157" s="16"/>
      <c r="C157" s="284" t="s">
        <v>21</v>
      </c>
      <c r="D157" s="39">
        <v>256</v>
      </c>
      <c r="E157" s="324">
        <v>72294</v>
      </c>
    </row>
    <row r="158" spans="1:5" ht="16.5" customHeight="1">
      <c r="A158" s="327" t="s">
        <v>197</v>
      </c>
      <c r="B158" s="331" t="s">
        <v>80</v>
      </c>
      <c r="C158" s="308" t="s">
        <v>20</v>
      </c>
      <c r="D158" s="344">
        <v>195</v>
      </c>
      <c r="E158" s="9">
        <v>50594</v>
      </c>
    </row>
    <row r="159" spans="1:5" ht="15" customHeight="1">
      <c r="A159" s="327"/>
      <c r="B159" s="16" t="s">
        <v>82</v>
      </c>
      <c r="C159" s="308" t="s">
        <v>20</v>
      </c>
      <c r="D159" s="344">
        <v>57</v>
      </c>
      <c r="E159" s="9">
        <v>20813</v>
      </c>
    </row>
    <row r="160" spans="1:5" ht="15" customHeight="1">
      <c r="A160" s="333"/>
      <c r="B160" s="16" t="s">
        <v>81</v>
      </c>
      <c r="C160" s="308" t="s">
        <v>20</v>
      </c>
      <c r="D160" s="38">
        <v>3</v>
      </c>
      <c r="E160" s="38">
        <v>887</v>
      </c>
    </row>
    <row r="161" spans="1:5" ht="15" customHeight="1">
      <c r="A161" s="337"/>
      <c r="B161" s="338"/>
      <c r="C161" s="338"/>
      <c r="D161" s="338"/>
      <c r="E161" s="339"/>
    </row>
    <row r="162" spans="1:5" ht="15" customHeight="1">
      <c r="A162" s="33" t="s">
        <v>34</v>
      </c>
      <c r="B162" s="17"/>
      <c r="C162" s="284" t="s">
        <v>587</v>
      </c>
      <c r="D162" s="345">
        <v>0</v>
      </c>
      <c r="E162" s="324">
        <v>1923344</v>
      </c>
    </row>
    <row r="163" spans="1:5" ht="15" customHeight="1">
      <c r="A163" s="347" t="s">
        <v>51</v>
      </c>
      <c r="B163" s="326" t="s">
        <v>194</v>
      </c>
      <c r="C163" s="308" t="s">
        <v>20</v>
      </c>
      <c r="D163" s="38" t="s">
        <v>198</v>
      </c>
      <c r="E163" s="9">
        <v>1524848</v>
      </c>
    </row>
    <row r="164" spans="1:5" ht="15" customHeight="1">
      <c r="A164" s="347"/>
      <c r="B164" s="16" t="s">
        <v>87</v>
      </c>
      <c r="C164" s="308" t="s">
        <v>20</v>
      </c>
      <c r="D164" s="38" t="s">
        <v>198</v>
      </c>
      <c r="E164" s="9">
        <v>398496</v>
      </c>
    </row>
    <row r="165" spans="1:5" ht="15" customHeight="1">
      <c r="A165" s="337"/>
      <c r="B165" s="338"/>
      <c r="C165" s="338"/>
      <c r="D165" s="338"/>
      <c r="E165" s="339"/>
    </row>
    <row r="166" spans="1:5" ht="15" customHeight="1">
      <c r="A166" s="343" t="s">
        <v>589</v>
      </c>
      <c r="B166" s="16"/>
      <c r="C166" s="308" t="s">
        <v>590</v>
      </c>
      <c r="D166" s="317">
        <v>6</v>
      </c>
      <c r="E166" s="324">
        <v>241889</v>
      </c>
    </row>
    <row r="167" spans="1:5" ht="15" customHeight="1">
      <c r="A167" s="347" t="s">
        <v>660</v>
      </c>
      <c r="B167" s="16" t="s">
        <v>78</v>
      </c>
      <c r="C167" s="308" t="s">
        <v>20</v>
      </c>
      <c r="D167" s="311">
        <v>3</v>
      </c>
      <c r="E167" s="9">
        <v>135867</v>
      </c>
    </row>
    <row r="168" spans="1:5" ht="15" customHeight="1">
      <c r="A168" s="347" t="s">
        <v>661</v>
      </c>
      <c r="B168" s="10" t="s">
        <v>65</v>
      </c>
      <c r="C168" s="308" t="s">
        <v>20</v>
      </c>
      <c r="D168" s="311">
        <v>2</v>
      </c>
      <c r="E168" s="9">
        <v>95934</v>
      </c>
    </row>
    <row r="169" spans="1:5" ht="15" customHeight="1">
      <c r="A169" s="333"/>
      <c r="B169" s="16" t="s">
        <v>87</v>
      </c>
      <c r="C169" s="308" t="s">
        <v>20</v>
      </c>
      <c r="D169" s="311">
        <v>1</v>
      </c>
      <c r="E169" s="9">
        <v>10088</v>
      </c>
    </row>
    <row r="170" spans="1:5" ht="15" customHeight="1">
      <c r="A170" s="337"/>
      <c r="B170" s="338"/>
      <c r="C170" s="338"/>
      <c r="D170" s="338"/>
      <c r="E170" s="339"/>
    </row>
    <row r="171" spans="1:5" ht="15" customHeight="1">
      <c r="A171" s="33" t="s">
        <v>593</v>
      </c>
      <c r="B171" s="17"/>
      <c r="C171" s="284" t="s">
        <v>590</v>
      </c>
      <c r="D171" s="317">
        <v>271</v>
      </c>
      <c r="E171" s="324">
        <v>66808</v>
      </c>
    </row>
    <row r="172" spans="1:5" ht="15" customHeight="1">
      <c r="A172" s="347" t="s">
        <v>662</v>
      </c>
      <c r="B172" s="326" t="s">
        <v>85</v>
      </c>
      <c r="C172" s="308" t="s">
        <v>20</v>
      </c>
      <c r="D172" s="38">
        <v>264</v>
      </c>
      <c r="E172" s="9">
        <v>64770</v>
      </c>
    </row>
    <row r="173" spans="1:5" ht="15" customHeight="1">
      <c r="A173" s="347" t="s">
        <v>663</v>
      </c>
      <c r="B173" s="16" t="s">
        <v>484</v>
      </c>
      <c r="C173" s="308" t="s">
        <v>20</v>
      </c>
      <c r="D173" s="38">
        <v>7</v>
      </c>
      <c r="E173" s="9">
        <v>2038</v>
      </c>
    </row>
    <row r="174" spans="1:5" ht="15" customHeight="1">
      <c r="A174" s="337"/>
      <c r="B174" s="338"/>
      <c r="C174" s="338"/>
      <c r="D174" s="338"/>
      <c r="E174" s="339"/>
    </row>
    <row r="175" spans="1:5" ht="15" customHeight="1">
      <c r="A175" s="33" t="s">
        <v>445</v>
      </c>
      <c r="B175" s="17"/>
      <c r="C175" s="284" t="s">
        <v>18</v>
      </c>
      <c r="D175" s="292">
        <v>0</v>
      </c>
      <c r="E175" s="324">
        <v>52717</v>
      </c>
    </row>
    <row r="176" spans="1:5" ht="15" customHeight="1">
      <c r="A176" s="347" t="s">
        <v>446</v>
      </c>
      <c r="B176" s="326" t="s">
        <v>81</v>
      </c>
      <c r="C176" s="308" t="s">
        <v>20</v>
      </c>
      <c r="D176" s="292">
        <v>0</v>
      </c>
      <c r="E176" s="9">
        <v>52717</v>
      </c>
    </row>
    <row r="177" spans="1:5" ht="15" customHeight="1">
      <c r="A177" s="337"/>
      <c r="B177" s="338"/>
      <c r="C177" s="338"/>
      <c r="D177" s="338"/>
      <c r="E177" s="339"/>
    </row>
    <row r="178" spans="1:5" ht="15" customHeight="1">
      <c r="A178" s="33" t="s">
        <v>199</v>
      </c>
      <c r="B178" s="17"/>
      <c r="C178" s="284" t="s">
        <v>590</v>
      </c>
      <c r="D178" s="317">
        <v>17</v>
      </c>
      <c r="E178" s="324">
        <v>54440</v>
      </c>
    </row>
    <row r="179" spans="1:5" ht="15" customHeight="1">
      <c r="A179" s="347" t="s">
        <v>664</v>
      </c>
      <c r="B179" s="326" t="s">
        <v>65</v>
      </c>
      <c r="C179" s="308" t="s">
        <v>20</v>
      </c>
      <c r="D179" s="38">
        <v>17</v>
      </c>
      <c r="E179" s="9">
        <v>54434</v>
      </c>
    </row>
    <row r="180" spans="1:5" ht="15" customHeight="1">
      <c r="A180" s="347" t="s">
        <v>665</v>
      </c>
      <c r="B180" s="16" t="s">
        <v>87</v>
      </c>
      <c r="C180" s="308" t="s">
        <v>20</v>
      </c>
      <c r="D180" s="292">
        <v>0</v>
      </c>
      <c r="E180" s="38">
        <v>6</v>
      </c>
    </row>
    <row r="181" spans="1:5" ht="15" customHeight="1">
      <c r="A181" s="337"/>
      <c r="B181" s="338"/>
      <c r="C181" s="338"/>
      <c r="D181" s="338"/>
      <c r="E181" s="339"/>
    </row>
    <row r="182" spans="1:5" ht="15" customHeight="1">
      <c r="A182" s="33" t="s">
        <v>35</v>
      </c>
      <c r="B182" s="17"/>
      <c r="C182" s="284" t="s">
        <v>18</v>
      </c>
      <c r="D182" s="324">
        <v>55213</v>
      </c>
      <c r="E182" s="324">
        <v>162043</v>
      </c>
    </row>
    <row r="183" spans="1:5" ht="27.75" customHeight="1">
      <c r="A183" s="347" t="s">
        <v>257</v>
      </c>
      <c r="B183" s="326" t="s">
        <v>293</v>
      </c>
      <c r="C183" s="308" t="s">
        <v>20</v>
      </c>
      <c r="D183" s="9">
        <v>55213</v>
      </c>
      <c r="E183" s="9">
        <v>162043</v>
      </c>
    </row>
    <row r="184" spans="1:5" ht="15" customHeight="1">
      <c r="A184" s="337"/>
      <c r="B184" s="338"/>
      <c r="C184" s="338"/>
      <c r="D184" s="338"/>
      <c r="E184" s="339"/>
    </row>
    <row r="185" spans="1:5" ht="15" customHeight="1">
      <c r="A185" s="343" t="s">
        <v>258</v>
      </c>
      <c r="B185" s="16"/>
      <c r="C185" s="308" t="s">
        <v>590</v>
      </c>
      <c r="D185" s="317">
        <v>8</v>
      </c>
      <c r="E185" s="324">
        <v>56052</v>
      </c>
    </row>
    <row r="186" spans="1:5" ht="15" customHeight="1">
      <c r="A186" s="347" t="s">
        <v>259</v>
      </c>
      <c r="B186" s="16" t="s">
        <v>65</v>
      </c>
      <c r="C186" s="308" t="s">
        <v>20</v>
      </c>
      <c r="D186" s="311">
        <v>4</v>
      </c>
      <c r="E186" s="9">
        <v>28432</v>
      </c>
    </row>
    <row r="187" spans="1:5" ht="15" customHeight="1">
      <c r="A187" s="347"/>
      <c r="B187" s="10" t="s">
        <v>62</v>
      </c>
      <c r="C187" s="308" t="s">
        <v>20</v>
      </c>
      <c r="D187" s="311">
        <v>3</v>
      </c>
      <c r="E187" s="9">
        <v>16153</v>
      </c>
    </row>
    <row r="188" spans="1:5" ht="15" customHeight="1">
      <c r="A188" s="347"/>
      <c r="B188" s="30" t="s">
        <v>87</v>
      </c>
      <c r="C188" s="308" t="s">
        <v>20</v>
      </c>
      <c r="D188" s="311">
        <v>1</v>
      </c>
      <c r="E188" s="9">
        <v>11467</v>
      </c>
    </row>
    <row r="189" spans="1:5" ht="15" customHeight="1">
      <c r="A189" s="337"/>
      <c r="B189" s="338"/>
      <c r="C189" s="338"/>
      <c r="D189" s="338"/>
      <c r="E189" s="339"/>
    </row>
    <row r="190" spans="1:5" ht="15" customHeight="1">
      <c r="A190" s="33" t="s">
        <v>203</v>
      </c>
      <c r="B190" s="331"/>
      <c r="C190" s="284" t="s">
        <v>23</v>
      </c>
      <c r="D190" s="317">
        <v>6167</v>
      </c>
      <c r="E190" s="324">
        <v>3087569</v>
      </c>
    </row>
    <row r="191" spans="1:5" ht="15" customHeight="1">
      <c r="A191" s="335" t="s">
        <v>666</v>
      </c>
      <c r="B191" s="30" t="s">
        <v>82</v>
      </c>
      <c r="C191" s="284" t="s">
        <v>20</v>
      </c>
      <c r="D191" s="311">
        <v>3894</v>
      </c>
      <c r="E191" s="9">
        <v>1814666</v>
      </c>
    </row>
    <row r="192" spans="1:5" ht="15" customHeight="1">
      <c r="A192" s="335" t="s">
        <v>667</v>
      </c>
      <c r="B192" s="30" t="s">
        <v>67</v>
      </c>
      <c r="C192" s="284" t="s">
        <v>20</v>
      </c>
      <c r="D192" s="311">
        <v>371</v>
      </c>
      <c r="E192" s="9">
        <v>275762</v>
      </c>
    </row>
    <row r="193" spans="1:5" ht="15" customHeight="1">
      <c r="A193" s="342"/>
      <c r="B193" s="30" t="s">
        <v>487</v>
      </c>
      <c r="C193" s="284" t="s">
        <v>20</v>
      </c>
      <c r="D193" s="311">
        <v>353</v>
      </c>
      <c r="E193" s="9">
        <v>181859</v>
      </c>
    </row>
    <row r="194" spans="1:5" ht="15" customHeight="1">
      <c r="A194" s="342"/>
      <c r="B194" s="30" t="s">
        <v>68</v>
      </c>
      <c r="C194" s="284" t="s">
        <v>20</v>
      </c>
      <c r="D194" s="311">
        <v>374</v>
      </c>
      <c r="E194" s="9">
        <v>179486</v>
      </c>
    </row>
    <row r="195" spans="1:5" ht="15" customHeight="1">
      <c r="A195" s="342"/>
      <c r="B195" s="331" t="s">
        <v>64</v>
      </c>
      <c r="C195" s="284" t="s">
        <v>20</v>
      </c>
      <c r="D195" s="311">
        <v>354</v>
      </c>
      <c r="E195" s="9">
        <v>169408</v>
      </c>
    </row>
    <row r="196" spans="1:5" ht="15" customHeight="1">
      <c r="A196" s="342"/>
      <c r="B196" s="331" t="s">
        <v>62</v>
      </c>
      <c r="C196" s="284" t="s">
        <v>20</v>
      </c>
      <c r="D196" s="311">
        <v>271</v>
      </c>
      <c r="E196" s="9">
        <v>167876</v>
      </c>
    </row>
    <row r="197" spans="1:5" ht="15" customHeight="1">
      <c r="A197" s="342"/>
      <c r="B197" s="331" t="s">
        <v>69</v>
      </c>
      <c r="C197" s="284" t="s">
        <v>20</v>
      </c>
      <c r="D197" s="311">
        <v>148</v>
      </c>
      <c r="E197" s="9">
        <v>74435</v>
      </c>
    </row>
    <row r="198" spans="1:5" ht="15" customHeight="1">
      <c r="A198" s="342"/>
      <c r="B198" s="331" t="s">
        <v>63</v>
      </c>
      <c r="C198" s="284" t="s">
        <v>20</v>
      </c>
      <c r="D198" s="311">
        <v>129</v>
      </c>
      <c r="E198" s="9">
        <v>70145</v>
      </c>
    </row>
    <row r="199" spans="1:5" ht="15" customHeight="1">
      <c r="A199" s="342"/>
      <c r="B199" s="331" t="s">
        <v>87</v>
      </c>
      <c r="C199" s="284" t="s">
        <v>20</v>
      </c>
      <c r="D199" s="311">
        <v>273</v>
      </c>
      <c r="E199" s="9">
        <v>153932</v>
      </c>
    </row>
    <row r="200" spans="1:5" ht="15" customHeight="1">
      <c r="A200" s="337"/>
      <c r="B200" s="338"/>
      <c r="C200" s="338"/>
      <c r="D200" s="338"/>
      <c r="E200" s="339"/>
    </row>
    <row r="201" spans="1:5" ht="15" customHeight="1">
      <c r="A201" s="33" t="s">
        <v>205</v>
      </c>
      <c r="B201" s="349"/>
      <c r="C201" s="284" t="s">
        <v>23</v>
      </c>
      <c r="D201" s="317">
        <v>5684</v>
      </c>
      <c r="E201" s="324">
        <v>2726692</v>
      </c>
    </row>
    <row r="202" spans="1:5" ht="15" customHeight="1">
      <c r="A202" s="327" t="s">
        <v>206</v>
      </c>
      <c r="B202" s="30" t="s">
        <v>62</v>
      </c>
      <c r="C202" s="284" t="s">
        <v>20</v>
      </c>
      <c r="D202" s="311">
        <v>3942</v>
      </c>
      <c r="E202" s="9">
        <v>1910009</v>
      </c>
    </row>
    <row r="203" spans="1:5" ht="15" customHeight="1">
      <c r="A203" s="327"/>
      <c r="B203" s="30" t="s">
        <v>68</v>
      </c>
      <c r="C203" s="284" t="s">
        <v>20</v>
      </c>
      <c r="D203" s="311">
        <v>578</v>
      </c>
      <c r="E203" s="9">
        <v>284049</v>
      </c>
    </row>
    <row r="204" spans="1:5" ht="15" customHeight="1">
      <c r="A204" s="335"/>
      <c r="B204" s="30" t="s">
        <v>65</v>
      </c>
      <c r="C204" s="284" t="s">
        <v>20</v>
      </c>
      <c r="D204" s="311">
        <v>157</v>
      </c>
      <c r="E204" s="9">
        <v>80285</v>
      </c>
    </row>
    <row r="205" spans="1:5" ht="15" customHeight="1">
      <c r="A205" s="335"/>
      <c r="B205" s="30" t="s">
        <v>77</v>
      </c>
      <c r="C205" s="284" t="s">
        <v>20</v>
      </c>
      <c r="D205" s="311">
        <v>181</v>
      </c>
      <c r="E205" s="9">
        <v>76484</v>
      </c>
    </row>
    <row r="206" spans="1:5" ht="15" customHeight="1">
      <c r="A206" s="335"/>
      <c r="B206" s="30" t="s">
        <v>64</v>
      </c>
      <c r="C206" s="284" t="s">
        <v>20</v>
      </c>
      <c r="D206" s="311">
        <v>122</v>
      </c>
      <c r="E206" s="9">
        <v>57552</v>
      </c>
    </row>
    <row r="207" spans="1:5" ht="15" customHeight="1">
      <c r="A207" s="335"/>
      <c r="B207" s="30" t="s">
        <v>79</v>
      </c>
      <c r="C207" s="284" t="s">
        <v>20</v>
      </c>
      <c r="D207" s="311">
        <v>90</v>
      </c>
      <c r="E207" s="9">
        <v>47683</v>
      </c>
    </row>
    <row r="208" spans="1:5" ht="15" customHeight="1">
      <c r="A208" s="335"/>
      <c r="B208" s="30" t="s">
        <v>82</v>
      </c>
      <c r="C208" s="284" t="s">
        <v>20</v>
      </c>
      <c r="D208" s="311">
        <v>97</v>
      </c>
      <c r="E208" s="9">
        <v>46120</v>
      </c>
    </row>
    <row r="209" spans="1:5" ht="15" customHeight="1">
      <c r="A209" s="348"/>
      <c r="B209" s="331" t="s">
        <v>668</v>
      </c>
      <c r="C209" s="284" t="s">
        <v>20</v>
      </c>
      <c r="D209" s="311">
        <v>112</v>
      </c>
      <c r="E209" s="9">
        <v>44603</v>
      </c>
    </row>
    <row r="210" spans="1:5" ht="15" customHeight="1">
      <c r="A210" s="348"/>
      <c r="B210" s="331" t="s">
        <v>87</v>
      </c>
      <c r="C210" s="284" t="s">
        <v>20</v>
      </c>
      <c r="D210" s="311">
        <v>405</v>
      </c>
      <c r="E210" s="9">
        <v>179907</v>
      </c>
    </row>
    <row r="211" spans="1:5" ht="15" customHeight="1">
      <c r="A211" s="337"/>
      <c r="B211" s="338"/>
      <c r="C211" s="338"/>
      <c r="D211" s="338"/>
      <c r="E211" s="339"/>
    </row>
    <row r="212" spans="1:5" ht="15" customHeight="1">
      <c r="A212" s="348" t="s">
        <v>301</v>
      </c>
      <c r="B212" s="331"/>
      <c r="C212" s="284" t="s">
        <v>23</v>
      </c>
      <c r="D212" s="317">
        <v>103</v>
      </c>
      <c r="E212" s="324">
        <v>69304</v>
      </c>
    </row>
    <row r="213" spans="1:5" ht="15" customHeight="1">
      <c r="A213" s="386" t="s">
        <v>669</v>
      </c>
      <c r="B213" s="331" t="s">
        <v>62</v>
      </c>
      <c r="C213" s="284" t="s">
        <v>20</v>
      </c>
      <c r="D213" s="311">
        <v>68</v>
      </c>
      <c r="E213" s="9">
        <v>50207</v>
      </c>
    </row>
    <row r="214" spans="1:5" ht="15" customHeight="1">
      <c r="A214" s="386" t="s">
        <v>670</v>
      </c>
      <c r="B214" s="331" t="s">
        <v>87</v>
      </c>
      <c r="C214" s="284" t="s">
        <v>20</v>
      </c>
      <c r="D214" s="311">
        <v>35</v>
      </c>
      <c r="E214" s="9">
        <v>19097</v>
      </c>
    </row>
    <row r="215" spans="1:5" ht="15" customHeight="1">
      <c r="A215" s="337"/>
      <c r="B215" s="338"/>
      <c r="C215" s="338"/>
      <c r="D215" s="338"/>
      <c r="E215" s="339"/>
    </row>
    <row r="216" spans="1:5" ht="15" customHeight="1">
      <c r="A216" s="348" t="s">
        <v>207</v>
      </c>
      <c r="B216" s="331"/>
      <c r="C216" s="284" t="s">
        <v>23</v>
      </c>
      <c r="D216" s="317">
        <v>2215</v>
      </c>
      <c r="E216" s="324">
        <v>1118478</v>
      </c>
    </row>
    <row r="217" spans="1:5" ht="15" customHeight="1">
      <c r="A217" s="386" t="s">
        <v>671</v>
      </c>
      <c r="B217" s="331" t="s">
        <v>82</v>
      </c>
      <c r="C217" s="284" t="s">
        <v>20</v>
      </c>
      <c r="D217" s="311">
        <v>728</v>
      </c>
      <c r="E217" s="9">
        <v>327355</v>
      </c>
    </row>
    <row r="218" spans="1:5" ht="15" customHeight="1">
      <c r="A218" s="386" t="s">
        <v>672</v>
      </c>
      <c r="B218" s="331" t="s">
        <v>64</v>
      </c>
      <c r="C218" s="284" t="s">
        <v>20</v>
      </c>
      <c r="D218" s="311">
        <v>372</v>
      </c>
      <c r="E218" s="9">
        <v>191858</v>
      </c>
    </row>
    <row r="219" spans="1:5" ht="15" customHeight="1">
      <c r="A219" s="348"/>
      <c r="B219" s="331" t="s">
        <v>62</v>
      </c>
      <c r="C219" s="284" t="s">
        <v>20</v>
      </c>
      <c r="D219" s="311">
        <v>275</v>
      </c>
      <c r="E219" s="9">
        <v>133066</v>
      </c>
    </row>
    <row r="220" spans="1:5" ht="15" customHeight="1">
      <c r="A220" s="348"/>
      <c r="B220" s="331" t="s">
        <v>69</v>
      </c>
      <c r="C220" s="284" t="s">
        <v>20</v>
      </c>
      <c r="D220" s="311">
        <v>226</v>
      </c>
      <c r="E220" s="9">
        <v>124294</v>
      </c>
    </row>
    <row r="221" spans="1:5" ht="15" customHeight="1">
      <c r="A221" s="348"/>
      <c r="B221" s="331" t="s">
        <v>67</v>
      </c>
      <c r="C221" s="284" t="s">
        <v>20</v>
      </c>
      <c r="D221" s="311">
        <v>134</v>
      </c>
      <c r="E221" s="9">
        <v>101376</v>
      </c>
    </row>
    <row r="222" spans="1:5" ht="15" customHeight="1">
      <c r="A222" s="348"/>
      <c r="B222" s="331" t="s">
        <v>68</v>
      </c>
      <c r="C222" s="284" t="s">
        <v>20</v>
      </c>
      <c r="D222" s="311">
        <v>136</v>
      </c>
      <c r="E222" s="9">
        <v>78403</v>
      </c>
    </row>
    <row r="223" spans="1:5" ht="15" customHeight="1">
      <c r="A223" s="348"/>
      <c r="B223" s="331" t="s">
        <v>600</v>
      </c>
      <c r="C223" s="284" t="s">
        <v>20</v>
      </c>
      <c r="D223" s="311">
        <v>111</v>
      </c>
      <c r="E223" s="9">
        <v>50422</v>
      </c>
    </row>
    <row r="224" spans="1:5" ht="15" customHeight="1">
      <c r="A224" s="348"/>
      <c r="B224" s="331" t="s">
        <v>63</v>
      </c>
      <c r="C224" s="284" t="s">
        <v>20</v>
      </c>
      <c r="D224" s="311">
        <v>96</v>
      </c>
      <c r="E224" s="9">
        <v>49803</v>
      </c>
    </row>
    <row r="225" spans="1:5" ht="15" customHeight="1">
      <c r="A225" s="348"/>
      <c r="B225" s="331" t="s">
        <v>87</v>
      </c>
      <c r="C225" s="284" t="s">
        <v>20</v>
      </c>
      <c r="D225" s="311">
        <v>137</v>
      </c>
      <c r="E225" s="9">
        <v>61901</v>
      </c>
    </row>
    <row r="226" spans="1:5" ht="15" customHeight="1">
      <c r="A226" s="337"/>
      <c r="B226" s="338"/>
      <c r="C226" s="338"/>
      <c r="D226" s="338"/>
      <c r="E226" s="339"/>
    </row>
    <row r="227" spans="1:5" ht="15" customHeight="1">
      <c r="A227" s="41" t="s">
        <v>209</v>
      </c>
      <c r="B227" s="329"/>
      <c r="C227" s="308" t="s">
        <v>23</v>
      </c>
      <c r="D227" s="317">
        <v>472</v>
      </c>
      <c r="E227" s="324">
        <v>208856</v>
      </c>
    </row>
    <row r="228" spans="1:5" ht="15" customHeight="1">
      <c r="A228" s="2306" t="s">
        <v>601</v>
      </c>
      <c r="B228" s="30" t="s">
        <v>62</v>
      </c>
      <c r="C228" s="284" t="s">
        <v>20</v>
      </c>
      <c r="D228" s="9">
        <v>366</v>
      </c>
      <c r="E228" s="9">
        <v>166041</v>
      </c>
    </row>
    <row r="229" spans="1:5" ht="15" customHeight="1">
      <c r="A229" s="2306"/>
      <c r="B229" s="30" t="s">
        <v>64</v>
      </c>
      <c r="C229" s="284" t="s">
        <v>20</v>
      </c>
      <c r="D229" s="9">
        <v>52</v>
      </c>
      <c r="E229" s="9">
        <v>21803</v>
      </c>
    </row>
    <row r="230" spans="1:5" ht="15" customHeight="1">
      <c r="A230" s="327"/>
      <c r="B230" s="30" t="s">
        <v>68</v>
      </c>
      <c r="C230" s="284" t="s">
        <v>20</v>
      </c>
      <c r="D230" s="9">
        <v>20</v>
      </c>
      <c r="E230" s="9">
        <v>8456</v>
      </c>
    </row>
    <row r="231" spans="1:5" ht="15" customHeight="1">
      <c r="A231" s="327"/>
      <c r="B231" s="30" t="s">
        <v>87</v>
      </c>
      <c r="C231" s="284" t="s">
        <v>20</v>
      </c>
      <c r="D231" s="9">
        <v>34</v>
      </c>
      <c r="E231" s="9">
        <v>12556</v>
      </c>
    </row>
    <row r="232" spans="1:5" ht="15" customHeight="1">
      <c r="A232" s="337"/>
      <c r="B232" s="338"/>
      <c r="C232" s="338"/>
      <c r="D232" s="338"/>
      <c r="E232" s="339"/>
    </row>
    <row r="233" spans="1:5" ht="15" customHeight="1">
      <c r="A233" s="348" t="s">
        <v>210</v>
      </c>
      <c r="B233" s="16"/>
      <c r="C233" s="308" t="s">
        <v>23</v>
      </c>
      <c r="D233" s="317">
        <v>240</v>
      </c>
      <c r="E233" s="324">
        <v>100221</v>
      </c>
    </row>
    <row r="234" spans="1:5" ht="15" customHeight="1">
      <c r="A234" s="383" t="s">
        <v>673</v>
      </c>
      <c r="B234" s="16" t="s">
        <v>67</v>
      </c>
      <c r="C234" s="308" t="s">
        <v>20</v>
      </c>
      <c r="D234" s="311">
        <v>52</v>
      </c>
      <c r="E234" s="9">
        <v>31042</v>
      </c>
    </row>
    <row r="235" spans="1:5" ht="15" customHeight="1">
      <c r="A235" s="383" t="s">
        <v>670</v>
      </c>
      <c r="B235" s="16" t="s">
        <v>64</v>
      </c>
      <c r="C235" s="308" t="s">
        <v>20</v>
      </c>
      <c r="D235" s="311">
        <v>90</v>
      </c>
      <c r="E235" s="9">
        <v>28382</v>
      </c>
    </row>
    <row r="236" spans="1:5" ht="15" customHeight="1">
      <c r="A236" s="383"/>
      <c r="B236" s="16" t="s">
        <v>82</v>
      </c>
      <c r="C236" s="308" t="s">
        <v>20</v>
      </c>
      <c r="D236" s="311">
        <v>50</v>
      </c>
      <c r="E236" s="9">
        <v>17561</v>
      </c>
    </row>
    <row r="237" spans="1:5" ht="15" customHeight="1">
      <c r="A237" s="342"/>
      <c r="B237" s="30" t="s">
        <v>87</v>
      </c>
      <c r="C237" s="308" t="s">
        <v>20</v>
      </c>
      <c r="D237" s="311">
        <v>48</v>
      </c>
      <c r="E237" s="9">
        <v>23236</v>
      </c>
    </row>
    <row r="238" spans="1:5" ht="15" customHeight="1">
      <c r="A238" s="337"/>
      <c r="B238" s="338"/>
      <c r="C238" s="338"/>
      <c r="D238" s="338"/>
      <c r="E238" s="339"/>
    </row>
    <row r="239" spans="1:5" ht="15" customHeight="1">
      <c r="A239" s="348" t="s">
        <v>141</v>
      </c>
      <c r="B239" s="16"/>
      <c r="C239" s="308" t="s">
        <v>23</v>
      </c>
      <c r="D239" s="317">
        <v>2760</v>
      </c>
      <c r="E239" s="324">
        <v>780722</v>
      </c>
    </row>
    <row r="240" spans="1:5" ht="15" customHeight="1">
      <c r="A240" s="335" t="s">
        <v>36</v>
      </c>
      <c r="B240" s="16" t="s">
        <v>82</v>
      </c>
      <c r="C240" s="308" t="s">
        <v>20</v>
      </c>
      <c r="D240" s="311">
        <v>1659</v>
      </c>
      <c r="E240" s="9">
        <v>408447</v>
      </c>
    </row>
    <row r="241" spans="1:5" ht="15" customHeight="1">
      <c r="A241" s="335"/>
      <c r="B241" s="16" t="s">
        <v>65</v>
      </c>
      <c r="C241" s="308" t="s">
        <v>20</v>
      </c>
      <c r="D241" s="311">
        <v>241</v>
      </c>
      <c r="E241" s="9">
        <v>99783</v>
      </c>
    </row>
    <row r="242" spans="1:5" ht="15" customHeight="1">
      <c r="A242" s="335"/>
      <c r="B242" s="16" t="s">
        <v>67</v>
      </c>
      <c r="C242" s="308" t="s">
        <v>20</v>
      </c>
      <c r="D242" s="311">
        <v>218</v>
      </c>
      <c r="E242" s="9">
        <v>86196</v>
      </c>
    </row>
    <row r="243" spans="1:5" ht="15" customHeight="1">
      <c r="A243" s="351"/>
      <c r="B243" s="10" t="s">
        <v>64</v>
      </c>
      <c r="C243" s="308" t="s">
        <v>20</v>
      </c>
      <c r="D243" s="311">
        <v>240</v>
      </c>
      <c r="E243" s="9">
        <v>61678</v>
      </c>
    </row>
    <row r="244" spans="1:5" ht="15" customHeight="1">
      <c r="A244" s="351"/>
      <c r="B244" s="10" t="s">
        <v>62</v>
      </c>
      <c r="C244" s="308" t="s">
        <v>20</v>
      </c>
      <c r="D244" s="311">
        <v>108</v>
      </c>
      <c r="E244" s="9">
        <v>40578</v>
      </c>
    </row>
    <row r="245" spans="1:5" ht="15" customHeight="1">
      <c r="A245" s="351"/>
      <c r="B245" s="10" t="s">
        <v>63</v>
      </c>
      <c r="C245" s="308" t="s">
        <v>20</v>
      </c>
      <c r="D245" s="311">
        <v>141</v>
      </c>
      <c r="E245" s="9">
        <v>35361</v>
      </c>
    </row>
    <row r="246" spans="1:5" ht="15" customHeight="1">
      <c r="A246" s="351"/>
      <c r="B246" s="10" t="s">
        <v>69</v>
      </c>
      <c r="C246" s="308" t="s">
        <v>20</v>
      </c>
      <c r="D246" s="311">
        <v>76</v>
      </c>
      <c r="E246" s="9">
        <v>18995</v>
      </c>
    </row>
    <row r="247" spans="1:5" ht="15" customHeight="1">
      <c r="A247" s="342"/>
      <c r="B247" s="30" t="s">
        <v>87</v>
      </c>
      <c r="C247" s="308" t="s">
        <v>20</v>
      </c>
      <c r="D247" s="311">
        <v>77</v>
      </c>
      <c r="E247" s="9">
        <v>29684</v>
      </c>
    </row>
    <row r="248" spans="1:5" ht="15" customHeight="1">
      <c r="A248" s="337"/>
      <c r="B248" s="338"/>
      <c r="C248" s="338"/>
      <c r="D248" s="338"/>
      <c r="E248" s="339"/>
    </row>
    <row r="249" spans="1:5" ht="15" customHeight="1">
      <c r="A249" s="17" t="s">
        <v>605</v>
      </c>
      <c r="B249" s="352"/>
      <c r="C249" s="308" t="s">
        <v>23</v>
      </c>
      <c r="D249" s="317">
        <v>923</v>
      </c>
      <c r="E249" s="324">
        <v>84408</v>
      </c>
    </row>
    <row r="250" spans="1:5" ht="15" customHeight="1">
      <c r="A250" s="383" t="s">
        <v>674</v>
      </c>
      <c r="B250" s="16" t="s">
        <v>64</v>
      </c>
      <c r="C250" s="308" t="s">
        <v>20</v>
      </c>
      <c r="D250" s="311">
        <v>604</v>
      </c>
      <c r="E250" s="9">
        <v>55474</v>
      </c>
    </row>
    <row r="251" spans="1:5" ht="15" customHeight="1">
      <c r="A251" s="383" t="s">
        <v>667</v>
      </c>
      <c r="B251" s="16" t="s">
        <v>69</v>
      </c>
      <c r="C251" s="308" t="s">
        <v>20</v>
      </c>
      <c r="D251" s="311">
        <v>231</v>
      </c>
      <c r="E251" s="9">
        <v>21622</v>
      </c>
    </row>
    <row r="252" spans="1:5" ht="15" customHeight="1">
      <c r="A252" s="16"/>
      <c r="B252" s="331" t="s">
        <v>87</v>
      </c>
      <c r="C252" s="308" t="s">
        <v>20</v>
      </c>
      <c r="D252" s="311">
        <v>88</v>
      </c>
      <c r="E252" s="9">
        <v>7312</v>
      </c>
    </row>
    <row r="253" spans="1:5" ht="15" customHeight="1">
      <c r="A253" s="337"/>
      <c r="B253" s="338"/>
      <c r="C253" s="338"/>
      <c r="D253" s="338"/>
      <c r="E253" s="339"/>
    </row>
    <row r="254" spans="1:5" ht="15" customHeight="1">
      <c r="A254" s="353" t="s">
        <v>416</v>
      </c>
      <c r="B254" s="326"/>
      <c r="C254" s="308" t="s">
        <v>23</v>
      </c>
      <c r="D254" s="317">
        <v>129</v>
      </c>
      <c r="E254" s="324">
        <v>59717</v>
      </c>
    </row>
    <row r="255" spans="1:5" ht="15" customHeight="1">
      <c r="A255" s="383" t="s">
        <v>417</v>
      </c>
      <c r="B255" s="16" t="s">
        <v>65</v>
      </c>
      <c r="C255" s="308" t="s">
        <v>20</v>
      </c>
      <c r="D255" s="311">
        <v>89</v>
      </c>
      <c r="E255" s="9">
        <v>32761</v>
      </c>
    </row>
    <row r="256" spans="1:5" ht="15" customHeight="1">
      <c r="A256" s="383"/>
      <c r="B256" s="16" t="s">
        <v>64</v>
      </c>
      <c r="C256" s="308" t="s">
        <v>20</v>
      </c>
      <c r="D256" s="311">
        <v>28</v>
      </c>
      <c r="E256" s="9">
        <v>24059</v>
      </c>
    </row>
    <row r="257" spans="1:5" ht="15" customHeight="1">
      <c r="A257" s="383"/>
      <c r="B257" s="16" t="s">
        <v>87</v>
      </c>
      <c r="C257" s="308" t="s">
        <v>20</v>
      </c>
      <c r="D257" s="311">
        <v>12</v>
      </c>
      <c r="E257" s="9">
        <v>2897</v>
      </c>
    </row>
    <row r="258" spans="1:5" ht="15" customHeight="1">
      <c r="A258" s="337"/>
      <c r="B258" s="338"/>
      <c r="C258" s="338"/>
      <c r="D258" s="338"/>
      <c r="E258" s="339"/>
    </row>
    <row r="259" spans="1:5" ht="15" customHeight="1">
      <c r="A259" s="353" t="s">
        <v>37</v>
      </c>
      <c r="B259" s="323"/>
      <c r="C259" s="308" t="s">
        <v>23</v>
      </c>
      <c r="D259" s="317">
        <v>1137</v>
      </c>
      <c r="E259" s="324">
        <v>313022</v>
      </c>
    </row>
    <row r="260" spans="1:5" ht="15" customHeight="1">
      <c r="A260" s="2305" t="s">
        <v>153</v>
      </c>
      <c r="B260" s="16" t="s">
        <v>64</v>
      </c>
      <c r="C260" s="308" t="s">
        <v>20</v>
      </c>
      <c r="D260" s="311">
        <v>528</v>
      </c>
      <c r="E260" s="9">
        <v>155039</v>
      </c>
    </row>
    <row r="261" spans="1:5" ht="15" customHeight="1">
      <c r="A261" s="2305"/>
      <c r="B261" s="30" t="s">
        <v>69</v>
      </c>
      <c r="C261" s="308" t="s">
        <v>20</v>
      </c>
      <c r="D261" s="311">
        <v>198</v>
      </c>
      <c r="E261" s="9">
        <v>53633</v>
      </c>
    </row>
    <row r="262" spans="1:5" ht="15" customHeight="1">
      <c r="A262" s="354"/>
      <c r="B262" s="16" t="s">
        <v>82</v>
      </c>
      <c r="C262" s="308" t="s">
        <v>20</v>
      </c>
      <c r="D262" s="311">
        <v>230</v>
      </c>
      <c r="E262" s="9">
        <v>50083</v>
      </c>
    </row>
    <row r="263" spans="1:5" ht="15" customHeight="1">
      <c r="A263" s="354"/>
      <c r="B263" s="16" t="s">
        <v>62</v>
      </c>
      <c r="C263" s="308" t="s">
        <v>20</v>
      </c>
      <c r="D263" s="311">
        <v>90</v>
      </c>
      <c r="E263" s="9">
        <v>27189</v>
      </c>
    </row>
    <row r="264" spans="1:5" ht="15" customHeight="1">
      <c r="A264" s="354"/>
      <c r="B264" s="16" t="s">
        <v>65</v>
      </c>
      <c r="C264" s="308" t="s">
        <v>20</v>
      </c>
      <c r="D264" s="311">
        <v>67</v>
      </c>
      <c r="E264" s="9">
        <v>16409</v>
      </c>
    </row>
    <row r="265" spans="1:5" ht="15" customHeight="1">
      <c r="A265" s="354"/>
      <c r="B265" s="16" t="s">
        <v>87</v>
      </c>
      <c r="C265" s="308" t="s">
        <v>20</v>
      </c>
      <c r="D265" s="311">
        <v>24</v>
      </c>
      <c r="E265" s="9">
        <v>10669</v>
      </c>
    </row>
    <row r="266" spans="1:5" ht="15" customHeight="1">
      <c r="A266" s="337"/>
      <c r="B266" s="338"/>
      <c r="C266" s="338"/>
      <c r="D266" s="338"/>
      <c r="E266" s="339"/>
    </row>
    <row r="267" spans="1:5" ht="15" customHeight="1">
      <c r="A267" s="353" t="s">
        <v>213</v>
      </c>
      <c r="B267" s="323"/>
      <c r="C267" s="308" t="s">
        <v>23</v>
      </c>
      <c r="D267" s="317">
        <v>337</v>
      </c>
      <c r="E267" s="324">
        <v>119987</v>
      </c>
    </row>
    <row r="268" spans="1:5" ht="15" customHeight="1">
      <c r="A268" s="335" t="s">
        <v>675</v>
      </c>
      <c r="B268" s="16" t="s">
        <v>64</v>
      </c>
      <c r="C268" s="308" t="s">
        <v>20</v>
      </c>
      <c r="D268" s="311">
        <v>221</v>
      </c>
      <c r="E268" s="9">
        <v>78713</v>
      </c>
    </row>
    <row r="269" spans="1:5" ht="15" customHeight="1">
      <c r="A269" s="335" t="s">
        <v>667</v>
      </c>
      <c r="B269" s="30" t="s">
        <v>65</v>
      </c>
      <c r="C269" s="308" t="s">
        <v>20</v>
      </c>
      <c r="D269" s="311">
        <v>54</v>
      </c>
      <c r="E269" s="9">
        <v>18771</v>
      </c>
    </row>
    <row r="270" spans="1:5" ht="15" customHeight="1">
      <c r="A270" s="354"/>
      <c r="B270" s="16" t="s">
        <v>69</v>
      </c>
      <c r="C270" s="308" t="s">
        <v>20</v>
      </c>
      <c r="D270" s="311">
        <v>38</v>
      </c>
      <c r="E270" s="9">
        <v>13650</v>
      </c>
    </row>
    <row r="271" spans="1:5" ht="15" customHeight="1">
      <c r="A271" s="354"/>
      <c r="B271" s="16" t="s">
        <v>87</v>
      </c>
      <c r="C271" s="308" t="s">
        <v>20</v>
      </c>
      <c r="D271" s="311">
        <v>24</v>
      </c>
      <c r="E271" s="9">
        <v>8853</v>
      </c>
    </row>
    <row r="272" spans="1:5" ht="15" customHeight="1">
      <c r="A272" s="337"/>
      <c r="B272" s="338"/>
      <c r="C272" s="338"/>
      <c r="D272" s="338"/>
      <c r="E272" s="339"/>
    </row>
    <row r="273" spans="1:5" ht="15" customHeight="1">
      <c r="A273" s="353" t="s">
        <v>635</v>
      </c>
      <c r="B273" s="323"/>
      <c r="C273" s="308" t="s">
        <v>23</v>
      </c>
      <c r="D273" s="317">
        <v>223</v>
      </c>
      <c r="E273" s="324">
        <v>68495</v>
      </c>
    </row>
    <row r="274" spans="1:5" ht="15" customHeight="1">
      <c r="A274" s="335" t="s">
        <v>676</v>
      </c>
      <c r="B274" s="16" t="s">
        <v>64</v>
      </c>
      <c r="C274" s="308" t="s">
        <v>20</v>
      </c>
      <c r="D274" s="311">
        <v>85</v>
      </c>
      <c r="E274" s="9">
        <v>27539</v>
      </c>
    </row>
    <row r="275" spans="1:5" ht="15" customHeight="1">
      <c r="A275" s="335" t="s">
        <v>667</v>
      </c>
      <c r="B275" s="30" t="s">
        <v>65</v>
      </c>
      <c r="C275" s="308" t="s">
        <v>20</v>
      </c>
      <c r="D275" s="311">
        <v>49</v>
      </c>
      <c r="E275" s="9">
        <v>16084</v>
      </c>
    </row>
    <row r="276" spans="1:5" ht="15" customHeight="1">
      <c r="A276" s="354"/>
      <c r="B276" s="16" t="s">
        <v>69</v>
      </c>
      <c r="C276" s="308" t="s">
        <v>20</v>
      </c>
      <c r="D276" s="311">
        <v>38</v>
      </c>
      <c r="E276" s="9">
        <v>11020</v>
      </c>
    </row>
    <row r="277" spans="1:5" ht="15" customHeight="1">
      <c r="A277" s="354"/>
      <c r="B277" s="16" t="s">
        <v>82</v>
      </c>
      <c r="C277" s="308" t="s">
        <v>20</v>
      </c>
      <c r="D277" s="311">
        <v>37</v>
      </c>
      <c r="E277" s="9">
        <v>9840</v>
      </c>
    </row>
    <row r="278" spans="1:5" ht="15" customHeight="1">
      <c r="A278" s="354"/>
      <c r="B278" s="16" t="s">
        <v>62</v>
      </c>
      <c r="C278" s="308" t="s">
        <v>20</v>
      </c>
      <c r="D278" s="311">
        <v>14</v>
      </c>
      <c r="E278" s="9">
        <v>4013</v>
      </c>
    </row>
    <row r="279" spans="1:5" ht="15" customHeight="1">
      <c r="A279" s="337"/>
      <c r="B279" s="338"/>
      <c r="C279" s="338"/>
      <c r="D279" s="338"/>
      <c r="E279" s="339"/>
    </row>
    <row r="280" spans="1:5" ht="15" customHeight="1">
      <c r="A280" s="355" t="s">
        <v>215</v>
      </c>
      <c r="B280" s="323"/>
      <c r="C280" s="308" t="s">
        <v>23</v>
      </c>
      <c r="D280" s="317">
        <v>809</v>
      </c>
      <c r="E280" s="324">
        <v>203613</v>
      </c>
    </row>
    <row r="281" spans="1:5" ht="15" customHeight="1">
      <c r="A281" s="335" t="s">
        <v>256</v>
      </c>
      <c r="B281" s="30" t="s">
        <v>82</v>
      </c>
      <c r="C281" s="308" t="s">
        <v>20</v>
      </c>
      <c r="D281" s="311">
        <v>319</v>
      </c>
      <c r="E281" s="9">
        <v>71767</v>
      </c>
    </row>
    <row r="282" spans="1:5" ht="15" customHeight="1">
      <c r="A282" s="335"/>
      <c r="B282" s="16" t="s">
        <v>64</v>
      </c>
      <c r="C282" s="308" t="s">
        <v>20</v>
      </c>
      <c r="D282" s="311">
        <v>170</v>
      </c>
      <c r="E282" s="9">
        <v>47016</v>
      </c>
    </row>
    <row r="283" spans="1:5" ht="15" customHeight="1">
      <c r="A283" s="335"/>
      <c r="B283" s="16" t="s">
        <v>84</v>
      </c>
      <c r="C283" s="308" t="s">
        <v>20</v>
      </c>
      <c r="D283" s="311">
        <v>102</v>
      </c>
      <c r="E283" s="9">
        <v>35741</v>
      </c>
    </row>
    <row r="284" spans="1:5" ht="15" customHeight="1">
      <c r="A284" s="335"/>
      <c r="B284" s="30" t="s">
        <v>65</v>
      </c>
      <c r="C284" s="308" t="s">
        <v>20</v>
      </c>
      <c r="D284" s="311">
        <v>152</v>
      </c>
      <c r="E284" s="9">
        <v>27340</v>
      </c>
    </row>
    <row r="285" spans="1:5" ht="15" customHeight="1">
      <c r="A285" s="335"/>
      <c r="B285" s="16" t="s">
        <v>87</v>
      </c>
      <c r="C285" s="308" t="s">
        <v>20</v>
      </c>
      <c r="D285" s="311">
        <v>66</v>
      </c>
      <c r="E285" s="9">
        <v>21749</v>
      </c>
    </row>
    <row r="286" spans="1:5" ht="15" customHeight="1">
      <c r="A286" s="337"/>
      <c r="B286" s="338"/>
      <c r="C286" s="338"/>
      <c r="D286" s="338"/>
      <c r="E286" s="339"/>
    </row>
    <row r="287" spans="1:5" ht="15" customHeight="1">
      <c r="A287" s="355" t="s">
        <v>216</v>
      </c>
      <c r="B287" s="342"/>
      <c r="C287" s="308" t="s">
        <v>23</v>
      </c>
      <c r="D287" s="317">
        <v>589</v>
      </c>
      <c r="E287" s="324">
        <v>142920</v>
      </c>
    </row>
    <row r="288" spans="1:5" ht="15" customHeight="1">
      <c r="A288" s="335" t="s">
        <v>217</v>
      </c>
      <c r="B288" s="16" t="s">
        <v>64</v>
      </c>
      <c r="C288" s="308" t="s">
        <v>20</v>
      </c>
      <c r="D288" s="311">
        <v>262</v>
      </c>
      <c r="E288" s="9">
        <v>65832</v>
      </c>
    </row>
    <row r="289" spans="1:5" ht="15" customHeight="1">
      <c r="A289" s="335"/>
      <c r="B289" s="16" t="s">
        <v>82</v>
      </c>
      <c r="C289" s="308" t="s">
        <v>20</v>
      </c>
      <c r="D289" s="311">
        <v>90</v>
      </c>
      <c r="E289" s="9">
        <v>21108</v>
      </c>
    </row>
    <row r="290" spans="1:5" ht="15" customHeight="1">
      <c r="A290" s="335"/>
      <c r="B290" s="16" t="s">
        <v>65</v>
      </c>
      <c r="C290" s="308" t="s">
        <v>20</v>
      </c>
      <c r="D290" s="311">
        <v>107</v>
      </c>
      <c r="E290" s="9">
        <v>19876</v>
      </c>
    </row>
    <row r="291" spans="1:5" ht="15" customHeight="1">
      <c r="A291" s="335"/>
      <c r="B291" s="16" t="s">
        <v>84</v>
      </c>
      <c r="C291" s="308" t="s">
        <v>20</v>
      </c>
      <c r="D291" s="311">
        <v>46</v>
      </c>
      <c r="E291" s="9">
        <v>15537</v>
      </c>
    </row>
    <row r="292" spans="1:5" ht="15" customHeight="1">
      <c r="A292" s="335"/>
      <c r="B292" s="16" t="s">
        <v>69</v>
      </c>
      <c r="C292" s="308" t="s">
        <v>20</v>
      </c>
      <c r="D292" s="311">
        <v>56</v>
      </c>
      <c r="E292" s="9">
        <v>11682</v>
      </c>
    </row>
    <row r="293" spans="1:5" ht="15" customHeight="1">
      <c r="A293" s="342"/>
      <c r="B293" s="16" t="s">
        <v>87</v>
      </c>
      <c r="C293" s="308" t="s">
        <v>20</v>
      </c>
      <c r="D293" s="311">
        <v>28</v>
      </c>
      <c r="E293" s="9">
        <v>8885</v>
      </c>
    </row>
    <row r="294" spans="1:5" ht="15" customHeight="1">
      <c r="A294" s="337"/>
      <c r="B294" s="338"/>
      <c r="C294" s="338"/>
      <c r="D294" s="338"/>
      <c r="E294" s="339"/>
    </row>
    <row r="295" spans="1:5" ht="15" customHeight="1">
      <c r="A295" s="355" t="s">
        <v>253</v>
      </c>
      <c r="B295" s="342"/>
      <c r="C295" s="308" t="s">
        <v>23</v>
      </c>
      <c r="D295" s="317">
        <v>1121</v>
      </c>
      <c r="E295" s="324">
        <v>185013</v>
      </c>
    </row>
    <row r="296" spans="1:5" ht="15" customHeight="1">
      <c r="A296" s="335" t="s">
        <v>304</v>
      </c>
      <c r="B296" s="16" t="s">
        <v>64</v>
      </c>
      <c r="C296" s="308" t="s">
        <v>20</v>
      </c>
      <c r="D296" s="311">
        <v>660</v>
      </c>
      <c r="E296" s="9">
        <v>105998</v>
      </c>
    </row>
    <row r="297" spans="1:5" ht="15" customHeight="1">
      <c r="A297" s="335"/>
      <c r="B297" s="16" t="s">
        <v>69</v>
      </c>
      <c r="C297" s="308" t="s">
        <v>20</v>
      </c>
      <c r="D297" s="311">
        <v>235</v>
      </c>
      <c r="E297" s="9">
        <v>34313</v>
      </c>
    </row>
    <row r="298" spans="1:5" ht="15" customHeight="1">
      <c r="A298" s="335"/>
      <c r="B298" s="16" t="s">
        <v>87</v>
      </c>
      <c r="C298" s="308" t="s">
        <v>20</v>
      </c>
      <c r="D298" s="311">
        <v>226</v>
      </c>
      <c r="E298" s="9">
        <v>44702</v>
      </c>
    </row>
    <row r="299" spans="1:5" ht="15" customHeight="1">
      <c r="A299" s="337"/>
      <c r="B299" s="338"/>
      <c r="C299" s="338"/>
      <c r="D299" s="338"/>
      <c r="E299" s="339"/>
    </row>
    <row r="300" spans="1:5" ht="15" customHeight="1">
      <c r="A300" s="355" t="s">
        <v>38</v>
      </c>
      <c r="B300" s="329"/>
      <c r="C300" s="308" t="s">
        <v>23</v>
      </c>
      <c r="D300" s="317">
        <v>361</v>
      </c>
      <c r="E300" s="324">
        <v>88080</v>
      </c>
    </row>
    <row r="301" spans="1:5" ht="15" customHeight="1">
      <c r="A301" s="335" t="s">
        <v>154</v>
      </c>
      <c r="B301" s="16" t="s">
        <v>82</v>
      </c>
      <c r="C301" s="308" t="s">
        <v>20</v>
      </c>
      <c r="D301" s="311">
        <v>128</v>
      </c>
      <c r="E301" s="9">
        <v>31640</v>
      </c>
    </row>
    <row r="302" spans="1:5" ht="15" customHeight="1">
      <c r="A302" s="335"/>
      <c r="B302" s="10" t="s">
        <v>64</v>
      </c>
      <c r="C302" s="308" t="s">
        <v>20</v>
      </c>
      <c r="D302" s="311">
        <v>132</v>
      </c>
      <c r="E302" s="9">
        <v>30910</v>
      </c>
    </row>
    <row r="303" spans="1:5" ht="15" customHeight="1">
      <c r="A303" s="358"/>
      <c r="B303" s="16" t="s">
        <v>87</v>
      </c>
      <c r="C303" s="308" t="s">
        <v>20</v>
      </c>
      <c r="D303" s="311">
        <v>101</v>
      </c>
      <c r="E303" s="9">
        <v>25530</v>
      </c>
    </row>
    <row r="304" spans="1:5" ht="15" customHeight="1">
      <c r="A304" s="337"/>
      <c r="B304" s="338"/>
      <c r="C304" s="338"/>
      <c r="D304" s="338"/>
      <c r="E304" s="339"/>
    </row>
    <row r="305" spans="1:5" ht="15" customHeight="1">
      <c r="A305" s="355" t="s">
        <v>608</v>
      </c>
      <c r="B305" s="329"/>
      <c r="C305" s="308" t="s">
        <v>23</v>
      </c>
      <c r="D305" s="317">
        <v>216</v>
      </c>
      <c r="E305" s="324">
        <v>51923</v>
      </c>
    </row>
    <row r="306" spans="1:5" ht="15" customHeight="1">
      <c r="A306" s="335" t="s">
        <v>609</v>
      </c>
      <c r="B306" s="16" t="s">
        <v>64</v>
      </c>
      <c r="C306" s="308" t="s">
        <v>20</v>
      </c>
      <c r="D306" s="311">
        <v>99</v>
      </c>
      <c r="E306" s="9">
        <v>25656</v>
      </c>
    </row>
    <row r="307" spans="1:5" ht="15" customHeight="1">
      <c r="A307" s="335"/>
      <c r="B307" s="10" t="s">
        <v>82</v>
      </c>
      <c r="C307" s="308" t="s">
        <v>20</v>
      </c>
      <c r="D307" s="311">
        <v>56</v>
      </c>
      <c r="E307" s="9">
        <v>12451</v>
      </c>
    </row>
    <row r="308" spans="1:5" ht="15" customHeight="1">
      <c r="A308" s="358"/>
      <c r="B308" s="16" t="s">
        <v>87</v>
      </c>
      <c r="C308" s="308" t="s">
        <v>20</v>
      </c>
      <c r="D308" s="311">
        <v>61</v>
      </c>
      <c r="E308" s="9">
        <v>13816</v>
      </c>
    </row>
    <row r="309" spans="1:5" ht="15" customHeight="1">
      <c r="A309" s="337"/>
      <c r="B309" s="338"/>
      <c r="C309" s="338"/>
      <c r="D309" s="338"/>
      <c r="E309" s="339"/>
    </row>
    <row r="310" spans="1:5" ht="15" customHeight="1">
      <c r="A310" s="33" t="s">
        <v>610</v>
      </c>
      <c r="B310" s="352"/>
      <c r="C310" s="284" t="s">
        <v>21</v>
      </c>
      <c r="D310" s="317">
        <v>31</v>
      </c>
      <c r="E310" s="324">
        <v>53294</v>
      </c>
    </row>
    <row r="311" spans="1:5" ht="15" customHeight="1">
      <c r="A311" s="335" t="s">
        <v>611</v>
      </c>
      <c r="B311" s="16" t="s">
        <v>64</v>
      </c>
      <c r="C311" s="284" t="s">
        <v>20</v>
      </c>
      <c r="D311" s="311">
        <v>19</v>
      </c>
      <c r="E311" s="9">
        <v>32907</v>
      </c>
    </row>
    <row r="312" spans="1:5" ht="15" customHeight="1">
      <c r="A312" s="335"/>
      <c r="B312" s="16" t="s">
        <v>65</v>
      </c>
      <c r="C312" s="284" t="s">
        <v>20</v>
      </c>
      <c r="D312" s="311">
        <v>6</v>
      </c>
      <c r="E312" s="9">
        <v>10303</v>
      </c>
    </row>
    <row r="313" spans="1:5" ht="15" customHeight="1">
      <c r="A313" s="335"/>
      <c r="B313" s="16" t="s">
        <v>87</v>
      </c>
      <c r="C313" s="284" t="s">
        <v>20</v>
      </c>
      <c r="D313" s="311">
        <v>6</v>
      </c>
      <c r="E313" s="9">
        <v>10084</v>
      </c>
    </row>
    <row r="314" spans="1:5" ht="15" customHeight="1">
      <c r="A314" s="337"/>
      <c r="B314" s="338"/>
      <c r="C314" s="338"/>
      <c r="D314" s="338"/>
      <c r="E314" s="339"/>
    </row>
    <row r="315" spans="1:5" ht="15" customHeight="1">
      <c r="A315" s="33" t="s">
        <v>41</v>
      </c>
      <c r="B315" s="16"/>
      <c r="C315" s="308" t="s">
        <v>23</v>
      </c>
      <c r="D315" s="317">
        <v>1457</v>
      </c>
      <c r="E315" s="324">
        <v>582355</v>
      </c>
    </row>
    <row r="316" spans="1:5" ht="15" customHeight="1">
      <c r="A316" s="2302" t="s">
        <v>155</v>
      </c>
      <c r="B316" s="16" t="s">
        <v>64</v>
      </c>
      <c r="C316" s="308" t="s">
        <v>20</v>
      </c>
      <c r="D316" s="311">
        <v>530</v>
      </c>
      <c r="E316" s="9">
        <v>190081</v>
      </c>
    </row>
    <row r="317" spans="1:5" ht="15" customHeight="1">
      <c r="A317" s="2302"/>
      <c r="B317" s="16" t="s">
        <v>65</v>
      </c>
      <c r="C317" s="308" t="s">
        <v>20</v>
      </c>
      <c r="D317" s="311">
        <v>309</v>
      </c>
      <c r="E317" s="9">
        <v>110786</v>
      </c>
    </row>
    <row r="318" spans="1:5" ht="15" customHeight="1">
      <c r="A318" s="30"/>
      <c r="B318" s="16" t="s">
        <v>82</v>
      </c>
      <c r="C318" s="308" t="s">
        <v>20</v>
      </c>
      <c r="D318" s="311">
        <v>236</v>
      </c>
      <c r="E318" s="9">
        <v>88426</v>
      </c>
    </row>
    <row r="319" spans="1:5" ht="15" customHeight="1">
      <c r="A319" s="30"/>
      <c r="B319" s="16" t="s">
        <v>67</v>
      </c>
      <c r="C319" s="308" t="s">
        <v>20</v>
      </c>
      <c r="D319" s="311">
        <v>114</v>
      </c>
      <c r="E319" s="9">
        <v>70702</v>
      </c>
    </row>
    <row r="320" spans="1:5" ht="15" customHeight="1">
      <c r="A320" s="30"/>
      <c r="B320" s="331" t="s">
        <v>62</v>
      </c>
      <c r="C320" s="308" t="s">
        <v>20</v>
      </c>
      <c r="D320" s="311">
        <v>80</v>
      </c>
      <c r="E320" s="9">
        <v>37268</v>
      </c>
    </row>
    <row r="321" spans="1:5" ht="15" customHeight="1">
      <c r="A321" s="30"/>
      <c r="B321" s="331" t="s">
        <v>69</v>
      </c>
      <c r="C321" s="308" t="s">
        <v>20</v>
      </c>
      <c r="D321" s="311">
        <v>74</v>
      </c>
      <c r="E321" s="9">
        <v>30982</v>
      </c>
    </row>
    <row r="322" spans="1:5" ht="15" customHeight="1">
      <c r="A322" s="30"/>
      <c r="B322" s="331" t="s">
        <v>84</v>
      </c>
      <c r="C322" s="308" t="s">
        <v>20</v>
      </c>
      <c r="D322" s="311">
        <v>52</v>
      </c>
      <c r="E322" s="9">
        <v>21462</v>
      </c>
    </row>
    <row r="323" spans="1:5" ht="15" customHeight="1">
      <c r="A323" s="30"/>
      <c r="B323" s="331" t="s">
        <v>68</v>
      </c>
      <c r="C323" s="308" t="s">
        <v>20</v>
      </c>
      <c r="D323" s="311">
        <v>19</v>
      </c>
      <c r="E323" s="9">
        <v>10530</v>
      </c>
    </row>
    <row r="324" spans="1:5" ht="15" customHeight="1">
      <c r="A324" s="30"/>
      <c r="B324" s="30" t="s">
        <v>87</v>
      </c>
      <c r="C324" s="308" t="s">
        <v>20</v>
      </c>
      <c r="D324" s="311">
        <v>43</v>
      </c>
      <c r="E324" s="9">
        <v>22118</v>
      </c>
    </row>
    <row r="325" spans="1:5" ht="15" customHeight="1">
      <c r="A325" s="337"/>
      <c r="B325" s="338"/>
      <c r="C325" s="338"/>
      <c r="D325" s="338"/>
      <c r="E325" s="339"/>
    </row>
    <row r="326" spans="1:5" ht="15" customHeight="1">
      <c r="A326" s="33" t="s">
        <v>218</v>
      </c>
      <c r="B326" s="16"/>
      <c r="C326" s="308" t="s">
        <v>23</v>
      </c>
      <c r="D326" s="317">
        <v>519</v>
      </c>
      <c r="E326" s="324">
        <v>163626</v>
      </c>
    </row>
    <row r="327" spans="1:5" ht="15" customHeight="1">
      <c r="A327" s="335" t="s">
        <v>219</v>
      </c>
      <c r="B327" s="16" t="s">
        <v>64</v>
      </c>
      <c r="C327" s="308" t="s">
        <v>20</v>
      </c>
      <c r="D327" s="311">
        <v>155</v>
      </c>
      <c r="E327" s="9">
        <v>48314</v>
      </c>
    </row>
    <row r="328" spans="1:5" ht="15" customHeight="1">
      <c r="A328" s="335"/>
      <c r="B328" s="16" t="s">
        <v>65</v>
      </c>
      <c r="C328" s="308" t="s">
        <v>20</v>
      </c>
      <c r="D328" s="311">
        <v>159</v>
      </c>
      <c r="E328" s="9">
        <v>46337</v>
      </c>
    </row>
    <row r="329" spans="1:5" ht="15" customHeight="1">
      <c r="A329" s="30"/>
      <c r="B329" s="16" t="s">
        <v>82</v>
      </c>
      <c r="C329" s="308" t="s">
        <v>20</v>
      </c>
      <c r="D329" s="311">
        <v>79</v>
      </c>
      <c r="E329" s="9">
        <v>29842</v>
      </c>
    </row>
    <row r="330" spans="1:5" ht="15" customHeight="1">
      <c r="A330" s="30"/>
      <c r="B330" s="30" t="s">
        <v>87</v>
      </c>
      <c r="C330" s="308" t="s">
        <v>20</v>
      </c>
      <c r="D330" s="9">
        <v>126</v>
      </c>
      <c r="E330" s="9">
        <v>39133</v>
      </c>
    </row>
    <row r="331" spans="1:5" ht="15" customHeight="1">
      <c r="A331" s="337"/>
      <c r="B331" s="338"/>
      <c r="C331" s="338"/>
      <c r="D331" s="338"/>
      <c r="E331" s="339"/>
    </row>
    <row r="332" spans="1:5" ht="15" customHeight="1">
      <c r="A332" s="33" t="s">
        <v>42</v>
      </c>
      <c r="B332" s="16"/>
      <c r="C332" s="308" t="s">
        <v>23</v>
      </c>
      <c r="D332" s="317">
        <v>17232</v>
      </c>
      <c r="E332" s="324">
        <v>2647721</v>
      </c>
    </row>
    <row r="333" spans="1:5" ht="15" customHeight="1">
      <c r="A333" s="335" t="s">
        <v>305</v>
      </c>
      <c r="B333" s="16" t="s">
        <v>82</v>
      </c>
      <c r="C333" s="308" t="s">
        <v>20</v>
      </c>
      <c r="D333" s="311">
        <v>6653</v>
      </c>
      <c r="E333" s="9">
        <v>822994</v>
      </c>
    </row>
    <row r="334" spans="1:5" ht="15" customHeight="1">
      <c r="A334" s="335"/>
      <c r="B334" s="16" t="s">
        <v>64</v>
      </c>
      <c r="C334" s="308" t="s">
        <v>20</v>
      </c>
      <c r="D334" s="311">
        <v>3991</v>
      </c>
      <c r="E334" s="9">
        <v>630191</v>
      </c>
    </row>
    <row r="335" spans="1:5" ht="15" customHeight="1">
      <c r="A335" s="30"/>
      <c r="B335" s="16" t="s">
        <v>65</v>
      </c>
      <c r="C335" s="308" t="s">
        <v>20</v>
      </c>
      <c r="D335" s="311">
        <v>2028</v>
      </c>
      <c r="E335" s="9">
        <v>391708</v>
      </c>
    </row>
    <row r="336" spans="1:5" ht="15" customHeight="1">
      <c r="A336" s="30"/>
      <c r="B336" s="331" t="s">
        <v>62</v>
      </c>
      <c r="C336" s="308" t="s">
        <v>20</v>
      </c>
      <c r="D336" s="311">
        <v>2636</v>
      </c>
      <c r="E336" s="9">
        <v>350107</v>
      </c>
    </row>
    <row r="337" spans="1:5" ht="15" customHeight="1">
      <c r="A337" s="30"/>
      <c r="B337" s="331" t="s">
        <v>67</v>
      </c>
      <c r="C337" s="308" t="s">
        <v>20</v>
      </c>
      <c r="D337" s="311">
        <v>783</v>
      </c>
      <c r="E337" s="9">
        <v>245117</v>
      </c>
    </row>
    <row r="338" spans="1:5" ht="15" customHeight="1">
      <c r="A338" s="30"/>
      <c r="B338" s="331" t="s">
        <v>69</v>
      </c>
      <c r="C338" s="308" t="s">
        <v>20</v>
      </c>
      <c r="D338" s="311">
        <v>695</v>
      </c>
      <c r="E338" s="9">
        <v>111107</v>
      </c>
    </row>
    <row r="339" spans="1:5" ht="15" customHeight="1">
      <c r="A339" s="30"/>
      <c r="B339" s="16" t="s">
        <v>90</v>
      </c>
      <c r="C339" s="308" t="s">
        <v>20</v>
      </c>
      <c r="D339" s="9">
        <v>446</v>
      </c>
      <c r="E339" s="9">
        <v>96497</v>
      </c>
    </row>
    <row r="340" spans="1:5" ht="15" customHeight="1">
      <c r="A340" s="337"/>
      <c r="B340" s="338"/>
      <c r="C340" s="338"/>
      <c r="D340" s="338"/>
      <c r="E340" s="339"/>
    </row>
    <row r="341" spans="1:5" ht="15" customHeight="1">
      <c r="A341" s="33" t="s">
        <v>43</v>
      </c>
      <c r="B341" s="30"/>
      <c r="C341" s="308" t="s">
        <v>23</v>
      </c>
      <c r="D341" s="317">
        <v>2635</v>
      </c>
      <c r="E341" s="324">
        <v>443033</v>
      </c>
    </row>
    <row r="342" spans="1:5" ht="15" customHeight="1">
      <c r="A342" s="335" t="s">
        <v>156</v>
      </c>
      <c r="B342" s="16" t="s">
        <v>64</v>
      </c>
      <c r="C342" s="308" t="s">
        <v>20</v>
      </c>
      <c r="D342" s="311">
        <v>843</v>
      </c>
      <c r="E342" s="9">
        <v>163156</v>
      </c>
    </row>
    <row r="343" spans="1:5" ht="15" customHeight="1">
      <c r="A343" s="335"/>
      <c r="B343" s="16" t="s">
        <v>82</v>
      </c>
      <c r="C343" s="308" t="s">
        <v>20</v>
      </c>
      <c r="D343" s="311">
        <v>940</v>
      </c>
      <c r="E343" s="9">
        <v>119436</v>
      </c>
    </row>
    <row r="344" spans="1:5" ht="15" customHeight="1">
      <c r="A344" s="361"/>
      <c r="B344" s="16" t="s">
        <v>65</v>
      </c>
      <c r="C344" s="308" t="s">
        <v>20</v>
      </c>
      <c r="D344" s="311">
        <v>557</v>
      </c>
      <c r="E344" s="9">
        <v>98223</v>
      </c>
    </row>
    <row r="345" spans="1:5" ht="15" customHeight="1">
      <c r="A345" s="30"/>
      <c r="B345" s="331" t="s">
        <v>62</v>
      </c>
      <c r="C345" s="308" t="s">
        <v>20</v>
      </c>
      <c r="D345" s="311">
        <v>55</v>
      </c>
      <c r="E345" s="9">
        <v>10381</v>
      </c>
    </row>
    <row r="346" spans="1:5" ht="15" customHeight="1">
      <c r="A346" s="30"/>
      <c r="B346" s="16" t="s">
        <v>90</v>
      </c>
      <c r="C346" s="308" t="s">
        <v>20</v>
      </c>
      <c r="D346" s="9">
        <v>240</v>
      </c>
      <c r="E346" s="9">
        <v>51837</v>
      </c>
    </row>
    <row r="347" spans="1:5" ht="15" customHeight="1">
      <c r="A347" s="337"/>
      <c r="B347" s="338"/>
      <c r="C347" s="338"/>
      <c r="D347" s="338"/>
      <c r="E347" s="339"/>
    </row>
    <row r="348" spans="1:5" ht="15" customHeight="1">
      <c r="A348" s="33" t="s">
        <v>268</v>
      </c>
      <c r="B348" s="30"/>
      <c r="C348" s="284" t="s">
        <v>21</v>
      </c>
      <c r="D348" s="317">
        <v>462</v>
      </c>
      <c r="E348" s="324">
        <v>103991</v>
      </c>
    </row>
    <row r="349" spans="1:5" ht="15" customHeight="1">
      <c r="A349" s="30" t="s">
        <v>269</v>
      </c>
      <c r="B349" s="331" t="s">
        <v>64</v>
      </c>
      <c r="C349" s="284" t="s">
        <v>20</v>
      </c>
      <c r="D349" s="311">
        <v>283</v>
      </c>
      <c r="E349" s="9">
        <v>64478</v>
      </c>
    </row>
    <row r="350" spans="1:5" ht="15" customHeight="1">
      <c r="A350" s="30"/>
      <c r="B350" s="331" t="s">
        <v>69</v>
      </c>
      <c r="C350" s="284" t="s">
        <v>20</v>
      </c>
      <c r="D350" s="311">
        <v>95</v>
      </c>
      <c r="E350" s="9">
        <v>18359</v>
      </c>
    </row>
    <row r="351" spans="1:5" ht="15" customHeight="1">
      <c r="A351" s="30" t="s">
        <v>0</v>
      </c>
      <c r="B351" s="30" t="s">
        <v>87</v>
      </c>
      <c r="C351" s="284" t="s">
        <v>20</v>
      </c>
      <c r="D351" s="311">
        <v>84</v>
      </c>
      <c r="E351" s="9">
        <v>21154</v>
      </c>
    </row>
    <row r="352" spans="1:5" ht="15" customHeight="1">
      <c r="A352" s="337"/>
      <c r="B352" s="338"/>
      <c r="C352" s="338"/>
      <c r="D352" s="338"/>
      <c r="E352" s="339"/>
    </row>
    <row r="353" spans="1:5" ht="15" customHeight="1">
      <c r="A353" s="33" t="s">
        <v>267</v>
      </c>
      <c r="B353" s="16"/>
      <c r="C353" s="308" t="s">
        <v>23</v>
      </c>
      <c r="D353" s="317">
        <v>920</v>
      </c>
      <c r="E353" s="324">
        <v>172815</v>
      </c>
    </row>
    <row r="354" spans="1:5" ht="15" customHeight="1">
      <c r="A354" s="335" t="s">
        <v>273</v>
      </c>
      <c r="B354" s="16" t="s">
        <v>64</v>
      </c>
      <c r="C354" s="308" t="s">
        <v>20</v>
      </c>
      <c r="D354" s="311">
        <v>403</v>
      </c>
      <c r="E354" s="9">
        <v>73110</v>
      </c>
    </row>
    <row r="355" spans="1:5" ht="15" customHeight="1">
      <c r="A355" s="335"/>
      <c r="B355" s="16" t="s">
        <v>84</v>
      </c>
      <c r="C355" s="308" t="s">
        <v>20</v>
      </c>
      <c r="D355" s="311">
        <v>242</v>
      </c>
      <c r="E355" s="9">
        <v>56165</v>
      </c>
    </row>
    <row r="356" spans="1:5" ht="15" customHeight="1">
      <c r="A356" s="30"/>
      <c r="B356" s="331" t="s">
        <v>69</v>
      </c>
      <c r="C356" s="308" t="s">
        <v>20</v>
      </c>
      <c r="D356" s="311">
        <v>151</v>
      </c>
      <c r="E356" s="9">
        <v>21723</v>
      </c>
    </row>
    <row r="357" spans="1:5" ht="15" customHeight="1">
      <c r="A357" s="30"/>
      <c r="B357" s="30" t="s">
        <v>87</v>
      </c>
      <c r="C357" s="308" t="s">
        <v>20</v>
      </c>
      <c r="D357" s="311">
        <v>124</v>
      </c>
      <c r="E357" s="9">
        <v>21817</v>
      </c>
    </row>
    <row r="358" spans="1:5" ht="15" customHeight="1">
      <c r="A358" s="337"/>
      <c r="B358" s="338"/>
      <c r="C358" s="338"/>
      <c r="D358" s="338"/>
      <c r="E358" s="339"/>
    </row>
    <row r="359" spans="1:5" ht="15" customHeight="1">
      <c r="A359" s="33" t="s">
        <v>44</v>
      </c>
      <c r="B359" s="30"/>
      <c r="C359" s="284" t="s">
        <v>23</v>
      </c>
      <c r="D359" s="317">
        <v>12</v>
      </c>
      <c r="E359" s="324">
        <v>51256</v>
      </c>
    </row>
    <row r="360" spans="1:5" ht="15" customHeight="1">
      <c r="A360" s="354" t="s">
        <v>45</v>
      </c>
      <c r="B360" s="30" t="s">
        <v>64</v>
      </c>
      <c r="C360" s="284" t="s">
        <v>20</v>
      </c>
      <c r="D360" s="311">
        <v>8</v>
      </c>
      <c r="E360" s="9">
        <v>34134</v>
      </c>
    </row>
    <row r="361" spans="1:5" ht="15" customHeight="1">
      <c r="A361" s="354"/>
      <c r="B361" s="30" t="s">
        <v>62</v>
      </c>
      <c r="C361" s="284" t="s">
        <v>20</v>
      </c>
      <c r="D361" s="311">
        <v>2</v>
      </c>
      <c r="E361" s="9">
        <v>6673</v>
      </c>
    </row>
    <row r="362" spans="1:5" ht="15" customHeight="1">
      <c r="A362" s="354"/>
      <c r="B362" s="30" t="s">
        <v>69</v>
      </c>
      <c r="C362" s="284" t="s">
        <v>20</v>
      </c>
      <c r="D362" s="311">
        <v>1</v>
      </c>
      <c r="E362" s="9">
        <v>4805</v>
      </c>
    </row>
    <row r="363" spans="1:5" ht="15" customHeight="1">
      <c r="A363" s="354"/>
      <c r="B363" s="30" t="s">
        <v>65</v>
      </c>
      <c r="C363" s="284" t="s">
        <v>20</v>
      </c>
      <c r="D363" s="311">
        <v>1</v>
      </c>
      <c r="E363" s="9">
        <v>3188</v>
      </c>
    </row>
    <row r="364" spans="1:5" ht="15" customHeight="1">
      <c r="A364" s="30"/>
      <c r="B364" s="30" t="s">
        <v>87</v>
      </c>
      <c r="C364" s="284" t="s">
        <v>20</v>
      </c>
      <c r="D364" s="387">
        <v>0</v>
      </c>
      <c r="E364" s="9">
        <v>2456</v>
      </c>
    </row>
    <row r="365" spans="1:5" ht="15" customHeight="1">
      <c r="A365" s="337"/>
      <c r="B365" s="338"/>
      <c r="C365" s="338"/>
      <c r="D365" s="338"/>
      <c r="E365" s="339"/>
    </row>
    <row r="366" spans="1:5" ht="15" customHeight="1">
      <c r="A366" s="33" t="s">
        <v>220</v>
      </c>
      <c r="B366" s="30"/>
      <c r="C366" s="284" t="s">
        <v>23</v>
      </c>
      <c r="D366" s="317">
        <v>790</v>
      </c>
      <c r="E366" s="324">
        <v>598757</v>
      </c>
    </row>
    <row r="367" spans="1:5" ht="15" customHeight="1">
      <c r="A367" s="327" t="s">
        <v>221</v>
      </c>
      <c r="B367" s="30" t="s">
        <v>88</v>
      </c>
      <c r="C367" s="284" t="s">
        <v>20</v>
      </c>
      <c r="D367" s="311">
        <v>598</v>
      </c>
      <c r="E367" s="9">
        <v>535990</v>
      </c>
    </row>
    <row r="368" spans="1:5" ht="15" customHeight="1">
      <c r="A368" s="327"/>
      <c r="B368" s="30" t="s">
        <v>65</v>
      </c>
      <c r="C368" s="284" t="s">
        <v>20</v>
      </c>
      <c r="D368" s="311">
        <v>137</v>
      </c>
      <c r="E368" s="9">
        <v>23332</v>
      </c>
    </row>
    <row r="369" spans="1:5" ht="15" customHeight="1">
      <c r="A369" s="327"/>
      <c r="B369" s="30" t="s">
        <v>69</v>
      </c>
      <c r="C369" s="284" t="s">
        <v>20</v>
      </c>
      <c r="D369" s="311">
        <v>14</v>
      </c>
      <c r="E369" s="9">
        <v>17667</v>
      </c>
    </row>
    <row r="370" spans="1:5" ht="15" customHeight="1">
      <c r="A370" s="327"/>
      <c r="B370" s="30" t="s">
        <v>62</v>
      </c>
      <c r="C370" s="284" t="s">
        <v>20</v>
      </c>
      <c r="D370" s="311">
        <v>23</v>
      </c>
      <c r="E370" s="9">
        <v>10893</v>
      </c>
    </row>
    <row r="371" spans="1:5" ht="15" customHeight="1">
      <c r="A371" s="354"/>
      <c r="B371" s="30" t="s">
        <v>87</v>
      </c>
      <c r="C371" s="284" t="s">
        <v>20</v>
      </c>
      <c r="D371" s="311">
        <v>18</v>
      </c>
      <c r="E371" s="9">
        <v>10875</v>
      </c>
    </row>
    <row r="372" spans="1:5" ht="15" customHeight="1">
      <c r="A372" s="337"/>
      <c r="B372" s="338"/>
      <c r="C372" s="338"/>
      <c r="D372" s="338"/>
      <c r="E372" s="339"/>
    </row>
    <row r="373" spans="1:5" ht="15" customHeight="1">
      <c r="A373" s="33" t="s">
        <v>58</v>
      </c>
      <c r="B373" s="26"/>
      <c r="C373" s="284" t="s">
        <v>21</v>
      </c>
      <c r="D373" s="317">
        <v>15</v>
      </c>
      <c r="E373" s="324">
        <v>127040</v>
      </c>
    </row>
    <row r="374" spans="1:5" ht="15" customHeight="1">
      <c r="A374" s="354" t="s">
        <v>59</v>
      </c>
      <c r="B374" s="331" t="s">
        <v>65</v>
      </c>
      <c r="C374" s="284" t="s">
        <v>20</v>
      </c>
      <c r="D374" s="311">
        <v>13</v>
      </c>
      <c r="E374" s="9">
        <v>108378</v>
      </c>
    </row>
    <row r="375" spans="1:5" ht="15" customHeight="1">
      <c r="A375" s="354"/>
      <c r="B375" s="30" t="s">
        <v>62</v>
      </c>
      <c r="C375" s="284" t="s">
        <v>20</v>
      </c>
      <c r="D375" s="311">
        <v>1</v>
      </c>
      <c r="E375" s="9">
        <v>12191</v>
      </c>
    </row>
    <row r="376" spans="1:5" ht="15" customHeight="1">
      <c r="A376" s="354"/>
      <c r="B376" s="30" t="s">
        <v>78</v>
      </c>
      <c r="C376" s="284" t="s">
        <v>20</v>
      </c>
      <c r="D376" s="9">
        <v>1</v>
      </c>
      <c r="E376" s="9">
        <v>6471</v>
      </c>
    </row>
    <row r="377" spans="1:5" ht="15" customHeight="1">
      <c r="A377" s="337"/>
      <c r="B377" s="338"/>
      <c r="C377" s="338"/>
      <c r="D377" s="338"/>
      <c r="E377" s="339"/>
    </row>
    <row r="378" spans="1:5" ht="15" customHeight="1">
      <c r="A378" s="33" t="s">
        <v>53</v>
      </c>
      <c r="B378" s="26"/>
      <c r="C378" s="284" t="s">
        <v>23</v>
      </c>
      <c r="D378" s="317">
        <v>3908</v>
      </c>
      <c r="E378" s="324">
        <v>478736</v>
      </c>
    </row>
    <row r="379" spans="1:5" ht="15" customHeight="1">
      <c r="A379" s="335" t="s">
        <v>54</v>
      </c>
      <c r="B379" s="331" t="s">
        <v>65</v>
      </c>
      <c r="C379" s="284" t="s">
        <v>20</v>
      </c>
      <c r="D379" s="311">
        <v>3904</v>
      </c>
      <c r="E379" s="9">
        <v>472913</v>
      </c>
    </row>
    <row r="380" spans="1:5" ht="15" customHeight="1">
      <c r="A380" s="335"/>
      <c r="B380" s="30" t="s">
        <v>87</v>
      </c>
      <c r="C380" s="284" t="s">
        <v>20</v>
      </c>
      <c r="D380" s="311">
        <v>4</v>
      </c>
      <c r="E380" s="9">
        <v>5823</v>
      </c>
    </row>
    <row r="381" spans="1:5" ht="15" customHeight="1">
      <c r="A381" s="337"/>
      <c r="B381" s="338"/>
      <c r="C381" s="338"/>
      <c r="D381" s="338"/>
      <c r="E381" s="339"/>
    </row>
    <row r="382" spans="1:5" ht="15" customHeight="1">
      <c r="A382" s="33" t="s">
        <v>91</v>
      </c>
      <c r="B382" s="26"/>
      <c r="C382" s="284" t="s">
        <v>23</v>
      </c>
      <c r="D382" s="317">
        <v>364</v>
      </c>
      <c r="E382" s="324">
        <v>127446</v>
      </c>
    </row>
    <row r="383" spans="1:5" ht="15" customHeight="1">
      <c r="A383" s="32" t="s">
        <v>92</v>
      </c>
      <c r="B383" s="30" t="s">
        <v>62</v>
      </c>
      <c r="C383" s="284" t="s">
        <v>20</v>
      </c>
      <c r="D383" s="311">
        <v>249</v>
      </c>
      <c r="E383" s="9">
        <v>83317</v>
      </c>
    </row>
    <row r="384" spans="1:5" ht="15" customHeight="1">
      <c r="A384" s="32"/>
      <c r="B384" s="30" t="s">
        <v>69</v>
      </c>
      <c r="C384" s="284" t="s">
        <v>20</v>
      </c>
      <c r="D384" s="311">
        <v>74</v>
      </c>
      <c r="E384" s="9">
        <v>32099</v>
      </c>
    </row>
    <row r="385" spans="1:5" ht="15" customHeight="1">
      <c r="A385" s="32"/>
      <c r="B385" s="30" t="s">
        <v>87</v>
      </c>
      <c r="C385" s="284" t="s">
        <v>20</v>
      </c>
      <c r="D385" s="311">
        <v>41</v>
      </c>
      <c r="E385" s="9">
        <v>12030</v>
      </c>
    </row>
    <row r="386" spans="1:5" ht="15" customHeight="1">
      <c r="A386" s="337"/>
      <c r="B386" s="338"/>
      <c r="C386" s="338"/>
      <c r="D386" s="338"/>
      <c r="E386" s="339"/>
    </row>
    <row r="387" spans="1:5" ht="15" customHeight="1">
      <c r="A387" s="33" t="s">
        <v>428</v>
      </c>
      <c r="B387" s="30"/>
      <c r="C387" s="284" t="s">
        <v>23</v>
      </c>
      <c r="D387" s="317">
        <v>142</v>
      </c>
      <c r="E387" s="324">
        <v>53433</v>
      </c>
    </row>
    <row r="388" spans="1:5" ht="15" customHeight="1">
      <c r="A388" s="30" t="s">
        <v>627</v>
      </c>
      <c r="B388" s="30" t="s">
        <v>62</v>
      </c>
      <c r="C388" s="284" t="s">
        <v>20</v>
      </c>
      <c r="D388" s="311">
        <v>74</v>
      </c>
      <c r="E388" s="9">
        <v>31352</v>
      </c>
    </row>
    <row r="389" spans="1:5" ht="15" customHeight="1">
      <c r="A389" s="30"/>
      <c r="B389" s="331" t="s">
        <v>65</v>
      </c>
      <c r="C389" s="284" t="s">
        <v>20</v>
      </c>
      <c r="D389" s="311">
        <v>48</v>
      </c>
      <c r="E389" s="9">
        <v>14918</v>
      </c>
    </row>
    <row r="390" spans="1:5" ht="15" customHeight="1">
      <c r="A390" s="30"/>
      <c r="B390" s="30" t="s">
        <v>87</v>
      </c>
      <c r="C390" s="284" t="s">
        <v>20</v>
      </c>
      <c r="D390" s="311">
        <v>20</v>
      </c>
      <c r="E390" s="9">
        <v>7163</v>
      </c>
    </row>
    <row r="391" spans="1:5" ht="15" customHeight="1">
      <c r="A391" s="337"/>
      <c r="B391" s="338"/>
      <c r="C391" s="338"/>
      <c r="D391" s="338"/>
      <c r="E391" s="339"/>
    </row>
    <row r="392" spans="1:5" ht="15" customHeight="1">
      <c r="A392" s="33" t="s">
        <v>254</v>
      </c>
      <c r="B392" s="30"/>
      <c r="C392" s="284" t="s">
        <v>21</v>
      </c>
      <c r="D392" s="317">
        <v>14</v>
      </c>
      <c r="E392" s="324">
        <v>260012</v>
      </c>
    </row>
    <row r="393" spans="1:5" ht="15" customHeight="1">
      <c r="A393" s="32" t="s">
        <v>255</v>
      </c>
      <c r="B393" s="331" t="s">
        <v>65</v>
      </c>
      <c r="C393" s="284" t="s">
        <v>20</v>
      </c>
      <c r="D393" s="311">
        <v>12</v>
      </c>
      <c r="E393" s="9">
        <v>219211</v>
      </c>
    </row>
    <row r="394" spans="1:5" ht="15" customHeight="1">
      <c r="A394" s="32"/>
      <c r="B394" s="30" t="s">
        <v>78</v>
      </c>
      <c r="C394" s="284" t="s">
        <v>20</v>
      </c>
      <c r="D394" s="311">
        <v>2</v>
      </c>
      <c r="E394" s="9">
        <v>40801</v>
      </c>
    </row>
    <row r="395" spans="1:5" ht="15" customHeight="1">
      <c r="A395" s="337"/>
      <c r="B395" s="338"/>
      <c r="C395" s="338"/>
      <c r="D395" s="338"/>
      <c r="E395" s="339"/>
    </row>
    <row r="396" spans="1:5" ht="15" customHeight="1">
      <c r="A396" s="33" t="s">
        <v>104</v>
      </c>
      <c r="B396" s="30"/>
      <c r="C396" s="284" t="s">
        <v>21</v>
      </c>
      <c r="D396" s="317">
        <v>2</v>
      </c>
      <c r="E396" s="324">
        <v>119861</v>
      </c>
    </row>
    <row r="397" spans="1:5" ht="15" customHeight="1">
      <c r="A397" s="30" t="s">
        <v>105</v>
      </c>
      <c r="B397" s="331" t="s">
        <v>78</v>
      </c>
      <c r="C397" s="284" t="s">
        <v>20</v>
      </c>
      <c r="D397" s="311">
        <v>1</v>
      </c>
      <c r="E397" s="9">
        <v>60090</v>
      </c>
    </row>
    <row r="398" spans="1:5" ht="15" customHeight="1">
      <c r="A398" s="30"/>
      <c r="B398" s="331" t="s">
        <v>65</v>
      </c>
      <c r="C398" s="284" t="s">
        <v>20</v>
      </c>
      <c r="D398" s="311">
        <v>1</v>
      </c>
      <c r="E398" s="9">
        <v>59317</v>
      </c>
    </row>
    <row r="399" spans="1:5" ht="15" customHeight="1">
      <c r="A399" s="30"/>
      <c r="B399" s="30" t="s">
        <v>87</v>
      </c>
      <c r="C399" s="284" t="s">
        <v>20</v>
      </c>
      <c r="D399" s="292">
        <v>0</v>
      </c>
      <c r="E399" s="9">
        <v>454</v>
      </c>
    </row>
    <row r="400" spans="1:5" ht="15" customHeight="1">
      <c r="A400" s="337"/>
      <c r="B400" s="338"/>
      <c r="C400" s="338"/>
      <c r="D400" s="338"/>
      <c r="E400" s="339"/>
    </row>
    <row r="401" spans="1:5" ht="15" customHeight="1">
      <c r="A401" s="33" t="s">
        <v>46</v>
      </c>
      <c r="B401" s="30"/>
      <c r="C401" s="284" t="s">
        <v>21</v>
      </c>
      <c r="D401" s="317">
        <v>2</v>
      </c>
      <c r="E401" s="324">
        <v>275896</v>
      </c>
    </row>
    <row r="402" spans="1:5" ht="15" customHeight="1">
      <c r="A402" s="30" t="s">
        <v>47</v>
      </c>
      <c r="B402" s="30" t="s">
        <v>78</v>
      </c>
      <c r="C402" s="284" t="s">
        <v>20</v>
      </c>
      <c r="D402" s="311">
        <v>2</v>
      </c>
      <c r="E402" s="9">
        <v>275707</v>
      </c>
    </row>
    <row r="403" spans="1:5" ht="15" customHeight="1">
      <c r="A403" s="30"/>
      <c r="B403" s="30" t="s">
        <v>87</v>
      </c>
      <c r="C403" s="284" t="s">
        <v>20</v>
      </c>
      <c r="D403" s="292">
        <v>0</v>
      </c>
      <c r="E403" s="9">
        <v>189</v>
      </c>
    </row>
    <row r="404" spans="1:5" ht="15" customHeight="1">
      <c r="A404" s="337"/>
      <c r="B404" s="338"/>
      <c r="C404" s="338"/>
      <c r="D404" s="338"/>
      <c r="E404" s="339"/>
    </row>
    <row r="405" spans="1:5" ht="15" customHeight="1">
      <c r="A405" s="33" t="s">
        <v>431</v>
      </c>
      <c r="B405" s="30"/>
      <c r="C405" s="284" t="s">
        <v>21</v>
      </c>
      <c r="D405" s="317">
        <v>178</v>
      </c>
      <c r="E405" s="324">
        <v>58605</v>
      </c>
    </row>
    <row r="406" spans="1:5" ht="15" customHeight="1">
      <c r="A406" s="30" t="s">
        <v>432</v>
      </c>
      <c r="B406" s="331" t="s">
        <v>433</v>
      </c>
      <c r="C406" s="284" t="s">
        <v>20</v>
      </c>
      <c r="D406" s="311">
        <v>82</v>
      </c>
      <c r="E406" s="9">
        <v>25465</v>
      </c>
    </row>
    <row r="407" spans="1:5" ht="15" customHeight="1">
      <c r="A407" s="30"/>
      <c r="B407" s="331" t="s">
        <v>85</v>
      </c>
      <c r="C407" s="284" t="s">
        <v>20</v>
      </c>
      <c r="D407" s="311">
        <v>61</v>
      </c>
      <c r="E407" s="38">
        <v>21017</v>
      </c>
    </row>
    <row r="408" spans="1:5" ht="15" customHeight="1">
      <c r="A408" s="335"/>
      <c r="B408" s="30" t="s">
        <v>87</v>
      </c>
      <c r="C408" s="284" t="s">
        <v>20</v>
      </c>
      <c r="D408" s="311">
        <v>35</v>
      </c>
      <c r="E408" s="9">
        <v>12123</v>
      </c>
    </row>
    <row r="409" spans="1:5" ht="15" customHeight="1">
      <c r="A409" s="337"/>
      <c r="B409" s="338"/>
      <c r="C409" s="338"/>
      <c r="D409" s="338"/>
      <c r="E409" s="339"/>
    </row>
    <row r="410" spans="1:5" ht="15" customHeight="1">
      <c r="A410" s="33" t="s">
        <v>93</v>
      </c>
      <c r="B410" s="30"/>
      <c r="C410" s="284" t="s">
        <v>21</v>
      </c>
      <c r="D410" s="317">
        <v>3467</v>
      </c>
      <c r="E410" s="324">
        <v>215585</v>
      </c>
    </row>
    <row r="411" spans="1:5" ht="15" customHeight="1">
      <c r="A411" s="30" t="s">
        <v>94</v>
      </c>
      <c r="B411" s="30" t="s">
        <v>80</v>
      </c>
      <c r="C411" s="284" t="s">
        <v>20</v>
      </c>
      <c r="D411" s="311">
        <v>3026</v>
      </c>
      <c r="E411" s="9">
        <v>194790</v>
      </c>
    </row>
    <row r="412" spans="1:5" ht="15" customHeight="1">
      <c r="A412" s="30"/>
      <c r="B412" s="30" t="s">
        <v>457</v>
      </c>
      <c r="C412" s="284" t="s">
        <v>20</v>
      </c>
      <c r="D412" s="311">
        <v>337</v>
      </c>
      <c r="E412" s="9">
        <v>15974</v>
      </c>
    </row>
    <row r="413" spans="1:5" ht="15" customHeight="1">
      <c r="A413" s="30"/>
      <c r="B413" s="30" t="s">
        <v>87</v>
      </c>
      <c r="C413" s="284" t="s">
        <v>20</v>
      </c>
      <c r="D413" s="311">
        <v>104</v>
      </c>
      <c r="E413" s="9">
        <v>4821</v>
      </c>
    </row>
    <row r="414" spans="1:5" ht="15" customHeight="1">
      <c r="A414" s="337"/>
      <c r="B414" s="338"/>
      <c r="C414" s="338"/>
      <c r="D414" s="338"/>
      <c r="E414" s="339"/>
    </row>
    <row r="415" spans="1:5" ht="15" customHeight="1">
      <c r="A415" s="33" t="s">
        <v>162</v>
      </c>
      <c r="B415" s="30"/>
      <c r="C415" s="284" t="s">
        <v>21</v>
      </c>
      <c r="D415" s="317">
        <v>1048</v>
      </c>
      <c r="E415" s="324">
        <v>183705</v>
      </c>
    </row>
    <row r="416" spans="1:5" ht="15" customHeight="1">
      <c r="A416" s="335" t="s">
        <v>163</v>
      </c>
      <c r="B416" s="30" t="s">
        <v>80</v>
      </c>
      <c r="C416" s="284" t="s">
        <v>20</v>
      </c>
      <c r="D416" s="311">
        <v>838</v>
      </c>
      <c r="E416" s="9">
        <v>130420</v>
      </c>
    </row>
    <row r="417" spans="1:5" ht="15" customHeight="1">
      <c r="A417" s="335"/>
      <c r="B417" s="30" t="s">
        <v>457</v>
      </c>
      <c r="C417" s="284" t="s">
        <v>20</v>
      </c>
      <c r="D417" s="311">
        <v>61</v>
      </c>
      <c r="E417" s="9">
        <v>21323</v>
      </c>
    </row>
    <row r="418" spans="1:5" ht="15" customHeight="1">
      <c r="A418" s="335"/>
      <c r="B418" s="30" t="s">
        <v>85</v>
      </c>
      <c r="C418" s="284" t="s">
        <v>20</v>
      </c>
      <c r="D418" s="311">
        <v>82</v>
      </c>
      <c r="E418" s="9">
        <v>20019</v>
      </c>
    </row>
    <row r="419" spans="1:5" ht="15" customHeight="1">
      <c r="A419" s="335"/>
      <c r="B419" s="30" t="s">
        <v>87</v>
      </c>
      <c r="C419" s="284" t="s">
        <v>20</v>
      </c>
      <c r="D419" s="311">
        <v>67</v>
      </c>
      <c r="E419" s="9">
        <v>11943</v>
      </c>
    </row>
    <row r="420" spans="1:5" ht="15" customHeight="1">
      <c r="A420" s="337"/>
      <c r="B420" s="338"/>
      <c r="C420" s="338"/>
      <c r="D420" s="338"/>
      <c r="E420" s="339"/>
    </row>
    <row r="421" spans="1:5" ht="15" customHeight="1">
      <c r="A421" s="33" t="s">
        <v>60</v>
      </c>
      <c r="B421" s="30"/>
      <c r="C421" s="362" t="s">
        <v>23</v>
      </c>
      <c r="D421" s="317">
        <v>553</v>
      </c>
      <c r="E421" s="324">
        <v>85494</v>
      </c>
    </row>
    <row r="422" spans="1:5" ht="15" customHeight="1">
      <c r="A422" s="333" t="s">
        <v>61</v>
      </c>
      <c r="B422" s="30" t="s">
        <v>64</v>
      </c>
      <c r="C422" s="284" t="s">
        <v>20</v>
      </c>
      <c r="D422" s="311">
        <v>532</v>
      </c>
      <c r="E422" s="9">
        <v>77731</v>
      </c>
    </row>
    <row r="423" spans="1:5" ht="15" customHeight="1">
      <c r="A423" s="333"/>
      <c r="B423" s="30" t="s">
        <v>87</v>
      </c>
      <c r="C423" s="284" t="s">
        <v>20</v>
      </c>
      <c r="D423" s="311">
        <v>21</v>
      </c>
      <c r="E423" s="9">
        <v>7763</v>
      </c>
    </row>
    <row r="424" spans="1:5" ht="15" customHeight="1">
      <c r="A424" s="337"/>
      <c r="B424" s="338"/>
      <c r="C424" s="338"/>
      <c r="D424" s="338"/>
      <c r="E424" s="339"/>
    </row>
    <row r="425" spans="1:5" ht="15" customHeight="1">
      <c r="A425" s="33" t="s">
        <v>164</v>
      </c>
      <c r="B425" s="30"/>
      <c r="C425" s="363" t="s">
        <v>24</v>
      </c>
      <c r="D425" s="364" t="s">
        <v>24</v>
      </c>
      <c r="E425" s="324">
        <v>64494</v>
      </c>
    </row>
    <row r="426" spans="1:5" ht="15" customHeight="1">
      <c r="A426" s="388" t="s">
        <v>165</v>
      </c>
      <c r="B426" s="331" t="s">
        <v>62</v>
      </c>
      <c r="C426" s="284" t="s">
        <v>20</v>
      </c>
      <c r="D426" s="364" t="s">
        <v>20</v>
      </c>
      <c r="E426" s="9">
        <v>53431</v>
      </c>
    </row>
    <row r="427" spans="1:5" ht="15" customHeight="1">
      <c r="A427" s="388"/>
      <c r="B427" s="331" t="s">
        <v>87</v>
      </c>
      <c r="C427" s="284" t="s">
        <v>20</v>
      </c>
      <c r="D427" s="364" t="s">
        <v>20</v>
      </c>
      <c r="E427" s="9">
        <v>11063</v>
      </c>
    </row>
    <row r="428" spans="1:5" ht="15" customHeight="1">
      <c r="A428" s="337"/>
      <c r="B428" s="338"/>
      <c r="C428" s="338"/>
      <c r="D428" s="338"/>
      <c r="E428" s="339"/>
    </row>
    <row r="429" spans="1:5" ht="15" customHeight="1">
      <c r="A429" s="33" t="s">
        <v>222</v>
      </c>
      <c r="B429" s="30"/>
      <c r="C429" s="363" t="s">
        <v>24</v>
      </c>
      <c r="D429" s="364" t="s">
        <v>24</v>
      </c>
      <c r="E429" s="324">
        <v>140037</v>
      </c>
    </row>
    <row r="430" spans="1:5" ht="15" customHeight="1">
      <c r="A430" s="2302" t="s">
        <v>223</v>
      </c>
      <c r="B430" s="331" t="s">
        <v>592</v>
      </c>
      <c r="C430" s="367" t="s">
        <v>20</v>
      </c>
      <c r="D430" s="364" t="s">
        <v>20</v>
      </c>
      <c r="E430" s="9">
        <v>111676</v>
      </c>
    </row>
    <row r="431" spans="1:5" ht="15" customHeight="1">
      <c r="A431" s="2302"/>
      <c r="B431" s="331" t="s">
        <v>87</v>
      </c>
      <c r="C431" s="367" t="s">
        <v>20</v>
      </c>
      <c r="D431" s="364" t="s">
        <v>20</v>
      </c>
      <c r="E431" s="9">
        <v>28361</v>
      </c>
    </row>
    <row r="432" spans="1:5" ht="15" customHeight="1">
      <c r="A432" s="337"/>
      <c r="B432" s="338"/>
      <c r="C432" s="338"/>
      <c r="D432" s="338"/>
      <c r="E432" s="339"/>
    </row>
    <row r="433" spans="1:5" ht="15" customHeight="1">
      <c r="A433" s="33" t="s">
        <v>157</v>
      </c>
      <c r="B433" s="30"/>
      <c r="C433" s="363" t="s">
        <v>24</v>
      </c>
      <c r="D433" s="364" t="s">
        <v>24</v>
      </c>
      <c r="E433" s="324">
        <v>133562</v>
      </c>
    </row>
    <row r="434" spans="1:5" ht="15" customHeight="1">
      <c r="A434" s="383" t="s">
        <v>158</v>
      </c>
      <c r="B434" s="30" t="s">
        <v>78</v>
      </c>
      <c r="C434" s="367" t="s">
        <v>20</v>
      </c>
      <c r="D434" s="364" t="s">
        <v>20</v>
      </c>
      <c r="E434" s="9">
        <v>133562</v>
      </c>
    </row>
    <row r="435" spans="1:5" ht="15" customHeight="1">
      <c r="A435" s="337"/>
      <c r="B435" s="338"/>
      <c r="C435" s="338"/>
      <c r="D435" s="338"/>
      <c r="E435" s="339"/>
    </row>
    <row r="436" spans="1:5" ht="15" customHeight="1">
      <c r="A436" s="17" t="s">
        <v>102</v>
      </c>
      <c r="B436" s="30"/>
      <c r="C436" s="362" t="s">
        <v>23</v>
      </c>
      <c r="D436" s="324">
        <v>3393</v>
      </c>
      <c r="E436" s="324">
        <v>209185</v>
      </c>
    </row>
    <row r="437" spans="1:5" ht="18" customHeight="1">
      <c r="A437" s="383" t="s">
        <v>103</v>
      </c>
      <c r="B437" s="331" t="s">
        <v>65</v>
      </c>
      <c r="C437" s="362" t="s">
        <v>20</v>
      </c>
      <c r="D437" s="9">
        <v>3360</v>
      </c>
      <c r="E437" s="9">
        <v>205671</v>
      </c>
    </row>
    <row r="438" spans="1:5" ht="15" customHeight="1">
      <c r="A438" s="383"/>
      <c r="B438" s="30" t="s">
        <v>483</v>
      </c>
      <c r="C438" s="367" t="s">
        <v>20</v>
      </c>
      <c r="D438" s="9">
        <v>33</v>
      </c>
      <c r="E438" s="9">
        <v>3514</v>
      </c>
    </row>
    <row r="439" spans="1:5" ht="15" customHeight="1">
      <c r="A439" s="337"/>
      <c r="B439" s="338"/>
      <c r="C439" s="338"/>
      <c r="D439" s="338"/>
      <c r="E439" s="339"/>
    </row>
    <row r="440" spans="1:5" ht="15" customHeight="1">
      <c r="A440" s="33" t="s">
        <v>86</v>
      </c>
      <c r="B440" s="30"/>
      <c r="C440" s="291" t="s">
        <v>21</v>
      </c>
      <c r="D440" s="292">
        <v>0</v>
      </c>
      <c r="E440" s="324">
        <v>135930</v>
      </c>
    </row>
    <row r="441" spans="1:5" ht="15" customHeight="1">
      <c r="A441" s="389" t="s">
        <v>158</v>
      </c>
      <c r="B441" s="369" t="s">
        <v>65</v>
      </c>
      <c r="C441" s="390" t="s">
        <v>20</v>
      </c>
      <c r="D441" s="391">
        <v>0</v>
      </c>
      <c r="E441" s="372">
        <v>135930</v>
      </c>
    </row>
    <row r="442" spans="1:5" ht="15" customHeight="1">
      <c r="A442" s="392"/>
      <c r="B442" s="11"/>
      <c r="C442" s="393"/>
      <c r="D442" s="394"/>
      <c r="E442" s="27"/>
    </row>
    <row r="443" spans="1:5" ht="15" customHeight="1">
      <c r="A443" s="35" t="s">
        <v>89</v>
      </c>
      <c r="B443" s="376"/>
      <c r="C443" s="18"/>
    </row>
    <row r="444" spans="1:5" ht="15" customHeight="1">
      <c r="A444" s="11" t="s">
        <v>52</v>
      </c>
    </row>
    <row r="445" spans="1:5" ht="15" customHeight="1"/>
    <row r="456" spans="1:3" ht="15" customHeight="1">
      <c r="A456" s="373"/>
      <c r="B456" s="11"/>
      <c r="C456" s="18"/>
    </row>
    <row r="458" spans="1:3" ht="15" customHeight="1"/>
  </sheetData>
  <mergeCells count="29">
    <mergeCell ref="A69:A70"/>
    <mergeCell ref="C2:E2"/>
    <mergeCell ref="A10:E10"/>
    <mergeCell ref="A12:A13"/>
    <mergeCell ref="A17:E17"/>
    <mergeCell ref="A19:A20"/>
    <mergeCell ref="A27:E27"/>
    <mergeCell ref="A29:A30"/>
    <mergeCell ref="A43:E43"/>
    <mergeCell ref="A48:E48"/>
    <mergeCell ref="A60:E60"/>
    <mergeCell ref="A67:E67"/>
    <mergeCell ref="A134:A135"/>
    <mergeCell ref="A78:E78"/>
    <mergeCell ref="A83:E83"/>
    <mergeCell ref="A88:E88"/>
    <mergeCell ref="A93:E93"/>
    <mergeCell ref="A97:E97"/>
    <mergeCell ref="A99:A100"/>
    <mergeCell ref="A101:E101"/>
    <mergeCell ref="A107:E107"/>
    <mergeCell ref="A113:E113"/>
    <mergeCell ref="A118:E118"/>
    <mergeCell ref="A130:A131"/>
    <mergeCell ref="A147:E147"/>
    <mergeCell ref="A228:A229"/>
    <mergeCell ref="A260:A261"/>
    <mergeCell ref="A316:A317"/>
    <mergeCell ref="A430:A431"/>
  </mergeCells>
  <hyperlinks>
    <hyperlink ref="A2" location="contents!A1" display="Back to Table of Contents" xr:uid="{C35F70D1-C6F7-4D9A-BC4C-A5482DFF8D14}"/>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A57E0-1BF5-483B-93E9-245146C9D0D5}">
  <sheetPr codeName="Sheet22">
    <pageSetUpPr fitToPage="1"/>
  </sheetPr>
  <dimension ref="A1:E486"/>
  <sheetViews>
    <sheetView zoomScaleNormal="100" workbookViewId="0"/>
  </sheetViews>
  <sheetFormatPr defaultColWidth="9.140625" defaultRowHeight="12.75"/>
  <cols>
    <col min="1" max="1" width="77.7109375" style="10" customWidth="1"/>
    <col min="2" max="2" width="36.85546875" style="10" customWidth="1"/>
    <col min="3" max="3" width="9.85546875" style="10" customWidth="1"/>
    <col min="4" max="5" width="16.5703125" style="314" customWidth="1"/>
    <col min="6" max="16384" width="9.140625" style="10"/>
  </cols>
  <sheetData>
    <row r="1" spans="1:5" ht="21" customHeight="1">
      <c r="A1" s="305" t="s">
        <v>677</v>
      </c>
      <c r="B1" s="11"/>
      <c r="C1" s="11"/>
    </row>
    <row r="2" spans="1:5" ht="15" customHeight="1">
      <c r="A2" s="303" t="s">
        <v>174</v>
      </c>
      <c r="B2" s="320"/>
      <c r="C2" s="2229" t="s">
        <v>166</v>
      </c>
      <c r="D2" s="2229"/>
      <c r="E2" s="2229"/>
    </row>
    <row r="3" spans="1:5" s="322" customFormat="1" ht="24.75" customHeight="1">
      <c r="A3" s="384" t="s">
        <v>224</v>
      </c>
      <c r="B3" s="306" t="s">
        <v>16</v>
      </c>
      <c r="C3" s="304" t="s">
        <v>18</v>
      </c>
      <c r="D3" s="321" t="s">
        <v>55</v>
      </c>
      <c r="E3" s="321" t="s">
        <v>22</v>
      </c>
    </row>
    <row r="4" spans="1:5" ht="15" customHeight="1">
      <c r="A4" s="41" t="s">
        <v>26</v>
      </c>
      <c r="B4" s="323"/>
      <c r="C4" s="284" t="s">
        <v>18</v>
      </c>
      <c r="D4" s="324">
        <v>13944</v>
      </c>
      <c r="E4" s="324">
        <v>1915704</v>
      </c>
    </row>
    <row r="5" spans="1:5" ht="15" customHeight="1">
      <c r="A5" s="32" t="s">
        <v>27</v>
      </c>
      <c r="B5" s="16" t="s">
        <v>62</v>
      </c>
      <c r="C5" s="308" t="s">
        <v>20</v>
      </c>
      <c r="D5" s="9">
        <v>9687</v>
      </c>
      <c r="E5" s="9">
        <v>1289246</v>
      </c>
    </row>
    <row r="6" spans="1:5" ht="15" customHeight="1">
      <c r="A6" s="32"/>
      <c r="B6" s="16" t="s">
        <v>63</v>
      </c>
      <c r="C6" s="308" t="s">
        <v>20</v>
      </c>
      <c r="D6" s="325">
        <v>2364</v>
      </c>
      <c r="E6" s="325">
        <v>356446</v>
      </c>
    </row>
    <row r="7" spans="1:5" ht="15" customHeight="1">
      <c r="A7" s="32"/>
      <c r="B7" s="16" t="s">
        <v>65</v>
      </c>
      <c r="C7" s="308" t="s">
        <v>20</v>
      </c>
      <c r="D7" s="325">
        <v>824</v>
      </c>
      <c r="E7" s="325">
        <v>116161</v>
      </c>
    </row>
    <row r="8" spans="1:5" ht="15" customHeight="1">
      <c r="A8" s="32"/>
      <c r="B8" s="16" t="s">
        <v>64</v>
      </c>
      <c r="C8" s="308" t="s">
        <v>20</v>
      </c>
      <c r="D8" s="325">
        <v>642</v>
      </c>
      <c r="E8" s="325">
        <v>91064</v>
      </c>
    </row>
    <row r="9" spans="1:5" ht="15" customHeight="1">
      <c r="A9" s="32"/>
      <c r="B9" s="16" t="s">
        <v>87</v>
      </c>
      <c r="C9" s="308" t="s">
        <v>20</v>
      </c>
      <c r="D9" s="9">
        <v>427</v>
      </c>
      <c r="E9" s="9">
        <v>62787</v>
      </c>
    </row>
    <row r="10" spans="1:5" ht="15" customHeight="1">
      <c r="A10" s="2312"/>
      <c r="B10" s="2313"/>
      <c r="C10" s="2313"/>
      <c r="D10" s="2313"/>
      <c r="E10" s="2314"/>
    </row>
    <row r="11" spans="1:5" ht="15" customHeight="1">
      <c r="A11" s="41" t="s">
        <v>143</v>
      </c>
      <c r="B11" s="16"/>
      <c r="C11" s="308" t="s">
        <v>21</v>
      </c>
      <c r="D11" s="324">
        <v>941</v>
      </c>
      <c r="E11" s="324">
        <v>211243</v>
      </c>
    </row>
    <row r="12" spans="1:5" ht="15" customHeight="1">
      <c r="A12" s="32" t="s">
        <v>144</v>
      </c>
      <c r="B12" s="16" t="s">
        <v>62</v>
      </c>
      <c r="C12" s="308" t="s">
        <v>20</v>
      </c>
      <c r="D12" s="9">
        <v>581</v>
      </c>
      <c r="E12" s="9">
        <v>146340</v>
      </c>
    </row>
    <row r="13" spans="1:5" ht="15" customHeight="1">
      <c r="A13" s="32"/>
      <c r="B13" s="16" t="s">
        <v>87</v>
      </c>
      <c r="C13" s="308" t="s">
        <v>20</v>
      </c>
      <c r="D13" s="9">
        <v>360</v>
      </c>
      <c r="E13" s="9">
        <v>64903</v>
      </c>
    </row>
    <row r="14" spans="1:5" ht="15" customHeight="1">
      <c r="A14" s="2312"/>
      <c r="B14" s="2313"/>
      <c r="C14" s="2313"/>
      <c r="D14" s="2313"/>
      <c r="E14" s="2314"/>
    </row>
    <row r="15" spans="1:5" ht="15" customHeight="1">
      <c r="A15" s="41" t="s">
        <v>99</v>
      </c>
      <c r="B15" s="16"/>
      <c r="C15" s="308" t="s">
        <v>21</v>
      </c>
      <c r="D15" s="324">
        <v>1488</v>
      </c>
      <c r="E15" s="324">
        <v>408974</v>
      </c>
    </row>
    <row r="16" spans="1:5" s="328" customFormat="1" ht="15" customHeight="1">
      <c r="A16" s="327" t="s">
        <v>272</v>
      </c>
      <c r="B16" s="16" t="s">
        <v>65</v>
      </c>
      <c r="C16" s="308" t="s">
        <v>20</v>
      </c>
      <c r="D16" s="9">
        <v>588</v>
      </c>
      <c r="E16" s="9">
        <v>162940</v>
      </c>
    </row>
    <row r="17" spans="1:5" ht="15" customHeight="1">
      <c r="A17" s="327"/>
      <c r="B17" s="16" t="s">
        <v>77</v>
      </c>
      <c r="C17" s="308" t="s">
        <v>20</v>
      </c>
      <c r="D17" s="325">
        <v>179</v>
      </c>
      <c r="E17" s="325">
        <v>49388</v>
      </c>
    </row>
    <row r="18" spans="1:5" ht="15" customHeight="1">
      <c r="A18" s="32"/>
      <c r="B18" s="326" t="s">
        <v>67</v>
      </c>
      <c r="C18" s="308" t="s">
        <v>20</v>
      </c>
      <c r="D18" s="325">
        <v>155</v>
      </c>
      <c r="E18" s="325">
        <v>39044</v>
      </c>
    </row>
    <row r="19" spans="1:5" ht="15" customHeight="1">
      <c r="A19" s="329"/>
      <c r="B19" s="326" t="s">
        <v>66</v>
      </c>
      <c r="C19" s="308" t="s">
        <v>20</v>
      </c>
      <c r="D19" s="325">
        <v>128</v>
      </c>
      <c r="E19" s="325">
        <v>35990</v>
      </c>
    </row>
    <row r="20" spans="1:5" ht="15" customHeight="1">
      <c r="A20" s="329"/>
      <c r="B20" s="326" t="s">
        <v>84</v>
      </c>
      <c r="C20" s="308" t="s">
        <v>20</v>
      </c>
      <c r="D20" s="325">
        <v>96</v>
      </c>
      <c r="E20" s="325">
        <v>28007</v>
      </c>
    </row>
    <row r="21" spans="1:5" ht="15" customHeight="1">
      <c r="A21" s="329"/>
      <c r="B21" s="326" t="s">
        <v>63</v>
      </c>
      <c r="C21" s="308" t="s">
        <v>20</v>
      </c>
      <c r="D21" s="325">
        <v>100</v>
      </c>
      <c r="E21" s="325">
        <v>25157</v>
      </c>
    </row>
    <row r="22" spans="1:5" ht="15" customHeight="1">
      <c r="A22" s="329"/>
      <c r="B22" s="326" t="s">
        <v>64</v>
      </c>
      <c r="C22" s="308" t="s">
        <v>20</v>
      </c>
      <c r="D22" s="325">
        <v>84</v>
      </c>
      <c r="E22" s="325">
        <v>24403</v>
      </c>
    </row>
    <row r="23" spans="1:5" ht="15" customHeight="1">
      <c r="A23" s="329"/>
      <c r="B23" s="326" t="s">
        <v>85</v>
      </c>
      <c r="C23" s="308" t="s">
        <v>20</v>
      </c>
      <c r="D23" s="325">
        <v>55</v>
      </c>
      <c r="E23" s="325">
        <v>17350</v>
      </c>
    </row>
    <row r="24" spans="1:5" ht="15" customHeight="1">
      <c r="A24" s="329"/>
      <c r="B24" s="326" t="s">
        <v>68</v>
      </c>
      <c r="C24" s="308" t="s">
        <v>20</v>
      </c>
      <c r="D24" s="325">
        <v>32</v>
      </c>
      <c r="E24" s="325">
        <v>10211</v>
      </c>
    </row>
    <row r="25" spans="1:5" ht="15" customHeight="1">
      <c r="A25" s="32"/>
      <c r="B25" s="16" t="s">
        <v>87</v>
      </c>
      <c r="C25" s="308" t="s">
        <v>20</v>
      </c>
      <c r="D25" s="9">
        <v>71</v>
      </c>
      <c r="E25" s="9">
        <v>16484</v>
      </c>
    </row>
    <row r="26" spans="1:5" ht="15" customHeight="1">
      <c r="A26" s="2312"/>
      <c r="B26" s="2313"/>
      <c r="C26" s="2313"/>
      <c r="D26" s="2313"/>
      <c r="E26" s="2314"/>
    </row>
    <row r="27" spans="1:5" ht="15" customHeight="1">
      <c r="A27" s="41" t="s">
        <v>329</v>
      </c>
      <c r="B27" s="323"/>
      <c r="C27" s="284" t="s">
        <v>21</v>
      </c>
      <c r="D27" s="324">
        <v>177</v>
      </c>
      <c r="E27" s="324">
        <v>74089</v>
      </c>
    </row>
    <row r="28" spans="1:5" ht="15" customHeight="1">
      <c r="A28" s="32" t="s">
        <v>328</v>
      </c>
      <c r="B28" s="16" t="s">
        <v>62</v>
      </c>
      <c r="C28" s="308" t="s">
        <v>20</v>
      </c>
      <c r="D28" s="9">
        <v>128</v>
      </c>
      <c r="E28" s="9">
        <v>56232</v>
      </c>
    </row>
    <row r="29" spans="1:5" ht="15" customHeight="1">
      <c r="A29" s="32"/>
      <c r="B29" s="16" t="s">
        <v>67</v>
      </c>
      <c r="C29" s="308" t="s">
        <v>20</v>
      </c>
      <c r="D29" s="325">
        <v>45</v>
      </c>
      <c r="E29" s="325">
        <v>15910</v>
      </c>
    </row>
    <row r="30" spans="1:5" ht="15" customHeight="1">
      <c r="A30" s="32"/>
      <c r="B30" s="16" t="s">
        <v>87</v>
      </c>
      <c r="C30" s="308" t="s">
        <v>20</v>
      </c>
      <c r="D30" s="9">
        <v>4</v>
      </c>
      <c r="E30" s="9">
        <v>1947</v>
      </c>
    </row>
    <row r="31" spans="1:5" ht="15" customHeight="1">
      <c r="A31" s="2312"/>
      <c r="B31" s="2313"/>
      <c r="C31" s="2313"/>
      <c r="D31" s="2313"/>
      <c r="E31" s="2314"/>
    </row>
    <row r="32" spans="1:5" ht="15" customHeight="1">
      <c r="A32" s="33" t="s">
        <v>71</v>
      </c>
      <c r="B32" s="326"/>
      <c r="C32" s="308" t="s">
        <v>21</v>
      </c>
      <c r="D32" s="324">
        <v>13204</v>
      </c>
      <c r="E32" s="324">
        <v>2503611</v>
      </c>
    </row>
    <row r="33" spans="1:5" ht="15" customHeight="1">
      <c r="A33" s="335" t="s">
        <v>72</v>
      </c>
      <c r="B33" s="16" t="s">
        <v>68</v>
      </c>
      <c r="C33" s="308" t="s">
        <v>20</v>
      </c>
      <c r="D33" s="9">
        <v>4038</v>
      </c>
      <c r="E33" s="9">
        <v>747254</v>
      </c>
    </row>
    <row r="34" spans="1:5" ht="15" customHeight="1">
      <c r="A34" s="335"/>
      <c r="B34" s="326" t="s">
        <v>64</v>
      </c>
      <c r="C34" s="308" t="s">
        <v>20</v>
      </c>
      <c r="D34" s="325">
        <v>2975</v>
      </c>
      <c r="E34" s="325">
        <v>613925</v>
      </c>
    </row>
    <row r="35" spans="1:5" ht="15" customHeight="1">
      <c r="A35" s="330"/>
      <c r="B35" s="10" t="s">
        <v>63</v>
      </c>
      <c r="C35" s="308" t="s">
        <v>20</v>
      </c>
      <c r="D35" s="325">
        <v>1906</v>
      </c>
      <c r="E35" s="325">
        <v>332041</v>
      </c>
    </row>
    <row r="36" spans="1:5" ht="15" customHeight="1">
      <c r="A36" s="330"/>
      <c r="B36" s="10" t="s">
        <v>96</v>
      </c>
      <c r="C36" s="308" t="s">
        <v>20</v>
      </c>
      <c r="D36" s="325">
        <v>1323</v>
      </c>
      <c r="E36" s="325">
        <v>237046</v>
      </c>
    </row>
    <row r="37" spans="1:5" ht="15" customHeight="1">
      <c r="A37" s="330"/>
      <c r="B37" s="326" t="s">
        <v>67</v>
      </c>
      <c r="C37" s="308" t="s">
        <v>20</v>
      </c>
      <c r="D37" s="325">
        <v>607</v>
      </c>
      <c r="E37" s="325">
        <v>170448</v>
      </c>
    </row>
    <row r="38" spans="1:5" ht="15" customHeight="1">
      <c r="A38" s="330"/>
      <c r="B38" s="16" t="s">
        <v>392</v>
      </c>
      <c r="C38" s="308" t="s">
        <v>20</v>
      </c>
      <c r="D38" s="9">
        <v>678</v>
      </c>
      <c r="E38" s="9">
        <v>114992</v>
      </c>
    </row>
    <row r="39" spans="1:5" ht="15" customHeight="1">
      <c r="A39" s="330"/>
      <c r="B39" s="16" t="s">
        <v>395</v>
      </c>
      <c r="C39" s="308" t="s">
        <v>20</v>
      </c>
      <c r="D39" s="9">
        <v>380</v>
      </c>
      <c r="E39" s="9">
        <v>80494</v>
      </c>
    </row>
    <row r="40" spans="1:5" ht="15" customHeight="1">
      <c r="A40" s="330"/>
      <c r="B40" s="16" t="s">
        <v>393</v>
      </c>
      <c r="C40" s="308" t="s">
        <v>20</v>
      </c>
      <c r="D40" s="9">
        <v>557</v>
      </c>
      <c r="E40" s="9">
        <v>77306</v>
      </c>
    </row>
    <row r="41" spans="1:5" ht="15" customHeight="1">
      <c r="A41" s="330"/>
      <c r="B41" s="16" t="s">
        <v>65</v>
      </c>
      <c r="C41" s="308" t="s">
        <v>20</v>
      </c>
      <c r="D41" s="9">
        <v>223</v>
      </c>
      <c r="E41" s="9">
        <v>35311</v>
      </c>
    </row>
    <row r="42" spans="1:5" ht="15" customHeight="1">
      <c r="A42" s="330"/>
      <c r="B42" s="16" t="s">
        <v>394</v>
      </c>
      <c r="C42" s="308" t="s">
        <v>20</v>
      </c>
      <c r="D42" s="9">
        <v>170</v>
      </c>
      <c r="E42" s="9">
        <v>30896</v>
      </c>
    </row>
    <row r="43" spans="1:5" ht="15" customHeight="1">
      <c r="A43" s="330"/>
      <c r="B43" s="16" t="s">
        <v>396</v>
      </c>
      <c r="C43" s="308" t="s">
        <v>20</v>
      </c>
      <c r="D43" s="9">
        <v>121</v>
      </c>
      <c r="E43" s="9">
        <v>23988</v>
      </c>
    </row>
    <row r="44" spans="1:5" ht="15" customHeight="1">
      <c r="A44" s="30"/>
      <c r="B44" s="331" t="s">
        <v>87</v>
      </c>
      <c r="C44" s="308" t="s">
        <v>20</v>
      </c>
      <c r="D44" s="325">
        <v>226</v>
      </c>
      <c r="E44" s="325">
        <v>39910</v>
      </c>
    </row>
    <row r="45" spans="1:5" ht="15" customHeight="1">
      <c r="A45" s="2320"/>
      <c r="B45" s="2321"/>
      <c r="C45" s="2321"/>
      <c r="D45" s="2321"/>
      <c r="E45" s="2322"/>
    </row>
    <row r="46" spans="1:5" ht="15" customHeight="1">
      <c r="A46" s="33" t="s">
        <v>73</v>
      </c>
      <c r="B46" s="326"/>
      <c r="C46" s="308" t="s">
        <v>21</v>
      </c>
      <c r="D46" s="324">
        <v>8004</v>
      </c>
      <c r="E46" s="324">
        <v>1867841</v>
      </c>
    </row>
    <row r="47" spans="1:5" ht="15" customHeight="1">
      <c r="A47" s="32" t="s">
        <v>74</v>
      </c>
      <c r="B47" s="326" t="s">
        <v>67</v>
      </c>
      <c r="C47" s="308" t="s">
        <v>20</v>
      </c>
      <c r="D47" s="9">
        <v>3353</v>
      </c>
      <c r="E47" s="9">
        <v>886341</v>
      </c>
    </row>
    <row r="48" spans="1:5" ht="15" customHeight="1">
      <c r="A48" s="32"/>
      <c r="B48" s="326" t="s">
        <v>63</v>
      </c>
      <c r="C48" s="308" t="s">
        <v>20</v>
      </c>
      <c r="D48" s="9">
        <v>3697</v>
      </c>
      <c r="E48" s="9">
        <v>787258</v>
      </c>
    </row>
    <row r="49" spans="1:5" ht="15" customHeight="1">
      <c r="A49" s="30"/>
      <c r="B49" s="326" t="s">
        <v>70</v>
      </c>
      <c r="C49" s="308" t="s">
        <v>20</v>
      </c>
      <c r="D49" s="325">
        <v>954</v>
      </c>
      <c r="E49" s="325">
        <v>194243</v>
      </c>
    </row>
    <row r="50" spans="1:5" ht="15" customHeight="1">
      <c r="A50" s="2315"/>
      <c r="B50" s="2316"/>
      <c r="C50" s="2316"/>
      <c r="D50" s="2316"/>
      <c r="E50" s="2317"/>
    </row>
    <row r="51" spans="1:5" ht="15" customHeight="1">
      <c r="A51" s="33" t="s">
        <v>75</v>
      </c>
      <c r="B51" s="30"/>
      <c r="C51" s="308" t="s">
        <v>21</v>
      </c>
      <c r="D51" s="324">
        <v>22172</v>
      </c>
      <c r="E51" s="324">
        <v>4294822</v>
      </c>
    </row>
    <row r="52" spans="1:5" ht="15" customHeight="1">
      <c r="A52" s="332" t="s">
        <v>330</v>
      </c>
      <c r="B52" s="16" t="s">
        <v>64</v>
      </c>
      <c r="C52" s="308" t="s">
        <v>20</v>
      </c>
      <c r="D52" s="9">
        <v>8512</v>
      </c>
      <c r="E52" s="9">
        <v>1709083</v>
      </c>
    </row>
    <row r="53" spans="1:5" ht="15" customHeight="1">
      <c r="A53" s="30"/>
      <c r="B53" s="326" t="s">
        <v>68</v>
      </c>
      <c r="C53" s="308" t="s">
        <v>20</v>
      </c>
      <c r="D53" s="325">
        <v>6622</v>
      </c>
      <c r="E53" s="325">
        <v>1169408</v>
      </c>
    </row>
    <row r="54" spans="1:5" ht="15" customHeight="1">
      <c r="A54" s="30"/>
      <c r="B54" s="16" t="s">
        <v>67</v>
      </c>
      <c r="C54" s="308" t="s">
        <v>20</v>
      </c>
      <c r="D54" s="325">
        <v>3019</v>
      </c>
      <c r="E54" s="325">
        <v>741594</v>
      </c>
    </row>
    <row r="55" spans="1:5" ht="15" customHeight="1">
      <c r="A55" s="30"/>
      <c r="B55" s="16" t="s">
        <v>65</v>
      </c>
      <c r="C55" s="308" t="s">
        <v>20</v>
      </c>
      <c r="D55" s="325">
        <v>1666</v>
      </c>
      <c r="E55" s="325">
        <v>273087</v>
      </c>
    </row>
    <row r="56" spans="1:5" ht="15" customHeight="1">
      <c r="A56" s="30"/>
      <c r="B56" s="16" t="s">
        <v>392</v>
      </c>
      <c r="C56" s="308" t="s">
        <v>20</v>
      </c>
      <c r="D56" s="325">
        <v>733</v>
      </c>
      <c r="E56" s="325">
        <v>124744</v>
      </c>
    </row>
    <row r="57" spans="1:5" ht="15" customHeight="1">
      <c r="A57" s="30"/>
      <c r="B57" s="16" t="s">
        <v>96</v>
      </c>
      <c r="C57" s="308" t="s">
        <v>20</v>
      </c>
      <c r="D57" s="325">
        <v>554</v>
      </c>
      <c r="E57" s="325">
        <v>95308</v>
      </c>
    </row>
    <row r="58" spans="1:5" ht="15" customHeight="1">
      <c r="A58" s="30"/>
      <c r="B58" s="331" t="s">
        <v>87</v>
      </c>
      <c r="C58" s="308" t="s">
        <v>20</v>
      </c>
      <c r="D58" s="325">
        <v>1066</v>
      </c>
      <c r="E58" s="325">
        <v>181598</v>
      </c>
    </row>
    <row r="59" spans="1:5" ht="15" customHeight="1">
      <c r="A59" s="2315"/>
      <c r="B59" s="2316"/>
      <c r="C59" s="2316"/>
      <c r="D59" s="2316"/>
      <c r="E59" s="2317"/>
    </row>
    <row r="60" spans="1:5" ht="15" customHeight="1">
      <c r="A60" s="33" t="s">
        <v>405</v>
      </c>
      <c r="B60" s="326"/>
      <c r="C60" s="308" t="s">
        <v>21</v>
      </c>
      <c r="D60" s="317">
        <v>3597</v>
      </c>
      <c r="E60" s="324">
        <v>411165</v>
      </c>
    </row>
    <row r="61" spans="1:5" ht="15" customHeight="1">
      <c r="A61" s="30" t="s">
        <v>406</v>
      </c>
      <c r="B61" s="326" t="s">
        <v>63</v>
      </c>
      <c r="C61" s="308" t="s">
        <v>20</v>
      </c>
      <c r="D61" s="311">
        <v>1333</v>
      </c>
      <c r="E61" s="9">
        <v>160220</v>
      </c>
    </row>
    <row r="62" spans="1:5" ht="15" customHeight="1">
      <c r="A62" s="30"/>
      <c r="B62" s="326" t="s">
        <v>70</v>
      </c>
      <c r="C62" s="308" t="s">
        <v>20</v>
      </c>
      <c r="D62" s="311">
        <v>605</v>
      </c>
      <c r="E62" s="9">
        <v>81174</v>
      </c>
    </row>
    <row r="63" spans="1:5" ht="15" customHeight="1">
      <c r="A63" s="30"/>
      <c r="B63" s="16" t="s">
        <v>64</v>
      </c>
      <c r="C63" s="308" t="s">
        <v>20</v>
      </c>
      <c r="D63" s="311">
        <v>781</v>
      </c>
      <c r="E63" s="9">
        <v>75483</v>
      </c>
    </row>
    <row r="64" spans="1:5" ht="15" customHeight="1">
      <c r="A64" s="30"/>
      <c r="B64" s="16" t="s">
        <v>68</v>
      </c>
      <c r="C64" s="308" t="s">
        <v>20</v>
      </c>
      <c r="D64" s="311">
        <v>662</v>
      </c>
      <c r="E64" s="9">
        <v>72243</v>
      </c>
    </row>
    <row r="65" spans="1:5" ht="15" customHeight="1">
      <c r="A65" s="30"/>
      <c r="B65" s="331" t="s">
        <v>87</v>
      </c>
      <c r="C65" s="308" t="s">
        <v>20</v>
      </c>
      <c r="D65" s="311">
        <v>216</v>
      </c>
      <c r="E65" s="9">
        <v>22045</v>
      </c>
    </row>
    <row r="66" spans="1:5" ht="15" customHeight="1">
      <c r="A66" s="2315"/>
      <c r="B66" s="2316"/>
      <c r="C66" s="2316"/>
      <c r="D66" s="2316"/>
      <c r="E66" s="2317"/>
    </row>
    <row r="67" spans="1:5" ht="15" customHeight="1">
      <c r="A67" s="41" t="s">
        <v>151</v>
      </c>
      <c r="B67" s="16"/>
      <c r="C67" s="308" t="s">
        <v>21</v>
      </c>
      <c r="D67" s="317">
        <v>10443</v>
      </c>
      <c r="E67" s="324">
        <v>477087</v>
      </c>
    </row>
    <row r="68" spans="1:5" ht="15" customHeight="1">
      <c r="A68" s="347" t="s">
        <v>152</v>
      </c>
      <c r="B68" s="16" t="s">
        <v>114</v>
      </c>
      <c r="C68" s="284" t="s">
        <v>20</v>
      </c>
      <c r="D68" s="311">
        <v>1642</v>
      </c>
      <c r="E68" s="9">
        <v>91799</v>
      </c>
    </row>
    <row r="69" spans="1:5" ht="15" customHeight="1">
      <c r="A69" s="347"/>
      <c r="B69" s="16" t="s">
        <v>76</v>
      </c>
      <c r="C69" s="284" t="s">
        <v>20</v>
      </c>
      <c r="D69" s="325">
        <v>1722</v>
      </c>
      <c r="E69" s="325">
        <v>79094</v>
      </c>
    </row>
    <row r="70" spans="1:5" ht="15" customHeight="1">
      <c r="A70" s="333"/>
      <c r="B70" s="16" t="s">
        <v>88</v>
      </c>
      <c r="C70" s="284" t="s">
        <v>20</v>
      </c>
      <c r="D70" s="325">
        <v>1179</v>
      </c>
      <c r="E70" s="325">
        <v>67433</v>
      </c>
    </row>
    <row r="71" spans="1:5" ht="15" customHeight="1">
      <c r="A71" s="333"/>
      <c r="B71" s="16" t="s">
        <v>250</v>
      </c>
      <c r="C71" s="284" t="s">
        <v>20</v>
      </c>
      <c r="D71" s="325">
        <v>1691</v>
      </c>
      <c r="E71" s="325">
        <v>64196</v>
      </c>
    </row>
    <row r="72" spans="1:5" ht="15" customHeight="1">
      <c r="A72" s="333"/>
      <c r="B72" s="16" t="s">
        <v>79</v>
      </c>
      <c r="C72" s="284" t="s">
        <v>20</v>
      </c>
      <c r="D72" s="325">
        <v>1406</v>
      </c>
      <c r="E72" s="325">
        <v>51228</v>
      </c>
    </row>
    <row r="73" spans="1:5" ht="15" customHeight="1">
      <c r="A73" s="333"/>
      <c r="B73" s="16" t="s">
        <v>194</v>
      </c>
      <c r="C73" s="284" t="s">
        <v>20</v>
      </c>
      <c r="D73" s="325">
        <v>729</v>
      </c>
      <c r="E73" s="325">
        <v>41623</v>
      </c>
    </row>
    <row r="74" spans="1:5" ht="15" customHeight="1">
      <c r="A74" s="333"/>
      <c r="B74" s="16" t="s">
        <v>66</v>
      </c>
      <c r="C74" s="284" t="s">
        <v>20</v>
      </c>
      <c r="D74" s="325">
        <v>1048</v>
      </c>
      <c r="E74" s="325">
        <v>38555</v>
      </c>
    </row>
    <row r="75" spans="1:5" ht="15" customHeight="1">
      <c r="A75" s="333"/>
      <c r="B75" s="326" t="s">
        <v>251</v>
      </c>
      <c r="C75" s="284" t="s">
        <v>20</v>
      </c>
      <c r="D75" s="325">
        <v>744</v>
      </c>
      <c r="E75" s="325">
        <v>29843</v>
      </c>
    </row>
    <row r="76" spans="1:5" ht="15" customHeight="1">
      <c r="A76" s="333"/>
      <c r="B76" s="331" t="s">
        <v>87</v>
      </c>
      <c r="C76" s="284" t="s">
        <v>20</v>
      </c>
      <c r="D76" s="325">
        <v>282</v>
      </c>
      <c r="E76" s="325">
        <v>13316</v>
      </c>
    </row>
    <row r="77" spans="1:5" ht="15" customHeight="1">
      <c r="A77" s="2312"/>
      <c r="B77" s="2313"/>
      <c r="C77" s="2313"/>
      <c r="D77" s="2313"/>
      <c r="E77" s="2314"/>
    </row>
    <row r="78" spans="1:5" ht="15" customHeight="1">
      <c r="A78" s="41" t="s">
        <v>160</v>
      </c>
      <c r="B78" s="331"/>
      <c r="C78" s="308" t="s">
        <v>21</v>
      </c>
      <c r="D78" s="317">
        <v>1519</v>
      </c>
      <c r="E78" s="324">
        <v>60291</v>
      </c>
    </row>
    <row r="79" spans="1:5" ht="15" customHeight="1">
      <c r="A79" s="347" t="s">
        <v>161</v>
      </c>
      <c r="B79" s="16" t="s">
        <v>67</v>
      </c>
      <c r="C79" s="284" t="s">
        <v>20</v>
      </c>
      <c r="D79" s="334">
        <v>1284</v>
      </c>
      <c r="E79" s="325">
        <v>50406</v>
      </c>
    </row>
    <row r="80" spans="1:5" ht="15" customHeight="1">
      <c r="A80" s="347"/>
      <c r="B80" s="331" t="s">
        <v>87</v>
      </c>
      <c r="C80" s="284" t="s">
        <v>20</v>
      </c>
      <c r="D80" s="334">
        <v>235</v>
      </c>
      <c r="E80" s="325">
        <v>9885</v>
      </c>
    </row>
    <row r="81" spans="1:5" ht="15" customHeight="1">
      <c r="A81" s="2312"/>
      <c r="B81" s="2313"/>
      <c r="C81" s="2313"/>
      <c r="D81" s="2313"/>
      <c r="E81" s="2314"/>
    </row>
    <row r="82" spans="1:5" ht="15" customHeight="1">
      <c r="A82" s="41" t="s">
        <v>678</v>
      </c>
      <c r="B82" s="331"/>
      <c r="C82" s="284" t="s">
        <v>587</v>
      </c>
      <c r="D82" s="345">
        <v>0</v>
      </c>
      <c r="E82" s="324">
        <v>90295</v>
      </c>
    </row>
    <row r="83" spans="1:5" ht="15" customHeight="1">
      <c r="A83" s="347" t="s">
        <v>679</v>
      </c>
      <c r="B83" s="16" t="s">
        <v>194</v>
      </c>
      <c r="C83" s="308" t="s">
        <v>20</v>
      </c>
      <c r="D83" s="38" t="s">
        <v>198</v>
      </c>
      <c r="E83" s="325">
        <v>90295</v>
      </c>
    </row>
    <row r="84" spans="1:5" ht="15" customHeight="1">
      <c r="A84" s="2312"/>
      <c r="B84" s="2313"/>
      <c r="C84" s="2313"/>
      <c r="D84" s="2313"/>
      <c r="E84" s="2314"/>
    </row>
    <row r="85" spans="1:5" ht="15" customHeight="1">
      <c r="A85" s="41" t="s">
        <v>299</v>
      </c>
      <c r="B85" s="331"/>
      <c r="C85" s="308" t="s">
        <v>21</v>
      </c>
      <c r="D85" s="317">
        <v>1317</v>
      </c>
      <c r="E85" s="324">
        <v>86999</v>
      </c>
    </row>
    <row r="86" spans="1:5" ht="15" customHeight="1">
      <c r="A86" s="347" t="s">
        <v>327</v>
      </c>
      <c r="B86" s="16" t="s">
        <v>79</v>
      </c>
      <c r="C86" s="284" t="s">
        <v>20</v>
      </c>
      <c r="D86" s="334">
        <v>773</v>
      </c>
      <c r="E86" s="325">
        <v>49687</v>
      </c>
    </row>
    <row r="87" spans="1:5" ht="15" customHeight="1">
      <c r="A87" s="347"/>
      <c r="B87" s="16" t="s">
        <v>63</v>
      </c>
      <c r="C87" s="284" t="s">
        <v>20</v>
      </c>
      <c r="D87" s="334">
        <v>528</v>
      </c>
      <c r="E87" s="325">
        <v>36072</v>
      </c>
    </row>
    <row r="88" spans="1:5" ht="15" customHeight="1">
      <c r="A88" s="347"/>
      <c r="B88" s="331" t="s">
        <v>76</v>
      </c>
      <c r="C88" s="284" t="s">
        <v>20</v>
      </c>
      <c r="D88" s="334">
        <v>16</v>
      </c>
      <c r="E88" s="325">
        <v>1239</v>
      </c>
    </row>
    <row r="89" spans="1:5" ht="15" customHeight="1">
      <c r="A89" s="2312"/>
      <c r="B89" s="2313"/>
      <c r="C89" s="2313"/>
      <c r="D89" s="2313"/>
      <c r="E89" s="2314"/>
    </row>
    <row r="90" spans="1:5" ht="15" customHeight="1">
      <c r="A90" s="41" t="s">
        <v>300</v>
      </c>
      <c r="B90" s="331"/>
      <c r="C90" s="308" t="s">
        <v>21</v>
      </c>
      <c r="D90" s="317">
        <v>307</v>
      </c>
      <c r="E90" s="324">
        <v>138249</v>
      </c>
    </row>
    <row r="91" spans="1:5" ht="15" customHeight="1">
      <c r="A91" s="347" t="s">
        <v>326</v>
      </c>
      <c r="B91" s="16" t="s">
        <v>65</v>
      </c>
      <c r="C91" s="284" t="s">
        <v>20</v>
      </c>
      <c r="D91" s="334">
        <v>141</v>
      </c>
      <c r="E91" s="325">
        <v>85698</v>
      </c>
    </row>
    <row r="92" spans="1:5" ht="15" customHeight="1">
      <c r="A92" s="347" t="s">
        <v>680</v>
      </c>
      <c r="B92" s="16" t="s">
        <v>62</v>
      </c>
      <c r="C92" s="284" t="s">
        <v>20</v>
      </c>
      <c r="D92" s="334">
        <v>113</v>
      </c>
      <c r="E92" s="325">
        <v>39540</v>
      </c>
    </row>
    <row r="93" spans="1:5" ht="15" customHeight="1">
      <c r="A93" s="347"/>
      <c r="B93" s="331" t="s">
        <v>87</v>
      </c>
      <c r="C93" s="284" t="s">
        <v>20</v>
      </c>
      <c r="D93" s="334">
        <v>53</v>
      </c>
      <c r="E93" s="325">
        <v>13011</v>
      </c>
    </row>
    <row r="94" spans="1:5" ht="15" customHeight="1">
      <c r="A94" s="2312"/>
      <c r="B94" s="2313"/>
      <c r="C94" s="2313"/>
      <c r="D94" s="2313"/>
      <c r="E94" s="2314"/>
    </row>
    <row r="95" spans="1:5" ht="15" customHeight="1">
      <c r="A95" s="41" t="s">
        <v>573</v>
      </c>
      <c r="B95" s="331"/>
      <c r="C95" s="308" t="s">
        <v>21</v>
      </c>
      <c r="D95" s="317">
        <v>46</v>
      </c>
      <c r="E95" s="324">
        <v>155183</v>
      </c>
    </row>
    <row r="96" spans="1:5" ht="15" customHeight="1">
      <c r="A96" s="347" t="s">
        <v>681</v>
      </c>
      <c r="B96" s="16" t="s">
        <v>65</v>
      </c>
      <c r="C96" s="284" t="s">
        <v>20</v>
      </c>
      <c r="D96" s="334">
        <v>46</v>
      </c>
      <c r="E96" s="325">
        <v>155135</v>
      </c>
    </row>
    <row r="97" spans="1:5" ht="15" customHeight="1">
      <c r="A97" s="347"/>
      <c r="B97" s="331" t="s">
        <v>80</v>
      </c>
      <c r="C97" s="284"/>
      <c r="D97" s="292">
        <v>0</v>
      </c>
      <c r="E97" s="325">
        <v>48</v>
      </c>
    </row>
    <row r="98" spans="1:5" ht="15" customHeight="1">
      <c r="A98" s="2312"/>
      <c r="B98" s="2313"/>
      <c r="C98" s="2313"/>
      <c r="D98" s="2313"/>
      <c r="E98" s="2314"/>
    </row>
    <row r="99" spans="1:5" ht="15" customHeight="1">
      <c r="A99" s="33" t="s">
        <v>28</v>
      </c>
      <c r="B99" s="16"/>
      <c r="C99" s="313" t="s">
        <v>21</v>
      </c>
      <c r="D99" s="317">
        <v>873</v>
      </c>
      <c r="E99" s="324">
        <v>655697</v>
      </c>
    </row>
    <row r="100" spans="1:5" ht="15" customHeight="1">
      <c r="A100" s="335" t="s">
        <v>50</v>
      </c>
      <c r="B100" s="326" t="s">
        <v>80</v>
      </c>
      <c r="C100" s="308" t="s">
        <v>20</v>
      </c>
      <c r="D100" s="311">
        <v>472</v>
      </c>
      <c r="E100" s="9">
        <v>386060</v>
      </c>
    </row>
    <row r="101" spans="1:5" ht="15" customHeight="1">
      <c r="A101" s="335"/>
      <c r="B101" s="16" t="s">
        <v>64</v>
      </c>
      <c r="C101" s="308" t="s">
        <v>20</v>
      </c>
      <c r="D101" s="311">
        <v>269</v>
      </c>
      <c r="E101" s="9">
        <v>166279</v>
      </c>
    </row>
    <row r="102" spans="1:5" ht="15" customHeight="1">
      <c r="A102" s="335"/>
      <c r="B102" s="16" t="s">
        <v>81</v>
      </c>
      <c r="C102" s="308" t="s">
        <v>20</v>
      </c>
      <c r="D102" s="311">
        <v>67</v>
      </c>
      <c r="E102" s="9">
        <v>54184</v>
      </c>
    </row>
    <row r="103" spans="1:5" ht="15" customHeight="1">
      <c r="A103" s="335"/>
      <c r="B103" s="16" t="s">
        <v>427</v>
      </c>
      <c r="C103" s="308" t="s">
        <v>20</v>
      </c>
      <c r="D103" s="311">
        <v>35</v>
      </c>
      <c r="E103" s="9">
        <v>29227</v>
      </c>
    </row>
    <row r="104" spans="1:5" ht="15" customHeight="1">
      <c r="A104" s="335"/>
      <c r="B104" s="331" t="s">
        <v>87</v>
      </c>
      <c r="C104" s="308" t="s">
        <v>20</v>
      </c>
      <c r="D104" s="311">
        <v>30</v>
      </c>
      <c r="E104" s="9">
        <v>19947</v>
      </c>
    </row>
    <row r="105" spans="1:5" ht="15" customHeight="1">
      <c r="A105" s="2312"/>
      <c r="B105" s="2313"/>
      <c r="C105" s="2313"/>
      <c r="D105" s="2313"/>
      <c r="E105" s="2314"/>
    </row>
    <row r="106" spans="1:5" ht="15" customHeight="1">
      <c r="A106" s="33" t="s">
        <v>145</v>
      </c>
      <c r="B106" s="16"/>
      <c r="C106" s="308" t="s">
        <v>21</v>
      </c>
      <c r="D106" s="317">
        <v>973</v>
      </c>
      <c r="E106" s="324">
        <v>93460</v>
      </c>
    </row>
    <row r="107" spans="1:5" ht="15" customHeight="1">
      <c r="A107" s="335" t="s">
        <v>146</v>
      </c>
      <c r="B107" s="16" t="s">
        <v>82</v>
      </c>
      <c r="C107" s="313" t="s">
        <v>20</v>
      </c>
      <c r="D107" s="311">
        <v>229</v>
      </c>
      <c r="E107" s="9">
        <v>28466</v>
      </c>
    </row>
    <row r="108" spans="1:5" ht="15" customHeight="1">
      <c r="A108" s="335"/>
      <c r="B108" s="16" t="s">
        <v>79</v>
      </c>
      <c r="C108" s="284" t="s">
        <v>20</v>
      </c>
      <c r="D108" s="311">
        <v>345</v>
      </c>
      <c r="E108" s="9">
        <v>24776</v>
      </c>
    </row>
    <row r="109" spans="1:5" ht="15" customHeight="1">
      <c r="A109" s="335"/>
      <c r="B109" s="16" t="s">
        <v>80</v>
      </c>
      <c r="C109" s="284" t="s">
        <v>20</v>
      </c>
      <c r="D109" s="311">
        <v>202</v>
      </c>
      <c r="E109" s="9">
        <v>22404</v>
      </c>
    </row>
    <row r="110" spans="1:5" ht="12.75" customHeight="1">
      <c r="A110" s="30"/>
      <c r="B110" s="331" t="s">
        <v>252</v>
      </c>
      <c r="C110" s="341" t="s">
        <v>20</v>
      </c>
      <c r="D110" s="42">
        <v>197</v>
      </c>
      <c r="E110" s="8">
        <v>17813</v>
      </c>
    </row>
    <row r="111" spans="1:5" ht="15" customHeight="1">
      <c r="A111" s="2312"/>
      <c r="B111" s="2313"/>
      <c r="C111" s="2313"/>
      <c r="D111" s="2313"/>
      <c r="E111" s="2314"/>
    </row>
    <row r="112" spans="1:5" ht="15" customHeight="1">
      <c r="A112" s="33" t="s">
        <v>147</v>
      </c>
      <c r="B112" s="16"/>
      <c r="C112" s="308" t="s">
        <v>21</v>
      </c>
      <c r="D112" s="317">
        <v>1362</v>
      </c>
      <c r="E112" s="324">
        <v>192438</v>
      </c>
    </row>
    <row r="113" spans="1:5" ht="13.5" customHeight="1">
      <c r="A113" s="335" t="s">
        <v>195</v>
      </c>
      <c r="B113" s="381" t="s">
        <v>82</v>
      </c>
      <c r="C113" s="310" t="s">
        <v>20</v>
      </c>
      <c r="D113" s="42">
        <v>741</v>
      </c>
      <c r="E113" s="8">
        <v>104728</v>
      </c>
    </row>
    <row r="114" spans="1:5" ht="13.5" customHeight="1">
      <c r="A114" s="335"/>
      <c r="B114" s="385" t="s">
        <v>252</v>
      </c>
      <c r="C114" s="310" t="s">
        <v>20</v>
      </c>
      <c r="D114" s="42">
        <v>617</v>
      </c>
      <c r="E114" s="8">
        <v>87206</v>
      </c>
    </row>
    <row r="115" spans="1:5" ht="15" customHeight="1">
      <c r="A115" s="335"/>
      <c r="B115" s="328" t="s">
        <v>80</v>
      </c>
      <c r="C115" s="341" t="s">
        <v>20</v>
      </c>
      <c r="D115" s="42">
        <v>4</v>
      </c>
      <c r="E115" s="8">
        <v>504</v>
      </c>
    </row>
    <row r="116" spans="1:5" ht="15" customHeight="1">
      <c r="A116" s="2312"/>
      <c r="B116" s="2313"/>
      <c r="C116" s="2313"/>
      <c r="D116" s="2313"/>
      <c r="E116" s="2314"/>
    </row>
    <row r="117" spans="1:5" ht="15" customHeight="1">
      <c r="A117" s="33" t="s">
        <v>97</v>
      </c>
      <c r="B117" s="16"/>
      <c r="C117" s="313" t="s">
        <v>21</v>
      </c>
      <c r="D117" s="317">
        <v>1215</v>
      </c>
      <c r="E117" s="324">
        <v>195300</v>
      </c>
    </row>
    <row r="118" spans="1:5" ht="15" customHeight="1">
      <c r="A118" s="335" t="s">
        <v>98</v>
      </c>
      <c r="B118" s="10" t="s">
        <v>82</v>
      </c>
      <c r="C118" s="308" t="s">
        <v>20</v>
      </c>
      <c r="D118" s="311">
        <v>768</v>
      </c>
      <c r="E118" s="9">
        <v>120037</v>
      </c>
    </row>
    <row r="119" spans="1:5" ht="15" customHeight="1">
      <c r="A119" s="335"/>
      <c r="B119" s="10" t="s">
        <v>81</v>
      </c>
      <c r="C119" s="308" t="s">
        <v>20</v>
      </c>
      <c r="D119" s="311">
        <v>359</v>
      </c>
      <c r="E119" s="9">
        <v>61615</v>
      </c>
    </row>
    <row r="120" spans="1:5" ht="15" customHeight="1">
      <c r="A120" s="335"/>
      <c r="B120" s="16" t="s">
        <v>87</v>
      </c>
      <c r="C120" s="308" t="s">
        <v>20</v>
      </c>
      <c r="D120" s="311">
        <v>88</v>
      </c>
      <c r="E120" s="9">
        <v>13648</v>
      </c>
    </row>
    <row r="121" spans="1:5" ht="15" customHeight="1">
      <c r="A121" s="337"/>
      <c r="B121" s="338"/>
      <c r="C121" s="338"/>
      <c r="D121" s="338"/>
      <c r="E121" s="339"/>
    </row>
    <row r="122" spans="1:5" ht="15" customHeight="1">
      <c r="A122" s="33" t="s">
        <v>120</v>
      </c>
      <c r="B122" s="16"/>
      <c r="C122" s="313" t="s">
        <v>21</v>
      </c>
      <c r="D122" s="317">
        <v>1771</v>
      </c>
      <c r="E122" s="324">
        <v>291663</v>
      </c>
    </row>
    <row r="123" spans="1:5" ht="15" customHeight="1">
      <c r="A123" s="335" t="s">
        <v>121</v>
      </c>
      <c r="B123" s="16" t="s">
        <v>82</v>
      </c>
      <c r="C123" s="308" t="s">
        <v>20</v>
      </c>
      <c r="D123" s="311">
        <v>1727</v>
      </c>
      <c r="E123" s="9">
        <v>282413</v>
      </c>
    </row>
    <row r="124" spans="1:5" ht="15" customHeight="1">
      <c r="A124" s="335"/>
      <c r="B124" s="16" t="s">
        <v>87</v>
      </c>
      <c r="C124" s="308" t="s">
        <v>20</v>
      </c>
      <c r="D124" s="311">
        <v>44</v>
      </c>
      <c r="E124" s="9">
        <v>9250</v>
      </c>
    </row>
    <row r="125" spans="1:5" ht="15" customHeight="1">
      <c r="A125" s="337"/>
      <c r="B125" s="338"/>
      <c r="C125" s="338"/>
      <c r="D125" s="338"/>
      <c r="E125" s="339"/>
    </row>
    <row r="126" spans="1:5" ht="15" customHeight="1">
      <c r="A126" s="33" t="s">
        <v>265</v>
      </c>
      <c r="B126" s="16"/>
      <c r="C126" s="310" t="s">
        <v>21</v>
      </c>
      <c r="D126" s="317">
        <v>408</v>
      </c>
      <c r="E126" s="324">
        <v>109632</v>
      </c>
    </row>
    <row r="127" spans="1:5" ht="15" customHeight="1">
      <c r="A127" s="327" t="s">
        <v>266</v>
      </c>
      <c r="B127" s="16" t="s">
        <v>80</v>
      </c>
      <c r="C127" s="308" t="s">
        <v>20</v>
      </c>
      <c r="D127" s="311">
        <v>398</v>
      </c>
      <c r="E127" s="9">
        <v>107325</v>
      </c>
    </row>
    <row r="128" spans="1:5" ht="15" customHeight="1">
      <c r="A128" s="327"/>
      <c r="B128" s="16" t="s">
        <v>87</v>
      </c>
      <c r="C128" s="308" t="s">
        <v>20</v>
      </c>
      <c r="D128" s="311">
        <v>10</v>
      </c>
      <c r="E128" s="9">
        <v>2307</v>
      </c>
    </row>
    <row r="129" spans="1:5" ht="15" customHeight="1">
      <c r="A129" s="337"/>
      <c r="B129" s="338"/>
      <c r="C129" s="338"/>
      <c r="D129" s="338"/>
      <c r="E129" s="339"/>
    </row>
    <row r="130" spans="1:5" ht="15" customHeight="1">
      <c r="A130" s="33" t="s">
        <v>577</v>
      </c>
      <c r="B130" s="16"/>
      <c r="C130" s="310" t="s">
        <v>21</v>
      </c>
      <c r="D130" s="317">
        <v>832</v>
      </c>
      <c r="E130" s="324">
        <v>123739</v>
      </c>
    </row>
    <row r="131" spans="1:5" ht="15" customHeight="1">
      <c r="A131" s="327" t="s">
        <v>578</v>
      </c>
      <c r="B131" s="16" t="s">
        <v>82</v>
      </c>
      <c r="C131" s="308" t="s">
        <v>20</v>
      </c>
      <c r="D131" s="311">
        <v>556</v>
      </c>
      <c r="E131" s="9">
        <v>80547</v>
      </c>
    </row>
    <row r="132" spans="1:5" ht="15" customHeight="1">
      <c r="A132" s="327"/>
      <c r="B132" s="16" t="s">
        <v>252</v>
      </c>
      <c r="C132" s="308" t="s">
        <v>20</v>
      </c>
      <c r="D132" s="311">
        <v>268</v>
      </c>
      <c r="E132" s="9">
        <v>41777</v>
      </c>
    </row>
    <row r="133" spans="1:5" ht="15" customHeight="1">
      <c r="A133" s="327"/>
      <c r="B133" s="16" t="s">
        <v>80</v>
      </c>
      <c r="C133" s="308" t="s">
        <v>20</v>
      </c>
      <c r="D133" s="311">
        <v>8</v>
      </c>
      <c r="E133" s="9">
        <v>1415</v>
      </c>
    </row>
    <row r="134" spans="1:5" ht="15" customHeight="1">
      <c r="A134" s="337"/>
      <c r="B134" s="338"/>
      <c r="C134" s="338"/>
      <c r="D134" s="338"/>
      <c r="E134" s="339"/>
    </row>
    <row r="135" spans="1:5" ht="15" customHeight="1">
      <c r="A135" s="33" t="s">
        <v>29</v>
      </c>
      <c r="B135" s="16"/>
      <c r="C135" s="341" t="s">
        <v>21</v>
      </c>
      <c r="D135" s="44">
        <v>163</v>
      </c>
      <c r="E135" s="324">
        <v>104430</v>
      </c>
    </row>
    <row r="136" spans="1:5" ht="15" customHeight="1">
      <c r="A136" s="347" t="s">
        <v>30</v>
      </c>
      <c r="B136" s="16" t="s">
        <v>82</v>
      </c>
      <c r="C136" s="308" t="s">
        <v>20</v>
      </c>
      <c r="D136" s="311">
        <v>133</v>
      </c>
      <c r="E136" s="9">
        <v>84858</v>
      </c>
    </row>
    <row r="137" spans="1:5" ht="15" customHeight="1">
      <c r="A137" s="333"/>
      <c r="B137" s="16" t="s">
        <v>80</v>
      </c>
      <c r="C137" s="308" t="s">
        <v>20</v>
      </c>
      <c r="D137" s="311">
        <v>24</v>
      </c>
      <c r="E137" s="9">
        <v>15612</v>
      </c>
    </row>
    <row r="138" spans="1:5" ht="15" customHeight="1">
      <c r="A138" s="43"/>
      <c r="B138" s="30" t="s">
        <v>87</v>
      </c>
      <c r="C138" s="284" t="s">
        <v>20</v>
      </c>
      <c r="D138" s="311">
        <v>6</v>
      </c>
      <c r="E138" s="9">
        <v>3960</v>
      </c>
    </row>
    <row r="139" spans="1:5" ht="15" customHeight="1">
      <c r="A139" s="337"/>
      <c r="B139" s="338"/>
      <c r="C139" s="338"/>
      <c r="D139" s="338"/>
      <c r="E139" s="339"/>
    </row>
    <row r="140" spans="1:5" ht="15" customHeight="1">
      <c r="A140" s="33" t="s">
        <v>32</v>
      </c>
      <c r="B140" s="17"/>
      <c r="C140" s="284" t="s">
        <v>21</v>
      </c>
      <c r="D140" s="317">
        <v>1490</v>
      </c>
      <c r="E140" s="324">
        <v>548145</v>
      </c>
    </row>
    <row r="141" spans="1:5" ht="15" customHeight="1">
      <c r="A141" s="333" t="s">
        <v>33</v>
      </c>
      <c r="B141" s="16" t="s">
        <v>80</v>
      </c>
      <c r="C141" s="308" t="s">
        <v>20</v>
      </c>
      <c r="D141" s="311">
        <v>1489</v>
      </c>
      <c r="E141" s="9">
        <v>547881</v>
      </c>
    </row>
    <row r="142" spans="1:5" ht="15" customHeight="1">
      <c r="A142" s="343"/>
      <c r="B142" s="16" t="s">
        <v>433</v>
      </c>
      <c r="C142" s="308" t="s">
        <v>20</v>
      </c>
      <c r="D142" s="311">
        <v>1</v>
      </c>
      <c r="E142" s="9">
        <v>265</v>
      </c>
    </row>
    <row r="143" spans="1:5" ht="15" customHeight="1">
      <c r="A143" s="337"/>
      <c r="B143" s="338"/>
      <c r="C143" s="338"/>
      <c r="D143" s="338"/>
      <c r="E143" s="339"/>
    </row>
    <row r="144" spans="1:5" ht="15" customHeight="1">
      <c r="A144" s="41" t="s">
        <v>581</v>
      </c>
      <c r="B144" s="331"/>
      <c r="C144" s="308" t="s">
        <v>21</v>
      </c>
      <c r="D144" s="317">
        <v>192</v>
      </c>
      <c r="E144" s="324">
        <v>74110</v>
      </c>
    </row>
    <row r="145" spans="1:5" ht="14.25" customHeight="1">
      <c r="A145" s="43" t="s">
        <v>582</v>
      </c>
      <c r="B145" s="309" t="s">
        <v>80</v>
      </c>
      <c r="C145" s="284" t="s">
        <v>20</v>
      </c>
      <c r="D145" s="334">
        <v>192</v>
      </c>
      <c r="E145" s="325">
        <v>74110</v>
      </c>
    </row>
    <row r="146" spans="1:5" ht="15" customHeight="1">
      <c r="A146" s="2312"/>
      <c r="B146" s="2313"/>
      <c r="C146" s="2313"/>
      <c r="D146" s="2313"/>
      <c r="E146" s="2314"/>
    </row>
    <row r="147" spans="1:5" ht="15" customHeight="1">
      <c r="A147" s="33" t="s">
        <v>100</v>
      </c>
      <c r="B147" s="16"/>
      <c r="C147" s="284" t="s">
        <v>21</v>
      </c>
      <c r="D147" s="39">
        <v>6078</v>
      </c>
      <c r="E147" s="324">
        <v>2010157</v>
      </c>
    </row>
    <row r="148" spans="1:5" ht="15" customHeight="1">
      <c r="A148" s="43" t="s">
        <v>101</v>
      </c>
      <c r="B148" s="331" t="s">
        <v>80</v>
      </c>
      <c r="C148" s="308" t="s">
        <v>20</v>
      </c>
      <c r="D148" s="344">
        <v>4211</v>
      </c>
      <c r="E148" s="9">
        <v>1209609</v>
      </c>
    </row>
    <row r="149" spans="1:5" ht="15" customHeight="1">
      <c r="A149" s="333"/>
      <c r="B149" s="16" t="s">
        <v>82</v>
      </c>
      <c r="C149" s="308" t="s">
        <v>20</v>
      </c>
      <c r="D149" s="344">
        <v>1675</v>
      </c>
      <c r="E149" s="9">
        <v>734785</v>
      </c>
    </row>
    <row r="150" spans="1:5" ht="15" customHeight="1">
      <c r="A150" s="333"/>
      <c r="B150" s="16" t="s">
        <v>87</v>
      </c>
      <c r="C150" s="308" t="s">
        <v>20</v>
      </c>
      <c r="D150" s="38">
        <v>192</v>
      </c>
      <c r="E150" s="38">
        <v>65763</v>
      </c>
    </row>
    <row r="151" spans="1:5" ht="15" customHeight="1">
      <c r="A151" s="337"/>
      <c r="B151" s="338"/>
      <c r="C151" s="338"/>
      <c r="D151" s="338"/>
      <c r="E151" s="339"/>
    </row>
    <row r="152" spans="1:5" ht="15" customHeight="1">
      <c r="A152" s="33" t="s">
        <v>196</v>
      </c>
      <c r="B152" s="16"/>
      <c r="C152" s="284" t="s">
        <v>21</v>
      </c>
      <c r="D152" s="39">
        <v>471</v>
      </c>
      <c r="E152" s="324">
        <v>137973</v>
      </c>
    </row>
    <row r="153" spans="1:5" ht="16.5" customHeight="1">
      <c r="A153" s="327" t="s">
        <v>197</v>
      </c>
      <c r="B153" s="331" t="s">
        <v>80</v>
      </c>
      <c r="C153" s="308" t="s">
        <v>20</v>
      </c>
      <c r="D153" s="344">
        <v>399</v>
      </c>
      <c r="E153" s="9">
        <v>110826</v>
      </c>
    </row>
    <row r="154" spans="1:5" ht="15" customHeight="1">
      <c r="A154" s="327"/>
      <c r="B154" s="16" t="s">
        <v>82</v>
      </c>
      <c r="C154" s="308" t="s">
        <v>20</v>
      </c>
      <c r="D154" s="344">
        <v>72</v>
      </c>
      <c r="E154" s="9">
        <v>27147</v>
      </c>
    </row>
    <row r="155" spans="1:5" ht="15" customHeight="1">
      <c r="A155" s="337"/>
      <c r="B155" s="338"/>
      <c r="C155" s="338"/>
      <c r="D155" s="338"/>
      <c r="E155" s="339"/>
    </row>
    <row r="156" spans="1:5" ht="15" customHeight="1">
      <c r="A156" s="33" t="s">
        <v>34</v>
      </c>
      <c r="B156" s="17"/>
      <c r="C156" s="284" t="s">
        <v>129</v>
      </c>
      <c r="D156" s="345">
        <v>0</v>
      </c>
      <c r="E156" s="324">
        <v>2806522</v>
      </c>
    </row>
    <row r="157" spans="1:5" ht="15" customHeight="1">
      <c r="A157" s="347" t="s">
        <v>51</v>
      </c>
      <c r="B157" s="326" t="s">
        <v>194</v>
      </c>
      <c r="C157" s="308" t="s">
        <v>20</v>
      </c>
      <c r="D157" s="38" t="s">
        <v>198</v>
      </c>
      <c r="E157" s="9">
        <v>2419528</v>
      </c>
    </row>
    <row r="158" spans="1:5" ht="15" customHeight="1">
      <c r="A158" s="347"/>
      <c r="B158" s="16" t="s">
        <v>87</v>
      </c>
      <c r="C158" s="308" t="s">
        <v>20</v>
      </c>
      <c r="D158" s="38" t="s">
        <v>198</v>
      </c>
      <c r="E158" s="9">
        <v>386994</v>
      </c>
    </row>
    <row r="159" spans="1:5" ht="15" customHeight="1">
      <c r="A159" s="337"/>
      <c r="B159" s="338"/>
      <c r="C159" s="338"/>
      <c r="D159" s="338"/>
      <c r="E159" s="339"/>
    </row>
    <row r="160" spans="1:5" ht="15" customHeight="1">
      <c r="A160" s="343" t="s">
        <v>589</v>
      </c>
      <c r="B160" s="16"/>
      <c r="C160" s="308" t="s">
        <v>590</v>
      </c>
      <c r="D160" s="317">
        <v>7</v>
      </c>
      <c r="E160" s="324">
        <v>309091</v>
      </c>
    </row>
    <row r="161" spans="1:5" ht="15" customHeight="1">
      <c r="A161" s="347" t="s">
        <v>591</v>
      </c>
      <c r="B161" s="16" t="s">
        <v>78</v>
      </c>
      <c r="C161" s="308" t="s">
        <v>20</v>
      </c>
      <c r="D161" s="311">
        <v>4</v>
      </c>
      <c r="E161" s="9">
        <v>149550</v>
      </c>
    </row>
    <row r="162" spans="1:5" ht="15" customHeight="1">
      <c r="A162" s="347"/>
      <c r="B162" s="10" t="s">
        <v>65</v>
      </c>
      <c r="C162" s="308" t="s">
        <v>20</v>
      </c>
      <c r="D162" s="311">
        <v>2</v>
      </c>
      <c r="E162" s="9">
        <v>135849</v>
      </c>
    </row>
    <row r="163" spans="1:5" ht="15" customHeight="1">
      <c r="A163" s="333"/>
      <c r="B163" s="16" t="s">
        <v>87</v>
      </c>
      <c r="C163" s="308" t="s">
        <v>20</v>
      </c>
      <c r="D163" s="311">
        <v>1</v>
      </c>
      <c r="E163" s="9">
        <v>23692</v>
      </c>
    </row>
    <row r="164" spans="1:5" ht="15" customHeight="1">
      <c r="A164" s="337"/>
      <c r="B164" s="338"/>
      <c r="C164" s="338"/>
      <c r="D164" s="338"/>
      <c r="E164" s="339"/>
    </row>
    <row r="165" spans="1:5" ht="15" customHeight="1">
      <c r="A165" s="33" t="s">
        <v>593</v>
      </c>
      <c r="B165" s="17"/>
      <c r="C165" s="284" t="s">
        <v>590</v>
      </c>
      <c r="D165" s="317">
        <v>246</v>
      </c>
      <c r="E165" s="324">
        <v>60750</v>
      </c>
    </row>
    <row r="166" spans="1:5" ht="15" customHeight="1">
      <c r="A166" s="347" t="s">
        <v>594</v>
      </c>
      <c r="B166" s="326" t="s">
        <v>85</v>
      </c>
      <c r="C166" s="308" t="s">
        <v>20</v>
      </c>
      <c r="D166" s="38">
        <v>225</v>
      </c>
      <c r="E166" s="9">
        <v>53194</v>
      </c>
    </row>
    <row r="167" spans="1:5" ht="15" customHeight="1">
      <c r="A167" s="347"/>
      <c r="B167" s="16" t="s">
        <v>87</v>
      </c>
      <c r="C167" s="308" t="s">
        <v>20</v>
      </c>
      <c r="D167" s="38">
        <v>21</v>
      </c>
      <c r="E167" s="9">
        <v>7556</v>
      </c>
    </row>
    <row r="168" spans="1:5" ht="15" customHeight="1">
      <c r="A168" s="337"/>
      <c r="B168" s="338"/>
      <c r="C168" s="338"/>
      <c r="D168" s="338"/>
      <c r="E168" s="339"/>
    </row>
    <row r="169" spans="1:5" ht="15" customHeight="1">
      <c r="A169" s="33" t="s">
        <v>682</v>
      </c>
      <c r="B169" s="17"/>
      <c r="C169" s="284" t="s">
        <v>18</v>
      </c>
      <c r="D169" s="317">
        <v>1470</v>
      </c>
      <c r="E169" s="324">
        <v>67490</v>
      </c>
    </row>
    <row r="170" spans="1:5" ht="15" customHeight="1">
      <c r="A170" s="347" t="s">
        <v>683</v>
      </c>
      <c r="B170" s="16" t="s">
        <v>66</v>
      </c>
      <c r="C170" s="308" t="s">
        <v>20</v>
      </c>
      <c r="D170" s="38">
        <v>661</v>
      </c>
      <c r="E170" s="9">
        <v>35044</v>
      </c>
    </row>
    <row r="171" spans="1:5" ht="15" customHeight="1">
      <c r="A171" s="347"/>
      <c r="B171" s="16" t="s">
        <v>79</v>
      </c>
      <c r="C171" s="308" t="s">
        <v>20</v>
      </c>
      <c r="D171" s="38">
        <v>662</v>
      </c>
      <c r="E171" s="9">
        <v>26390</v>
      </c>
    </row>
    <row r="172" spans="1:5" ht="15" customHeight="1">
      <c r="A172" s="347"/>
      <c r="B172" s="326" t="s">
        <v>87</v>
      </c>
      <c r="C172" s="308" t="s">
        <v>20</v>
      </c>
      <c r="D172" s="38">
        <v>147</v>
      </c>
      <c r="E172" s="9">
        <v>6056</v>
      </c>
    </row>
    <row r="173" spans="1:5" ht="15" customHeight="1">
      <c r="A173" s="337"/>
      <c r="B173" s="338"/>
      <c r="C173" s="338"/>
      <c r="D173" s="338"/>
      <c r="E173" s="339"/>
    </row>
    <row r="174" spans="1:5" ht="15" customHeight="1">
      <c r="A174" s="33" t="s">
        <v>199</v>
      </c>
      <c r="B174" s="17"/>
      <c r="C174" s="284" t="s">
        <v>590</v>
      </c>
      <c r="D174" s="317">
        <v>19</v>
      </c>
      <c r="E174" s="324">
        <v>64255</v>
      </c>
    </row>
    <row r="175" spans="1:5" ht="15" customHeight="1">
      <c r="A175" s="347" t="s">
        <v>200</v>
      </c>
      <c r="B175" s="326" t="s">
        <v>65</v>
      </c>
      <c r="C175" s="308" t="s">
        <v>20</v>
      </c>
      <c r="D175" s="38">
        <v>19</v>
      </c>
      <c r="E175" s="9">
        <v>64255</v>
      </c>
    </row>
    <row r="176" spans="1:5" ht="15" customHeight="1">
      <c r="A176" s="337"/>
      <c r="B176" s="338"/>
      <c r="C176" s="338"/>
      <c r="D176" s="338"/>
      <c r="E176" s="339"/>
    </row>
    <row r="177" spans="1:5" ht="15" customHeight="1">
      <c r="A177" s="33" t="s">
        <v>35</v>
      </c>
      <c r="B177" s="17"/>
      <c r="C177" s="284" t="s">
        <v>18</v>
      </c>
      <c r="D177" s="324">
        <v>46615</v>
      </c>
      <c r="E177" s="324">
        <v>151341</v>
      </c>
    </row>
    <row r="178" spans="1:5" ht="15" customHeight="1">
      <c r="A178" s="347" t="s">
        <v>257</v>
      </c>
      <c r="B178" s="16" t="s">
        <v>65</v>
      </c>
      <c r="C178" s="308" t="s">
        <v>20</v>
      </c>
      <c r="D178" s="9">
        <v>46613</v>
      </c>
      <c r="E178" s="9">
        <v>151337</v>
      </c>
    </row>
    <row r="179" spans="1:5" ht="13.5" customHeight="1">
      <c r="A179" s="347"/>
      <c r="B179" s="326" t="s">
        <v>66</v>
      </c>
      <c r="C179" s="308" t="s">
        <v>20</v>
      </c>
      <c r="D179" s="9">
        <v>2</v>
      </c>
      <c r="E179" s="9">
        <v>4</v>
      </c>
    </row>
    <row r="180" spans="1:5" ht="15" customHeight="1">
      <c r="A180" s="337"/>
      <c r="B180" s="338"/>
      <c r="C180" s="338"/>
      <c r="D180" s="338"/>
      <c r="E180" s="339"/>
    </row>
    <row r="181" spans="1:5" ht="15" customHeight="1">
      <c r="A181" s="343" t="s">
        <v>258</v>
      </c>
      <c r="B181" s="16"/>
      <c r="C181" s="308" t="s">
        <v>590</v>
      </c>
      <c r="D181" s="317">
        <v>20</v>
      </c>
      <c r="E181" s="324">
        <v>76923</v>
      </c>
    </row>
    <row r="182" spans="1:5" ht="15" customHeight="1">
      <c r="A182" s="347" t="s">
        <v>259</v>
      </c>
      <c r="B182" s="16" t="s">
        <v>62</v>
      </c>
      <c r="C182" s="308" t="s">
        <v>20</v>
      </c>
      <c r="D182" s="311">
        <v>8</v>
      </c>
      <c r="E182" s="9">
        <v>33337</v>
      </c>
    </row>
    <row r="183" spans="1:5" ht="15" customHeight="1">
      <c r="A183" s="347"/>
      <c r="B183" s="11" t="s">
        <v>65</v>
      </c>
      <c r="C183" s="308" t="s">
        <v>20</v>
      </c>
      <c r="D183" s="311">
        <v>8</v>
      </c>
      <c r="E183" s="9">
        <v>28889</v>
      </c>
    </row>
    <row r="184" spans="1:5" ht="15" customHeight="1">
      <c r="A184" s="347"/>
      <c r="B184" s="10" t="s">
        <v>79</v>
      </c>
      <c r="C184" s="308" t="s">
        <v>20</v>
      </c>
      <c r="D184" s="311">
        <v>3</v>
      </c>
      <c r="E184" s="9">
        <v>10786</v>
      </c>
    </row>
    <row r="185" spans="1:5" ht="15" customHeight="1">
      <c r="A185" s="347"/>
      <c r="B185" s="30" t="s">
        <v>87</v>
      </c>
      <c r="C185" s="308" t="s">
        <v>20</v>
      </c>
      <c r="D185" s="311">
        <v>1</v>
      </c>
      <c r="E185" s="9">
        <v>3911</v>
      </c>
    </row>
    <row r="186" spans="1:5" ht="15" customHeight="1">
      <c r="A186" s="337"/>
      <c r="B186" s="338"/>
      <c r="C186" s="338"/>
      <c r="D186" s="338"/>
      <c r="E186" s="339"/>
    </row>
    <row r="187" spans="1:5" ht="15" customHeight="1">
      <c r="A187" s="33" t="s">
        <v>597</v>
      </c>
      <c r="B187" s="331"/>
      <c r="C187" s="284" t="s">
        <v>23</v>
      </c>
      <c r="D187" s="317">
        <v>73</v>
      </c>
      <c r="E187" s="324">
        <v>65488</v>
      </c>
    </row>
    <row r="188" spans="1:5" ht="15" customHeight="1">
      <c r="A188" s="335" t="s">
        <v>598</v>
      </c>
      <c r="B188" s="30" t="s">
        <v>82</v>
      </c>
      <c r="C188" s="284" t="s">
        <v>20</v>
      </c>
      <c r="D188" s="311">
        <v>29</v>
      </c>
      <c r="E188" s="9">
        <v>25223</v>
      </c>
    </row>
    <row r="189" spans="1:5" ht="15" customHeight="1">
      <c r="A189" s="335"/>
      <c r="B189" s="30" t="s">
        <v>63</v>
      </c>
      <c r="C189" s="284" t="s">
        <v>20</v>
      </c>
      <c r="D189" s="311">
        <v>14</v>
      </c>
      <c r="E189" s="9">
        <v>11494</v>
      </c>
    </row>
    <row r="190" spans="1:5" ht="15" customHeight="1">
      <c r="A190" s="342"/>
      <c r="B190" s="30" t="s">
        <v>68</v>
      </c>
      <c r="C190" s="284" t="s">
        <v>20</v>
      </c>
      <c r="D190" s="311">
        <v>10</v>
      </c>
      <c r="E190" s="9">
        <v>7992</v>
      </c>
    </row>
    <row r="191" spans="1:5" ht="15" customHeight="1">
      <c r="A191" s="342"/>
      <c r="B191" s="30" t="s">
        <v>67</v>
      </c>
      <c r="C191" s="284" t="s">
        <v>20</v>
      </c>
      <c r="D191" s="311">
        <v>5</v>
      </c>
      <c r="E191" s="9">
        <v>5334</v>
      </c>
    </row>
    <row r="192" spans="1:5" ht="15" customHeight="1">
      <c r="A192" s="342"/>
      <c r="B192" s="30" t="s">
        <v>62</v>
      </c>
      <c r="C192" s="284" t="s">
        <v>20</v>
      </c>
      <c r="D192" s="311">
        <v>3</v>
      </c>
      <c r="E192" s="9">
        <v>3163</v>
      </c>
    </row>
    <row r="193" spans="1:5" ht="15" customHeight="1">
      <c r="A193" s="342"/>
      <c r="B193" s="30" t="s">
        <v>79</v>
      </c>
      <c r="C193" s="284" t="s">
        <v>20</v>
      </c>
      <c r="D193" s="311">
        <v>3</v>
      </c>
      <c r="E193" s="9">
        <v>2637</v>
      </c>
    </row>
    <row r="194" spans="1:5" ht="15" customHeight="1">
      <c r="A194" s="342"/>
      <c r="B194" s="331" t="s">
        <v>64</v>
      </c>
      <c r="C194" s="284" t="s">
        <v>20</v>
      </c>
      <c r="D194" s="311">
        <v>1</v>
      </c>
      <c r="E194" s="9">
        <v>2279</v>
      </c>
    </row>
    <row r="195" spans="1:5" ht="15" customHeight="1">
      <c r="A195" s="342"/>
      <c r="B195" s="331" t="s">
        <v>473</v>
      </c>
      <c r="C195" s="284" t="s">
        <v>20</v>
      </c>
      <c r="D195" s="311">
        <v>3</v>
      </c>
      <c r="E195" s="9">
        <v>2081</v>
      </c>
    </row>
    <row r="196" spans="1:5" ht="15" customHeight="1">
      <c r="A196" s="342"/>
      <c r="B196" s="331" t="s">
        <v>76</v>
      </c>
      <c r="C196" s="284" t="s">
        <v>20</v>
      </c>
      <c r="D196" s="311">
        <v>1</v>
      </c>
      <c r="E196" s="9">
        <v>1784</v>
      </c>
    </row>
    <row r="197" spans="1:5" ht="15" customHeight="1">
      <c r="A197" s="342"/>
      <c r="B197" s="331" t="s">
        <v>65</v>
      </c>
      <c r="C197" s="284" t="s">
        <v>20</v>
      </c>
      <c r="D197" s="311">
        <v>2</v>
      </c>
      <c r="E197" s="9">
        <v>1672</v>
      </c>
    </row>
    <row r="198" spans="1:5" ht="15" customHeight="1">
      <c r="A198" s="342"/>
      <c r="B198" s="331" t="s">
        <v>87</v>
      </c>
      <c r="C198" s="284" t="s">
        <v>20</v>
      </c>
      <c r="D198" s="311">
        <v>2</v>
      </c>
      <c r="E198" s="9">
        <v>1829</v>
      </c>
    </row>
    <row r="199" spans="1:5" ht="15" customHeight="1">
      <c r="A199" s="337"/>
      <c r="B199" s="338"/>
      <c r="C199" s="338"/>
      <c r="D199" s="338"/>
      <c r="E199" s="339"/>
    </row>
    <row r="200" spans="1:5" ht="15" customHeight="1">
      <c r="A200" s="33" t="s">
        <v>203</v>
      </c>
      <c r="B200" s="331"/>
      <c r="C200" s="284" t="s">
        <v>23</v>
      </c>
      <c r="D200" s="317">
        <v>7531</v>
      </c>
      <c r="E200" s="324">
        <v>3955727</v>
      </c>
    </row>
    <row r="201" spans="1:5" ht="15" customHeight="1">
      <c r="A201" s="335" t="s">
        <v>204</v>
      </c>
      <c r="B201" s="30" t="s">
        <v>82</v>
      </c>
      <c r="C201" s="284" t="s">
        <v>20</v>
      </c>
      <c r="D201" s="311">
        <v>5214</v>
      </c>
      <c r="E201" s="9">
        <v>2606449</v>
      </c>
    </row>
    <row r="202" spans="1:5" ht="15" customHeight="1">
      <c r="A202" s="335"/>
      <c r="B202" s="30" t="s">
        <v>67</v>
      </c>
      <c r="C202" s="284" t="s">
        <v>20</v>
      </c>
      <c r="D202" s="311">
        <v>289</v>
      </c>
      <c r="E202" s="9">
        <v>241329</v>
      </c>
    </row>
    <row r="203" spans="1:5" ht="15" customHeight="1">
      <c r="A203" s="342"/>
      <c r="B203" s="30" t="s">
        <v>64</v>
      </c>
      <c r="C203" s="284" t="s">
        <v>20</v>
      </c>
      <c r="D203" s="311">
        <v>419</v>
      </c>
      <c r="E203" s="9">
        <v>217909</v>
      </c>
    </row>
    <row r="204" spans="1:5" ht="15" customHeight="1">
      <c r="A204" s="342"/>
      <c r="B204" s="30" t="s">
        <v>62</v>
      </c>
      <c r="C204" s="284" t="s">
        <v>20</v>
      </c>
      <c r="D204" s="311">
        <v>405</v>
      </c>
      <c r="E204" s="9">
        <v>205815</v>
      </c>
    </row>
    <row r="205" spans="1:5" ht="15" customHeight="1">
      <c r="A205" s="342"/>
      <c r="B205" s="331" t="s">
        <v>68</v>
      </c>
      <c r="C205" s="284" t="s">
        <v>20</v>
      </c>
      <c r="D205" s="311">
        <v>336</v>
      </c>
      <c r="E205" s="9">
        <v>180760</v>
      </c>
    </row>
    <row r="206" spans="1:5" ht="15" customHeight="1">
      <c r="A206" s="342"/>
      <c r="B206" s="331" t="s">
        <v>69</v>
      </c>
      <c r="C206" s="284" t="s">
        <v>20</v>
      </c>
      <c r="D206" s="311">
        <v>225</v>
      </c>
      <c r="E206" s="9">
        <v>121293</v>
      </c>
    </row>
    <row r="207" spans="1:5" ht="15" customHeight="1">
      <c r="A207" s="342"/>
      <c r="B207" s="331" t="s">
        <v>487</v>
      </c>
      <c r="C207" s="284" t="s">
        <v>20</v>
      </c>
      <c r="D207" s="311">
        <v>191</v>
      </c>
      <c r="E207" s="9">
        <v>104867</v>
      </c>
    </row>
    <row r="208" spans="1:5" ht="15" customHeight="1">
      <c r="A208" s="342"/>
      <c r="B208" s="331" t="s">
        <v>87</v>
      </c>
      <c r="C208" s="284" t="s">
        <v>20</v>
      </c>
      <c r="D208" s="311">
        <v>452</v>
      </c>
      <c r="E208" s="9">
        <v>277305</v>
      </c>
    </row>
    <row r="209" spans="1:5" ht="15" customHeight="1">
      <c r="A209" s="337"/>
      <c r="B209" s="338"/>
      <c r="C209" s="338"/>
      <c r="D209" s="338"/>
      <c r="E209" s="339"/>
    </row>
    <row r="210" spans="1:5" ht="15" customHeight="1">
      <c r="A210" s="33" t="s">
        <v>205</v>
      </c>
      <c r="B210" s="349"/>
      <c r="C210" s="284" t="s">
        <v>23</v>
      </c>
      <c r="D210" s="317">
        <v>1398</v>
      </c>
      <c r="E210" s="324">
        <v>1187282</v>
      </c>
    </row>
    <row r="211" spans="1:5" ht="15" customHeight="1">
      <c r="A211" s="327" t="s">
        <v>206</v>
      </c>
      <c r="B211" s="30" t="s">
        <v>62</v>
      </c>
      <c r="C211" s="284" t="s">
        <v>20</v>
      </c>
      <c r="D211" s="311">
        <v>944</v>
      </c>
      <c r="E211" s="9">
        <v>754875</v>
      </c>
    </row>
    <row r="212" spans="1:5" ht="15" customHeight="1">
      <c r="A212" s="327"/>
      <c r="B212" s="30" t="s">
        <v>82</v>
      </c>
      <c r="C212" s="284" t="s">
        <v>20</v>
      </c>
      <c r="D212" s="311">
        <v>134</v>
      </c>
      <c r="E212" s="9">
        <v>173779</v>
      </c>
    </row>
    <row r="213" spans="1:5" ht="15" customHeight="1">
      <c r="A213" s="335"/>
      <c r="B213" s="30" t="s">
        <v>68</v>
      </c>
      <c r="C213" s="284" t="s">
        <v>20</v>
      </c>
      <c r="D213" s="311">
        <v>177</v>
      </c>
      <c r="E213" s="9">
        <v>156079</v>
      </c>
    </row>
    <row r="214" spans="1:5" ht="15" customHeight="1">
      <c r="A214" s="348"/>
      <c r="B214" s="331" t="s">
        <v>87</v>
      </c>
      <c r="C214" s="284" t="s">
        <v>20</v>
      </c>
      <c r="D214" s="311">
        <v>143</v>
      </c>
      <c r="E214" s="9">
        <v>102549</v>
      </c>
    </row>
    <row r="215" spans="1:5" ht="15" customHeight="1">
      <c r="A215" s="337"/>
      <c r="B215" s="338"/>
      <c r="C215" s="338"/>
      <c r="D215" s="338"/>
      <c r="E215" s="339"/>
    </row>
    <row r="216" spans="1:5" ht="15" customHeight="1">
      <c r="A216" s="348" t="s">
        <v>301</v>
      </c>
      <c r="B216" s="331"/>
      <c r="C216" s="284" t="s">
        <v>23</v>
      </c>
      <c r="D216" s="317">
        <v>74</v>
      </c>
      <c r="E216" s="324">
        <v>85118</v>
      </c>
    </row>
    <row r="217" spans="1:5" ht="15" customHeight="1">
      <c r="A217" s="386" t="s">
        <v>325</v>
      </c>
      <c r="B217" s="331" t="s">
        <v>62</v>
      </c>
      <c r="C217" s="284" t="s">
        <v>20</v>
      </c>
      <c r="D217" s="311">
        <v>35</v>
      </c>
      <c r="E217" s="9">
        <v>44481</v>
      </c>
    </row>
    <row r="218" spans="1:5" ht="15" customHeight="1">
      <c r="A218" s="386"/>
      <c r="B218" s="331" t="s">
        <v>68</v>
      </c>
      <c r="C218" s="284" t="s">
        <v>20</v>
      </c>
      <c r="D218" s="311">
        <v>22</v>
      </c>
      <c r="E218" s="9">
        <v>27820</v>
      </c>
    </row>
    <row r="219" spans="1:5" ht="15" customHeight="1">
      <c r="A219" s="386"/>
      <c r="B219" s="331" t="s">
        <v>87</v>
      </c>
      <c r="C219" s="284" t="s">
        <v>20</v>
      </c>
      <c r="D219" s="311">
        <v>17</v>
      </c>
      <c r="E219" s="9">
        <v>12817</v>
      </c>
    </row>
    <row r="220" spans="1:5" ht="15" customHeight="1">
      <c r="A220" s="337"/>
      <c r="B220" s="338"/>
      <c r="C220" s="338"/>
      <c r="D220" s="338"/>
      <c r="E220" s="339"/>
    </row>
    <row r="221" spans="1:5" ht="15" customHeight="1">
      <c r="A221" s="348" t="s">
        <v>413</v>
      </c>
      <c r="B221" s="331"/>
      <c r="C221" s="284" t="s">
        <v>23</v>
      </c>
      <c r="D221" s="317">
        <v>61</v>
      </c>
      <c r="E221" s="324">
        <v>55316</v>
      </c>
    </row>
    <row r="222" spans="1:5" ht="15" customHeight="1">
      <c r="A222" s="386" t="s">
        <v>599</v>
      </c>
      <c r="B222" s="331" t="s">
        <v>68</v>
      </c>
      <c r="C222" s="284" t="s">
        <v>20</v>
      </c>
      <c r="D222" s="311">
        <v>16</v>
      </c>
      <c r="E222" s="9">
        <v>12640</v>
      </c>
    </row>
    <row r="223" spans="1:5" ht="15" customHeight="1">
      <c r="A223" s="386"/>
      <c r="B223" s="331" t="s">
        <v>67</v>
      </c>
      <c r="C223" s="284" t="s">
        <v>20</v>
      </c>
      <c r="D223" s="311">
        <v>9</v>
      </c>
      <c r="E223" s="9">
        <v>12410</v>
      </c>
    </row>
    <row r="224" spans="1:5" ht="15" customHeight="1">
      <c r="A224" s="348"/>
      <c r="B224" s="331" t="s">
        <v>84</v>
      </c>
      <c r="C224" s="284" t="s">
        <v>20</v>
      </c>
      <c r="D224" s="311">
        <v>9</v>
      </c>
      <c r="E224" s="9">
        <v>8160</v>
      </c>
    </row>
    <row r="225" spans="1:5" ht="15" customHeight="1">
      <c r="A225" s="348"/>
      <c r="B225" s="331" t="s">
        <v>63</v>
      </c>
      <c r="C225" s="284" t="s">
        <v>20</v>
      </c>
      <c r="D225" s="311">
        <v>8</v>
      </c>
      <c r="E225" s="9">
        <v>6421</v>
      </c>
    </row>
    <row r="226" spans="1:5" ht="15" customHeight="1">
      <c r="A226" s="348"/>
      <c r="B226" s="331" t="s">
        <v>82</v>
      </c>
      <c r="C226" s="284" t="s">
        <v>20</v>
      </c>
      <c r="D226" s="311">
        <v>8</v>
      </c>
      <c r="E226" s="9">
        <v>6219</v>
      </c>
    </row>
    <row r="227" spans="1:5" ht="15" customHeight="1">
      <c r="A227" s="348"/>
      <c r="B227" s="331" t="s">
        <v>87</v>
      </c>
      <c r="C227" s="284" t="s">
        <v>20</v>
      </c>
      <c r="D227" s="311">
        <v>11</v>
      </c>
      <c r="E227" s="311">
        <v>9466</v>
      </c>
    </row>
    <row r="228" spans="1:5" ht="15" customHeight="1">
      <c r="A228" s="337"/>
      <c r="B228" s="338"/>
      <c r="C228" s="338"/>
      <c r="D228" s="338"/>
      <c r="E228" s="339"/>
    </row>
    <row r="229" spans="1:5" ht="15" customHeight="1">
      <c r="A229" s="348" t="s">
        <v>207</v>
      </c>
      <c r="B229" s="331"/>
      <c r="C229" s="284" t="s">
        <v>23</v>
      </c>
      <c r="D229" s="317">
        <v>2372</v>
      </c>
      <c r="E229" s="324">
        <v>1238443</v>
      </c>
    </row>
    <row r="230" spans="1:5" ht="15" customHeight="1">
      <c r="A230" s="386" t="s">
        <v>208</v>
      </c>
      <c r="B230" s="331" t="s">
        <v>82</v>
      </c>
      <c r="C230" s="284" t="s">
        <v>20</v>
      </c>
      <c r="D230" s="311">
        <v>939</v>
      </c>
      <c r="E230" s="9">
        <v>428336</v>
      </c>
    </row>
    <row r="231" spans="1:5" ht="15" customHeight="1">
      <c r="A231" s="386"/>
      <c r="B231" s="331" t="s">
        <v>62</v>
      </c>
      <c r="C231" s="284" t="s">
        <v>20</v>
      </c>
      <c r="D231" s="311">
        <v>312</v>
      </c>
      <c r="E231" s="9">
        <v>177977</v>
      </c>
    </row>
    <row r="232" spans="1:5" ht="15" customHeight="1">
      <c r="A232" s="348"/>
      <c r="B232" s="331" t="s">
        <v>64</v>
      </c>
      <c r="C232" s="284" t="s">
        <v>20</v>
      </c>
      <c r="D232" s="311">
        <v>267</v>
      </c>
      <c r="E232" s="9">
        <v>135718</v>
      </c>
    </row>
    <row r="233" spans="1:5" ht="15" customHeight="1">
      <c r="A233" s="348"/>
      <c r="B233" s="331" t="s">
        <v>68</v>
      </c>
      <c r="C233" s="284" t="s">
        <v>20</v>
      </c>
      <c r="D233" s="311">
        <v>192</v>
      </c>
      <c r="E233" s="9">
        <v>112752</v>
      </c>
    </row>
    <row r="234" spans="1:5" ht="15" customHeight="1">
      <c r="A234" s="348"/>
      <c r="B234" s="331" t="s">
        <v>67</v>
      </c>
      <c r="C234" s="284" t="s">
        <v>20</v>
      </c>
      <c r="D234" s="311">
        <v>102</v>
      </c>
      <c r="E234" s="9">
        <v>93567</v>
      </c>
    </row>
    <row r="235" spans="1:5" ht="15" customHeight="1">
      <c r="A235" s="348"/>
      <c r="B235" s="331" t="s">
        <v>69</v>
      </c>
      <c r="C235" s="284" t="s">
        <v>20</v>
      </c>
      <c r="D235" s="311">
        <v>138</v>
      </c>
      <c r="E235" s="9">
        <v>73959</v>
      </c>
    </row>
    <row r="236" spans="1:5" ht="15" customHeight="1">
      <c r="A236" s="348"/>
      <c r="B236" s="331" t="s">
        <v>600</v>
      </c>
      <c r="C236" s="284" t="s">
        <v>20</v>
      </c>
      <c r="D236" s="311">
        <v>122</v>
      </c>
      <c r="E236" s="9">
        <v>60772</v>
      </c>
    </row>
    <row r="237" spans="1:5" ht="15" customHeight="1">
      <c r="A237" s="348"/>
      <c r="B237" s="331" t="s">
        <v>87</v>
      </c>
      <c r="C237" s="284" t="s">
        <v>20</v>
      </c>
      <c r="D237" s="311">
        <v>300</v>
      </c>
      <c r="E237" s="9">
        <v>155362</v>
      </c>
    </row>
    <row r="238" spans="1:5" ht="15" customHeight="1">
      <c r="A238" s="337"/>
      <c r="B238" s="338"/>
      <c r="C238" s="338"/>
      <c r="D238" s="338"/>
      <c r="E238" s="339"/>
    </row>
    <row r="239" spans="1:5" ht="15" customHeight="1">
      <c r="A239" s="41" t="s">
        <v>209</v>
      </c>
      <c r="B239" s="329"/>
      <c r="C239" s="308" t="s">
        <v>23</v>
      </c>
      <c r="D239" s="317">
        <v>199</v>
      </c>
      <c r="E239" s="324">
        <v>154219</v>
      </c>
    </row>
    <row r="240" spans="1:5" ht="15" customHeight="1">
      <c r="A240" s="327" t="s">
        <v>324</v>
      </c>
      <c r="B240" s="30" t="s">
        <v>62</v>
      </c>
      <c r="C240" s="284" t="s">
        <v>20</v>
      </c>
      <c r="D240" s="9">
        <v>93</v>
      </c>
      <c r="E240" s="9">
        <v>89586</v>
      </c>
    </row>
    <row r="241" spans="1:5" ht="15" customHeight="1">
      <c r="A241" s="327"/>
      <c r="B241" s="30" t="s">
        <v>68</v>
      </c>
      <c r="C241" s="284" t="s">
        <v>20</v>
      </c>
      <c r="D241" s="9">
        <v>62</v>
      </c>
      <c r="E241" s="9">
        <v>37908</v>
      </c>
    </row>
    <row r="242" spans="1:5" ht="15" customHeight="1">
      <c r="A242" s="327"/>
      <c r="B242" s="30" t="s">
        <v>87</v>
      </c>
      <c r="C242" s="284" t="s">
        <v>20</v>
      </c>
      <c r="D242" s="9">
        <v>44</v>
      </c>
      <c r="E242" s="9">
        <v>26725</v>
      </c>
    </row>
    <row r="243" spans="1:5" ht="15" customHeight="1">
      <c r="A243" s="337"/>
      <c r="B243" s="338"/>
      <c r="C243" s="338"/>
      <c r="D243" s="338"/>
      <c r="E243" s="339"/>
    </row>
    <row r="244" spans="1:5" ht="15" customHeight="1">
      <c r="A244" s="348" t="s">
        <v>602</v>
      </c>
      <c r="B244" s="16"/>
      <c r="C244" s="308" t="s">
        <v>23</v>
      </c>
      <c r="D244" s="317">
        <v>84</v>
      </c>
      <c r="E244" s="324">
        <v>57260</v>
      </c>
    </row>
    <row r="245" spans="1:5" ht="15" customHeight="1">
      <c r="A245" s="383" t="s">
        <v>603</v>
      </c>
      <c r="B245" s="16" t="s">
        <v>65</v>
      </c>
      <c r="C245" s="308" t="s">
        <v>20</v>
      </c>
      <c r="D245" s="311">
        <v>43</v>
      </c>
      <c r="E245" s="9">
        <v>25800</v>
      </c>
    </row>
    <row r="246" spans="1:5" ht="15" customHeight="1">
      <c r="A246" s="383"/>
      <c r="B246" s="16" t="s">
        <v>62</v>
      </c>
      <c r="C246" s="308" t="s">
        <v>20</v>
      </c>
      <c r="D246" s="311">
        <v>22</v>
      </c>
      <c r="E246" s="9">
        <v>19347</v>
      </c>
    </row>
    <row r="247" spans="1:5" ht="15" customHeight="1">
      <c r="A247" s="342"/>
      <c r="B247" s="30" t="s">
        <v>87</v>
      </c>
      <c r="C247" s="308" t="s">
        <v>20</v>
      </c>
      <c r="D247" s="311">
        <v>19</v>
      </c>
      <c r="E247" s="9">
        <v>12113</v>
      </c>
    </row>
    <row r="248" spans="1:5" ht="15" customHeight="1">
      <c r="A248" s="337"/>
      <c r="B248" s="338"/>
      <c r="C248" s="338"/>
      <c r="D248" s="338"/>
      <c r="E248" s="339"/>
    </row>
    <row r="249" spans="1:5" ht="15" customHeight="1">
      <c r="A249" s="348" t="s">
        <v>210</v>
      </c>
      <c r="B249" s="16"/>
      <c r="C249" s="308" t="s">
        <v>23</v>
      </c>
      <c r="D249" s="317">
        <v>487</v>
      </c>
      <c r="E249" s="324">
        <v>212794</v>
      </c>
    </row>
    <row r="250" spans="1:5" ht="15" customHeight="1">
      <c r="A250" s="383" t="s">
        <v>323</v>
      </c>
      <c r="B250" s="16" t="s">
        <v>82</v>
      </c>
      <c r="C250" s="308" t="s">
        <v>20</v>
      </c>
      <c r="D250" s="311">
        <v>168</v>
      </c>
      <c r="E250" s="9">
        <v>61783</v>
      </c>
    </row>
    <row r="251" spans="1:5" ht="15" customHeight="1">
      <c r="A251" s="383"/>
      <c r="B251" s="16" t="s">
        <v>64</v>
      </c>
      <c r="C251" s="308" t="s">
        <v>20</v>
      </c>
      <c r="D251" s="311">
        <v>165</v>
      </c>
      <c r="E251" s="9">
        <v>58949</v>
      </c>
    </row>
    <row r="252" spans="1:5" ht="15" customHeight="1">
      <c r="A252" s="383"/>
      <c r="B252" s="16" t="s">
        <v>62</v>
      </c>
      <c r="C252" s="308" t="s">
        <v>20</v>
      </c>
      <c r="D252" s="311">
        <v>75</v>
      </c>
      <c r="E252" s="9">
        <v>52257</v>
      </c>
    </row>
    <row r="253" spans="1:5" ht="15" customHeight="1">
      <c r="A253" s="342"/>
      <c r="B253" s="30" t="s">
        <v>87</v>
      </c>
      <c r="C253" s="308" t="s">
        <v>20</v>
      </c>
      <c r="D253" s="311">
        <v>79</v>
      </c>
      <c r="E253" s="9">
        <v>39805</v>
      </c>
    </row>
    <row r="254" spans="1:5" ht="15" customHeight="1">
      <c r="A254" s="337"/>
      <c r="B254" s="338"/>
      <c r="C254" s="338"/>
      <c r="D254" s="338"/>
      <c r="E254" s="339"/>
    </row>
    <row r="255" spans="1:5" ht="15" customHeight="1">
      <c r="A255" s="348" t="s">
        <v>141</v>
      </c>
      <c r="B255" s="16"/>
      <c r="C255" s="308" t="s">
        <v>23</v>
      </c>
      <c r="D255" s="317">
        <v>2673</v>
      </c>
      <c r="E255" s="324">
        <v>806706</v>
      </c>
    </row>
    <row r="256" spans="1:5" ht="15" customHeight="1">
      <c r="A256" s="335" t="s">
        <v>36</v>
      </c>
      <c r="B256" s="16" t="s">
        <v>82</v>
      </c>
      <c r="C256" s="308" t="s">
        <v>20</v>
      </c>
      <c r="D256" s="311">
        <v>1803</v>
      </c>
      <c r="E256" s="9">
        <v>518373</v>
      </c>
    </row>
    <row r="257" spans="1:5" ht="15" customHeight="1">
      <c r="A257" s="335"/>
      <c r="B257" s="16" t="s">
        <v>65</v>
      </c>
      <c r="C257" s="308" t="s">
        <v>20</v>
      </c>
      <c r="D257" s="311">
        <v>236</v>
      </c>
      <c r="E257" s="9">
        <v>90444</v>
      </c>
    </row>
    <row r="258" spans="1:5" ht="15" customHeight="1">
      <c r="A258" s="335"/>
      <c r="B258" s="16" t="s">
        <v>63</v>
      </c>
      <c r="C258" s="308" t="s">
        <v>20</v>
      </c>
      <c r="D258" s="311">
        <v>306</v>
      </c>
      <c r="E258" s="9">
        <v>78402</v>
      </c>
    </row>
    <row r="259" spans="1:5" ht="15" customHeight="1">
      <c r="A259" s="351"/>
      <c r="B259" s="10" t="s">
        <v>67</v>
      </c>
      <c r="C259" s="308" t="s">
        <v>20</v>
      </c>
      <c r="D259" s="311">
        <v>79</v>
      </c>
      <c r="E259" s="9">
        <v>31824</v>
      </c>
    </row>
    <row r="260" spans="1:5" ht="15" customHeight="1">
      <c r="A260" s="351"/>
      <c r="B260" s="10" t="s">
        <v>64</v>
      </c>
      <c r="C260" s="308" t="s">
        <v>20</v>
      </c>
      <c r="D260" s="311">
        <v>106</v>
      </c>
      <c r="E260" s="9">
        <v>31031</v>
      </c>
    </row>
    <row r="261" spans="1:5" ht="15" customHeight="1">
      <c r="A261" s="351"/>
      <c r="B261" s="10" t="s">
        <v>62</v>
      </c>
      <c r="C261" s="308" t="s">
        <v>20</v>
      </c>
      <c r="D261" s="311">
        <v>64</v>
      </c>
      <c r="E261" s="9">
        <v>27847</v>
      </c>
    </row>
    <row r="262" spans="1:5" ht="15" customHeight="1">
      <c r="A262" s="342"/>
      <c r="B262" s="30" t="s">
        <v>87</v>
      </c>
      <c r="C262" s="308" t="s">
        <v>20</v>
      </c>
      <c r="D262" s="311">
        <v>79</v>
      </c>
      <c r="E262" s="9">
        <v>28785</v>
      </c>
    </row>
    <row r="263" spans="1:5" ht="15" customHeight="1">
      <c r="A263" s="337"/>
      <c r="B263" s="338"/>
      <c r="C263" s="338"/>
      <c r="D263" s="338"/>
      <c r="E263" s="339"/>
    </row>
    <row r="264" spans="1:5" ht="15" customHeight="1">
      <c r="A264" s="353" t="s">
        <v>211</v>
      </c>
      <c r="B264" s="323"/>
      <c r="C264" s="308" t="s">
        <v>23</v>
      </c>
      <c r="D264" s="317">
        <v>193</v>
      </c>
      <c r="E264" s="324">
        <v>55197</v>
      </c>
    </row>
    <row r="265" spans="1:5" ht="15" customHeight="1">
      <c r="A265" s="335" t="s">
        <v>212</v>
      </c>
      <c r="B265" s="16" t="s">
        <v>82</v>
      </c>
      <c r="C265" s="308" t="s">
        <v>20</v>
      </c>
      <c r="D265" s="311">
        <v>101</v>
      </c>
      <c r="E265" s="9">
        <v>27437</v>
      </c>
    </row>
    <row r="266" spans="1:5" ht="15" customHeight="1">
      <c r="A266" s="335"/>
      <c r="B266" s="30" t="s">
        <v>63</v>
      </c>
      <c r="C266" s="308" t="s">
        <v>20</v>
      </c>
      <c r="D266" s="311">
        <v>61</v>
      </c>
      <c r="E266" s="9">
        <v>15577</v>
      </c>
    </row>
    <row r="267" spans="1:5" ht="15" customHeight="1">
      <c r="A267" s="354"/>
      <c r="B267" s="16" t="s">
        <v>62</v>
      </c>
      <c r="C267" s="308" t="s">
        <v>20</v>
      </c>
      <c r="D267" s="311">
        <v>10</v>
      </c>
      <c r="E267" s="9">
        <v>5026</v>
      </c>
    </row>
    <row r="268" spans="1:5" ht="15" customHeight="1">
      <c r="A268" s="354"/>
      <c r="B268" s="16" t="s">
        <v>64</v>
      </c>
      <c r="C268" s="308" t="s">
        <v>20</v>
      </c>
      <c r="D268" s="311">
        <v>11</v>
      </c>
      <c r="E268" s="9">
        <v>4020</v>
      </c>
    </row>
    <row r="269" spans="1:5" ht="15" customHeight="1">
      <c r="A269" s="354"/>
      <c r="B269" s="16" t="s">
        <v>87</v>
      </c>
      <c r="C269" s="308" t="s">
        <v>20</v>
      </c>
      <c r="D269" s="311">
        <v>10</v>
      </c>
      <c r="E269" s="9">
        <v>3137</v>
      </c>
    </row>
    <row r="270" spans="1:5" ht="15" customHeight="1">
      <c r="A270" s="337"/>
      <c r="B270" s="338"/>
      <c r="C270" s="338"/>
      <c r="D270" s="338"/>
      <c r="E270" s="339"/>
    </row>
    <row r="271" spans="1:5" ht="15" customHeight="1">
      <c r="A271" s="17" t="s">
        <v>605</v>
      </c>
      <c r="B271" s="352"/>
      <c r="C271" s="308" t="s">
        <v>23</v>
      </c>
      <c r="D271" s="317">
        <v>763</v>
      </c>
      <c r="E271" s="324">
        <v>76835</v>
      </c>
    </row>
    <row r="272" spans="1:5" ht="15" customHeight="1">
      <c r="A272" s="383" t="s">
        <v>674</v>
      </c>
      <c r="B272" s="16" t="s">
        <v>64</v>
      </c>
      <c r="C272" s="308" t="s">
        <v>20</v>
      </c>
      <c r="D272" s="311">
        <v>453</v>
      </c>
      <c r="E272" s="9">
        <v>46112</v>
      </c>
    </row>
    <row r="273" spans="1:5" ht="15" customHeight="1">
      <c r="A273" s="383" t="s">
        <v>667</v>
      </c>
      <c r="B273" s="16" t="s">
        <v>69</v>
      </c>
      <c r="C273" s="308" t="s">
        <v>20</v>
      </c>
      <c r="D273" s="311">
        <v>265</v>
      </c>
      <c r="E273" s="9">
        <v>26408</v>
      </c>
    </row>
    <row r="274" spans="1:5" ht="15" customHeight="1">
      <c r="A274" s="16"/>
      <c r="B274" s="331" t="s">
        <v>87</v>
      </c>
      <c r="C274" s="308" t="s">
        <v>20</v>
      </c>
      <c r="D274" s="311">
        <v>45</v>
      </c>
      <c r="E274" s="9">
        <v>4315</v>
      </c>
    </row>
    <row r="275" spans="1:5" ht="15" customHeight="1">
      <c r="A275" s="337"/>
      <c r="B275" s="338"/>
      <c r="C275" s="338"/>
      <c r="D275" s="338"/>
      <c r="E275" s="339"/>
    </row>
    <row r="276" spans="1:5" ht="15" customHeight="1">
      <c r="A276" s="353" t="s">
        <v>416</v>
      </c>
      <c r="B276" s="326"/>
      <c r="C276" s="308" t="s">
        <v>23</v>
      </c>
      <c r="D276" s="317">
        <v>128</v>
      </c>
      <c r="E276" s="324">
        <v>85088</v>
      </c>
    </row>
    <row r="277" spans="1:5" ht="15" customHeight="1">
      <c r="A277" s="383" t="s">
        <v>417</v>
      </c>
      <c r="B277" s="16" t="s">
        <v>65</v>
      </c>
      <c r="C277" s="308" t="s">
        <v>20</v>
      </c>
      <c r="D277" s="311">
        <v>83</v>
      </c>
      <c r="E277" s="9">
        <v>46783</v>
      </c>
    </row>
    <row r="278" spans="1:5" ht="15" customHeight="1">
      <c r="A278" s="383"/>
      <c r="B278" s="16" t="s">
        <v>64</v>
      </c>
      <c r="C278" s="308" t="s">
        <v>20</v>
      </c>
      <c r="D278" s="311">
        <v>39</v>
      </c>
      <c r="E278" s="9">
        <v>35150</v>
      </c>
    </row>
    <row r="279" spans="1:5" ht="15" customHeight="1">
      <c r="A279" s="383"/>
      <c r="B279" s="16" t="s">
        <v>87</v>
      </c>
      <c r="C279" s="308" t="s">
        <v>20</v>
      </c>
      <c r="D279" s="311">
        <v>6</v>
      </c>
      <c r="E279" s="9">
        <v>3155</v>
      </c>
    </row>
    <row r="280" spans="1:5" ht="15" customHeight="1">
      <c r="A280" s="337"/>
      <c r="B280" s="338"/>
      <c r="C280" s="338"/>
      <c r="D280" s="338"/>
      <c r="E280" s="339"/>
    </row>
    <row r="281" spans="1:5" ht="15" customHeight="1">
      <c r="A281" s="353" t="s">
        <v>37</v>
      </c>
      <c r="B281" s="323"/>
      <c r="C281" s="308" t="s">
        <v>23</v>
      </c>
      <c r="D281" s="317">
        <v>1429</v>
      </c>
      <c r="E281" s="324">
        <v>409304</v>
      </c>
    </row>
    <row r="282" spans="1:5" ht="15" customHeight="1">
      <c r="A282" s="2305" t="s">
        <v>153</v>
      </c>
      <c r="B282" s="16" t="s">
        <v>64</v>
      </c>
      <c r="C282" s="308" t="s">
        <v>20</v>
      </c>
      <c r="D282" s="311">
        <v>480</v>
      </c>
      <c r="E282" s="9">
        <v>159465</v>
      </c>
    </row>
    <row r="283" spans="1:5" ht="15" customHeight="1">
      <c r="A283" s="2305"/>
      <c r="B283" s="30" t="s">
        <v>82</v>
      </c>
      <c r="C283" s="308" t="s">
        <v>20</v>
      </c>
      <c r="D283" s="311">
        <v>500</v>
      </c>
      <c r="E283" s="9">
        <v>108202</v>
      </c>
    </row>
    <row r="284" spans="1:5" ht="15" customHeight="1">
      <c r="A284" s="354"/>
      <c r="B284" s="16" t="s">
        <v>69</v>
      </c>
      <c r="C284" s="308" t="s">
        <v>20</v>
      </c>
      <c r="D284" s="311">
        <v>202</v>
      </c>
      <c r="E284" s="9">
        <v>62474</v>
      </c>
    </row>
    <row r="285" spans="1:5" ht="15" customHeight="1">
      <c r="A285" s="354"/>
      <c r="B285" s="16" t="s">
        <v>62</v>
      </c>
      <c r="C285" s="308" t="s">
        <v>20</v>
      </c>
      <c r="D285" s="311">
        <v>112</v>
      </c>
      <c r="E285" s="9">
        <v>37884</v>
      </c>
    </row>
    <row r="286" spans="1:5" ht="15" customHeight="1">
      <c r="A286" s="354"/>
      <c r="B286" s="16" t="s">
        <v>65</v>
      </c>
      <c r="C286" s="308" t="s">
        <v>20</v>
      </c>
      <c r="D286" s="311">
        <v>120</v>
      </c>
      <c r="E286" s="9">
        <v>36718</v>
      </c>
    </row>
    <row r="287" spans="1:5" ht="15" customHeight="1">
      <c r="A287" s="354"/>
      <c r="B287" s="16" t="s">
        <v>87</v>
      </c>
      <c r="C287" s="308" t="s">
        <v>20</v>
      </c>
      <c r="D287" s="311">
        <v>15</v>
      </c>
      <c r="E287" s="9">
        <v>4561</v>
      </c>
    </row>
    <row r="288" spans="1:5" ht="15" customHeight="1">
      <c r="A288" s="337"/>
      <c r="B288" s="338"/>
      <c r="C288" s="338"/>
      <c r="D288" s="338"/>
      <c r="E288" s="339"/>
    </row>
    <row r="289" spans="1:5" ht="15" customHeight="1">
      <c r="A289" s="353" t="s">
        <v>213</v>
      </c>
      <c r="B289" s="323"/>
      <c r="C289" s="308" t="s">
        <v>23</v>
      </c>
      <c r="D289" s="317">
        <v>435</v>
      </c>
      <c r="E289" s="324">
        <v>158763</v>
      </c>
    </row>
    <row r="290" spans="1:5" ht="15" customHeight="1">
      <c r="A290" s="335" t="s">
        <v>214</v>
      </c>
      <c r="B290" s="16" t="s">
        <v>64</v>
      </c>
      <c r="C290" s="308" t="s">
        <v>20</v>
      </c>
      <c r="D290" s="311">
        <v>183</v>
      </c>
      <c r="E290" s="9">
        <v>72306</v>
      </c>
    </row>
    <row r="291" spans="1:5" ht="15" customHeight="1">
      <c r="A291" s="335"/>
      <c r="B291" s="30" t="s">
        <v>65</v>
      </c>
      <c r="C291" s="308" t="s">
        <v>20</v>
      </c>
      <c r="D291" s="311">
        <v>174</v>
      </c>
      <c r="E291" s="9">
        <v>53716</v>
      </c>
    </row>
    <row r="292" spans="1:5" ht="15" customHeight="1">
      <c r="A292" s="335"/>
      <c r="B292" s="16" t="s">
        <v>69</v>
      </c>
      <c r="C292" s="308" t="s">
        <v>20</v>
      </c>
      <c r="D292" s="311">
        <v>32</v>
      </c>
      <c r="E292" s="9">
        <v>14758</v>
      </c>
    </row>
    <row r="293" spans="1:5" ht="15" customHeight="1">
      <c r="A293" s="354"/>
      <c r="B293" s="16" t="s">
        <v>82</v>
      </c>
      <c r="C293" s="308" t="s">
        <v>20</v>
      </c>
      <c r="D293" s="311">
        <v>26</v>
      </c>
      <c r="E293" s="9">
        <v>9263</v>
      </c>
    </row>
    <row r="294" spans="1:5" ht="15" customHeight="1">
      <c r="A294" s="354"/>
      <c r="B294" s="16" t="s">
        <v>87</v>
      </c>
      <c r="C294" s="308" t="s">
        <v>20</v>
      </c>
      <c r="D294" s="311">
        <v>20</v>
      </c>
      <c r="E294" s="9">
        <v>8720</v>
      </c>
    </row>
    <row r="295" spans="1:5" ht="15" customHeight="1">
      <c r="A295" s="337"/>
      <c r="B295" s="338"/>
      <c r="C295" s="338"/>
      <c r="D295" s="338"/>
      <c r="E295" s="339"/>
    </row>
    <row r="296" spans="1:5" ht="15" customHeight="1">
      <c r="A296" s="353" t="s">
        <v>635</v>
      </c>
      <c r="B296" s="323"/>
      <c r="C296" s="308" t="s">
        <v>23</v>
      </c>
      <c r="D296" s="317">
        <v>150</v>
      </c>
      <c r="E296" s="324">
        <v>58053</v>
      </c>
    </row>
    <row r="297" spans="1:5" ht="15" customHeight="1">
      <c r="A297" s="335" t="s">
        <v>636</v>
      </c>
      <c r="B297" s="16" t="s">
        <v>64</v>
      </c>
      <c r="C297" s="308" t="s">
        <v>20</v>
      </c>
      <c r="D297" s="311">
        <v>101</v>
      </c>
      <c r="E297" s="9">
        <v>40569</v>
      </c>
    </row>
    <row r="298" spans="1:5" ht="15" customHeight="1">
      <c r="A298" s="354"/>
      <c r="B298" s="16" t="s">
        <v>87</v>
      </c>
      <c r="C298" s="308" t="s">
        <v>20</v>
      </c>
      <c r="D298" s="311">
        <v>49</v>
      </c>
      <c r="E298" s="9">
        <v>17484</v>
      </c>
    </row>
    <row r="299" spans="1:5" ht="15" customHeight="1">
      <c r="A299" s="337"/>
      <c r="B299" s="338"/>
      <c r="C299" s="338"/>
      <c r="D299" s="338"/>
      <c r="E299" s="339"/>
    </row>
    <row r="300" spans="1:5" ht="15" customHeight="1">
      <c r="A300" s="355" t="s">
        <v>215</v>
      </c>
      <c r="B300" s="323"/>
      <c r="C300" s="308" t="s">
        <v>23</v>
      </c>
      <c r="D300" s="317">
        <v>1536</v>
      </c>
      <c r="E300" s="324">
        <v>375882</v>
      </c>
    </row>
    <row r="301" spans="1:5" ht="15" customHeight="1">
      <c r="A301" s="335" t="s">
        <v>256</v>
      </c>
      <c r="B301" s="30" t="s">
        <v>82</v>
      </c>
      <c r="C301" s="308" t="s">
        <v>20</v>
      </c>
      <c r="D301" s="311">
        <v>875</v>
      </c>
      <c r="E301" s="9">
        <v>203710</v>
      </c>
    </row>
    <row r="302" spans="1:5" ht="15" customHeight="1">
      <c r="A302" s="335"/>
      <c r="B302" s="16" t="s">
        <v>64</v>
      </c>
      <c r="C302" s="308" t="s">
        <v>20</v>
      </c>
      <c r="D302" s="311">
        <v>256</v>
      </c>
      <c r="E302" s="9">
        <v>71652</v>
      </c>
    </row>
    <row r="303" spans="1:5" ht="15" customHeight="1">
      <c r="A303" s="335"/>
      <c r="B303" s="16" t="s">
        <v>62</v>
      </c>
      <c r="C303" s="308" t="s">
        <v>20</v>
      </c>
      <c r="D303" s="311">
        <v>102</v>
      </c>
      <c r="E303" s="9">
        <v>28964</v>
      </c>
    </row>
    <row r="304" spans="1:5" ht="15" customHeight="1">
      <c r="A304" s="335"/>
      <c r="B304" s="16" t="s">
        <v>84</v>
      </c>
      <c r="C304" s="308" t="s">
        <v>20</v>
      </c>
      <c r="D304" s="311">
        <v>81</v>
      </c>
      <c r="E304" s="9">
        <v>26957</v>
      </c>
    </row>
    <row r="305" spans="1:5" ht="15" customHeight="1">
      <c r="A305" s="335"/>
      <c r="B305" s="30" t="s">
        <v>65</v>
      </c>
      <c r="C305" s="308" t="s">
        <v>20</v>
      </c>
      <c r="D305" s="311">
        <v>110</v>
      </c>
      <c r="E305" s="9">
        <v>23187</v>
      </c>
    </row>
    <row r="306" spans="1:5" ht="15" customHeight="1">
      <c r="A306" s="335"/>
      <c r="B306" s="16" t="s">
        <v>87</v>
      </c>
      <c r="C306" s="308" t="s">
        <v>20</v>
      </c>
      <c r="D306" s="311">
        <v>112</v>
      </c>
      <c r="E306" s="9">
        <v>21412</v>
      </c>
    </row>
    <row r="307" spans="1:5" ht="15" customHeight="1">
      <c r="A307" s="337"/>
      <c r="B307" s="338"/>
      <c r="C307" s="338"/>
      <c r="D307" s="338"/>
      <c r="E307" s="339"/>
    </row>
    <row r="308" spans="1:5" ht="15" customHeight="1">
      <c r="A308" s="355" t="s">
        <v>216</v>
      </c>
      <c r="B308" s="342"/>
      <c r="C308" s="308" t="s">
        <v>23</v>
      </c>
      <c r="D308" s="317">
        <v>364</v>
      </c>
      <c r="E308" s="324">
        <v>103447</v>
      </c>
    </row>
    <row r="309" spans="1:5" ht="15" customHeight="1">
      <c r="A309" s="335" t="s">
        <v>217</v>
      </c>
      <c r="B309" s="16" t="s">
        <v>64</v>
      </c>
      <c r="C309" s="308" t="s">
        <v>20</v>
      </c>
      <c r="D309" s="311">
        <v>117</v>
      </c>
      <c r="E309" s="9">
        <v>36098</v>
      </c>
    </row>
    <row r="310" spans="1:5" ht="15" customHeight="1">
      <c r="A310" s="335"/>
      <c r="B310" s="16" t="s">
        <v>82</v>
      </c>
      <c r="C310" s="308" t="s">
        <v>20</v>
      </c>
      <c r="D310" s="311">
        <v>89</v>
      </c>
      <c r="E310" s="9">
        <v>26386</v>
      </c>
    </row>
    <row r="311" spans="1:5" ht="15" customHeight="1">
      <c r="A311" s="335"/>
      <c r="B311" s="16" t="s">
        <v>65</v>
      </c>
      <c r="C311" s="308" t="s">
        <v>20</v>
      </c>
      <c r="D311" s="311">
        <v>101</v>
      </c>
      <c r="E311" s="9">
        <v>17454</v>
      </c>
    </row>
    <row r="312" spans="1:5" ht="15" customHeight="1">
      <c r="A312" s="335"/>
      <c r="B312" s="16" t="s">
        <v>62</v>
      </c>
      <c r="C312" s="308" t="s">
        <v>20</v>
      </c>
      <c r="D312" s="311">
        <v>25</v>
      </c>
      <c r="E312" s="9">
        <v>13299</v>
      </c>
    </row>
    <row r="313" spans="1:5" ht="15" customHeight="1">
      <c r="A313" s="342"/>
      <c r="B313" s="16" t="s">
        <v>87</v>
      </c>
      <c r="C313" s="308" t="s">
        <v>20</v>
      </c>
      <c r="D313" s="311">
        <v>32</v>
      </c>
      <c r="E313" s="9">
        <v>10210</v>
      </c>
    </row>
    <row r="314" spans="1:5" ht="15" customHeight="1">
      <c r="A314" s="337"/>
      <c r="B314" s="338"/>
      <c r="C314" s="338"/>
      <c r="D314" s="338"/>
      <c r="E314" s="339"/>
    </row>
    <row r="315" spans="1:5" ht="15" customHeight="1">
      <c r="A315" s="355" t="s">
        <v>253</v>
      </c>
      <c r="B315" s="342"/>
      <c r="C315" s="308" t="s">
        <v>23</v>
      </c>
      <c r="D315" s="317">
        <v>1142</v>
      </c>
      <c r="E315" s="324">
        <v>265410</v>
      </c>
    </row>
    <row r="316" spans="1:5" ht="15" customHeight="1">
      <c r="A316" s="335" t="s">
        <v>304</v>
      </c>
      <c r="B316" s="16" t="s">
        <v>64</v>
      </c>
      <c r="C316" s="308" t="s">
        <v>20</v>
      </c>
      <c r="D316" s="311">
        <v>488</v>
      </c>
      <c r="E316" s="9">
        <v>102169</v>
      </c>
    </row>
    <row r="317" spans="1:5" ht="15" customHeight="1">
      <c r="A317" s="335"/>
      <c r="B317" s="16" t="s">
        <v>62</v>
      </c>
      <c r="C317" s="308" t="s">
        <v>20</v>
      </c>
      <c r="D317" s="311">
        <v>241</v>
      </c>
      <c r="E317" s="9">
        <v>67879</v>
      </c>
    </row>
    <row r="318" spans="1:5" ht="15" customHeight="1">
      <c r="A318" s="335"/>
      <c r="B318" s="16" t="s">
        <v>84</v>
      </c>
      <c r="C318" s="308" t="s">
        <v>20</v>
      </c>
      <c r="D318" s="311">
        <v>150</v>
      </c>
      <c r="E318" s="9">
        <v>45265</v>
      </c>
    </row>
    <row r="319" spans="1:5" ht="15" customHeight="1">
      <c r="A319" s="335"/>
      <c r="B319" s="16" t="s">
        <v>69</v>
      </c>
      <c r="C319" s="308" t="s">
        <v>20</v>
      </c>
      <c r="D319" s="311">
        <v>206</v>
      </c>
      <c r="E319" s="9">
        <v>33859</v>
      </c>
    </row>
    <row r="320" spans="1:5" ht="15" customHeight="1">
      <c r="A320" s="335"/>
      <c r="B320" s="16" t="s">
        <v>87</v>
      </c>
      <c r="C320" s="308" t="s">
        <v>20</v>
      </c>
      <c r="D320" s="311">
        <v>57</v>
      </c>
      <c r="E320" s="9">
        <v>16238</v>
      </c>
    </row>
    <row r="321" spans="1:5" ht="15" customHeight="1">
      <c r="A321" s="337"/>
      <c r="B321" s="338"/>
      <c r="C321" s="338"/>
      <c r="D321" s="338"/>
      <c r="E321" s="339"/>
    </row>
    <row r="322" spans="1:5" ht="15" customHeight="1">
      <c r="A322" s="355" t="s">
        <v>38</v>
      </c>
      <c r="B322" s="329"/>
      <c r="C322" s="308" t="s">
        <v>23</v>
      </c>
      <c r="D322" s="317">
        <v>316</v>
      </c>
      <c r="E322" s="324">
        <v>76072</v>
      </c>
    </row>
    <row r="323" spans="1:5" ht="15" customHeight="1">
      <c r="A323" s="335" t="s">
        <v>154</v>
      </c>
      <c r="B323" s="16" t="s">
        <v>82</v>
      </c>
      <c r="C323" s="308" t="s">
        <v>20</v>
      </c>
      <c r="D323" s="311">
        <v>124</v>
      </c>
      <c r="E323" s="9">
        <v>31029</v>
      </c>
    </row>
    <row r="324" spans="1:5" ht="15" customHeight="1">
      <c r="A324" s="335"/>
      <c r="B324" s="11" t="s">
        <v>64</v>
      </c>
      <c r="C324" s="308" t="s">
        <v>20</v>
      </c>
      <c r="D324" s="311">
        <v>57</v>
      </c>
      <c r="E324" s="9">
        <v>15892</v>
      </c>
    </row>
    <row r="325" spans="1:5" ht="15" customHeight="1">
      <c r="A325" s="335"/>
      <c r="B325" s="10" t="s">
        <v>62</v>
      </c>
      <c r="C325" s="308" t="s">
        <v>20</v>
      </c>
      <c r="D325" s="311">
        <v>79</v>
      </c>
      <c r="E325" s="9">
        <v>14596</v>
      </c>
    </row>
    <row r="326" spans="1:5" ht="15" customHeight="1">
      <c r="A326" s="358"/>
      <c r="B326" s="16" t="s">
        <v>87</v>
      </c>
      <c r="C326" s="308" t="s">
        <v>20</v>
      </c>
      <c r="D326" s="311">
        <v>56</v>
      </c>
      <c r="E326" s="9">
        <v>14555</v>
      </c>
    </row>
    <row r="327" spans="1:5" ht="15" customHeight="1">
      <c r="A327" s="337"/>
      <c r="B327" s="338"/>
      <c r="C327" s="338"/>
      <c r="D327" s="338"/>
      <c r="E327" s="339"/>
    </row>
    <row r="328" spans="1:5" ht="15" customHeight="1">
      <c r="A328" s="355" t="s">
        <v>608</v>
      </c>
      <c r="B328" s="329"/>
      <c r="C328" s="308" t="s">
        <v>23</v>
      </c>
      <c r="D328" s="317">
        <v>255</v>
      </c>
      <c r="E328" s="324">
        <v>65178</v>
      </c>
    </row>
    <row r="329" spans="1:5" ht="15" customHeight="1">
      <c r="A329" s="335" t="s">
        <v>609</v>
      </c>
      <c r="B329" s="16" t="s">
        <v>64</v>
      </c>
      <c r="C329" s="308" t="s">
        <v>20</v>
      </c>
      <c r="D329" s="311">
        <v>106</v>
      </c>
      <c r="E329" s="9">
        <v>26031</v>
      </c>
    </row>
    <row r="330" spans="1:5" ht="15" customHeight="1">
      <c r="A330" s="335"/>
      <c r="B330" s="11" t="s">
        <v>69</v>
      </c>
      <c r="C330" s="308" t="s">
        <v>20</v>
      </c>
      <c r="D330" s="311">
        <v>58</v>
      </c>
      <c r="E330" s="9">
        <v>14001</v>
      </c>
    </row>
    <row r="331" spans="1:5" ht="15" customHeight="1">
      <c r="A331" s="335"/>
      <c r="B331" s="11" t="s">
        <v>65</v>
      </c>
      <c r="C331" s="308" t="s">
        <v>20</v>
      </c>
      <c r="D331" s="311">
        <v>39</v>
      </c>
      <c r="E331" s="9">
        <v>11406</v>
      </c>
    </row>
    <row r="332" spans="1:5" ht="15" customHeight="1">
      <c r="A332" s="335"/>
      <c r="B332" s="10" t="s">
        <v>82</v>
      </c>
      <c r="C332" s="308" t="s">
        <v>20</v>
      </c>
      <c r="D332" s="311">
        <v>28</v>
      </c>
      <c r="E332" s="9">
        <v>7316</v>
      </c>
    </row>
    <row r="333" spans="1:5" ht="15" customHeight="1">
      <c r="A333" s="358"/>
      <c r="B333" s="16" t="s">
        <v>87</v>
      </c>
      <c r="C333" s="308" t="s">
        <v>20</v>
      </c>
      <c r="D333" s="311">
        <v>24</v>
      </c>
      <c r="E333" s="9">
        <v>6424</v>
      </c>
    </row>
    <row r="334" spans="1:5" ht="15" customHeight="1">
      <c r="A334" s="337"/>
      <c r="B334" s="338"/>
      <c r="C334" s="338"/>
      <c r="D334" s="338"/>
      <c r="E334" s="339"/>
    </row>
    <row r="335" spans="1:5" ht="15" customHeight="1">
      <c r="A335" s="33" t="s">
        <v>610</v>
      </c>
      <c r="B335" s="352"/>
      <c r="C335" s="284" t="s">
        <v>21</v>
      </c>
      <c r="D335" s="317">
        <v>39</v>
      </c>
      <c r="E335" s="324">
        <v>62038</v>
      </c>
    </row>
    <row r="336" spans="1:5" ht="15" customHeight="1">
      <c r="A336" s="335" t="s">
        <v>611</v>
      </c>
      <c r="B336" s="16" t="s">
        <v>64</v>
      </c>
      <c r="C336" s="284" t="s">
        <v>20</v>
      </c>
      <c r="D336" s="311">
        <v>20</v>
      </c>
      <c r="E336" s="9">
        <v>34672</v>
      </c>
    </row>
    <row r="337" spans="1:5" ht="15" customHeight="1">
      <c r="A337" s="335"/>
      <c r="B337" s="16" t="s">
        <v>65</v>
      </c>
      <c r="C337" s="284" t="s">
        <v>20</v>
      </c>
      <c r="D337" s="311">
        <v>7</v>
      </c>
      <c r="E337" s="9">
        <v>14990</v>
      </c>
    </row>
    <row r="338" spans="1:5" ht="15" customHeight="1">
      <c r="A338" s="335"/>
      <c r="B338" s="16" t="s">
        <v>82</v>
      </c>
      <c r="C338" s="284" t="s">
        <v>20</v>
      </c>
      <c r="D338" s="311">
        <v>11</v>
      </c>
      <c r="E338" s="9">
        <v>9830</v>
      </c>
    </row>
    <row r="339" spans="1:5" ht="15" customHeight="1">
      <c r="A339" s="335"/>
      <c r="B339" s="16" t="s">
        <v>87</v>
      </c>
      <c r="C339" s="284" t="s">
        <v>20</v>
      </c>
      <c r="D339" s="311">
        <v>1</v>
      </c>
      <c r="E339" s="9">
        <v>2546</v>
      </c>
    </row>
    <row r="340" spans="1:5" ht="15" customHeight="1">
      <c r="A340" s="337"/>
      <c r="B340" s="338"/>
      <c r="C340" s="338"/>
      <c r="D340" s="338"/>
      <c r="E340" s="339"/>
    </row>
    <row r="341" spans="1:5" ht="15" customHeight="1">
      <c r="A341" s="33" t="s">
        <v>418</v>
      </c>
      <c r="B341" s="352"/>
      <c r="C341" s="284" t="s">
        <v>21</v>
      </c>
      <c r="D341" s="317">
        <v>17</v>
      </c>
      <c r="E341" s="324">
        <v>63333</v>
      </c>
    </row>
    <row r="342" spans="1:5" ht="15" customHeight="1">
      <c r="A342" s="335" t="s">
        <v>419</v>
      </c>
      <c r="B342" s="16" t="s">
        <v>65</v>
      </c>
      <c r="C342" s="284" t="s">
        <v>20</v>
      </c>
      <c r="D342" s="311">
        <v>7</v>
      </c>
      <c r="E342" s="9">
        <v>24501</v>
      </c>
    </row>
    <row r="343" spans="1:5" ht="15" customHeight="1">
      <c r="A343" s="335"/>
      <c r="B343" s="16" t="s">
        <v>64</v>
      </c>
      <c r="C343" s="284" t="s">
        <v>20</v>
      </c>
      <c r="D343" s="311">
        <v>4</v>
      </c>
      <c r="E343" s="9">
        <v>17746</v>
      </c>
    </row>
    <row r="344" spans="1:5" ht="15" customHeight="1">
      <c r="A344" s="335"/>
      <c r="B344" s="16" t="s">
        <v>396</v>
      </c>
      <c r="C344" s="284" t="s">
        <v>20</v>
      </c>
      <c r="D344" s="311">
        <v>1</v>
      </c>
      <c r="E344" s="9">
        <v>6158</v>
      </c>
    </row>
    <row r="345" spans="1:5" ht="15" customHeight="1">
      <c r="A345" s="335"/>
      <c r="B345" s="16" t="s">
        <v>87</v>
      </c>
      <c r="C345" s="284" t="s">
        <v>20</v>
      </c>
      <c r="D345" s="311">
        <v>5</v>
      </c>
      <c r="E345" s="9">
        <v>14928</v>
      </c>
    </row>
    <row r="346" spans="1:5" ht="15" customHeight="1">
      <c r="A346" s="337"/>
      <c r="B346" s="338"/>
      <c r="C346" s="338"/>
      <c r="D346" s="338"/>
      <c r="E346" s="339"/>
    </row>
    <row r="347" spans="1:5" ht="15" customHeight="1">
      <c r="A347" s="33" t="s">
        <v>41</v>
      </c>
      <c r="B347" s="16"/>
      <c r="C347" s="308" t="s">
        <v>23</v>
      </c>
      <c r="D347" s="317">
        <v>2204</v>
      </c>
      <c r="E347" s="324">
        <v>875108</v>
      </c>
    </row>
    <row r="348" spans="1:5" ht="15" customHeight="1">
      <c r="A348" s="335" t="s">
        <v>155</v>
      </c>
      <c r="B348" s="16" t="s">
        <v>82</v>
      </c>
      <c r="C348" s="308" t="s">
        <v>20</v>
      </c>
      <c r="D348" s="311">
        <v>905</v>
      </c>
      <c r="E348" s="9">
        <v>294531</v>
      </c>
    </row>
    <row r="349" spans="1:5" ht="15" customHeight="1">
      <c r="A349" s="335"/>
      <c r="B349" s="16" t="s">
        <v>64</v>
      </c>
      <c r="C349" s="308" t="s">
        <v>20</v>
      </c>
      <c r="D349" s="311">
        <v>502</v>
      </c>
      <c r="E349" s="9">
        <v>207202</v>
      </c>
    </row>
    <row r="350" spans="1:5" ht="15" customHeight="1">
      <c r="A350" s="30"/>
      <c r="B350" s="16" t="s">
        <v>65</v>
      </c>
      <c r="C350" s="308" t="s">
        <v>20</v>
      </c>
      <c r="D350" s="311">
        <v>393</v>
      </c>
      <c r="E350" s="9">
        <v>164626</v>
      </c>
    </row>
    <row r="351" spans="1:5" ht="15" customHeight="1">
      <c r="A351" s="30"/>
      <c r="B351" s="16" t="s">
        <v>62</v>
      </c>
      <c r="C351" s="308" t="s">
        <v>20</v>
      </c>
      <c r="D351" s="311">
        <v>193</v>
      </c>
      <c r="E351" s="9">
        <v>87758</v>
      </c>
    </row>
    <row r="352" spans="1:5" ht="15" customHeight="1">
      <c r="A352" s="30"/>
      <c r="B352" s="30" t="s">
        <v>87</v>
      </c>
      <c r="C352" s="308" t="s">
        <v>20</v>
      </c>
      <c r="D352" s="311">
        <v>211</v>
      </c>
      <c r="E352" s="9">
        <v>120991</v>
      </c>
    </row>
    <row r="353" spans="1:5" ht="15" customHeight="1">
      <c r="A353" s="337"/>
      <c r="B353" s="338"/>
      <c r="C353" s="338"/>
      <c r="D353" s="338"/>
      <c r="E353" s="339"/>
    </row>
    <row r="354" spans="1:5" ht="15" customHeight="1">
      <c r="A354" s="33" t="s">
        <v>218</v>
      </c>
      <c r="B354" s="16"/>
      <c r="C354" s="308" t="s">
        <v>23</v>
      </c>
      <c r="D354" s="317">
        <v>648</v>
      </c>
      <c r="E354" s="324">
        <v>218622</v>
      </c>
    </row>
    <row r="355" spans="1:5" ht="15" customHeight="1">
      <c r="A355" s="335" t="s">
        <v>219</v>
      </c>
      <c r="B355" s="16" t="s">
        <v>64</v>
      </c>
      <c r="C355" s="308" t="s">
        <v>20</v>
      </c>
      <c r="D355" s="311">
        <v>191</v>
      </c>
      <c r="E355" s="9">
        <v>68424</v>
      </c>
    </row>
    <row r="356" spans="1:5" ht="15" customHeight="1">
      <c r="A356" s="335"/>
      <c r="B356" s="16" t="s">
        <v>82</v>
      </c>
      <c r="C356" s="308" t="s">
        <v>20</v>
      </c>
      <c r="D356" s="311">
        <v>145</v>
      </c>
      <c r="E356" s="9">
        <v>49438</v>
      </c>
    </row>
    <row r="357" spans="1:5" ht="15" customHeight="1">
      <c r="A357" s="335"/>
      <c r="B357" s="16" t="s">
        <v>65</v>
      </c>
      <c r="C357" s="308" t="s">
        <v>20</v>
      </c>
      <c r="D357" s="311">
        <v>150</v>
      </c>
      <c r="E357" s="9">
        <v>46058</v>
      </c>
    </row>
    <row r="358" spans="1:5" ht="15" customHeight="1">
      <c r="A358" s="335"/>
      <c r="B358" s="16" t="s">
        <v>62</v>
      </c>
      <c r="C358" s="308" t="s">
        <v>20</v>
      </c>
      <c r="D358" s="311">
        <v>79</v>
      </c>
      <c r="E358" s="9">
        <v>26108</v>
      </c>
    </row>
    <row r="359" spans="1:5" ht="15" customHeight="1">
      <c r="A359" s="30"/>
      <c r="B359" s="16" t="s">
        <v>84</v>
      </c>
      <c r="C359" s="308" t="s">
        <v>20</v>
      </c>
      <c r="D359" s="311">
        <v>60</v>
      </c>
      <c r="E359" s="9">
        <v>18684</v>
      </c>
    </row>
    <row r="360" spans="1:5" ht="15" customHeight="1">
      <c r="A360" s="30"/>
      <c r="B360" s="30" t="s">
        <v>87</v>
      </c>
      <c r="C360" s="308" t="s">
        <v>20</v>
      </c>
      <c r="D360" s="9">
        <v>23</v>
      </c>
      <c r="E360" s="9">
        <v>9910</v>
      </c>
    </row>
    <row r="361" spans="1:5" ht="15" customHeight="1">
      <c r="A361" s="337"/>
      <c r="B361" s="338"/>
      <c r="C361" s="338"/>
      <c r="D361" s="338"/>
      <c r="E361" s="339"/>
    </row>
    <row r="362" spans="1:5" ht="15" customHeight="1">
      <c r="A362" s="33" t="s">
        <v>42</v>
      </c>
      <c r="B362" s="16"/>
      <c r="C362" s="308" t="s">
        <v>23</v>
      </c>
      <c r="D362" s="317">
        <v>15644</v>
      </c>
      <c r="E362" s="324">
        <v>2702068</v>
      </c>
    </row>
    <row r="363" spans="1:5" ht="15" customHeight="1">
      <c r="A363" s="335" t="s">
        <v>305</v>
      </c>
      <c r="B363" s="16" t="s">
        <v>82</v>
      </c>
      <c r="C363" s="308" t="s">
        <v>20</v>
      </c>
      <c r="D363" s="311">
        <v>7139</v>
      </c>
      <c r="E363" s="9">
        <v>1126792</v>
      </c>
    </row>
    <row r="364" spans="1:5" ht="15" customHeight="1">
      <c r="A364" s="335"/>
      <c r="B364" s="16" t="s">
        <v>64</v>
      </c>
      <c r="C364" s="308" t="s">
        <v>20</v>
      </c>
      <c r="D364" s="311">
        <v>2980</v>
      </c>
      <c r="E364" s="9">
        <v>532082</v>
      </c>
    </row>
    <row r="365" spans="1:5" ht="15" customHeight="1">
      <c r="A365" s="30"/>
      <c r="B365" s="16" t="s">
        <v>62</v>
      </c>
      <c r="C365" s="308" t="s">
        <v>20</v>
      </c>
      <c r="D365" s="311">
        <v>2510</v>
      </c>
      <c r="E365" s="9">
        <v>395086</v>
      </c>
    </row>
    <row r="366" spans="1:5" ht="15" customHeight="1">
      <c r="A366" s="30"/>
      <c r="B366" s="331" t="s">
        <v>65</v>
      </c>
      <c r="C366" s="308" t="s">
        <v>20</v>
      </c>
      <c r="D366" s="311">
        <v>1466</v>
      </c>
      <c r="E366" s="9">
        <v>311739</v>
      </c>
    </row>
    <row r="367" spans="1:5" ht="15" customHeight="1">
      <c r="A367" s="30"/>
      <c r="B367" s="331" t="s">
        <v>69</v>
      </c>
      <c r="C367" s="308" t="s">
        <v>20</v>
      </c>
      <c r="D367" s="311">
        <v>612</v>
      </c>
      <c r="E367" s="9">
        <v>109997</v>
      </c>
    </row>
    <row r="368" spans="1:5" ht="15" customHeight="1">
      <c r="A368" s="30"/>
      <c r="B368" s="331" t="s">
        <v>67</v>
      </c>
      <c r="C368" s="308" t="s">
        <v>20</v>
      </c>
      <c r="D368" s="311">
        <v>318</v>
      </c>
      <c r="E368" s="9">
        <v>91369</v>
      </c>
    </row>
    <row r="369" spans="1:5" ht="15" customHeight="1">
      <c r="A369" s="30"/>
      <c r="B369" s="16" t="s">
        <v>90</v>
      </c>
      <c r="C369" s="308" t="s">
        <v>20</v>
      </c>
      <c r="D369" s="9">
        <v>619</v>
      </c>
      <c r="E369" s="9">
        <v>135003</v>
      </c>
    </row>
    <row r="370" spans="1:5" ht="15" customHeight="1">
      <c r="A370" s="337"/>
      <c r="B370" s="338"/>
      <c r="C370" s="338"/>
      <c r="D370" s="338"/>
      <c r="E370" s="339"/>
    </row>
    <row r="371" spans="1:5" ht="15" customHeight="1">
      <c r="A371" s="33" t="s">
        <v>43</v>
      </c>
      <c r="B371" s="30"/>
      <c r="C371" s="308" t="s">
        <v>23</v>
      </c>
      <c r="D371" s="317">
        <v>1872</v>
      </c>
      <c r="E371" s="324">
        <v>342004</v>
      </c>
    </row>
    <row r="372" spans="1:5" ht="15" customHeight="1">
      <c r="A372" s="335" t="s">
        <v>156</v>
      </c>
      <c r="B372" s="16" t="s">
        <v>64</v>
      </c>
      <c r="C372" s="308" t="s">
        <v>20</v>
      </c>
      <c r="D372" s="311">
        <v>544</v>
      </c>
      <c r="E372" s="9">
        <v>112100</v>
      </c>
    </row>
    <row r="373" spans="1:5" ht="15" customHeight="1">
      <c r="A373" s="335"/>
      <c r="B373" s="16" t="s">
        <v>82</v>
      </c>
      <c r="C373" s="308" t="s">
        <v>20</v>
      </c>
      <c r="D373" s="311">
        <v>618</v>
      </c>
      <c r="E373" s="9">
        <v>94067</v>
      </c>
    </row>
    <row r="374" spans="1:5" ht="15" customHeight="1">
      <c r="A374" s="335"/>
      <c r="B374" s="16" t="s">
        <v>65</v>
      </c>
      <c r="C374" s="308" t="s">
        <v>20</v>
      </c>
      <c r="D374" s="311">
        <v>429</v>
      </c>
      <c r="E374" s="9">
        <v>80393</v>
      </c>
    </row>
    <row r="375" spans="1:5" ht="15" customHeight="1">
      <c r="A375" s="361"/>
      <c r="B375" s="16" t="s">
        <v>69</v>
      </c>
      <c r="C375" s="308" t="s">
        <v>20</v>
      </c>
      <c r="D375" s="311">
        <v>146</v>
      </c>
      <c r="E375" s="9">
        <v>27413</v>
      </c>
    </row>
    <row r="376" spans="1:5" ht="15" customHeight="1">
      <c r="A376" s="30"/>
      <c r="B376" s="331" t="s">
        <v>62</v>
      </c>
      <c r="C376" s="308" t="s">
        <v>20</v>
      </c>
      <c r="D376" s="311">
        <v>69</v>
      </c>
      <c r="E376" s="9">
        <v>12914</v>
      </c>
    </row>
    <row r="377" spans="1:5" ht="15" customHeight="1">
      <c r="A377" s="30"/>
      <c r="B377" s="16" t="s">
        <v>90</v>
      </c>
      <c r="C377" s="308" t="s">
        <v>20</v>
      </c>
      <c r="D377" s="9">
        <v>66</v>
      </c>
      <c r="E377" s="9">
        <v>15117</v>
      </c>
    </row>
    <row r="378" spans="1:5" ht="15" customHeight="1">
      <c r="A378" s="337"/>
      <c r="B378" s="338"/>
      <c r="C378" s="338"/>
      <c r="D378" s="338"/>
      <c r="E378" s="339"/>
    </row>
    <row r="379" spans="1:5" ht="15" customHeight="1">
      <c r="A379" s="33" t="s">
        <v>268</v>
      </c>
      <c r="B379" s="30"/>
      <c r="C379" s="284" t="s">
        <v>23</v>
      </c>
      <c r="D379" s="317">
        <v>541</v>
      </c>
      <c r="E379" s="324">
        <v>133733</v>
      </c>
    </row>
    <row r="380" spans="1:5" ht="15" customHeight="1">
      <c r="A380" s="30" t="s">
        <v>269</v>
      </c>
      <c r="B380" s="331" t="s">
        <v>64</v>
      </c>
      <c r="C380" s="284" t="s">
        <v>20</v>
      </c>
      <c r="D380" s="311">
        <v>282</v>
      </c>
      <c r="E380" s="9">
        <v>73513</v>
      </c>
    </row>
    <row r="381" spans="1:5" ht="15" customHeight="1">
      <c r="A381" s="30"/>
      <c r="B381" s="331" t="s">
        <v>69</v>
      </c>
      <c r="C381" s="284" t="s">
        <v>20</v>
      </c>
      <c r="D381" s="311">
        <v>104</v>
      </c>
      <c r="E381" s="9">
        <v>23478</v>
      </c>
    </row>
    <row r="382" spans="1:5" ht="15" customHeight="1">
      <c r="A382" s="30"/>
      <c r="B382" s="331" t="s">
        <v>62</v>
      </c>
      <c r="C382" s="284" t="s">
        <v>20</v>
      </c>
      <c r="D382" s="311">
        <v>59</v>
      </c>
      <c r="E382" s="9">
        <v>14596</v>
      </c>
    </row>
    <row r="383" spans="1:5" ht="15" customHeight="1">
      <c r="A383" s="30" t="s">
        <v>0</v>
      </c>
      <c r="B383" s="30" t="s">
        <v>87</v>
      </c>
      <c r="C383" s="284" t="s">
        <v>20</v>
      </c>
      <c r="D383" s="311">
        <v>96</v>
      </c>
      <c r="E383" s="9">
        <v>22146</v>
      </c>
    </row>
    <row r="384" spans="1:5" ht="15" customHeight="1">
      <c r="A384" s="337"/>
      <c r="B384" s="338"/>
      <c r="C384" s="338"/>
      <c r="D384" s="338"/>
      <c r="E384" s="339"/>
    </row>
    <row r="385" spans="1:5" ht="15" customHeight="1">
      <c r="A385" s="33" t="s">
        <v>267</v>
      </c>
      <c r="B385" s="16"/>
      <c r="C385" s="308" t="s">
        <v>23</v>
      </c>
      <c r="D385" s="317">
        <v>1430</v>
      </c>
      <c r="E385" s="324">
        <v>267345</v>
      </c>
    </row>
    <row r="386" spans="1:5" ht="15" customHeight="1">
      <c r="A386" s="335" t="s">
        <v>273</v>
      </c>
      <c r="B386" s="16" t="s">
        <v>64</v>
      </c>
      <c r="C386" s="308" t="s">
        <v>20</v>
      </c>
      <c r="D386" s="311">
        <v>537</v>
      </c>
      <c r="E386" s="9">
        <v>100746</v>
      </c>
    </row>
    <row r="387" spans="1:5" ht="15" customHeight="1">
      <c r="A387" s="335"/>
      <c r="B387" s="16" t="s">
        <v>62</v>
      </c>
      <c r="C387" s="308" t="s">
        <v>20</v>
      </c>
      <c r="D387" s="311">
        <v>250</v>
      </c>
      <c r="E387" s="9">
        <v>48188</v>
      </c>
    </row>
    <row r="388" spans="1:5" ht="15" customHeight="1">
      <c r="A388" s="335"/>
      <c r="B388" s="16" t="s">
        <v>69</v>
      </c>
      <c r="C388" s="308" t="s">
        <v>20</v>
      </c>
      <c r="D388" s="311">
        <v>270</v>
      </c>
      <c r="E388" s="9">
        <v>43807</v>
      </c>
    </row>
    <row r="389" spans="1:5" ht="15" customHeight="1">
      <c r="A389" s="30"/>
      <c r="B389" s="331" t="s">
        <v>84</v>
      </c>
      <c r="C389" s="308" t="s">
        <v>20</v>
      </c>
      <c r="D389" s="311">
        <v>161</v>
      </c>
      <c r="E389" s="9">
        <v>35055</v>
      </c>
    </row>
    <row r="390" spans="1:5" ht="15" customHeight="1">
      <c r="A390" s="30"/>
      <c r="B390" s="30" t="s">
        <v>87</v>
      </c>
      <c r="C390" s="308" t="s">
        <v>20</v>
      </c>
      <c r="D390" s="311">
        <v>212</v>
      </c>
      <c r="E390" s="9">
        <v>39549</v>
      </c>
    </row>
    <row r="391" spans="1:5" ht="15" customHeight="1">
      <c r="A391" s="337"/>
      <c r="B391" s="338"/>
      <c r="C391" s="338"/>
      <c r="D391" s="338"/>
      <c r="E391" s="339"/>
    </row>
    <row r="392" spans="1:5" ht="15" customHeight="1">
      <c r="A392" s="33" t="s">
        <v>44</v>
      </c>
      <c r="B392" s="30"/>
      <c r="C392" s="284" t="s">
        <v>23</v>
      </c>
      <c r="D392" s="317">
        <v>14</v>
      </c>
      <c r="E392" s="324">
        <v>79581</v>
      </c>
    </row>
    <row r="393" spans="1:5" ht="15" customHeight="1">
      <c r="A393" s="354" t="s">
        <v>45</v>
      </c>
      <c r="B393" s="30" t="s">
        <v>64</v>
      </c>
      <c r="C393" s="284" t="s">
        <v>20</v>
      </c>
      <c r="D393" s="311">
        <v>8</v>
      </c>
      <c r="E393" s="9">
        <v>52650</v>
      </c>
    </row>
    <row r="394" spans="1:5" ht="15" customHeight="1">
      <c r="A394" s="354"/>
      <c r="B394" s="30" t="s">
        <v>62</v>
      </c>
      <c r="C394" s="284" t="s">
        <v>20</v>
      </c>
      <c r="D394" s="311">
        <v>4</v>
      </c>
      <c r="E394" s="9">
        <v>18428</v>
      </c>
    </row>
    <row r="395" spans="1:5" ht="15" customHeight="1">
      <c r="A395" s="30"/>
      <c r="B395" s="30" t="s">
        <v>87</v>
      </c>
      <c r="C395" s="284" t="s">
        <v>20</v>
      </c>
      <c r="D395" s="311">
        <v>2</v>
      </c>
      <c r="E395" s="9">
        <v>8503</v>
      </c>
    </row>
    <row r="396" spans="1:5" ht="15" customHeight="1">
      <c r="A396" s="337"/>
      <c r="B396" s="338"/>
      <c r="C396" s="338"/>
      <c r="D396" s="338"/>
      <c r="E396" s="339"/>
    </row>
    <row r="397" spans="1:5" ht="15" customHeight="1">
      <c r="A397" s="33" t="s">
        <v>220</v>
      </c>
      <c r="B397" s="30"/>
      <c r="C397" s="284" t="s">
        <v>23</v>
      </c>
      <c r="D397" s="317">
        <v>1018</v>
      </c>
      <c r="E397" s="324">
        <v>830896</v>
      </c>
    </row>
    <row r="398" spans="1:5" ht="15" customHeight="1">
      <c r="A398" s="327" t="s">
        <v>221</v>
      </c>
      <c r="B398" s="30" t="s">
        <v>88</v>
      </c>
      <c r="C398" s="284" t="s">
        <v>20</v>
      </c>
      <c r="D398" s="311">
        <v>582</v>
      </c>
      <c r="E398" s="9">
        <v>657315</v>
      </c>
    </row>
    <row r="399" spans="1:5" ht="15" customHeight="1">
      <c r="A399" s="327"/>
      <c r="B399" s="30" t="s">
        <v>62</v>
      </c>
      <c r="C399" s="284" t="s">
        <v>20</v>
      </c>
      <c r="D399" s="311">
        <v>47</v>
      </c>
      <c r="E399" s="9">
        <v>59764</v>
      </c>
    </row>
    <row r="400" spans="1:5" ht="15" customHeight="1">
      <c r="A400" s="327"/>
      <c r="B400" s="30" t="s">
        <v>65</v>
      </c>
      <c r="C400" s="284" t="s">
        <v>20</v>
      </c>
      <c r="D400" s="311">
        <v>334</v>
      </c>
      <c r="E400" s="9">
        <v>54606</v>
      </c>
    </row>
    <row r="401" spans="1:5" ht="15" customHeight="1">
      <c r="A401" s="327"/>
      <c r="B401" s="30" t="s">
        <v>69</v>
      </c>
      <c r="C401" s="284" t="s">
        <v>20</v>
      </c>
      <c r="D401" s="311">
        <v>36</v>
      </c>
      <c r="E401" s="9">
        <v>44185</v>
      </c>
    </row>
    <row r="402" spans="1:5" ht="15" customHeight="1">
      <c r="A402" s="354"/>
      <c r="B402" s="30" t="s">
        <v>87</v>
      </c>
      <c r="C402" s="284" t="s">
        <v>20</v>
      </c>
      <c r="D402" s="311">
        <v>19</v>
      </c>
      <c r="E402" s="9">
        <v>15026</v>
      </c>
    </row>
    <row r="403" spans="1:5" ht="15" customHeight="1">
      <c r="A403" s="337"/>
      <c r="B403" s="338"/>
      <c r="C403" s="338"/>
      <c r="D403" s="338"/>
      <c r="E403" s="339"/>
    </row>
    <row r="404" spans="1:5" ht="15" customHeight="1">
      <c r="A404" s="33" t="s">
        <v>58</v>
      </c>
      <c r="B404" s="26"/>
      <c r="C404" s="284" t="s">
        <v>21</v>
      </c>
      <c r="D404" s="317">
        <v>18</v>
      </c>
      <c r="E404" s="324">
        <v>157865</v>
      </c>
    </row>
    <row r="405" spans="1:5" ht="15" customHeight="1">
      <c r="A405" s="354" t="s">
        <v>59</v>
      </c>
      <c r="B405" s="331" t="s">
        <v>65</v>
      </c>
      <c r="C405" s="284" t="s">
        <v>20</v>
      </c>
      <c r="D405" s="311">
        <v>17</v>
      </c>
      <c r="E405" s="9">
        <v>139166</v>
      </c>
    </row>
    <row r="406" spans="1:5" ht="15" customHeight="1">
      <c r="A406" s="354"/>
      <c r="B406" s="30" t="s">
        <v>62</v>
      </c>
      <c r="C406" s="284" t="s">
        <v>20</v>
      </c>
      <c r="D406" s="311">
        <v>1</v>
      </c>
      <c r="E406" s="311">
        <v>18699</v>
      </c>
    </row>
    <row r="407" spans="1:5" ht="15" customHeight="1">
      <c r="A407" s="337"/>
      <c r="B407" s="338"/>
      <c r="C407" s="338"/>
      <c r="D407" s="338"/>
      <c r="E407" s="339"/>
    </row>
    <row r="408" spans="1:5" ht="15" customHeight="1">
      <c r="A408" s="33" t="s">
        <v>53</v>
      </c>
      <c r="B408" s="26"/>
      <c r="C408" s="284" t="s">
        <v>23</v>
      </c>
      <c r="D408" s="317">
        <v>4162</v>
      </c>
      <c r="E408" s="324">
        <v>632303</v>
      </c>
    </row>
    <row r="409" spans="1:5" ht="15" customHeight="1">
      <c r="A409" s="335" t="s">
        <v>54</v>
      </c>
      <c r="B409" s="331" t="s">
        <v>65</v>
      </c>
      <c r="C409" s="284" t="s">
        <v>20</v>
      </c>
      <c r="D409" s="311">
        <v>4142</v>
      </c>
      <c r="E409" s="9">
        <v>623771</v>
      </c>
    </row>
    <row r="410" spans="1:5" ht="15" customHeight="1">
      <c r="A410" s="335"/>
      <c r="B410" s="30" t="s">
        <v>87</v>
      </c>
      <c r="C410" s="284" t="s">
        <v>20</v>
      </c>
      <c r="D410" s="311">
        <v>20</v>
      </c>
      <c r="E410" s="9">
        <v>8532</v>
      </c>
    </row>
    <row r="411" spans="1:5" ht="15" customHeight="1">
      <c r="A411" s="337"/>
      <c r="B411" s="338"/>
      <c r="C411" s="338"/>
      <c r="D411" s="338"/>
      <c r="E411" s="339"/>
    </row>
    <row r="412" spans="1:5" ht="15" customHeight="1">
      <c r="A412" s="33" t="s">
        <v>91</v>
      </c>
      <c r="B412" s="26"/>
      <c r="C412" s="284" t="s">
        <v>23</v>
      </c>
      <c r="D412" s="317">
        <v>702</v>
      </c>
      <c r="E412" s="324">
        <v>264953</v>
      </c>
    </row>
    <row r="413" spans="1:5" ht="15" customHeight="1">
      <c r="A413" s="32" t="s">
        <v>92</v>
      </c>
      <c r="B413" s="30" t="s">
        <v>69</v>
      </c>
      <c r="C413" s="284" t="s">
        <v>20</v>
      </c>
      <c r="D413" s="311">
        <v>284</v>
      </c>
      <c r="E413" s="9">
        <v>123861</v>
      </c>
    </row>
    <row r="414" spans="1:5" ht="15" customHeight="1">
      <c r="A414" s="32"/>
      <c r="B414" s="30" t="s">
        <v>62</v>
      </c>
      <c r="C414" s="284" t="s">
        <v>20</v>
      </c>
      <c r="D414" s="311">
        <v>265</v>
      </c>
      <c r="E414" s="9">
        <v>98647</v>
      </c>
    </row>
    <row r="415" spans="1:5" ht="15" customHeight="1">
      <c r="A415" s="32"/>
      <c r="B415" s="30" t="s">
        <v>639</v>
      </c>
      <c r="C415" s="284" t="s">
        <v>20</v>
      </c>
      <c r="D415" s="311">
        <v>87</v>
      </c>
      <c r="E415" s="9">
        <v>27719</v>
      </c>
    </row>
    <row r="416" spans="1:5" ht="15" customHeight="1">
      <c r="A416" s="32"/>
      <c r="B416" s="30" t="s">
        <v>87</v>
      </c>
      <c r="C416" s="284" t="s">
        <v>20</v>
      </c>
      <c r="D416" s="311">
        <v>66</v>
      </c>
      <c r="E416" s="9">
        <v>14726</v>
      </c>
    </row>
    <row r="417" spans="1:5" ht="15" customHeight="1">
      <c r="A417" s="337"/>
      <c r="B417" s="338"/>
      <c r="C417" s="338"/>
      <c r="D417" s="338"/>
      <c r="E417" s="339"/>
    </row>
    <row r="418" spans="1:5" ht="15" customHeight="1">
      <c r="A418" s="33" t="s">
        <v>428</v>
      </c>
      <c r="B418" s="30"/>
      <c r="C418" s="284" t="s">
        <v>23</v>
      </c>
      <c r="D418" s="317">
        <v>146</v>
      </c>
      <c r="E418" s="324">
        <v>64959</v>
      </c>
    </row>
    <row r="419" spans="1:5" ht="15" customHeight="1">
      <c r="A419" s="30" t="s">
        <v>627</v>
      </c>
      <c r="B419" s="30" t="s">
        <v>62</v>
      </c>
      <c r="C419" s="284" t="s">
        <v>20</v>
      </c>
      <c r="D419" s="311">
        <v>104</v>
      </c>
      <c r="E419" s="9">
        <v>51123</v>
      </c>
    </row>
    <row r="420" spans="1:5" ht="15" customHeight="1">
      <c r="A420" s="30"/>
      <c r="B420" s="331" t="s">
        <v>65</v>
      </c>
      <c r="C420" s="284" t="s">
        <v>20</v>
      </c>
      <c r="D420" s="311">
        <v>22</v>
      </c>
      <c r="E420" s="9">
        <v>7431</v>
      </c>
    </row>
    <row r="421" spans="1:5" ht="15" customHeight="1">
      <c r="A421" s="30"/>
      <c r="B421" s="30" t="s">
        <v>87</v>
      </c>
      <c r="C421" s="284" t="s">
        <v>20</v>
      </c>
      <c r="D421" s="311">
        <v>20</v>
      </c>
      <c r="E421" s="9">
        <v>6405</v>
      </c>
    </row>
    <row r="422" spans="1:5" ht="15" customHeight="1">
      <c r="A422" s="337"/>
      <c r="B422" s="338"/>
      <c r="C422" s="338"/>
      <c r="D422" s="338"/>
      <c r="E422" s="339"/>
    </row>
    <row r="423" spans="1:5" ht="15" customHeight="1">
      <c r="A423" s="33" t="s">
        <v>254</v>
      </c>
      <c r="B423" s="30"/>
      <c r="C423" s="284" t="s">
        <v>21</v>
      </c>
      <c r="D423" s="317">
        <v>16</v>
      </c>
      <c r="E423" s="324">
        <v>356955</v>
      </c>
    </row>
    <row r="424" spans="1:5" ht="15" customHeight="1">
      <c r="A424" s="32" t="s">
        <v>255</v>
      </c>
      <c r="B424" s="331" t="s">
        <v>65</v>
      </c>
      <c r="C424" s="284" t="s">
        <v>20</v>
      </c>
      <c r="D424" s="311">
        <v>14</v>
      </c>
      <c r="E424" s="9">
        <v>302151</v>
      </c>
    </row>
    <row r="425" spans="1:5" ht="15" customHeight="1">
      <c r="A425" s="32"/>
      <c r="B425" s="30" t="s">
        <v>78</v>
      </c>
      <c r="C425" s="284" t="s">
        <v>20</v>
      </c>
      <c r="D425" s="311">
        <v>2</v>
      </c>
      <c r="E425" s="9">
        <v>54804</v>
      </c>
    </row>
    <row r="426" spans="1:5" ht="15" customHeight="1">
      <c r="A426" s="337"/>
      <c r="B426" s="338"/>
      <c r="C426" s="338"/>
      <c r="D426" s="338"/>
      <c r="E426" s="339"/>
    </row>
    <row r="427" spans="1:5" ht="15" customHeight="1">
      <c r="A427" s="33" t="s">
        <v>104</v>
      </c>
      <c r="B427" s="30"/>
      <c r="C427" s="284" t="s">
        <v>21</v>
      </c>
      <c r="D427" s="317">
        <v>3</v>
      </c>
      <c r="E427" s="324">
        <v>217764</v>
      </c>
    </row>
    <row r="428" spans="1:5" ht="15" customHeight="1">
      <c r="A428" s="30" t="s">
        <v>105</v>
      </c>
      <c r="B428" s="331" t="s">
        <v>78</v>
      </c>
      <c r="C428" s="284" t="s">
        <v>20</v>
      </c>
      <c r="D428" s="311">
        <v>2</v>
      </c>
      <c r="E428" s="9">
        <v>122029</v>
      </c>
    </row>
    <row r="429" spans="1:5" ht="15" customHeight="1">
      <c r="A429" s="30"/>
      <c r="B429" s="331" t="s">
        <v>65</v>
      </c>
      <c r="C429" s="284" t="s">
        <v>20</v>
      </c>
      <c r="D429" s="311">
        <v>1</v>
      </c>
      <c r="E429" s="9">
        <v>95727</v>
      </c>
    </row>
    <row r="430" spans="1:5" ht="15" customHeight="1">
      <c r="A430" s="30"/>
      <c r="B430" s="30" t="s">
        <v>67</v>
      </c>
      <c r="C430" s="284" t="s">
        <v>20</v>
      </c>
      <c r="D430" s="395">
        <v>0</v>
      </c>
      <c r="E430" s="9">
        <v>8</v>
      </c>
    </row>
    <row r="431" spans="1:5" ht="15" customHeight="1">
      <c r="A431" s="337"/>
      <c r="B431" s="338"/>
      <c r="C431" s="338"/>
      <c r="D431" s="338"/>
      <c r="E431" s="339"/>
    </row>
    <row r="432" spans="1:5" ht="15" customHeight="1">
      <c r="A432" s="33" t="s">
        <v>46</v>
      </c>
      <c r="B432" s="30"/>
      <c r="C432" s="284" t="s">
        <v>21</v>
      </c>
      <c r="D432" s="317">
        <v>4</v>
      </c>
      <c r="E432" s="324">
        <v>390089</v>
      </c>
    </row>
    <row r="433" spans="1:5" ht="15" customHeight="1">
      <c r="A433" s="30" t="s">
        <v>47</v>
      </c>
      <c r="B433" s="30" t="s">
        <v>78</v>
      </c>
      <c r="C433" s="284" t="s">
        <v>20</v>
      </c>
      <c r="D433" s="311">
        <v>4</v>
      </c>
      <c r="E433" s="9">
        <v>389319</v>
      </c>
    </row>
    <row r="434" spans="1:5" ht="15" customHeight="1">
      <c r="A434" s="30"/>
      <c r="B434" s="30" t="s">
        <v>87</v>
      </c>
      <c r="C434" s="284" t="s">
        <v>20</v>
      </c>
      <c r="D434" s="395">
        <v>0</v>
      </c>
      <c r="E434" s="9">
        <v>770</v>
      </c>
    </row>
    <row r="435" spans="1:5" ht="15" customHeight="1">
      <c r="A435" s="337"/>
      <c r="B435" s="338"/>
      <c r="C435" s="338"/>
      <c r="D435" s="338"/>
      <c r="E435" s="339"/>
    </row>
    <row r="436" spans="1:5" ht="15" customHeight="1">
      <c r="A436" s="33" t="s">
        <v>135</v>
      </c>
      <c r="B436" s="30"/>
      <c r="C436" s="284" t="s">
        <v>21</v>
      </c>
      <c r="D436" s="317">
        <v>2</v>
      </c>
      <c r="E436" s="324">
        <v>321174</v>
      </c>
    </row>
    <row r="437" spans="1:5" ht="15" customHeight="1">
      <c r="A437" s="30" t="s">
        <v>136</v>
      </c>
      <c r="B437" s="30" t="s">
        <v>65</v>
      </c>
      <c r="C437" s="284" t="s">
        <v>20</v>
      </c>
      <c r="D437" s="311">
        <v>2</v>
      </c>
      <c r="E437" s="9">
        <v>317279</v>
      </c>
    </row>
    <row r="438" spans="1:5" ht="15" customHeight="1">
      <c r="A438" s="30"/>
      <c r="B438" s="30" t="s">
        <v>78</v>
      </c>
      <c r="C438" s="284" t="s">
        <v>20</v>
      </c>
      <c r="D438" s="395">
        <v>0</v>
      </c>
      <c r="E438" s="9">
        <v>3894</v>
      </c>
    </row>
    <row r="439" spans="1:5" ht="15" customHeight="1">
      <c r="A439" s="337"/>
      <c r="B439" s="338"/>
      <c r="C439" s="338"/>
      <c r="D439" s="338"/>
      <c r="E439" s="339"/>
    </row>
    <row r="440" spans="1:5" ht="15" customHeight="1">
      <c r="A440" s="33" t="s">
        <v>431</v>
      </c>
      <c r="B440" s="30"/>
      <c r="C440" s="284" t="s">
        <v>21</v>
      </c>
      <c r="D440" s="317">
        <v>173</v>
      </c>
      <c r="E440" s="324">
        <v>70871</v>
      </c>
    </row>
    <row r="441" spans="1:5" ht="15" customHeight="1">
      <c r="A441" s="30" t="s">
        <v>432</v>
      </c>
      <c r="B441" s="331" t="s">
        <v>85</v>
      </c>
      <c r="C441" s="284" t="s">
        <v>20</v>
      </c>
      <c r="D441" s="311">
        <v>58</v>
      </c>
      <c r="E441" s="9">
        <v>24255</v>
      </c>
    </row>
    <row r="442" spans="1:5" ht="15" customHeight="1">
      <c r="A442" s="30"/>
      <c r="B442" s="331" t="s">
        <v>433</v>
      </c>
      <c r="C442" s="284" t="s">
        <v>20</v>
      </c>
      <c r="D442" s="311">
        <v>55</v>
      </c>
      <c r="E442" s="38">
        <v>21827</v>
      </c>
    </row>
    <row r="443" spans="1:5" ht="15" customHeight="1">
      <c r="A443" s="30"/>
      <c r="B443" s="331" t="s">
        <v>434</v>
      </c>
      <c r="C443" s="284" t="s">
        <v>20</v>
      </c>
      <c r="D443" s="311">
        <v>36</v>
      </c>
      <c r="E443" s="38">
        <v>13090</v>
      </c>
    </row>
    <row r="444" spans="1:5" ht="15" customHeight="1">
      <c r="A444" s="335"/>
      <c r="B444" s="30" t="s">
        <v>87</v>
      </c>
      <c r="C444" s="284" t="s">
        <v>20</v>
      </c>
      <c r="D444" s="311">
        <v>24</v>
      </c>
      <c r="E444" s="311">
        <v>11699</v>
      </c>
    </row>
    <row r="445" spans="1:5" ht="15" customHeight="1">
      <c r="A445" s="337"/>
      <c r="B445" s="338"/>
      <c r="C445" s="338"/>
      <c r="D445" s="338"/>
      <c r="E445" s="339"/>
    </row>
    <row r="446" spans="1:5" ht="15" customHeight="1">
      <c r="A446" s="33" t="s">
        <v>93</v>
      </c>
      <c r="B446" s="30"/>
      <c r="C446" s="284" t="s">
        <v>21</v>
      </c>
      <c r="D446" s="317">
        <v>4740</v>
      </c>
      <c r="E446" s="324">
        <v>299386</v>
      </c>
    </row>
    <row r="447" spans="1:5" ht="15" customHeight="1">
      <c r="A447" s="30" t="s">
        <v>94</v>
      </c>
      <c r="B447" s="30" t="s">
        <v>80</v>
      </c>
      <c r="C447" s="284" t="s">
        <v>20</v>
      </c>
      <c r="D447" s="311">
        <v>3192</v>
      </c>
      <c r="E447" s="9">
        <v>250440</v>
      </c>
    </row>
    <row r="448" spans="1:5" ht="15" customHeight="1">
      <c r="A448" s="30"/>
      <c r="B448" s="30" t="s">
        <v>87</v>
      </c>
      <c r="C448" s="284" t="s">
        <v>20</v>
      </c>
      <c r="D448" s="311">
        <v>1548</v>
      </c>
      <c r="E448" s="9">
        <v>48946</v>
      </c>
    </row>
    <row r="449" spans="1:5" ht="15" customHeight="1">
      <c r="A449" s="337"/>
      <c r="B449" s="338"/>
      <c r="C449" s="338"/>
      <c r="D449" s="338"/>
      <c r="E449" s="339"/>
    </row>
    <row r="450" spans="1:5" ht="15" customHeight="1">
      <c r="A450" s="33" t="s">
        <v>162</v>
      </c>
      <c r="B450" s="30"/>
      <c r="C450" s="284" t="s">
        <v>21</v>
      </c>
      <c r="D450" s="317">
        <v>1064</v>
      </c>
      <c r="E450" s="324">
        <v>214598</v>
      </c>
    </row>
    <row r="451" spans="1:5" ht="15" customHeight="1">
      <c r="A451" s="335" t="s">
        <v>163</v>
      </c>
      <c r="B451" s="30" t="s">
        <v>80</v>
      </c>
      <c r="C451" s="284" t="s">
        <v>20</v>
      </c>
      <c r="D451" s="311">
        <v>851</v>
      </c>
      <c r="E451" s="9">
        <v>155288</v>
      </c>
    </row>
    <row r="452" spans="1:5" ht="15" customHeight="1">
      <c r="A452" s="335"/>
      <c r="B452" s="30" t="s">
        <v>85</v>
      </c>
      <c r="C452" s="284" t="s">
        <v>20</v>
      </c>
      <c r="D452" s="311">
        <v>89</v>
      </c>
      <c r="E452" s="9">
        <v>24099</v>
      </c>
    </row>
    <row r="453" spans="1:5" ht="15" customHeight="1">
      <c r="A453" s="335"/>
      <c r="B453" s="30" t="s">
        <v>457</v>
      </c>
      <c r="C453" s="284" t="s">
        <v>20</v>
      </c>
      <c r="D453" s="311">
        <v>57</v>
      </c>
      <c r="E453" s="9">
        <v>23627</v>
      </c>
    </row>
    <row r="454" spans="1:5" ht="15" customHeight="1">
      <c r="A454" s="335"/>
      <c r="B454" s="30" t="s">
        <v>87</v>
      </c>
      <c r="C454" s="284" t="s">
        <v>20</v>
      </c>
      <c r="D454" s="311">
        <v>67</v>
      </c>
      <c r="E454" s="9">
        <v>11584</v>
      </c>
    </row>
    <row r="455" spans="1:5" ht="15" customHeight="1">
      <c r="A455" s="337"/>
      <c r="B455" s="338"/>
      <c r="C455" s="338"/>
      <c r="D455" s="338"/>
      <c r="E455" s="339"/>
    </row>
    <row r="456" spans="1:5" ht="15" customHeight="1">
      <c r="A456" s="33" t="s">
        <v>60</v>
      </c>
      <c r="B456" s="30"/>
      <c r="C456" s="362" t="s">
        <v>23</v>
      </c>
      <c r="D456" s="317">
        <v>851</v>
      </c>
      <c r="E456" s="324">
        <v>127563</v>
      </c>
    </row>
    <row r="457" spans="1:5" ht="15" customHeight="1">
      <c r="A457" s="333" t="s">
        <v>61</v>
      </c>
      <c r="B457" s="30" t="s">
        <v>64</v>
      </c>
      <c r="C457" s="284" t="s">
        <v>20</v>
      </c>
      <c r="D457" s="311">
        <v>809</v>
      </c>
      <c r="E457" s="9">
        <v>112837</v>
      </c>
    </row>
    <row r="458" spans="1:5" ht="15" customHeight="1">
      <c r="A458" s="333"/>
      <c r="B458" s="30" t="s">
        <v>87</v>
      </c>
      <c r="C458" s="284" t="s">
        <v>20</v>
      </c>
      <c r="D458" s="311">
        <v>42</v>
      </c>
      <c r="E458" s="9">
        <v>14726</v>
      </c>
    </row>
    <row r="459" spans="1:5" ht="15" customHeight="1">
      <c r="A459" s="337"/>
      <c r="B459" s="338"/>
      <c r="C459" s="338"/>
      <c r="D459" s="338"/>
      <c r="E459" s="339"/>
    </row>
    <row r="460" spans="1:5" ht="15" customHeight="1">
      <c r="A460" s="33" t="s">
        <v>164</v>
      </c>
      <c r="B460" s="30"/>
      <c r="C460" s="291" t="s">
        <v>21</v>
      </c>
      <c r="D460" s="395">
        <v>0</v>
      </c>
      <c r="E460" s="324">
        <v>69867</v>
      </c>
    </row>
    <row r="461" spans="1:5" ht="15" customHeight="1">
      <c r="A461" s="388" t="s">
        <v>165</v>
      </c>
      <c r="B461" s="331" t="s">
        <v>62</v>
      </c>
      <c r="C461" s="284" t="s">
        <v>20</v>
      </c>
      <c r="D461" s="395">
        <v>0</v>
      </c>
      <c r="E461" s="9">
        <v>49614</v>
      </c>
    </row>
    <row r="462" spans="1:5" ht="15" customHeight="1">
      <c r="A462" s="388"/>
      <c r="B462" s="331" t="s">
        <v>87</v>
      </c>
      <c r="C462" s="284" t="s">
        <v>20</v>
      </c>
      <c r="D462" s="395">
        <v>0</v>
      </c>
      <c r="E462" s="9">
        <v>20253</v>
      </c>
    </row>
    <row r="463" spans="1:5" ht="15" customHeight="1">
      <c r="A463" s="337"/>
      <c r="B463" s="338"/>
      <c r="C463" s="338"/>
      <c r="D463" s="338"/>
      <c r="E463" s="339"/>
    </row>
    <row r="464" spans="1:5" ht="15" customHeight="1">
      <c r="A464" s="33" t="s">
        <v>435</v>
      </c>
      <c r="B464" s="30"/>
      <c r="C464" s="284" t="s">
        <v>21</v>
      </c>
      <c r="D464" s="317">
        <v>1</v>
      </c>
      <c r="E464" s="324">
        <v>73500</v>
      </c>
    </row>
    <row r="465" spans="1:5" ht="15" customHeight="1">
      <c r="A465" s="327" t="s">
        <v>684</v>
      </c>
      <c r="B465" s="30" t="s">
        <v>65</v>
      </c>
      <c r="C465" s="284" t="s">
        <v>20</v>
      </c>
      <c r="D465" s="395">
        <v>0</v>
      </c>
      <c r="E465" s="9">
        <v>18272</v>
      </c>
    </row>
    <row r="466" spans="1:5" ht="15" customHeight="1">
      <c r="A466" s="327"/>
      <c r="B466" s="30" t="s">
        <v>62</v>
      </c>
      <c r="C466" s="284" t="s">
        <v>20</v>
      </c>
      <c r="D466" s="311">
        <v>1</v>
      </c>
      <c r="E466" s="9">
        <v>17803</v>
      </c>
    </row>
    <row r="467" spans="1:5" ht="15" customHeight="1">
      <c r="A467" s="327"/>
      <c r="B467" s="30" t="s">
        <v>69</v>
      </c>
      <c r="C467" s="284" t="s">
        <v>20</v>
      </c>
      <c r="D467" s="395">
        <v>0</v>
      </c>
      <c r="E467" s="9">
        <v>17242</v>
      </c>
    </row>
    <row r="468" spans="1:5" ht="15" customHeight="1">
      <c r="A468" s="327"/>
      <c r="B468" s="30" t="s">
        <v>64</v>
      </c>
      <c r="C468" s="284" t="s">
        <v>20</v>
      </c>
      <c r="D468" s="395">
        <v>0</v>
      </c>
      <c r="E468" s="9">
        <v>12464</v>
      </c>
    </row>
    <row r="469" spans="1:5" ht="15" customHeight="1">
      <c r="A469" s="354"/>
      <c r="B469" s="30" t="s">
        <v>87</v>
      </c>
      <c r="C469" s="284" t="s">
        <v>20</v>
      </c>
      <c r="D469" s="395">
        <v>0</v>
      </c>
      <c r="E469" s="9">
        <v>7719</v>
      </c>
    </row>
    <row r="470" spans="1:5" ht="15" customHeight="1">
      <c r="A470" s="337"/>
      <c r="B470" s="338"/>
      <c r="C470" s="338"/>
      <c r="D470" s="338"/>
      <c r="E470" s="339"/>
    </row>
    <row r="471" spans="1:5" ht="15" customHeight="1">
      <c r="A471" s="33" t="s">
        <v>222</v>
      </c>
      <c r="B471" s="30"/>
      <c r="C471" s="284" t="s">
        <v>21</v>
      </c>
      <c r="D471" s="324">
        <v>1</v>
      </c>
      <c r="E471" s="324">
        <v>231652</v>
      </c>
    </row>
    <row r="472" spans="1:5" ht="15" customHeight="1">
      <c r="A472" s="2302" t="s">
        <v>223</v>
      </c>
      <c r="B472" s="331" t="s">
        <v>592</v>
      </c>
      <c r="C472" s="367" t="s">
        <v>20</v>
      </c>
      <c r="D472" s="9">
        <v>1</v>
      </c>
      <c r="E472" s="9">
        <v>187008</v>
      </c>
    </row>
    <row r="473" spans="1:5" ht="15" customHeight="1">
      <c r="A473" s="2302"/>
      <c r="B473" s="331" t="s">
        <v>87</v>
      </c>
      <c r="C473" s="367" t="s">
        <v>20</v>
      </c>
      <c r="D473" s="395">
        <v>0</v>
      </c>
      <c r="E473" s="9">
        <v>44644</v>
      </c>
    </row>
    <row r="474" spans="1:5" ht="15" customHeight="1">
      <c r="A474" s="337"/>
      <c r="B474" s="338"/>
      <c r="C474" s="338"/>
      <c r="D474" s="338"/>
      <c r="E474" s="339"/>
    </row>
    <row r="475" spans="1:5" ht="15" customHeight="1">
      <c r="A475" s="33" t="s">
        <v>157</v>
      </c>
      <c r="B475" s="30"/>
      <c r="C475" s="291" t="s">
        <v>21</v>
      </c>
      <c r="D475" s="38">
        <v>5</v>
      </c>
      <c r="E475" s="324">
        <v>195518</v>
      </c>
    </row>
    <row r="476" spans="1:5" ht="15" customHeight="1">
      <c r="A476" s="383" t="s">
        <v>158</v>
      </c>
      <c r="B476" s="30" t="s">
        <v>78</v>
      </c>
      <c r="C476" s="367" t="s">
        <v>20</v>
      </c>
      <c r="D476" s="38">
        <v>3</v>
      </c>
      <c r="E476" s="9">
        <v>194995</v>
      </c>
    </row>
    <row r="477" spans="1:5" ht="15" customHeight="1">
      <c r="A477" s="383"/>
      <c r="B477" s="30" t="s">
        <v>65</v>
      </c>
      <c r="C477" s="367" t="s">
        <v>20</v>
      </c>
      <c r="D477" s="38">
        <v>2</v>
      </c>
      <c r="E477" s="9">
        <v>443</v>
      </c>
    </row>
    <row r="478" spans="1:5" ht="15" customHeight="1">
      <c r="A478" s="383"/>
      <c r="B478" s="30" t="s">
        <v>87</v>
      </c>
      <c r="C478" s="367" t="s">
        <v>20</v>
      </c>
      <c r="D478" s="395">
        <v>0</v>
      </c>
      <c r="E478" s="9">
        <f>E475-E476-E477</f>
        <v>80</v>
      </c>
    </row>
    <row r="479" spans="1:5" ht="15" customHeight="1">
      <c r="A479" s="337"/>
      <c r="B479" s="338"/>
      <c r="C479" s="338"/>
      <c r="D479" s="338"/>
      <c r="E479" s="339"/>
    </row>
    <row r="480" spans="1:5" ht="15" customHeight="1">
      <c r="A480" s="17" t="s">
        <v>102</v>
      </c>
      <c r="B480" s="30"/>
      <c r="C480" s="362" t="s">
        <v>23</v>
      </c>
      <c r="D480" s="324">
        <v>3566</v>
      </c>
      <c r="E480" s="324">
        <v>242542</v>
      </c>
    </row>
    <row r="481" spans="1:5" ht="17.25" customHeight="1">
      <c r="A481" s="383" t="s">
        <v>103</v>
      </c>
      <c r="B481" s="331" t="s">
        <v>65</v>
      </c>
      <c r="C481" s="362" t="s">
        <v>20</v>
      </c>
      <c r="D481" s="9">
        <v>3533</v>
      </c>
      <c r="E481" s="9">
        <v>239176</v>
      </c>
    </row>
    <row r="482" spans="1:5" ht="17.25" customHeight="1">
      <c r="A482" s="389"/>
      <c r="B482" s="369" t="s">
        <v>87</v>
      </c>
      <c r="C482" s="370" t="s">
        <v>20</v>
      </c>
      <c r="D482" s="372">
        <v>33</v>
      </c>
      <c r="E482" s="372">
        <v>3366</v>
      </c>
    </row>
    <row r="483" spans="1:5" ht="15" customHeight="1">
      <c r="A483" s="392"/>
      <c r="B483" s="11"/>
      <c r="C483" s="393"/>
      <c r="D483" s="394"/>
      <c r="E483" s="27"/>
    </row>
    <row r="484" spans="1:5" ht="15" customHeight="1">
      <c r="A484" s="35" t="s">
        <v>89</v>
      </c>
      <c r="B484" s="376"/>
      <c r="C484" s="18"/>
    </row>
    <row r="485" spans="1:5" ht="15" customHeight="1">
      <c r="A485" s="11" t="s">
        <v>52</v>
      </c>
    </row>
    <row r="486" spans="1:5" ht="15" customHeight="1">
      <c r="A486" s="11" t="s">
        <v>292</v>
      </c>
    </row>
  </sheetData>
  <mergeCells count="21">
    <mergeCell ref="A84:E84"/>
    <mergeCell ref="C2:E2"/>
    <mergeCell ref="A10:E10"/>
    <mergeCell ref="A14:E14"/>
    <mergeCell ref="A26:E26"/>
    <mergeCell ref="A31:E31"/>
    <mergeCell ref="A45:E45"/>
    <mergeCell ref="A50:E50"/>
    <mergeCell ref="A59:E59"/>
    <mergeCell ref="A66:E66"/>
    <mergeCell ref="A77:E77"/>
    <mergeCell ref="A81:E81"/>
    <mergeCell ref="A146:E146"/>
    <mergeCell ref="A282:A283"/>
    <mergeCell ref="A472:A473"/>
    <mergeCell ref="A89:E89"/>
    <mergeCell ref="A94:E94"/>
    <mergeCell ref="A98:E98"/>
    <mergeCell ref="A105:E105"/>
    <mergeCell ref="A111:E111"/>
    <mergeCell ref="A116:E116"/>
  </mergeCells>
  <hyperlinks>
    <hyperlink ref="A2" location="contents!A1" display="Back to Table of Contents" xr:uid="{70BD0950-C799-413F-ABCF-DF9A8574E4E8}"/>
  </hyperlinks>
  <pageMargins left="0.70866141732283472" right="0.70866141732283472" top="0.74803149606299213" bottom="0.74803149606299213" header="0.31496062992125984" footer="0.31496062992125984"/>
  <pageSetup paperSize="9" scale="56"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D0F1-4447-4DD1-9265-4A6CD853D190}">
  <sheetPr codeName="Sheet23">
    <pageSetUpPr fitToPage="1"/>
  </sheetPr>
  <dimension ref="A1:E407"/>
  <sheetViews>
    <sheetView zoomScaleNormal="100" workbookViewId="0"/>
  </sheetViews>
  <sheetFormatPr defaultColWidth="9.140625" defaultRowHeight="12.75"/>
  <cols>
    <col min="1" max="1" width="66.5703125" style="10" customWidth="1"/>
    <col min="2" max="2" width="36.85546875" style="10" customWidth="1"/>
    <col min="3" max="3" width="9.85546875" style="10" customWidth="1"/>
    <col min="4" max="5" width="16.5703125" style="314" customWidth="1"/>
    <col min="6" max="16384" width="9.140625" style="10"/>
  </cols>
  <sheetData>
    <row r="1" spans="1:5" ht="21" customHeight="1">
      <c r="A1" s="305" t="s">
        <v>685</v>
      </c>
      <c r="B1" s="11"/>
      <c r="C1" s="11"/>
    </row>
    <row r="2" spans="1:5" ht="15" customHeight="1">
      <c r="A2" s="303" t="s">
        <v>174</v>
      </c>
      <c r="B2" s="320"/>
      <c r="C2" s="2229" t="s">
        <v>166</v>
      </c>
      <c r="D2" s="2229"/>
      <c r="E2" s="2229"/>
    </row>
    <row r="3" spans="1:5" s="322" customFormat="1" ht="24.75" customHeight="1">
      <c r="A3" s="384" t="s">
        <v>224</v>
      </c>
      <c r="B3" s="306" t="s">
        <v>16</v>
      </c>
      <c r="C3" s="304" t="s">
        <v>18</v>
      </c>
      <c r="D3" s="321" t="s">
        <v>55</v>
      </c>
      <c r="E3" s="321" t="s">
        <v>22</v>
      </c>
    </row>
    <row r="4" spans="1:5" ht="15" customHeight="1">
      <c r="A4" s="41" t="s">
        <v>26</v>
      </c>
      <c r="B4" s="323"/>
      <c r="C4" s="284" t="s">
        <v>18</v>
      </c>
      <c r="D4" s="324">
        <v>11510</v>
      </c>
      <c r="E4" s="324">
        <v>2080525</v>
      </c>
    </row>
    <row r="5" spans="1:5" ht="15" customHeight="1">
      <c r="A5" s="32" t="s">
        <v>27</v>
      </c>
      <c r="B5" s="16" t="s">
        <v>62</v>
      </c>
      <c r="C5" s="308" t="s">
        <v>20</v>
      </c>
      <c r="D5" s="9">
        <v>6840</v>
      </c>
      <c r="E5" s="9">
        <v>1278154</v>
      </c>
    </row>
    <row r="6" spans="1:5" ht="15" customHeight="1">
      <c r="A6" s="32"/>
      <c r="B6" s="16" t="s">
        <v>63</v>
      </c>
      <c r="C6" s="308" t="s">
        <v>20</v>
      </c>
      <c r="D6" s="325">
        <v>2460</v>
      </c>
      <c r="E6" s="325">
        <v>442157</v>
      </c>
    </row>
    <row r="7" spans="1:5" ht="15" customHeight="1">
      <c r="A7" s="32"/>
      <c r="B7" s="16" t="s">
        <v>87</v>
      </c>
      <c r="C7" s="308" t="s">
        <v>20</v>
      </c>
      <c r="D7" s="9">
        <f>D4-SUM(D5:D6)</f>
        <v>2210</v>
      </c>
      <c r="E7" s="9">
        <f>E4-SUM(E5:E6)</f>
        <v>360214</v>
      </c>
    </row>
    <row r="8" spans="1:5" ht="15" customHeight="1">
      <c r="A8" s="2312"/>
      <c r="B8" s="2313"/>
      <c r="C8" s="2313"/>
      <c r="D8" s="2313"/>
      <c r="E8" s="2314"/>
    </row>
    <row r="9" spans="1:5" ht="15" customHeight="1">
      <c r="A9" s="41" t="s">
        <v>143</v>
      </c>
      <c r="B9" s="16"/>
      <c r="C9" s="308" t="s">
        <v>21</v>
      </c>
      <c r="D9" s="324">
        <v>1226</v>
      </c>
      <c r="E9" s="324">
        <v>312018</v>
      </c>
    </row>
    <row r="10" spans="1:5" ht="15" customHeight="1">
      <c r="A10" s="32" t="s">
        <v>144</v>
      </c>
      <c r="B10" s="16" t="s">
        <v>62</v>
      </c>
      <c r="C10" s="308" t="s">
        <v>20</v>
      </c>
      <c r="D10" s="9">
        <v>381</v>
      </c>
      <c r="E10" s="9">
        <v>127731</v>
      </c>
    </row>
    <row r="11" spans="1:5" ht="15" customHeight="1">
      <c r="A11" s="32"/>
      <c r="B11" s="16" t="s">
        <v>67</v>
      </c>
      <c r="C11" s="308" t="s">
        <v>20</v>
      </c>
      <c r="D11" s="9">
        <v>395</v>
      </c>
      <c r="E11" s="9">
        <v>81909</v>
      </c>
    </row>
    <row r="12" spans="1:5" ht="15" customHeight="1">
      <c r="A12" s="32"/>
      <c r="B12" s="16" t="s">
        <v>63</v>
      </c>
      <c r="C12" s="308" t="s">
        <v>20</v>
      </c>
      <c r="D12" s="9">
        <v>205</v>
      </c>
      <c r="E12" s="9">
        <v>46280</v>
      </c>
    </row>
    <row r="13" spans="1:5" ht="15" customHeight="1">
      <c r="A13" s="32"/>
      <c r="B13" s="16" t="s">
        <v>87</v>
      </c>
      <c r="C13" s="308" t="s">
        <v>20</v>
      </c>
      <c r="D13" s="9">
        <f>D9-SUM(D10:D12)</f>
        <v>245</v>
      </c>
      <c r="E13" s="9">
        <f>E9-SUM(E10:E12)</f>
        <v>56098</v>
      </c>
    </row>
    <row r="14" spans="1:5" ht="15" customHeight="1">
      <c r="A14" s="2312"/>
      <c r="B14" s="2313"/>
      <c r="C14" s="2313"/>
      <c r="D14" s="2313"/>
      <c r="E14" s="2314"/>
    </row>
    <row r="15" spans="1:5" ht="15" customHeight="1">
      <c r="A15" s="41" t="s">
        <v>99</v>
      </c>
      <c r="B15" s="16"/>
      <c r="C15" s="308" t="s">
        <v>21</v>
      </c>
      <c r="D15" s="324">
        <v>1313</v>
      </c>
      <c r="E15" s="324">
        <v>370845</v>
      </c>
    </row>
    <row r="16" spans="1:5" s="328" customFormat="1" ht="24.75" customHeight="1">
      <c r="A16" s="327" t="s">
        <v>272</v>
      </c>
      <c r="B16" s="16" t="s">
        <v>65</v>
      </c>
      <c r="C16" s="308" t="s">
        <v>20</v>
      </c>
      <c r="D16" s="9">
        <v>514</v>
      </c>
      <c r="E16" s="9">
        <v>136087</v>
      </c>
    </row>
    <row r="17" spans="1:5" ht="15" customHeight="1">
      <c r="A17" s="327"/>
      <c r="B17" s="16" t="s">
        <v>77</v>
      </c>
      <c r="C17" s="308" t="s">
        <v>20</v>
      </c>
      <c r="D17" s="325">
        <v>178</v>
      </c>
      <c r="E17" s="325">
        <v>60772</v>
      </c>
    </row>
    <row r="18" spans="1:5" ht="15" customHeight="1">
      <c r="A18" s="32"/>
      <c r="B18" s="326" t="s">
        <v>67</v>
      </c>
      <c r="C18" s="308" t="s">
        <v>20</v>
      </c>
      <c r="D18" s="325">
        <v>208</v>
      </c>
      <c r="E18" s="325">
        <v>58276</v>
      </c>
    </row>
    <row r="19" spans="1:5" ht="15" customHeight="1">
      <c r="A19" s="329"/>
      <c r="B19" s="326" t="s">
        <v>66</v>
      </c>
      <c r="C19" s="308" t="s">
        <v>20</v>
      </c>
      <c r="D19" s="325">
        <v>176</v>
      </c>
      <c r="E19" s="325">
        <v>47401</v>
      </c>
    </row>
    <row r="20" spans="1:5" ht="15" customHeight="1">
      <c r="A20" s="32"/>
      <c r="B20" s="16" t="s">
        <v>87</v>
      </c>
      <c r="C20" s="308" t="s">
        <v>20</v>
      </c>
      <c r="D20" s="9">
        <f>D15-SUM(D16:D19)</f>
        <v>237</v>
      </c>
      <c r="E20" s="9">
        <f>E15-SUM(E16:E19)</f>
        <v>68309</v>
      </c>
    </row>
    <row r="21" spans="1:5" ht="15" customHeight="1">
      <c r="A21" s="2312"/>
      <c r="B21" s="2313"/>
      <c r="C21" s="2313"/>
      <c r="D21" s="2313"/>
      <c r="E21" s="2314"/>
    </row>
    <row r="22" spans="1:5" ht="15" customHeight="1">
      <c r="A22" s="41" t="s">
        <v>329</v>
      </c>
      <c r="B22" s="323"/>
      <c r="C22" s="284" t="s">
        <v>21</v>
      </c>
      <c r="D22" s="324">
        <v>346</v>
      </c>
      <c r="E22" s="324">
        <v>188130</v>
      </c>
    </row>
    <row r="23" spans="1:5" ht="15" customHeight="1">
      <c r="A23" s="32" t="s">
        <v>328</v>
      </c>
      <c r="B23" s="16" t="s">
        <v>62</v>
      </c>
      <c r="C23" s="308" t="s">
        <v>20</v>
      </c>
      <c r="D23" s="9">
        <v>249</v>
      </c>
      <c r="E23" s="9">
        <v>147010</v>
      </c>
    </row>
    <row r="24" spans="1:5" ht="15" customHeight="1">
      <c r="A24" s="32"/>
      <c r="B24" s="16" t="s">
        <v>67</v>
      </c>
      <c r="C24" s="308" t="s">
        <v>20</v>
      </c>
      <c r="D24" s="325">
        <v>60</v>
      </c>
      <c r="E24" s="325">
        <v>24546</v>
      </c>
    </row>
    <row r="25" spans="1:5" ht="15" customHeight="1">
      <c r="A25" s="32"/>
      <c r="B25" s="16" t="s">
        <v>87</v>
      </c>
      <c r="C25" s="308" t="s">
        <v>20</v>
      </c>
      <c r="D25" s="9">
        <f>D22-SUM(D23:D24)</f>
        <v>37</v>
      </c>
      <c r="E25" s="9">
        <f>E22-SUM(E23:E24)</f>
        <v>16574</v>
      </c>
    </row>
    <row r="26" spans="1:5" ht="15" customHeight="1">
      <c r="A26" s="2312"/>
      <c r="B26" s="2313"/>
      <c r="C26" s="2313"/>
      <c r="D26" s="2313"/>
      <c r="E26" s="2314"/>
    </row>
    <row r="27" spans="1:5" ht="15" customHeight="1">
      <c r="A27" s="33" t="s">
        <v>71</v>
      </c>
      <c r="B27" s="326"/>
      <c r="C27" s="308" t="s">
        <v>21</v>
      </c>
      <c r="D27" s="324">
        <v>15589</v>
      </c>
      <c r="E27" s="324">
        <v>3363941</v>
      </c>
    </row>
    <row r="28" spans="1:5" ht="15" customHeight="1">
      <c r="A28" s="335" t="s">
        <v>72</v>
      </c>
      <c r="B28" s="16" t="s">
        <v>63</v>
      </c>
      <c r="C28" s="308" t="s">
        <v>20</v>
      </c>
      <c r="D28" s="9">
        <v>4584</v>
      </c>
      <c r="E28" s="9">
        <v>828041</v>
      </c>
    </row>
    <row r="29" spans="1:5" ht="15" customHeight="1">
      <c r="A29" s="335"/>
      <c r="B29" s="326" t="s">
        <v>68</v>
      </c>
      <c r="C29" s="308" t="s">
        <v>20</v>
      </c>
      <c r="D29" s="325">
        <v>3577</v>
      </c>
      <c r="E29" s="325">
        <v>787094</v>
      </c>
    </row>
    <row r="30" spans="1:5" ht="15" customHeight="1">
      <c r="A30" s="330"/>
      <c r="B30" s="10" t="s">
        <v>64</v>
      </c>
      <c r="C30" s="308" t="s">
        <v>20</v>
      </c>
      <c r="D30" s="325">
        <v>3110</v>
      </c>
      <c r="E30" s="325">
        <v>786688</v>
      </c>
    </row>
    <row r="31" spans="1:5" ht="15" customHeight="1">
      <c r="A31" s="330"/>
      <c r="B31" s="10" t="s">
        <v>67</v>
      </c>
      <c r="C31" s="308" t="s">
        <v>20</v>
      </c>
      <c r="D31" s="325">
        <v>976</v>
      </c>
      <c r="E31" s="325">
        <v>262842</v>
      </c>
    </row>
    <row r="32" spans="1:5" ht="15" customHeight="1">
      <c r="A32" s="330"/>
      <c r="B32" s="326" t="s">
        <v>96</v>
      </c>
      <c r="C32" s="308" t="s">
        <v>20</v>
      </c>
      <c r="D32" s="325">
        <v>1089</v>
      </c>
      <c r="E32" s="325">
        <v>225856</v>
      </c>
    </row>
    <row r="33" spans="1:5" ht="15" customHeight="1">
      <c r="A33" s="330"/>
      <c r="B33" s="16" t="s">
        <v>70</v>
      </c>
      <c r="C33" s="308" t="s">
        <v>20</v>
      </c>
      <c r="D33" s="9">
        <v>694</v>
      </c>
      <c r="E33" s="9">
        <v>179608</v>
      </c>
    </row>
    <row r="34" spans="1:5" ht="15" customHeight="1">
      <c r="A34" s="30"/>
      <c r="B34" s="331" t="s">
        <v>87</v>
      </c>
      <c r="C34" s="308" t="s">
        <v>20</v>
      </c>
      <c r="D34" s="325">
        <f>D27-SUM(D28:D33)</f>
        <v>1559</v>
      </c>
      <c r="E34" s="325">
        <f>E27-SUM(E28:E33)</f>
        <v>293812</v>
      </c>
    </row>
    <row r="35" spans="1:5" ht="15" customHeight="1">
      <c r="A35" s="2312"/>
      <c r="B35" s="2313"/>
      <c r="C35" s="2313"/>
      <c r="D35" s="2313"/>
      <c r="E35" s="2314"/>
    </row>
    <row r="36" spans="1:5" ht="15" customHeight="1">
      <c r="A36" s="33" t="s">
        <v>73</v>
      </c>
      <c r="B36" s="326"/>
      <c r="C36" s="308" t="s">
        <v>21</v>
      </c>
      <c r="D36" s="324">
        <v>10195</v>
      </c>
      <c r="E36" s="324">
        <v>2619700</v>
      </c>
    </row>
    <row r="37" spans="1:5" ht="15" customHeight="1">
      <c r="A37" s="32" t="s">
        <v>74</v>
      </c>
      <c r="B37" s="326" t="s">
        <v>63</v>
      </c>
      <c r="C37" s="308" t="s">
        <v>20</v>
      </c>
      <c r="D37" s="9">
        <v>8049</v>
      </c>
      <c r="E37" s="9">
        <v>2038007</v>
      </c>
    </row>
    <row r="38" spans="1:5" ht="15" customHeight="1">
      <c r="A38" s="32"/>
      <c r="B38" s="326" t="s">
        <v>67</v>
      </c>
      <c r="C38" s="308" t="s">
        <v>20</v>
      </c>
      <c r="D38" s="9">
        <v>1401</v>
      </c>
      <c r="E38" s="9">
        <v>407140</v>
      </c>
    </row>
    <row r="39" spans="1:5" ht="15" customHeight="1">
      <c r="A39" s="30"/>
      <c r="B39" s="326" t="s">
        <v>70</v>
      </c>
      <c r="C39" s="308" t="s">
        <v>20</v>
      </c>
      <c r="D39" s="325">
        <v>745</v>
      </c>
      <c r="E39" s="325">
        <v>174554</v>
      </c>
    </row>
    <row r="40" spans="1:5" ht="15" customHeight="1">
      <c r="A40" s="2312"/>
      <c r="B40" s="2313"/>
      <c r="C40" s="2313"/>
      <c r="D40" s="2313"/>
      <c r="E40" s="2314"/>
    </row>
    <row r="41" spans="1:5" ht="15" customHeight="1">
      <c r="A41" s="33" t="s">
        <v>75</v>
      </c>
      <c r="B41" s="30"/>
      <c r="C41" s="308" t="s">
        <v>21</v>
      </c>
      <c r="D41" s="324">
        <v>22678</v>
      </c>
      <c r="E41" s="324">
        <v>4783299</v>
      </c>
    </row>
    <row r="42" spans="1:5" ht="15" customHeight="1">
      <c r="A42" s="332" t="s">
        <v>330</v>
      </c>
      <c r="B42" s="16" t="s">
        <v>64</v>
      </c>
      <c r="C42" s="308" t="s">
        <v>20</v>
      </c>
      <c r="D42" s="9">
        <v>10493</v>
      </c>
      <c r="E42" s="9">
        <v>2298640</v>
      </c>
    </row>
    <row r="43" spans="1:5" ht="15" customHeight="1">
      <c r="A43" s="30"/>
      <c r="B43" s="326" t="s">
        <v>68</v>
      </c>
      <c r="C43" s="308" t="s">
        <v>20</v>
      </c>
      <c r="D43" s="325">
        <v>5799</v>
      </c>
      <c r="E43" s="325">
        <v>1152579</v>
      </c>
    </row>
    <row r="44" spans="1:5" ht="15" customHeight="1">
      <c r="A44" s="30"/>
      <c r="B44" s="16" t="s">
        <v>67</v>
      </c>
      <c r="C44" s="308" t="s">
        <v>20</v>
      </c>
      <c r="D44" s="325">
        <v>1920</v>
      </c>
      <c r="E44" s="325">
        <v>485947</v>
      </c>
    </row>
    <row r="45" spans="1:5" ht="15" customHeight="1">
      <c r="A45" s="30"/>
      <c r="B45" s="16" t="s">
        <v>65</v>
      </c>
      <c r="C45" s="308" t="s">
        <v>20</v>
      </c>
      <c r="D45" s="325">
        <v>1704</v>
      </c>
      <c r="E45" s="325">
        <v>319599</v>
      </c>
    </row>
    <row r="46" spans="1:5" ht="15" customHeight="1">
      <c r="A46" s="30"/>
      <c r="B46" s="331" t="s">
        <v>87</v>
      </c>
      <c r="C46" s="308" t="s">
        <v>20</v>
      </c>
      <c r="D46" s="325">
        <f>D41-SUM(D42:D45)</f>
        <v>2762</v>
      </c>
      <c r="E46" s="325">
        <f>E41-SUM(E42:E45)</f>
        <v>526534</v>
      </c>
    </row>
    <row r="47" spans="1:5" ht="15" customHeight="1">
      <c r="A47" s="2312"/>
      <c r="B47" s="2313"/>
      <c r="C47" s="2313"/>
      <c r="D47" s="2313"/>
      <c r="E47" s="2314"/>
    </row>
    <row r="48" spans="1:5" ht="15" customHeight="1">
      <c r="A48" s="33" t="s">
        <v>405</v>
      </c>
      <c r="B48" s="326"/>
      <c r="C48" s="308" t="s">
        <v>21</v>
      </c>
      <c r="D48" s="317">
        <v>2147</v>
      </c>
      <c r="E48" s="324">
        <v>292007</v>
      </c>
    </row>
    <row r="49" spans="1:5" ht="15" customHeight="1">
      <c r="A49" s="30" t="s">
        <v>406</v>
      </c>
      <c r="B49" s="326" t="s">
        <v>63</v>
      </c>
      <c r="C49" s="308" t="s">
        <v>20</v>
      </c>
      <c r="D49" s="311">
        <v>868</v>
      </c>
      <c r="E49" s="9">
        <v>136536</v>
      </c>
    </row>
    <row r="50" spans="1:5" ht="15" customHeight="1">
      <c r="A50" s="30"/>
      <c r="B50" s="326" t="s">
        <v>64</v>
      </c>
      <c r="C50" s="308" t="s">
        <v>20</v>
      </c>
      <c r="D50" s="311">
        <v>587</v>
      </c>
      <c r="E50" s="9">
        <v>64689</v>
      </c>
    </row>
    <row r="51" spans="1:5" ht="15" customHeight="1">
      <c r="A51" s="30"/>
      <c r="B51" s="16" t="s">
        <v>68</v>
      </c>
      <c r="C51" s="308" t="s">
        <v>20</v>
      </c>
      <c r="D51" s="311">
        <v>374</v>
      </c>
      <c r="E51" s="9">
        <v>50336</v>
      </c>
    </row>
    <row r="52" spans="1:5" ht="15" customHeight="1">
      <c r="A52" s="30"/>
      <c r="B52" s="331" t="s">
        <v>87</v>
      </c>
      <c r="C52" s="308" t="s">
        <v>20</v>
      </c>
      <c r="D52" s="311">
        <f>D48-SUM(D49:D51)</f>
        <v>318</v>
      </c>
      <c r="E52" s="9">
        <f>E48-SUM(E49:E51)</f>
        <v>40446</v>
      </c>
    </row>
    <row r="53" spans="1:5" ht="15" customHeight="1">
      <c r="A53" s="2312"/>
      <c r="B53" s="2313"/>
      <c r="C53" s="2313"/>
      <c r="D53" s="2313"/>
      <c r="E53" s="2314"/>
    </row>
    <row r="54" spans="1:5" ht="15" customHeight="1">
      <c r="A54" s="41" t="s">
        <v>151</v>
      </c>
      <c r="B54" s="16"/>
      <c r="C54" s="308" t="s">
        <v>21</v>
      </c>
      <c r="D54" s="317">
        <v>11535</v>
      </c>
      <c r="E54" s="324">
        <v>581487</v>
      </c>
    </row>
    <row r="55" spans="1:5" ht="15" customHeight="1">
      <c r="A55" s="347" t="s">
        <v>152</v>
      </c>
      <c r="B55" s="16" t="s">
        <v>76</v>
      </c>
      <c r="C55" s="284" t="s">
        <v>20</v>
      </c>
      <c r="D55" s="311">
        <v>2945</v>
      </c>
      <c r="E55" s="9">
        <v>147302</v>
      </c>
    </row>
    <row r="56" spans="1:5" ht="15" customHeight="1">
      <c r="A56" s="347"/>
      <c r="B56" s="16" t="s">
        <v>194</v>
      </c>
      <c r="C56" s="284" t="s">
        <v>20</v>
      </c>
      <c r="D56" s="325">
        <v>2019</v>
      </c>
      <c r="E56" s="325">
        <v>122303</v>
      </c>
    </row>
    <row r="57" spans="1:5" ht="15" customHeight="1">
      <c r="A57" s="333"/>
      <c r="B57" s="16" t="s">
        <v>251</v>
      </c>
      <c r="C57" s="284" t="s">
        <v>20</v>
      </c>
      <c r="D57" s="325">
        <v>2419</v>
      </c>
      <c r="E57" s="325">
        <v>120424</v>
      </c>
    </row>
    <row r="58" spans="1:5" ht="15" customHeight="1">
      <c r="A58" s="333"/>
      <c r="B58" s="16" t="s">
        <v>250</v>
      </c>
      <c r="C58" s="284" t="s">
        <v>20</v>
      </c>
      <c r="D58" s="325">
        <v>1679</v>
      </c>
      <c r="E58" s="325">
        <v>71540</v>
      </c>
    </row>
    <row r="59" spans="1:5" ht="15" customHeight="1">
      <c r="A59" s="333"/>
      <c r="B59" s="16" t="s">
        <v>88</v>
      </c>
      <c r="C59" s="284" t="s">
        <v>20</v>
      </c>
      <c r="D59" s="325">
        <v>732</v>
      </c>
      <c r="E59" s="325">
        <v>42933</v>
      </c>
    </row>
    <row r="60" spans="1:5" ht="15" customHeight="1">
      <c r="A60" s="333"/>
      <c r="B60" s="331" t="s">
        <v>87</v>
      </c>
      <c r="C60" s="284" t="s">
        <v>20</v>
      </c>
      <c r="D60" s="325">
        <f>D54-SUM(D55:D59)</f>
        <v>1741</v>
      </c>
      <c r="E60" s="325">
        <f>E54-SUM(E55:E59)</f>
        <v>76985</v>
      </c>
    </row>
    <row r="61" spans="1:5" ht="15" customHeight="1">
      <c r="A61" s="2312"/>
      <c r="B61" s="2313"/>
      <c r="C61" s="2313"/>
      <c r="D61" s="2313"/>
      <c r="E61" s="2314"/>
    </row>
    <row r="62" spans="1:5" ht="15" customHeight="1">
      <c r="A62" s="41" t="s">
        <v>160</v>
      </c>
      <c r="B62" s="331"/>
      <c r="C62" s="308" t="s">
        <v>21</v>
      </c>
      <c r="D62" s="317">
        <v>1345</v>
      </c>
      <c r="E62" s="324">
        <v>76595</v>
      </c>
    </row>
    <row r="63" spans="1:5" ht="15" customHeight="1">
      <c r="A63" s="347" t="s">
        <v>161</v>
      </c>
      <c r="B63" s="16" t="s">
        <v>67</v>
      </c>
      <c r="C63" s="284" t="s">
        <v>20</v>
      </c>
      <c r="D63" s="334">
        <v>1081</v>
      </c>
      <c r="E63" s="325">
        <v>59350</v>
      </c>
    </row>
    <row r="64" spans="1:5" ht="15" customHeight="1">
      <c r="A64" s="347"/>
      <c r="B64" s="16" t="s">
        <v>84</v>
      </c>
      <c r="C64" s="284" t="s">
        <v>20</v>
      </c>
      <c r="D64" s="334">
        <v>154</v>
      </c>
      <c r="E64" s="325">
        <v>11107</v>
      </c>
    </row>
    <row r="65" spans="1:5" ht="15" customHeight="1">
      <c r="A65" s="347"/>
      <c r="B65" s="331" t="s">
        <v>87</v>
      </c>
      <c r="C65" s="284" t="s">
        <v>20</v>
      </c>
      <c r="D65" s="334">
        <f>D62-SUM(D63:D64)</f>
        <v>110</v>
      </c>
      <c r="E65" s="325">
        <f>E62-SUM(E63:E64)</f>
        <v>6138</v>
      </c>
    </row>
    <row r="66" spans="1:5" ht="15" customHeight="1">
      <c r="A66" s="2312"/>
      <c r="B66" s="2313"/>
      <c r="C66" s="2313"/>
      <c r="D66" s="2313"/>
      <c r="E66" s="2314"/>
    </row>
    <row r="67" spans="1:5" ht="15" customHeight="1">
      <c r="A67" s="41" t="s">
        <v>299</v>
      </c>
      <c r="B67" s="331"/>
      <c r="C67" s="308" t="s">
        <v>21</v>
      </c>
      <c r="D67" s="317">
        <v>1206</v>
      </c>
      <c r="E67" s="324">
        <v>94424</v>
      </c>
    </row>
    <row r="68" spans="1:5" ht="15" customHeight="1">
      <c r="A68" s="347" t="s">
        <v>327</v>
      </c>
      <c r="B68" s="16" t="s">
        <v>63</v>
      </c>
      <c r="C68" s="284" t="s">
        <v>20</v>
      </c>
      <c r="D68" s="334">
        <v>682</v>
      </c>
      <c r="E68" s="325">
        <v>58084</v>
      </c>
    </row>
    <row r="69" spans="1:5" ht="15" customHeight="1">
      <c r="A69" s="347"/>
      <c r="B69" s="16" t="s">
        <v>79</v>
      </c>
      <c r="C69" s="284" t="s">
        <v>20</v>
      </c>
      <c r="D69" s="334">
        <v>466</v>
      </c>
      <c r="E69" s="325">
        <v>30810</v>
      </c>
    </row>
    <row r="70" spans="1:5" ht="15" customHeight="1">
      <c r="A70" s="347"/>
      <c r="B70" s="331" t="s">
        <v>87</v>
      </c>
      <c r="C70" s="284" t="s">
        <v>20</v>
      </c>
      <c r="D70" s="334">
        <f>D67-SUM(D68:D69)</f>
        <v>58</v>
      </c>
      <c r="E70" s="325">
        <f>E67-SUM(E68:E69)</f>
        <v>5530</v>
      </c>
    </row>
    <row r="71" spans="1:5" ht="15" customHeight="1">
      <c r="A71" s="2312"/>
      <c r="B71" s="2313"/>
      <c r="C71" s="2313"/>
      <c r="D71" s="2313"/>
      <c r="E71" s="2314"/>
    </row>
    <row r="72" spans="1:5" ht="15" customHeight="1">
      <c r="A72" s="41" t="s">
        <v>300</v>
      </c>
      <c r="B72" s="331"/>
      <c r="C72" s="308" t="s">
        <v>21</v>
      </c>
      <c r="D72" s="317">
        <v>144</v>
      </c>
      <c r="E72" s="324">
        <v>93626</v>
      </c>
    </row>
    <row r="73" spans="1:5" ht="15" customHeight="1">
      <c r="A73" s="347" t="s">
        <v>326</v>
      </c>
      <c r="B73" s="16" t="s">
        <v>65</v>
      </c>
      <c r="C73" s="284" t="s">
        <v>20</v>
      </c>
      <c r="D73" s="334">
        <v>119</v>
      </c>
      <c r="E73" s="325">
        <v>88567</v>
      </c>
    </row>
    <row r="74" spans="1:5" ht="15" customHeight="1">
      <c r="A74" s="347"/>
      <c r="B74" s="331" t="s">
        <v>87</v>
      </c>
      <c r="C74" s="284" t="s">
        <v>20</v>
      </c>
      <c r="D74" s="334">
        <f>D72-D73</f>
        <v>25</v>
      </c>
      <c r="E74" s="325">
        <f>E72-E73</f>
        <v>5059</v>
      </c>
    </row>
    <row r="75" spans="1:5" ht="15" customHeight="1">
      <c r="A75" s="2312"/>
      <c r="B75" s="2313"/>
      <c r="C75" s="2313"/>
      <c r="D75" s="2313"/>
      <c r="E75" s="2314"/>
    </row>
    <row r="76" spans="1:5" ht="15" customHeight="1">
      <c r="A76" s="41" t="s">
        <v>342</v>
      </c>
      <c r="B76" s="331"/>
      <c r="C76" s="308" t="s">
        <v>21</v>
      </c>
      <c r="D76" s="317">
        <v>8</v>
      </c>
      <c r="E76" s="324">
        <v>362990</v>
      </c>
    </row>
    <row r="77" spans="1:5" ht="15" customHeight="1">
      <c r="A77" s="347" t="s">
        <v>343</v>
      </c>
      <c r="B77" s="16" t="s">
        <v>84</v>
      </c>
      <c r="C77" s="284" t="s">
        <v>20</v>
      </c>
      <c r="D77" s="334">
        <v>7</v>
      </c>
      <c r="E77" s="325">
        <v>346147</v>
      </c>
    </row>
    <row r="78" spans="1:5" ht="15" customHeight="1">
      <c r="A78" s="347"/>
      <c r="B78" s="331" t="s">
        <v>87</v>
      </c>
      <c r="C78" s="284" t="s">
        <v>20</v>
      </c>
      <c r="D78" s="334">
        <f>D76-D77</f>
        <v>1</v>
      </c>
      <c r="E78" s="325">
        <f>E76-E77</f>
        <v>16843</v>
      </c>
    </row>
    <row r="79" spans="1:5" ht="15" customHeight="1">
      <c r="A79" s="2312"/>
      <c r="B79" s="2313"/>
      <c r="C79" s="2313"/>
      <c r="D79" s="2313"/>
      <c r="E79" s="2314"/>
    </row>
    <row r="80" spans="1:5" ht="15" customHeight="1">
      <c r="A80" s="41" t="s">
        <v>573</v>
      </c>
      <c r="B80" s="331"/>
      <c r="C80" s="308" t="s">
        <v>21</v>
      </c>
      <c r="D80" s="317">
        <v>40</v>
      </c>
      <c r="E80" s="324">
        <v>132719</v>
      </c>
    </row>
    <row r="81" spans="1:5" ht="15" customHeight="1">
      <c r="A81" s="347" t="s">
        <v>681</v>
      </c>
      <c r="B81" s="16" t="s">
        <v>65</v>
      </c>
      <c r="C81" s="284" t="s">
        <v>20</v>
      </c>
      <c r="D81" s="334">
        <v>40</v>
      </c>
      <c r="E81" s="325">
        <v>132719</v>
      </c>
    </row>
    <row r="82" spans="1:5" ht="15" customHeight="1">
      <c r="A82" s="2312"/>
      <c r="B82" s="2313"/>
      <c r="C82" s="2313"/>
      <c r="D82" s="2313"/>
      <c r="E82" s="2314"/>
    </row>
    <row r="83" spans="1:5" ht="15" customHeight="1">
      <c r="A83" s="41" t="s">
        <v>640</v>
      </c>
      <c r="B83" s="331"/>
      <c r="C83" s="308" t="s">
        <v>21</v>
      </c>
      <c r="D83" s="317">
        <v>389</v>
      </c>
      <c r="E83" s="324">
        <v>85497</v>
      </c>
    </row>
    <row r="84" spans="1:5" ht="15" customHeight="1">
      <c r="A84" s="347" t="s">
        <v>641</v>
      </c>
      <c r="B84" s="16" t="s">
        <v>82</v>
      </c>
      <c r="C84" s="284" t="s">
        <v>20</v>
      </c>
      <c r="D84" s="334">
        <v>370</v>
      </c>
      <c r="E84" s="325">
        <v>74990</v>
      </c>
    </row>
    <row r="85" spans="1:5" ht="15" customHeight="1">
      <c r="A85" s="347"/>
      <c r="B85" s="331" t="s">
        <v>87</v>
      </c>
      <c r="C85" s="284" t="s">
        <v>20</v>
      </c>
      <c r="D85" s="334">
        <f>D83-D84</f>
        <v>19</v>
      </c>
      <c r="E85" s="325">
        <f>E83-E84</f>
        <v>10507</v>
      </c>
    </row>
    <row r="86" spans="1:5" ht="15" customHeight="1">
      <c r="A86" s="2312"/>
      <c r="B86" s="2313"/>
      <c r="C86" s="2313"/>
      <c r="D86" s="2313"/>
      <c r="E86" s="2314"/>
    </row>
    <row r="87" spans="1:5" ht="15" customHeight="1">
      <c r="A87" s="33" t="s">
        <v>28</v>
      </c>
      <c r="B87" s="16"/>
      <c r="C87" s="313" t="s">
        <v>21</v>
      </c>
      <c r="D87" s="317">
        <v>814</v>
      </c>
      <c r="E87" s="324">
        <v>623629</v>
      </c>
    </row>
    <row r="88" spans="1:5" ht="15" customHeight="1">
      <c r="A88" s="335" t="s">
        <v>50</v>
      </c>
      <c r="B88" s="326" t="s">
        <v>64</v>
      </c>
      <c r="C88" s="308" t="s">
        <v>20</v>
      </c>
      <c r="D88" s="311">
        <v>458</v>
      </c>
      <c r="E88" s="9">
        <v>273279</v>
      </c>
    </row>
    <row r="89" spans="1:5" ht="15" customHeight="1">
      <c r="A89" s="335"/>
      <c r="B89" s="16" t="s">
        <v>80</v>
      </c>
      <c r="C89" s="308" t="s">
        <v>20</v>
      </c>
      <c r="D89" s="311">
        <v>247</v>
      </c>
      <c r="E89" s="9">
        <v>254477</v>
      </c>
    </row>
    <row r="90" spans="1:5" ht="15" customHeight="1">
      <c r="A90" s="335"/>
      <c r="B90" s="331" t="s">
        <v>87</v>
      </c>
      <c r="C90" s="308" t="s">
        <v>20</v>
      </c>
      <c r="D90" s="311">
        <f>D87-SUM(D88:D89)</f>
        <v>109</v>
      </c>
      <c r="E90" s="9">
        <f>E87-SUM(E88:E89)</f>
        <v>95873</v>
      </c>
    </row>
    <row r="91" spans="1:5" ht="15" customHeight="1">
      <c r="A91" s="2312"/>
      <c r="B91" s="2313"/>
      <c r="C91" s="2313"/>
      <c r="D91" s="2313"/>
      <c r="E91" s="2314"/>
    </row>
    <row r="92" spans="1:5" ht="15" customHeight="1">
      <c r="A92" s="33" t="s">
        <v>145</v>
      </c>
      <c r="B92" s="16"/>
      <c r="C92" s="308" t="s">
        <v>21</v>
      </c>
      <c r="D92" s="317">
        <v>567</v>
      </c>
      <c r="E92" s="324">
        <v>77426</v>
      </c>
    </row>
    <row r="93" spans="1:5" ht="15" customHeight="1">
      <c r="A93" s="335" t="s">
        <v>146</v>
      </c>
      <c r="B93" s="16" t="s">
        <v>82</v>
      </c>
      <c r="C93" s="313" t="s">
        <v>20</v>
      </c>
      <c r="D93" s="311">
        <v>362</v>
      </c>
      <c r="E93" s="9">
        <v>49338</v>
      </c>
    </row>
    <row r="94" spans="1:5" ht="15" customHeight="1">
      <c r="A94" s="335"/>
      <c r="B94" s="16" t="s">
        <v>80</v>
      </c>
      <c r="C94" s="284" t="s">
        <v>20</v>
      </c>
      <c r="D94" s="311">
        <v>149</v>
      </c>
      <c r="E94" s="9">
        <v>21588</v>
      </c>
    </row>
    <row r="95" spans="1:5" ht="12.75" customHeight="1">
      <c r="A95" s="30"/>
      <c r="B95" s="331" t="s">
        <v>252</v>
      </c>
      <c r="C95" s="341" t="s">
        <v>20</v>
      </c>
      <c r="D95" s="42">
        <v>56</v>
      </c>
      <c r="E95" s="8">
        <v>6500</v>
      </c>
    </row>
    <row r="96" spans="1:5" ht="15" customHeight="1">
      <c r="A96" s="2312"/>
      <c r="B96" s="2313"/>
      <c r="C96" s="2313"/>
      <c r="D96" s="2313"/>
      <c r="E96" s="2314"/>
    </row>
    <row r="97" spans="1:5" ht="15" customHeight="1">
      <c r="A97" s="33" t="s">
        <v>147</v>
      </c>
      <c r="B97" s="16"/>
      <c r="C97" s="308" t="s">
        <v>21</v>
      </c>
      <c r="D97" s="317">
        <v>830</v>
      </c>
      <c r="E97" s="324">
        <v>164177</v>
      </c>
    </row>
    <row r="98" spans="1:5" ht="13.5" customHeight="1">
      <c r="A98" s="335" t="s">
        <v>195</v>
      </c>
      <c r="B98" s="381" t="s">
        <v>82</v>
      </c>
      <c r="C98" s="310" t="s">
        <v>20</v>
      </c>
      <c r="D98" s="42">
        <v>644</v>
      </c>
      <c r="E98" s="8">
        <v>130298</v>
      </c>
    </row>
    <row r="99" spans="1:5" ht="13.5" customHeight="1">
      <c r="A99" s="335"/>
      <c r="B99" s="385" t="s">
        <v>252</v>
      </c>
      <c r="C99" s="310" t="s">
        <v>20</v>
      </c>
      <c r="D99" s="42">
        <v>146</v>
      </c>
      <c r="E99" s="8">
        <v>25119</v>
      </c>
    </row>
    <row r="100" spans="1:5" ht="15" customHeight="1">
      <c r="A100" s="335"/>
      <c r="B100" s="328" t="s">
        <v>80</v>
      </c>
      <c r="C100" s="341" t="s">
        <v>20</v>
      </c>
      <c r="D100" s="42">
        <v>40</v>
      </c>
      <c r="E100" s="8">
        <v>8760</v>
      </c>
    </row>
    <row r="101" spans="1:5" ht="15" customHeight="1">
      <c r="A101" s="2312"/>
      <c r="B101" s="2313"/>
      <c r="C101" s="2313"/>
      <c r="D101" s="2313"/>
      <c r="E101" s="2314"/>
    </row>
    <row r="102" spans="1:5" ht="15" customHeight="1">
      <c r="A102" s="33" t="s">
        <v>97</v>
      </c>
      <c r="B102" s="16"/>
      <c r="C102" s="313" t="s">
        <v>21</v>
      </c>
      <c r="D102" s="317">
        <v>825</v>
      </c>
      <c r="E102" s="324">
        <v>190743</v>
      </c>
    </row>
    <row r="103" spans="1:5" ht="15" customHeight="1">
      <c r="A103" s="335" t="s">
        <v>98</v>
      </c>
      <c r="B103" s="10" t="s">
        <v>82</v>
      </c>
      <c r="C103" s="308" t="s">
        <v>20</v>
      </c>
      <c r="D103" s="311">
        <v>699</v>
      </c>
      <c r="E103" s="9">
        <v>161418</v>
      </c>
    </row>
    <row r="104" spans="1:5" ht="15" customHeight="1">
      <c r="A104" s="335"/>
      <c r="B104" s="16" t="s">
        <v>87</v>
      </c>
      <c r="C104" s="308" t="s">
        <v>20</v>
      </c>
      <c r="D104" s="311">
        <f>D102-D103</f>
        <v>126</v>
      </c>
      <c r="E104" s="9">
        <f>E102-E103</f>
        <v>29325</v>
      </c>
    </row>
    <row r="105" spans="1:5" ht="15" customHeight="1">
      <c r="A105" s="2312"/>
      <c r="B105" s="2313"/>
      <c r="C105" s="2313"/>
      <c r="D105" s="2313"/>
      <c r="E105" s="2314"/>
    </row>
    <row r="106" spans="1:5" ht="15" customHeight="1">
      <c r="A106" s="33" t="s">
        <v>120</v>
      </c>
      <c r="B106" s="16"/>
      <c r="C106" s="313" t="s">
        <v>21</v>
      </c>
      <c r="D106" s="317">
        <v>1320</v>
      </c>
      <c r="E106" s="324">
        <v>312761</v>
      </c>
    </row>
    <row r="107" spans="1:5" ht="15" customHeight="1">
      <c r="A107" s="335" t="s">
        <v>121</v>
      </c>
      <c r="B107" s="16" t="s">
        <v>82</v>
      </c>
      <c r="C107" s="308" t="s">
        <v>20</v>
      </c>
      <c r="D107" s="311">
        <v>1138</v>
      </c>
      <c r="E107" s="9">
        <v>272079</v>
      </c>
    </row>
    <row r="108" spans="1:5" ht="15" customHeight="1">
      <c r="A108" s="335"/>
      <c r="B108" s="16" t="s">
        <v>87</v>
      </c>
      <c r="C108" s="308" t="s">
        <v>20</v>
      </c>
      <c r="D108" s="311">
        <f>D106-D107</f>
        <v>182</v>
      </c>
      <c r="E108" s="9">
        <f>E106-E107</f>
        <v>40682</v>
      </c>
    </row>
    <row r="109" spans="1:5" ht="15" customHeight="1">
      <c r="A109" s="2312"/>
      <c r="B109" s="2313"/>
      <c r="C109" s="2313"/>
      <c r="D109" s="2313"/>
      <c r="E109" s="2314"/>
    </row>
    <row r="110" spans="1:5" ht="15" customHeight="1">
      <c r="A110" s="33" t="s">
        <v>265</v>
      </c>
      <c r="B110" s="16"/>
      <c r="C110" s="310" t="s">
        <v>21</v>
      </c>
      <c r="D110" s="317">
        <v>574</v>
      </c>
      <c r="E110" s="324">
        <v>156018</v>
      </c>
    </row>
    <row r="111" spans="1:5" ht="15" customHeight="1">
      <c r="A111" s="327" t="s">
        <v>266</v>
      </c>
      <c r="B111" s="16" t="s">
        <v>80</v>
      </c>
      <c r="C111" s="308" t="s">
        <v>20</v>
      </c>
      <c r="D111" s="311">
        <v>563</v>
      </c>
      <c r="E111" s="9">
        <v>153682</v>
      </c>
    </row>
    <row r="112" spans="1:5" ht="15" customHeight="1">
      <c r="A112" s="327"/>
      <c r="B112" s="16" t="s">
        <v>82</v>
      </c>
      <c r="C112" s="308" t="s">
        <v>20</v>
      </c>
      <c r="D112" s="311">
        <v>11</v>
      </c>
      <c r="E112" s="9">
        <v>2336</v>
      </c>
    </row>
    <row r="113" spans="1:5" ht="15" customHeight="1">
      <c r="A113" s="2312"/>
      <c r="B113" s="2313"/>
      <c r="C113" s="2313"/>
      <c r="D113" s="2313"/>
      <c r="E113" s="2314"/>
    </row>
    <row r="114" spans="1:5" ht="15" customHeight="1">
      <c r="A114" s="33" t="s">
        <v>577</v>
      </c>
      <c r="B114" s="16"/>
      <c r="C114" s="310" t="s">
        <v>21</v>
      </c>
      <c r="D114" s="317">
        <v>554</v>
      </c>
      <c r="E114" s="324">
        <v>109442</v>
      </c>
    </row>
    <row r="115" spans="1:5" ht="15" customHeight="1">
      <c r="A115" s="327" t="s">
        <v>578</v>
      </c>
      <c r="B115" s="16" t="s">
        <v>82</v>
      </c>
      <c r="C115" s="308" t="s">
        <v>20</v>
      </c>
      <c r="D115" s="311">
        <v>291</v>
      </c>
      <c r="E115" s="9">
        <v>56062</v>
      </c>
    </row>
    <row r="116" spans="1:5" ht="15" customHeight="1">
      <c r="A116" s="327"/>
      <c r="B116" s="16" t="s">
        <v>252</v>
      </c>
      <c r="C116" s="308" t="s">
        <v>20</v>
      </c>
      <c r="D116" s="311">
        <v>243</v>
      </c>
      <c r="E116" s="9">
        <v>49278</v>
      </c>
    </row>
    <row r="117" spans="1:5" ht="15" customHeight="1">
      <c r="A117" s="327"/>
      <c r="B117" s="16" t="s">
        <v>80</v>
      </c>
      <c r="C117" s="308" t="s">
        <v>20</v>
      </c>
      <c r="D117" s="311">
        <v>20</v>
      </c>
      <c r="E117" s="9">
        <v>4103</v>
      </c>
    </row>
    <row r="118" spans="1:5" ht="15" customHeight="1">
      <c r="A118" s="2312"/>
      <c r="B118" s="2313"/>
      <c r="C118" s="2313"/>
      <c r="D118" s="2313"/>
      <c r="E118" s="2314"/>
    </row>
    <row r="119" spans="1:5" ht="15" customHeight="1">
      <c r="A119" s="33" t="s">
        <v>32</v>
      </c>
      <c r="B119" s="17"/>
      <c r="C119" s="284" t="s">
        <v>21</v>
      </c>
      <c r="D119" s="317">
        <v>1536</v>
      </c>
      <c r="E119" s="324">
        <v>600115</v>
      </c>
    </row>
    <row r="120" spans="1:5" ht="15" customHeight="1">
      <c r="A120" s="333" t="s">
        <v>33</v>
      </c>
      <c r="B120" s="16" t="s">
        <v>80</v>
      </c>
      <c r="C120" s="308" t="s">
        <v>20</v>
      </c>
      <c r="D120" s="311">
        <v>1520</v>
      </c>
      <c r="E120" s="9">
        <v>593758</v>
      </c>
    </row>
    <row r="121" spans="1:5" ht="15" customHeight="1">
      <c r="A121" s="343"/>
      <c r="B121" s="16" t="s">
        <v>87</v>
      </c>
      <c r="C121" s="308" t="s">
        <v>20</v>
      </c>
      <c r="D121" s="311">
        <f>D119-D120</f>
        <v>16</v>
      </c>
      <c r="E121" s="9">
        <f>E119-E120</f>
        <v>6357</v>
      </c>
    </row>
    <row r="122" spans="1:5" ht="15" customHeight="1">
      <c r="A122" s="2312"/>
      <c r="B122" s="2313"/>
      <c r="C122" s="2313"/>
      <c r="D122" s="2313"/>
      <c r="E122" s="2314"/>
    </row>
    <row r="123" spans="1:5" ht="15" customHeight="1">
      <c r="A123" s="33" t="s">
        <v>100</v>
      </c>
      <c r="B123" s="16"/>
      <c r="C123" s="284" t="s">
        <v>21</v>
      </c>
      <c r="D123" s="39">
        <v>6531</v>
      </c>
      <c r="E123" s="324">
        <v>2106224</v>
      </c>
    </row>
    <row r="124" spans="1:5" ht="15" customHeight="1">
      <c r="A124" s="43" t="s">
        <v>101</v>
      </c>
      <c r="B124" s="331" t="s">
        <v>80</v>
      </c>
      <c r="C124" s="308" t="s">
        <v>20</v>
      </c>
      <c r="D124" s="344">
        <v>4741</v>
      </c>
      <c r="E124" s="9">
        <v>1342837</v>
      </c>
    </row>
    <row r="125" spans="1:5" ht="15" customHeight="1">
      <c r="A125" s="333"/>
      <c r="B125" s="16" t="s">
        <v>82</v>
      </c>
      <c r="C125" s="308" t="s">
        <v>20</v>
      </c>
      <c r="D125" s="344">
        <v>1525</v>
      </c>
      <c r="E125" s="9">
        <v>683149</v>
      </c>
    </row>
    <row r="126" spans="1:5" ht="15" customHeight="1">
      <c r="A126" s="333"/>
      <c r="B126" s="16" t="s">
        <v>87</v>
      </c>
      <c r="C126" s="308" t="s">
        <v>20</v>
      </c>
      <c r="D126" s="38">
        <f>D123-SUM(D124:D125)</f>
        <v>265</v>
      </c>
      <c r="E126" s="38">
        <f>E123-SUM(E124:E125)</f>
        <v>80238</v>
      </c>
    </row>
    <row r="127" spans="1:5" ht="15" customHeight="1">
      <c r="A127" s="2312"/>
      <c r="B127" s="2313"/>
      <c r="C127" s="2313"/>
      <c r="D127" s="2313"/>
      <c r="E127" s="2314"/>
    </row>
    <row r="128" spans="1:5" ht="15" customHeight="1">
      <c r="A128" s="33" t="s">
        <v>196</v>
      </c>
      <c r="B128" s="16"/>
      <c r="C128" s="284" t="s">
        <v>21</v>
      </c>
      <c r="D128" s="39">
        <v>1141</v>
      </c>
      <c r="E128" s="324">
        <v>297528</v>
      </c>
    </row>
    <row r="129" spans="1:5" ht="16.5" customHeight="1">
      <c r="A129" s="327" t="s">
        <v>197</v>
      </c>
      <c r="B129" s="331" t="s">
        <v>80</v>
      </c>
      <c r="C129" s="308" t="s">
        <v>20</v>
      </c>
      <c r="D129" s="344">
        <v>1098</v>
      </c>
      <c r="E129" s="9">
        <v>280027</v>
      </c>
    </row>
    <row r="130" spans="1:5" ht="15" customHeight="1">
      <c r="A130" s="327"/>
      <c r="B130" s="16" t="s">
        <v>87</v>
      </c>
      <c r="C130" s="308" t="s">
        <v>20</v>
      </c>
      <c r="D130" s="344">
        <f>D128-D129</f>
        <v>43</v>
      </c>
      <c r="E130" s="38">
        <f>E128-E129</f>
        <v>17501</v>
      </c>
    </row>
    <row r="131" spans="1:5" ht="15" customHeight="1">
      <c r="A131" s="2312"/>
      <c r="B131" s="2313"/>
      <c r="C131" s="2313"/>
      <c r="D131" s="2313"/>
      <c r="E131" s="2314"/>
    </row>
    <row r="132" spans="1:5" ht="15" customHeight="1">
      <c r="A132" s="33" t="s">
        <v>34</v>
      </c>
      <c r="B132" s="17"/>
      <c r="C132" s="284" t="s">
        <v>129</v>
      </c>
      <c r="D132" s="345">
        <v>0</v>
      </c>
      <c r="E132" s="324">
        <v>4189642</v>
      </c>
    </row>
    <row r="133" spans="1:5" ht="15" customHeight="1">
      <c r="A133" s="347" t="s">
        <v>51</v>
      </c>
      <c r="B133" s="326" t="s">
        <v>194</v>
      </c>
      <c r="C133" s="308" t="s">
        <v>20</v>
      </c>
      <c r="D133" s="38" t="s">
        <v>198</v>
      </c>
      <c r="E133" s="9">
        <v>3414828</v>
      </c>
    </row>
    <row r="134" spans="1:5" ht="15" customHeight="1">
      <c r="A134" s="347"/>
      <c r="B134" s="326" t="s">
        <v>84</v>
      </c>
      <c r="C134" s="308" t="s">
        <v>20</v>
      </c>
      <c r="D134" s="38" t="s">
        <v>198</v>
      </c>
      <c r="E134" s="9">
        <v>527818</v>
      </c>
    </row>
    <row r="135" spans="1:5" ht="15" customHeight="1">
      <c r="A135" s="347"/>
      <c r="B135" s="16" t="s">
        <v>87</v>
      </c>
      <c r="C135" s="308" t="s">
        <v>20</v>
      </c>
      <c r="D135" s="38" t="s">
        <v>198</v>
      </c>
      <c r="E135" s="9">
        <f>E132-SUM(E133:E134)</f>
        <v>246996</v>
      </c>
    </row>
    <row r="136" spans="1:5" ht="15" customHeight="1">
      <c r="A136" s="2312"/>
      <c r="B136" s="2313"/>
      <c r="C136" s="2313"/>
      <c r="D136" s="2313"/>
      <c r="E136" s="2314"/>
    </row>
    <row r="137" spans="1:5" ht="15" customHeight="1">
      <c r="A137" s="343" t="s">
        <v>341</v>
      </c>
      <c r="B137" s="16"/>
      <c r="C137" s="284" t="s">
        <v>21</v>
      </c>
      <c r="D137" s="317">
        <v>7</v>
      </c>
      <c r="E137" s="324">
        <v>418908</v>
      </c>
    </row>
    <row r="138" spans="1:5" ht="15" customHeight="1">
      <c r="A138" s="347" t="s">
        <v>311</v>
      </c>
      <c r="B138" s="16" t="s">
        <v>78</v>
      </c>
      <c r="C138" s="308" t="s">
        <v>20</v>
      </c>
      <c r="D138" s="311">
        <v>4</v>
      </c>
      <c r="E138" s="9">
        <v>211779</v>
      </c>
    </row>
    <row r="139" spans="1:5" ht="15" customHeight="1">
      <c r="A139" s="347"/>
      <c r="B139" s="10" t="s">
        <v>65</v>
      </c>
      <c r="C139" s="308" t="s">
        <v>20</v>
      </c>
      <c r="D139" s="311">
        <v>2</v>
      </c>
      <c r="E139" s="9">
        <v>172631</v>
      </c>
    </row>
    <row r="140" spans="1:5" ht="15" customHeight="1">
      <c r="A140" s="333"/>
      <c r="B140" s="16" t="s">
        <v>87</v>
      </c>
      <c r="C140" s="308" t="s">
        <v>20</v>
      </c>
      <c r="D140" s="311">
        <f>D137-SUM(D138:D139)</f>
        <v>1</v>
      </c>
      <c r="E140" s="9">
        <f>E137-SUM(E138:E139)</f>
        <v>34498</v>
      </c>
    </row>
    <row r="141" spans="1:5" ht="15" customHeight="1">
      <c r="A141" s="2312"/>
      <c r="B141" s="2313"/>
      <c r="C141" s="2313"/>
      <c r="D141" s="2313"/>
      <c r="E141" s="2314"/>
    </row>
    <row r="142" spans="1:5" ht="15" customHeight="1">
      <c r="A142" s="33" t="s">
        <v>447</v>
      </c>
      <c r="B142" s="17"/>
      <c r="C142" s="284" t="s">
        <v>18</v>
      </c>
      <c r="D142" s="317">
        <v>116</v>
      </c>
      <c r="E142" s="324">
        <v>203828</v>
      </c>
    </row>
    <row r="143" spans="1:5" ht="15" customHeight="1">
      <c r="A143" s="347" t="s">
        <v>448</v>
      </c>
      <c r="B143" s="326" t="s">
        <v>80</v>
      </c>
      <c r="C143" s="308" t="s">
        <v>20</v>
      </c>
      <c r="D143" s="311">
        <v>116</v>
      </c>
      <c r="E143" s="9">
        <v>203828</v>
      </c>
    </row>
    <row r="144" spans="1:5" ht="15" customHeight="1">
      <c r="A144" s="2312"/>
      <c r="B144" s="2313"/>
      <c r="C144" s="2313"/>
      <c r="D144" s="2313"/>
      <c r="E144" s="2314"/>
    </row>
    <row r="145" spans="1:5" ht="15" customHeight="1">
      <c r="A145" s="33" t="s">
        <v>686</v>
      </c>
      <c r="B145" s="17"/>
      <c r="C145" s="284" t="s">
        <v>18</v>
      </c>
      <c r="D145" s="317">
        <v>25</v>
      </c>
      <c r="E145" s="324">
        <v>107694</v>
      </c>
    </row>
    <row r="146" spans="1:5" ht="18" customHeight="1">
      <c r="A146" s="347" t="s">
        <v>687</v>
      </c>
      <c r="B146" s="16" t="s">
        <v>80</v>
      </c>
      <c r="C146" s="308" t="s">
        <v>20</v>
      </c>
      <c r="D146" s="311">
        <v>25</v>
      </c>
      <c r="E146" s="9">
        <v>107694</v>
      </c>
    </row>
    <row r="147" spans="1:5" ht="15" customHeight="1">
      <c r="A147" s="2312"/>
      <c r="B147" s="2313"/>
      <c r="C147" s="2313"/>
      <c r="D147" s="2313"/>
      <c r="E147" s="2314"/>
    </row>
    <row r="148" spans="1:5" ht="15" customHeight="1">
      <c r="A148" s="33" t="s">
        <v>688</v>
      </c>
      <c r="B148" s="17"/>
      <c r="C148" s="284" t="s">
        <v>18</v>
      </c>
      <c r="D148" s="317">
        <v>229</v>
      </c>
      <c r="E148" s="324">
        <v>128413</v>
      </c>
    </row>
    <row r="149" spans="1:5" ht="18" customHeight="1">
      <c r="A149" s="347" t="s">
        <v>689</v>
      </c>
      <c r="B149" s="16" t="s">
        <v>80</v>
      </c>
      <c r="C149" s="308" t="s">
        <v>20</v>
      </c>
      <c r="D149" s="311">
        <v>229</v>
      </c>
      <c r="E149" s="9">
        <v>128413</v>
      </c>
    </row>
    <row r="150" spans="1:5" ht="15" customHeight="1">
      <c r="A150" s="2312"/>
      <c r="B150" s="2313"/>
      <c r="C150" s="2313"/>
      <c r="D150" s="2313"/>
      <c r="E150" s="2314"/>
    </row>
    <row r="151" spans="1:5" ht="15" customHeight="1">
      <c r="A151" s="33" t="s">
        <v>199</v>
      </c>
      <c r="B151" s="17"/>
      <c r="C151" s="284" t="s">
        <v>21</v>
      </c>
      <c r="D151" s="317">
        <v>22</v>
      </c>
      <c r="E151" s="324">
        <v>72976</v>
      </c>
    </row>
    <row r="152" spans="1:5" ht="15" customHeight="1">
      <c r="A152" s="347" t="s">
        <v>200</v>
      </c>
      <c r="B152" s="326" t="s">
        <v>65</v>
      </c>
      <c r="C152" s="308" t="s">
        <v>20</v>
      </c>
      <c r="D152" s="38">
        <v>22</v>
      </c>
      <c r="E152" s="9">
        <v>72976</v>
      </c>
    </row>
    <row r="153" spans="1:5" ht="15" customHeight="1">
      <c r="A153" s="2312"/>
      <c r="B153" s="2313"/>
      <c r="C153" s="2313"/>
      <c r="D153" s="2313"/>
      <c r="E153" s="2314"/>
    </row>
    <row r="154" spans="1:5" ht="15" customHeight="1">
      <c r="A154" s="33" t="s">
        <v>35</v>
      </c>
      <c r="B154" s="17"/>
      <c r="C154" s="284" t="s">
        <v>23</v>
      </c>
      <c r="D154" s="324">
        <v>67</v>
      </c>
      <c r="E154" s="324">
        <v>182261</v>
      </c>
    </row>
    <row r="155" spans="1:5" ht="15" customHeight="1">
      <c r="A155" s="347" t="s">
        <v>257</v>
      </c>
      <c r="B155" s="16" t="s">
        <v>65</v>
      </c>
      <c r="C155" s="308" t="s">
        <v>20</v>
      </c>
      <c r="D155" s="9">
        <v>67</v>
      </c>
      <c r="E155" s="9">
        <v>180997</v>
      </c>
    </row>
    <row r="156" spans="1:5" ht="13.5" customHeight="1">
      <c r="A156" s="347"/>
      <c r="B156" s="326" t="s">
        <v>64</v>
      </c>
      <c r="C156" s="308" t="s">
        <v>20</v>
      </c>
      <c r="D156" s="38" t="s">
        <v>493</v>
      </c>
      <c r="E156" s="9">
        <f>E154-E155</f>
        <v>1264</v>
      </c>
    </row>
    <row r="157" spans="1:5" ht="15" customHeight="1">
      <c r="A157" s="2312"/>
      <c r="B157" s="2313"/>
      <c r="C157" s="2313"/>
      <c r="D157" s="2313"/>
      <c r="E157" s="2314"/>
    </row>
    <row r="158" spans="1:5" ht="15" customHeight="1">
      <c r="A158" s="343" t="s">
        <v>258</v>
      </c>
      <c r="B158" s="16"/>
      <c r="C158" s="308" t="s">
        <v>21</v>
      </c>
      <c r="D158" s="317">
        <v>37</v>
      </c>
      <c r="E158" s="324">
        <v>118558</v>
      </c>
    </row>
    <row r="159" spans="1:5" ht="15" customHeight="1">
      <c r="A159" s="347" t="s">
        <v>259</v>
      </c>
      <c r="B159" s="16" t="s">
        <v>65</v>
      </c>
      <c r="C159" s="308" t="s">
        <v>20</v>
      </c>
      <c r="D159" s="311">
        <v>19</v>
      </c>
      <c r="E159" s="9">
        <v>59834</v>
      </c>
    </row>
    <row r="160" spans="1:5" ht="15" customHeight="1">
      <c r="A160" s="347"/>
      <c r="B160" s="11" t="s">
        <v>62</v>
      </c>
      <c r="C160" s="308" t="s">
        <v>20</v>
      </c>
      <c r="D160" s="311">
        <v>8</v>
      </c>
      <c r="E160" s="9">
        <v>27645</v>
      </c>
    </row>
    <row r="161" spans="1:5" ht="15" customHeight="1">
      <c r="A161" s="347"/>
      <c r="B161" s="10" t="s">
        <v>79</v>
      </c>
      <c r="C161" s="308" t="s">
        <v>20</v>
      </c>
      <c r="D161" s="311">
        <v>5</v>
      </c>
      <c r="E161" s="9">
        <v>16845</v>
      </c>
    </row>
    <row r="162" spans="1:5" ht="15" customHeight="1">
      <c r="A162" s="347"/>
      <c r="B162" s="30" t="s">
        <v>87</v>
      </c>
      <c r="C162" s="308" t="s">
        <v>20</v>
      </c>
      <c r="D162" s="311">
        <f>D158-SUM(D159:D161)</f>
        <v>5</v>
      </c>
      <c r="E162" s="9">
        <f>E158-SUM(E159:E161)</f>
        <v>14234</v>
      </c>
    </row>
    <row r="163" spans="1:5" ht="15" customHeight="1">
      <c r="A163" s="2312"/>
      <c r="B163" s="2313"/>
      <c r="C163" s="2313"/>
      <c r="D163" s="2313"/>
      <c r="E163" s="2314"/>
    </row>
    <row r="164" spans="1:5" ht="15" customHeight="1">
      <c r="A164" s="33" t="s">
        <v>201</v>
      </c>
      <c r="B164" s="17"/>
      <c r="C164" s="284" t="s">
        <v>23</v>
      </c>
      <c r="D164" s="317">
        <v>15</v>
      </c>
      <c r="E164" s="324">
        <v>77349</v>
      </c>
    </row>
    <row r="165" spans="1:5" ht="15" customHeight="1">
      <c r="A165" s="347" t="s">
        <v>202</v>
      </c>
      <c r="B165" s="326" t="s">
        <v>64</v>
      </c>
      <c r="C165" s="308" t="s">
        <v>20</v>
      </c>
      <c r="D165" s="311">
        <v>6</v>
      </c>
      <c r="E165" s="9">
        <v>33519</v>
      </c>
    </row>
    <row r="166" spans="1:5" ht="15" customHeight="1">
      <c r="A166" s="347"/>
      <c r="B166" s="326" t="s">
        <v>62</v>
      </c>
      <c r="C166" s="308" t="s">
        <v>20</v>
      </c>
      <c r="D166" s="311">
        <v>6</v>
      </c>
      <c r="E166" s="9">
        <v>30132</v>
      </c>
    </row>
    <row r="167" spans="1:5" ht="15" customHeight="1">
      <c r="A167" s="347"/>
      <c r="B167" s="16" t="s">
        <v>87</v>
      </c>
      <c r="C167" s="308" t="s">
        <v>20</v>
      </c>
      <c r="D167" s="311">
        <v>3</v>
      </c>
      <c r="E167" s="9">
        <f>E164-SUM(E165:E166)</f>
        <v>13698</v>
      </c>
    </row>
    <row r="168" spans="1:5" ht="15" customHeight="1">
      <c r="A168" s="2312"/>
      <c r="B168" s="2313"/>
      <c r="C168" s="2313"/>
      <c r="D168" s="2313"/>
      <c r="E168" s="2314"/>
    </row>
    <row r="169" spans="1:5" ht="15" customHeight="1">
      <c r="A169" s="33" t="s">
        <v>597</v>
      </c>
      <c r="B169" s="331"/>
      <c r="C169" s="284" t="s">
        <v>23</v>
      </c>
      <c r="D169" s="317">
        <v>193</v>
      </c>
      <c r="E169" s="324">
        <v>197762</v>
      </c>
    </row>
    <row r="170" spans="1:5" ht="15" customHeight="1">
      <c r="A170" s="335" t="s">
        <v>598</v>
      </c>
      <c r="B170" s="30" t="s">
        <v>82</v>
      </c>
      <c r="C170" s="284" t="s">
        <v>20</v>
      </c>
      <c r="D170" s="311">
        <v>113</v>
      </c>
      <c r="E170" s="9">
        <v>112376</v>
      </c>
    </row>
    <row r="171" spans="1:5" ht="15" customHeight="1">
      <c r="A171" s="335"/>
      <c r="B171" s="30" t="s">
        <v>68</v>
      </c>
      <c r="C171" s="284" t="s">
        <v>20</v>
      </c>
      <c r="D171" s="311">
        <v>31</v>
      </c>
      <c r="E171" s="9">
        <v>31614</v>
      </c>
    </row>
    <row r="172" spans="1:5" ht="15" customHeight="1">
      <c r="A172" s="342"/>
      <c r="B172" s="30" t="s">
        <v>79</v>
      </c>
      <c r="C172" s="284" t="s">
        <v>20</v>
      </c>
      <c r="D172" s="311">
        <v>10</v>
      </c>
      <c r="E172" s="9">
        <v>11769</v>
      </c>
    </row>
    <row r="173" spans="1:5" ht="15" customHeight="1">
      <c r="A173" s="342"/>
      <c r="B173" s="30" t="s">
        <v>62</v>
      </c>
      <c r="C173" s="284" t="s">
        <v>20</v>
      </c>
      <c r="D173" s="311">
        <v>12</v>
      </c>
      <c r="E173" s="9">
        <v>11608</v>
      </c>
    </row>
    <row r="174" spans="1:5" ht="15" customHeight="1">
      <c r="A174" s="342"/>
      <c r="B174" s="331" t="s">
        <v>87</v>
      </c>
      <c r="C174" s="284" t="s">
        <v>20</v>
      </c>
      <c r="D174" s="311">
        <f>D169-SUM(D170:D173)</f>
        <v>27</v>
      </c>
      <c r="E174" s="9">
        <f>E169-SUM(E170:E173)</f>
        <v>30395</v>
      </c>
    </row>
    <row r="175" spans="1:5" ht="15" customHeight="1">
      <c r="A175" s="2312"/>
      <c r="B175" s="2313"/>
      <c r="C175" s="2313"/>
      <c r="D175" s="2313"/>
      <c r="E175" s="2314"/>
    </row>
    <row r="176" spans="1:5" ht="15" customHeight="1">
      <c r="A176" s="33" t="s">
        <v>203</v>
      </c>
      <c r="B176" s="331"/>
      <c r="C176" s="284" t="s">
        <v>23</v>
      </c>
      <c r="D176" s="317">
        <v>7373</v>
      </c>
      <c r="E176" s="324">
        <v>4594340</v>
      </c>
    </row>
    <row r="177" spans="1:5" ht="15" customHeight="1">
      <c r="A177" s="335" t="s">
        <v>204</v>
      </c>
      <c r="B177" s="30" t="s">
        <v>82</v>
      </c>
      <c r="C177" s="284" t="s">
        <v>20</v>
      </c>
      <c r="D177" s="311">
        <v>5152</v>
      </c>
      <c r="E177" s="9">
        <v>3038275</v>
      </c>
    </row>
    <row r="178" spans="1:5" ht="15" customHeight="1">
      <c r="A178" s="335"/>
      <c r="B178" s="30" t="s">
        <v>67</v>
      </c>
      <c r="C178" s="284" t="s">
        <v>20</v>
      </c>
      <c r="D178" s="311">
        <v>491</v>
      </c>
      <c r="E178" s="9">
        <v>457929</v>
      </c>
    </row>
    <row r="179" spans="1:5" ht="15" customHeight="1">
      <c r="A179" s="342"/>
      <c r="B179" s="30" t="s">
        <v>68</v>
      </c>
      <c r="C179" s="284" t="s">
        <v>20</v>
      </c>
      <c r="D179" s="311">
        <v>441</v>
      </c>
      <c r="E179" s="9">
        <v>262771</v>
      </c>
    </row>
    <row r="180" spans="1:5" ht="15" customHeight="1">
      <c r="A180" s="342"/>
      <c r="B180" s="30" t="s">
        <v>62</v>
      </c>
      <c r="C180" s="284" t="s">
        <v>20</v>
      </c>
      <c r="D180" s="311">
        <v>276</v>
      </c>
      <c r="E180" s="9">
        <v>189009</v>
      </c>
    </row>
    <row r="181" spans="1:5" ht="15" customHeight="1">
      <c r="A181" s="342"/>
      <c r="B181" s="331" t="s">
        <v>64</v>
      </c>
      <c r="C181" s="284" t="s">
        <v>20</v>
      </c>
      <c r="D181" s="311">
        <v>292</v>
      </c>
      <c r="E181" s="9">
        <v>179961</v>
      </c>
    </row>
    <row r="182" spans="1:5" ht="15" customHeight="1">
      <c r="A182" s="342"/>
      <c r="B182" s="331" t="s">
        <v>65</v>
      </c>
      <c r="C182" s="284" t="s">
        <v>20</v>
      </c>
      <c r="D182" s="311">
        <v>172</v>
      </c>
      <c r="E182" s="9">
        <v>111681</v>
      </c>
    </row>
    <row r="183" spans="1:5" ht="15" customHeight="1">
      <c r="A183" s="342"/>
      <c r="B183" s="331" t="s">
        <v>69</v>
      </c>
      <c r="C183" s="284" t="s">
        <v>20</v>
      </c>
      <c r="D183" s="311">
        <v>107</v>
      </c>
      <c r="E183" s="9">
        <v>71869</v>
      </c>
    </row>
    <row r="184" spans="1:5" ht="15" customHeight="1">
      <c r="A184" s="342"/>
      <c r="B184" s="331" t="s">
        <v>87</v>
      </c>
      <c r="C184" s="284" t="s">
        <v>20</v>
      </c>
      <c r="D184" s="311">
        <f>D176-SUM(D177:D183)</f>
        <v>442</v>
      </c>
      <c r="E184" s="9">
        <f>E176-SUM(E177:E183)</f>
        <v>282845</v>
      </c>
    </row>
    <row r="185" spans="1:5" ht="15" customHeight="1">
      <c r="A185" s="2312"/>
      <c r="B185" s="2313"/>
      <c r="C185" s="2313"/>
      <c r="D185" s="2313"/>
      <c r="E185" s="2314"/>
    </row>
    <row r="186" spans="1:5" ht="15" customHeight="1">
      <c r="A186" s="33" t="s">
        <v>205</v>
      </c>
      <c r="B186" s="349"/>
      <c r="C186" s="284" t="s">
        <v>23</v>
      </c>
      <c r="D186" s="317">
        <v>1452</v>
      </c>
      <c r="E186" s="324">
        <v>1344435</v>
      </c>
    </row>
    <row r="187" spans="1:5" ht="15" customHeight="1">
      <c r="A187" s="327" t="s">
        <v>206</v>
      </c>
      <c r="B187" s="30" t="s">
        <v>62</v>
      </c>
      <c r="C187" s="284" t="s">
        <v>20</v>
      </c>
      <c r="D187" s="311">
        <v>973</v>
      </c>
      <c r="E187" s="9">
        <v>952911</v>
      </c>
    </row>
    <row r="188" spans="1:5" ht="15" customHeight="1">
      <c r="A188" s="335"/>
      <c r="B188" s="30" t="s">
        <v>68</v>
      </c>
      <c r="C188" s="284" t="s">
        <v>20</v>
      </c>
      <c r="D188" s="311">
        <v>250</v>
      </c>
      <c r="E188" s="9">
        <v>240296</v>
      </c>
    </row>
    <row r="189" spans="1:5" ht="15" customHeight="1">
      <c r="A189" s="348"/>
      <c r="B189" s="331" t="s">
        <v>87</v>
      </c>
      <c r="C189" s="284" t="s">
        <v>20</v>
      </c>
      <c r="D189" s="311">
        <f>D186-SUM(D187:D188)</f>
        <v>229</v>
      </c>
      <c r="E189" s="9">
        <f>E186-SUM(E187:E188)</f>
        <v>151228</v>
      </c>
    </row>
    <row r="190" spans="1:5" ht="15" customHeight="1">
      <c r="A190" s="2312"/>
      <c r="B190" s="2313"/>
      <c r="C190" s="2313"/>
      <c r="D190" s="2313"/>
      <c r="E190" s="2314"/>
    </row>
    <row r="191" spans="1:5" ht="15" customHeight="1">
      <c r="A191" s="348" t="s">
        <v>301</v>
      </c>
      <c r="B191" s="331"/>
      <c r="C191" s="284" t="s">
        <v>23</v>
      </c>
      <c r="D191" s="317">
        <v>85</v>
      </c>
      <c r="E191" s="324">
        <v>110109</v>
      </c>
    </row>
    <row r="192" spans="1:5" ht="15" customHeight="1">
      <c r="A192" s="386" t="s">
        <v>325</v>
      </c>
      <c r="B192" s="331" t="s">
        <v>62</v>
      </c>
      <c r="C192" s="284" t="s">
        <v>20</v>
      </c>
      <c r="D192" s="311">
        <v>47</v>
      </c>
      <c r="E192" s="9">
        <v>64467</v>
      </c>
    </row>
    <row r="193" spans="1:5" ht="15" customHeight="1">
      <c r="A193" s="386"/>
      <c r="B193" s="331" t="s">
        <v>68</v>
      </c>
      <c r="C193" s="284" t="s">
        <v>20</v>
      </c>
      <c r="D193" s="311">
        <v>27</v>
      </c>
      <c r="E193" s="9">
        <v>36924</v>
      </c>
    </row>
    <row r="194" spans="1:5" ht="15" customHeight="1">
      <c r="A194" s="386"/>
      <c r="B194" s="331" t="s">
        <v>87</v>
      </c>
      <c r="C194" s="284" t="s">
        <v>20</v>
      </c>
      <c r="D194" s="311">
        <f>D191-SUM(D192:D193)</f>
        <v>11</v>
      </c>
      <c r="E194" s="9">
        <f>E191-SUM(E192:E193)</f>
        <v>8718</v>
      </c>
    </row>
    <row r="195" spans="1:5" ht="15" customHeight="1">
      <c r="A195" s="2312"/>
      <c r="B195" s="2313"/>
      <c r="C195" s="2313"/>
      <c r="D195" s="2313"/>
      <c r="E195" s="2314"/>
    </row>
    <row r="196" spans="1:5" ht="15" customHeight="1">
      <c r="A196" s="348" t="s">
        <v>207</v>
      </c>
      <c r="B196" s="331"/>
      <c r="C196" s="284" t="s">
        <v>23</v>
      </c>
      <c r="D196" s="317">
        <v>2420</v>
      </c>
      <c r="E196" s="324">
        <v>1380508</v>
      </c>
    </row>
    <row r="197" spans="1:5" ht="15" customHeight="1">
      <c r="A197" s="386" t="s">
        <v>208</v>
      </c>
      <c r="B197" s="331" t="s">
        <v>82</v>
      </c>
      <c r="C197" s="284" t="s">
        <v>20</v>
      </c>
      <c r="D197" s="311">
        <v>1235</v>
      </c>
      <c r="E197" s="9">
        <v>586092</v>
      </c>
    </row>
    <row r="198" spans="1:5" ht="15" customHeight="1">
      <c r="A198" s="386"/>
      <c r="B198" s="331" t="s">
        <v>62</v>
      </c>
      <c r="C198" s="284" t="s">
        <v>20</v>
      </c>
      <c r="D198" s="311">
        <v>329</v>
      </c>
      <c r="E198" s="9">
        <v>230781</v>
      </c>
    </row>
    <row r="199" spans="1:5" ht="15" customHeight="1">
      <c r="A199" s="348"/>
      <c r="B199" s="331" t="s">
        <v>64</v>
      </c>
      <c r="C199" s="284" t="s">
        <v>20</v>
      </c>
      <c r="D199" s="311">
        <v>194</v>
      </c>
      <c r="E199" s="9">
        <v>114367</v>
      </c>
    </row>
    <row r="200" spans="1:5" ht="15" customHeight="1">
      <c r="A200" s="348"/>
      <c r="B200" s="331" t="s">
        <v>68</v>
      </c>
      <c r="C200" s="284" t="s">
        <v>20</v>
      </c>
      <c r="D200" s="311">
        <v>137</v>
      </c>
      <c r="E200" s="9">
        <v>95085</v>
      </c>
    </row>
    <row r="201" spans="1:5" ht="15" customHeight="1">
      <c r="A201" s="348"/>
      <c r="B201" s="331" t="s">
        <v>69</v>
      </c>
      <c r="C201" s="284" t="s">
        <v>20</v>
      </c>
      <c r="D201" s="311">
        <v>114</v>
      </c>
      <c r="E201" s="9">
        <v>78760</v>
      </c>
    </row>
    <row r="202" spans="1:5" ht="15" customHeight="1">
      <c r="A202" s="348"/>
      <c r="B202" s="331" t="s">
        <v>67</v>
      </c>
      <c r="C202" s="284" t="s">
        <v>20</v>
      </c>
      <c r="D202" s="311">
        <v>69</v>
      </c>
      <c r="E202" s="9">
        <v>63531</v>
      </c>
    </row>
    <row r="203" spans="1:5" ht="15" customHeight="1">
      <c r="A203" s="348"/>
      <c r="B203" s="331" t="s">
        <v>77</v>
      </c>
      <c r="C203" s="284" t="s">
        <v>20</v>
      </c>
      <c r="D203" s="311">
        <v>87</v>
      </c>
      <c r="E203" s="9">
        <v>57008</v>
      </c>
    </row>
    <row r="204" spans="1:5" ht="15" customHeight="1">
      <c r="A204" s="348"/>
      <c r="B204" s="331" t="s">
        <v>600</v>
      </c>
      <c r="C204" s="284"/>
      <c r="D204" s="311">
        <v>89</v>
      </c>
      <c r="E204" s="9">
        <v>52530</v>
      </c>
    </row>
    <row r="205" spans="1:5" ht="15" customHeight="1">
      <c r="A205" s="348"/>
      <c r="B205" s="331" t="s">
        <v>87</v>
      </c>
      <c r="C205" s="284" t="s">
        <v>20</v>
      </c>
      <c r="D205" s="311">
        <f>D196-SUM(D197:D204)</f>
        <v>166</v>
      </c>
      <c r="E205" s="9">
        <f>E196-SUM(E197:E204)</f>
        <v>102354</v>
      </c>
    </row>
    <row r="206" spans="1:5" ht="15" customHeight="1">
      <c r="A206" s="2312"/>
      <c r="B206" s="2313"/>
      <c r="C206" s="2313"/>
      <c r="D206" s="2313"/>
      <c r="E206" s="2314"/>
    </row>
    <row r="207" spans="1:5" ht="15" customHeight="1">
      <c r="A207" s="343" t="s">
        <v>690</v>
      </c>
      <c r="B207" s="16"/>
      <c r="C207" s="284" t="s">
        <v>23</v>
      </c>
      <c r="D207" s="317">
        <v>225</v>
      </c>
      <c r="E207" s="324">
        <v>123040</v>
      </c>
    </row>
    <row r="208" spans="1:5" ht="15" customHeight="1">
      <c r="A208" s="347" t="s">
        <v>691</v>
      </c>
      <c r="B208" s="16" t="s">
        <v>82</v>
      </c>
      <c r="C208" s="308" t="s">
        <v>20</v>
      </c>
      <c r="D208" s="311">
        <v>193</v>
      </c>
      <c r="E208" s="9">
        <v>98484</v>
      </c>
    </row>
    <row r="209" spans="1:5" ht="15" customHeight="1">
      <c r="A209" s="333"/>
      <c r="B209" s="16" t="s">
        <v>87</v>
      </c>
      <c r="C209" s="308" t="s">
        <v>20</v>
      </c>
      <c r="D209" s="311">
        <f>D207-SUM(D208:D208)</f>
        <v>32</v>
      </c>
      <c r="E209" s="9">
        <f>E207-SUM(E208:E208)</f>
        <v>24556</v>
      </c>
    </row>
    <row r="210" spans="1:5" ht="15" customHeight="1">
      <c r="A210" s="2312"/>
      <c r="B210" s="2313"/>
      <c r="C210" s="2313"/>
      <c r="D210" s="2313"/>
      <c r="E210" s="2314"/>
    </row>
    <row r="211" spans="1:5" ht="15" customHeight="1">
      <c r="A211" s="41" t="s">
        <v>209</v>
      </c>
      <c r="B211" s="329"/>
      <c r="C211" s="308" t="s">
        <v>23</v>
      </c>
      <c r="D211" s="317">
        <v>207</v>
      </c>
      <c r="E211" s="324">
        <v>176683</v>
      </c>
    </row>
    <row r="212" spans="1:5" ht="15" customHeight="1">
      <c r="A212" s="327" t="s">
        <v>324</v>
      </c>
      <c r="B212" s="30" t="s">
        <v>62</v>
      </c>
      <c r="C212" s="284" t="s">
        <v>20</v>
      </c>
      <c r="D212" s="9">
        <v>94</v>
      </c>
      <c r="E212" s="9">
        <v>93964</v>
      </c>
    </row>
    <row r="213" spans="1:5" ht="15" customHeight="1">
      <c r="A213" s="327"/>
      <c r="B213" s="30" t="s">
        <v>68</v>
      </c>
      <c r="C213" s="284" t="s">
        <v>20</v>
      </c>
      <c r="D213" s="9">
        <v>73</v>
      </c>
      <c r="E213" s="9">
        <v>53930</v>
      </c>
    </row>
    <row r="214" spans="1:5" ht="15" customHeight="1">
      <c r="A214" s="327"/>
      <c r="B214" s="30" t="s">
        <v>87</v>
      </c>
      <c r="C214" s="284" t="s">
        <v>20</v>
      </c>
      <c r="D214" s="9">
        <f>D211-SUM(D212:D213)</f>
        <v>40</v>
      </c>
      <c r="E214" s="9">
        <f>E211-SUM(E212:E213)</f>
        <v>28789</v>
      </c>
    </row>
    <row r="215" spans="1:5" ht="15" customHeight="1">
      <c r="A215" s="2312"/>
      <c r="B215" s="2313"/>
      <c r="C215" s="2313"/>
      <c r="D215" s="2313"/>
      <c r="E215" s="2314"/>
    </row>
    <row r="216" spans="1:5" ht="15" customHeight="1">
      <c r="A216" s="348" t="s">
        <v>210</v>
      </c>
      <c r="B216" s="16"/>
      <c r="C216" s="308" t="s">
        <v>23</v>
      </c>
      <c r="D216" s="317">
        <v>358</v>
      </c>
      <c r="E216" s="324">
        <v>204136</v>
      </c>
    </row>
    <row r="217" spans="1:5" ht="15" customHeight="1">
      <c r="A217" s="383" t="s">
        <v>323</v>
      </c>
      <c r="B217" s="16" t="s">
        <v>82</v>
      </c>
      <c r="C217" s="308" t="s">
        <v>20</v>
      </c>
      <c r="D217" s="311">
        <v>151</v>
      </c>
      <c r="E217" s="9">
        <v>63752</v>
      </c>
    </row>
    <row r="218" spans="1:5" ht="15" customHeight="1">
      <c r="A218" s="383"/>
      <c r="B218" s="16" t="s">
        <v>62</v>
      </c>
      <c r="C218" s="308"/>
      <c r="D218" s="311">
        <v>55</v>
      </c>
      <c r="E218" s="9">
        <v>45240</v>
      </c>
    </row>
    <row r="219" spans="1:5" ht="15" customHeight="1">
      <c r="A219" s="383"/>
      <c r="B219" s="16" t="s">
        <v>65</v>
      </c>
      <c r="C219" s="308" t="s">
        <v>20</v>
      </c>
      <c r="D219" s="311">
        <v>54</v>
      </c>
      <c r="E219" s="9">
        <v>43967</v>
      </c>
    </row>
    <row r="220" spans="1:5" ht="15" customHeight="1">
      <c r="A220" s="383"/>
      <c r="B220" s="16" t="s">
        <v>64</v>
      </c>
      <c r="C220" s="308" t="s">
        <v>20</v>
      </c>
      <c r="D220" s="311">
        <v>66</v>
      </c>
      <c r="E220" s="9">
        <v>29439</v>
      </c>
    </row>
    <row r="221" spans="1:5" ht="15" customHeight="1">
      <c r="A221" s="342"/>
      <c r="B221" s="30" t="s">
        <v>87</v>
      </c>
      <c r="C221" s="308" t="s">
        <v>20</v>
      </c>
      <c r="D221" s="311">
        <f>D216-SUM(D217:D220)</f>
        <v>32</v>
      </c>
      <c r="E221" s="9">
        <f>E216-SUM(E217:E220)</f>
        <v>21738</v>
      </c>
    </row>
    <row r="222" spans="1:5" ht="15" customHeight="1">
      <c r="A222" s="2312"/>
      <c r="B222" s="2313"/>
      <c r="C222" s="2313"/>
      <c r="D222" s="2313"/>
      <c r="E222" s="2314"/>
    </row>
    <row r="223" spans="1:5" ht="15" customHeight="1">
      <c r="A223" s="348" t="s">
        <v>141</v>
      </c>
      <c r="B223" s="16"/>
      <c r="C223" s="308" t="s">
        <v>23</v>
      </c>
      <c r="D223" s="317">
        <v>2590</v>
      </c>
      <c r="E223" s="324">
        <v>802102</v>
      </c>
    </row>
    <row r="224" spans="1:5" ht="15" customHeight="1">
      <c r="A224" s="335" t="s">
        <v>36</v>
      </c>
      <c r="B224" s="16" t="s">
        <v>82</v>
      </c>
      <c r="C224" s="308" t="s">
        <v>20</v>
      </c>
      <c r="D224" s="311">
        <v>1859</v>
      </c>
      <c r="E224" s="9">
        <v>527534</v>
      </c>
    </row>
    <row r="225" spans="1:5" ht="15" customHeight="1">
      <c r="A225" s="335"/>
      <c r="B225" s="16" t="s">
        <v>65</v>
      </c>
      <c r="C225" s="308" t="s">
        <v>20</v>
      </c>
      <c r="D225" s="311">
        <v>322</v>
      </c>
      <c r="E225" s="9">
        <v>126001</v>
      </c>
    </row>
    <row r="226" spans="1:5" ht="15" customHeight="1">
      <c r="A226" s="335"/>
      <c r="B226" s="16" t="s">
        <v>64</v>
      </c>
      <c r="C226" s="308" t="s">
        <v>20</v>
      </c>
      <c r="D226" s="311">
        <v>134</v>
      </c>
      <c r="E226" s="9">
        <v>49068</v>
      </c>
    </row>
    <row r="227" spans="1:5" ht="15" customHeight="1">
      <c r="A227" s="351"/>
      <c r="B227" s="10" t="s">
        <v>62</v>
      </c>
      <c r="C227" s="308" t="s">
        <v>20</v>
      </c>
      <c r="D227" s="311">
        <v>99</v>
      </c>
      <c r="E227" s="9">
        <v>42596</v>
      </c>
    </row>
    <row r="228" spans="1:5" ht="15" customHeight="1">
      <c r="A228" s="351"/>
      <c r="B228" s="10" t="s">
        <v>63</v>
      </c>
      <c r="C228" s="308" t="s">
        <v>20</v>
      </c>
      <c r="D228" s="311">
        <v>134</v>
      </c>
      <c r="E228" s="9">
        <v>40006</v>
      </c>
    </row>
    <row r="229" spans="1:5" ht="15" customHeight="1">
      <c r="A229" s="342"/>
      <c r="B229" s="30" t="s">
        <v>87</v>
      </c>
      <c r="C229" s="308" t="s">
        <v>20</v>
      </c>
      <c r="D229" s="311">
        <f>D223-SUM(D224:D228)</f>
        <v>42</v>
      </c>
      <c r="E229" s="9">
        <f>E223-SUM(E224:E228)</f>
        <v>16897</v>
      </c>
    </row>
    <row r="230" spans="1:5" ht="15" customHeight="1">
      <c r="A230" s="2312"/>
      <c r="B230" s="2313"/>
      <c r="C230" s="2313"/>
      <c r="D230" s="2313"/>
      <c r="E230" s="2314"/>
    </row>
    <row r="231" spans="1:5" ht="15" customHeight="1">
      <c r="A231" s="353" t="s">
        <v>211</v>
      </c>
      <c r="B231" s="323"/>
      <c r="C231" s="308" t="s">
        <v>23</v>
      </c>
      <c r="D231" s="317">
        <v>308</v>
      </c>
      <c r="E231" s="324">
        <v>120422</v>
      </c>
    </row>
    <row r="232" spans="1:5" ht="15" customHeight="1">
      <c r="A232" s="335" t="s">
        <v>212</v>
      </c>
      <c r="B232" s="16" t="s">
        <v>62</v>
      </c>
      <c r="C232" s="308" t="s">
        <v>20</v>
      </c>
      <c r="D232" s="311">
        <v>80</v>
      </c>
      <c r="E232" s="9">
        <v>53752</v>
      </c>
    </row>
    <row r="233" spans="1:5" ht="15" customHeight="1">
      <c r="A233" s="335"/>
      <c r="B233" s="30" t="s">
        <v>82</v>
      </c>
      <c r="C233" s="308" t="s">
        <v>20</v>
      </c>
      <c r="D233" s="311">
        <v>119</v>
      </c>
      <c r="E233" s="9">
        <v>32941</v>
      </c>
    </row>
    <row r="234" spans="1:5" ht="15" customHeight="1">
      <c r="A234" s="354"/>
      <c r="B234" s="16" t="s">
        <v>65</v>
      </c>
      <c r="C234" s="308" t="s">
        <v>20</v>
      </c>
      <c r="D234" s="311">
        <v>70</v>
      </c>
      <c r="E234" s="9">
        <v>20277</v>
      </c>
    </row>
    <row r="235" spans="1:5" ht="15" customHeight="1">
      <c r="A235" s="354"/>
      <c r="B235" s="16" t="s">
        <v>87</v>
      </c>
      <c r="C235" s="308" t="s">
        <v>20</v>
      </c>
      <c r="D235" s="311">
        <f>D231-SUM(D232:D234)</f>
        <v>39</v>
      </c>
      <c r="E235" s="9">
        <f>E231-SUM(E232:E234)</f>
        <v>13452</v>
      </c>
    </row>
    <row r="236" spans="1:5" ht="15" customHeight="1">
      <c r="A236" s="2312"/>
      <c r="B236" s="2313"/>
      <c r="C236" s="2313"/>
      <c r="D236" s="2313"/>
      <c r="E236" s="2314"/>
    </row>
    <row r="237" spans="1:5" ht="15" customHeight="1">
      <c r="A237" s="353" t="s">
        <v>37</v>
      </c>
      <c r="B237" s="323"/>
      <c r="C237" s="308" t="s">
        <v>23</v>
      </c>
      <c r="D237" s="317">
        <v>1635</v>
      </c>
      <c r="E237" s="324">
        <v>439728</v>
      </c>
    </row>
    <row r="238" spans="1:5" ht="15" customHeight="1">
      <c r="A238" s="2305" t="s">
        <v>153</v>
      </c>
      <c r="B238" s="16" t="s">
        <v>82</v>
      </c>
      <c r="C238" s="308" t="s">
        <v>20</v>
      </c>
      <c r="D238" s="311">
        <v>1035</v>
      </c>
      <c r="E238" s="9">
        <v>209729</v>
      </c>
    </row>
    <row r="239" spans="1:5" ht="15" customHeight="1">
      <c r="A239" s="2305"/>
      <c r="B239" s="30" t="s">
        <v>64</v>
      </c>
      <c r="C239" s="308" t="s">
        <v>20</v>
      </c>
      <c r="D239" s="311">
        <v>348</v>
      </c>
      <c r="E239" s="9">
        <v>136064</v>
      </c>
    </row>
    <row r="240" spans="1:5" ht="15" customHeight="1">
      <c r="A240" s="354"/>
      <c r="B240" s="16" t="s">
        <v>69</v>
      </c>
      <c r="C240" s="308" t="s">
        <v>20</v>
      </c>
      <c r="D240" s="311">
        <v>102</v>
      </c>
      <c r="E240" s="9">
        <v>38759</v>
      </c>
    </row>
    <row r="241" spans="1:5" ht="15" customHeight="1">
      <c r="A241" s="354"/>
      <c r="B241" s="16" t="s">
        <v>62</v>
      </c>
      <c r="C241" s="308" t="s">
        <v>20</v>
      </c>
      <c r="D241" s="311">
        <v>76</v>
      </c>
      <c r="E241" s="9">
        <v>32277</v>
      </c>
    </row>
    <row r="242" spans="1:5" ht="15" customHeight="1">
      <c r="A242" s="354"/>
      <c r="B242" s="16" t="s">
        <v>87</v>
      </c>
      <c r="C242" s="308" t="s">
        <v>20</v>
      </c>
      <c r="D242" s="311">
        <f>D237-SUM(D238:D241)</f>
        <v>74</v>
      </c>
      <c r="E242" s="9">
        <f>E237-SUM(E238:E241)</f>
        <v>22899</v>
      </c>
    </row>
    <row r="243" spans="1:5" ht="15" customHeight="1">
      <c r="A243" s="2312"/>
      <c r="B243" s="2313"/>
      <c r="C243" s="2313"/>
      <c r="D243" s="2313"/>
      <c r="E243" s="2314"/>
    </row>
    <row r="244" spans="1:5" ht="15" customHeight="1">
      <c r="A244" s="353" t="s">
        <v>213</v>
      </c>
      <c r="B244" s="323"/>
      <c r="C244" s="308" t="s">
        <v>23</v>
      </c>
      <c r="D244" s="317">
        <v>501</v>
      </c>
      <c r="E244" s="324">
        <v>195918</v>
      </c>
    </row>
    <row r="245" spans="1:5" ht="15" customHeight="1">
      <c r="A245" s="335" t="s">
        <v>214</v>
      </c>
      <c r="B245" s="16" t="s">
        <v>64</v>
      </c>
      <c r="C245" s="308" t="s">
        <v>20</v>
      </c>
      <c r="D245" s="311">
        <v>296</v>
      </c>
      <c r="E245" s="9">
        <v>115213</v>
      </c>
    </row>
    <row r="246" spans="1:5" ht="15" customHeight="1">
      <c r="A246" s="335"/>
      <c r="B246" s="30" t="s">
        <v>65</v>
      </c>
      <c r="C246" s="308" t="s">
        <v>20</v>
      </c>
      <c r="D246" s="311">
        <v>92</v>
      </c>
      <c r="E246" s="9">
        <v>32338</v>
      </c>
    </row>
    <row r="247" spans="1:5" ht="15" customHeight="1">
      <c r="A247" s="335"/>
      <c r="B247" s="16" t="s">
        <v>69</v>
      </c>
      <c r="C247" s="308" t="s">
        <v>20</v>
      </c>
      <c r="D247" s="311">
        <v>55</v>
      </c>
      <c r="E247" s="9">
        <v>24839</v>
      </c>
    </row>
    <row r="248" spans="1:5" ht="15" customHeight="1">
      <c r="A248" s="354"/>
      <c r="B248" s="16" t="s">
        <v>87</v>
      </c>
      <c r="C248" s="308" t="s">
        <v>20</v>
      </c>
      <c r="D248" s="311">
        <f>D244-SUM(D245:D247)</f>
        <v>58</v>
      </c>
      <c r="E248" s="9">
        <f>E244-SUM(E245:E247)</f>
        <v>23528</v>
      </c>
    </row>
    <row r="249" spans="1:5" ht="15" customHeight="1">
      <c r="A249" s="2312"/>
      <c r="B249" s="2313"/>
      <c r="C249" s="2313"/>
      <c r="D249" s="2313"/>
      <c r="E249" s="2314"/>
    </row>
    <row r="250" spans="1:5" ht="15" customHeight="1">
      <c r="A250" s="353" t="s">
        <v>635</v>
      </c>
      <c r="B250" s="323"/>
      <c r="C250" s="308" t="s">
        <v>23</v>
      </c>
      <c r="D250" s="317">
        <v>184</v>
      </c>
      <c r="E250" s="324">
        <v>74449</v>
      </c>
    </row>
    <row r="251" spans="1:5" ht="15" customHeight="1">
      <c r="A251" s="335" t="s">
        <v>636</v>
      </c>
      <c r="B251" s="16" t="s">
        <v>64</v>
      </c>
      <c r="C251" s="308" t="s">
        <v>20</v>
      </c>
      <c r="D251" s="311">
        <v>72</v>
      </c>
      <c r="E251" s="9">
        <v>31121</v>
      </c>
    </row>
    <row r="252" spans="1:5" ht="15" customHeight="1">
      <c r="A252" s="335"/>
      <c r="B252" s="16" t="s">
        <v>65</v>
      </c>
      <c r="C252" s="308" t="s">
        <v>20</v>
      </c>
      <c r="D252" s="311">
        <v>49</v>
      </c>
      <c r="E252" s="9">
        <v>19169</v>
      </c>
    </row>
    <row r="253" spans="1:5" ht="15" customHeight="1">
      <c r="A253" s="335"/>
      <c r="B253" s="16" t="s">
        <v>69</v>
      </c>
      <c r="C253" s="308" t="s">
        <v>20</v>
      </c>
      <c r="D253" s="311">
        <v>30</v>
      </c>
      <c r="E253" s="9">
        <v>12647</v>
      </c>
    </row>
    <row r="254" spans="1:5" ht="15" customHeight="1">
      <c r="A254" s="354"/>
      <c r="B254" s="16" t="s">
        <v>87</v>
      </c>
      <c r="C254" s="308" t="s">
        <v>20</v>
      </c>
      <c r="D254" s="311">
        <f>D250-SUM(D251:D253)</f>
        <v>33</v>
      </c>
      <c r="E254" s="9">
        <f>E250-SUM(E251:E253)</f>
        <v>11512</v>
      </c>
    </row>
    <row r="255" spans="1:5" ht="15" customHeight="1">
      <c r="A255" s="2312"/>
      <c r="B255" s="2313"/>
      <c r="C255" s="2313"/>
      <c r="D255" s="2313"/>
      <c r="E255" s="2314"/>
    </row>
    <row r="256" spans="1:5" ht="15" customHeight="1">
      <c r="A256" s="355" t="s">
        <v>215</v>
      </c>
      <c r="B256" s="323"/>
      <c r="C256" s="308" t="s">
        <v>23</v>
      </c>
      <c r="D256" s="317">
        <v>1159</v>
      </c>
      <c r="E256" s="324">
        <v>249218</v>
      </c>
    </row>
    <row r="257" spans="1:5" ht="15" customHeight="1">
      <c r="A257" s="335" t="s">
        <v>256</v>
      </c>
      <c r="B257" s="30" t="s">
        <v>82</v>
      </c>
      <c r="C257" s="308" t="s">
        <v>20</v>
      </c>
      <c r="D257" s="311">
        <v>904</v>
      </c>
      <c r="E257" s="9">
        <v>174140</v>
      </c>
    </row>
    <row r="258" spans="1:5" ht="15" customHeight="1">
      <c r="A258" s="335"/>
      <c r="B258" s="16" t="s">
        <v>64</v>
      </c>
      <c r="C258" s="308" t="s">
        <v>20</v>
      </c>
      <c r="D258" s="311">
        <v>116</v>
      </c>
      <c r="E258" s="9">
        <v>33901</v>
      </c>
    </row>
    <row r="259" spans="1:5" ht="15" customHeight="1">
      <c r="A259" s="335"/>
      <c r="B259" s="16" t="s">
        <v>87</v>
      </c>
      <c r="C259" s="308" t="s">
        <v>20</v>
      </c>
      <c r="D259" s="311">
        <f>D256-SUM(D257:D258)</f>
        <v>139</v>
      </c>
      <c r="E259" s="9">
        <f>E256-SUM(E257:E258)</f>
        <v>41177</v>
      </c>
    </row>
    <row r="260" spans="1:5" ht="15" customHeight="1">
      <c r="A260" s="2312"/>
      <c r="B260" s="2313"/>
      <c r="C260" s="2313"/>
      <c r="D260" s="2313"/>
      <c r="E260" s="2314"/>
    </row>
    <row r="261" spans="1:5" ht="15" customHeight="1">
      <c r="A261" s="355" t="s">
        <v>216</v>
      </c>
      <c r="B261" s="342"/>
      <c r="C261" s="308" t="s">
        <v>23</v>
      </c>
      <c r="D261" s="317">
        <v>335</v>
      </c>
      <c r="E261" s="324">
        <v>95959</v>
      </c>
    </row>
    <row r="262" spans="1:5" ht="15" customHeight="1">
      <c r="A262" s="335" t="s">
        <v>217</v>
      </c>
      <c r="B262" s="16" t="s">
        <v>64</v>
      </c>
      <c r="C262" s="308" t="s">
        <v>20</v>
      </c>
      <c r="D262" s="311">
        <v>118</v>
      </c>
      <c r="E262" s="9">
        <v>33051</v>
      </c>
    </row>
    <row r="263" spans="1:5" ht="15" customHeight="1">
      <c r="A263" s="335"/>
      <c r="B263" s="16" t="s">
        <v>82</v>
      </c>
      <c r="C263" s="308" t="s">
        <v>20</v>
      </c>
      <c r="D263" s="311">
        <v>82</v>
      </c>
      <c r="E263" s="9">
        <v>24260</v>
      </c>
    </row>
    <row r="264" spans="1:5" ht="15" customHeight="1">
      <c r="A264" s="335"/>
      <c r="B264" s="16" t="s">
        <v>65</v>
      </c>
      <c r="C264" s="308" t="s">
        <v>20</v>
      </c>
      <c r="D264" s="311">
        <v>80</v>
      </c>
      <c r="E264" s="9">
        <v>17744</v>
      </c>
    </row>
    <row r="265" spans="1:5" ht="15" customHeight="1">
      <c r="A265" s="342"/>
      <c r="B265" s="16" t="s">
        <v>87</v>
      </c>
      <c r="C265" s="308" t="s">
        <v>20</v>
      </c>
      <c r="D265" s="311">
        <f>D261-SUM(D262:D264)</f>
        <v>55</v>
      </c>
      <c r="E265" s="9">
        <f>E261-SUM(E262:E264)</f>
        <v>20904</v>
      </c>
    </row>
    <row r="266" spans="1:5" ht="15" customHeight="1">
      <c r="A266" s="2312"/>
      <c r="B266" s="2313"/>
      <c r="C266" s="2313"/>
      <c r="D266" s="2313"/>
      <c r="E266" s="2314"/>
    </row>
    <row r="267" spans="1:5" ht="15" customHeight="1">
      <c r="A267" s="355" t="s">
        <v>253</v>
      </c>
      <c r="B267" s="342"/>
      <c r="C267" s="308" t="s">
        <v>23</v>
      </c>
      <c r="D267" s="317">
        <v>472</v>
      </c>
      <c r="E267" s="324">
        <v>95228</v>
      </c>
    </row>
    <row r="268" spans="1:5" ht="15" customHeight="1">
      <c r="A268" s="335" t="s">
        <v>304</v>
      </c>
      <c r="B268" s="16" t="s">
        <v>64</v>
      </c>
      <c r="C268" s="308" t="s">
        <v>20</v>
      </c>
      <c r="D268" s="311">
        <v>243</v>
      </c>
      <c r="E268" s="9">
        <v>47383</v>
      </c>
    </row>
    <row r="269" spans="1:5" ht="15" customHeight="1">
      <c r="A269" s="335"/>
      <c r="B269" s="16" t="s">
        <v>69</v>
      </c>
      <c r="C269" s="308" t="s">
        <v>20</v>
      </c>
      <c r="D269" s="311">
        <v>127</v>
      </c>
      <c r="E269" s="9">
        <v>22149</v>
      </c>
    </row>
    <row r="270" spans="1:5" ht="15" customHeight="1">
      <c r="A270" s="335"/>
      <c r="B270" s="16" t="s">
        <v>62</v>
      </c>
      <c r="C270" s="308" t="s">
        <v>20</v>
      </c>
      <c r="D270" s="311">
        <v>49</v>
      </c>
      <c r="E270" s="9">
        <v>10388</v>
      </c>
    </row>
    <row r="271" spans="1:5" ht="15" customHeight="1">
      <c r="A271" s="335"/>
      <c r="B271" s="16" t="s">
        <v>87</v>
      </c>
      <c r="C271" s="308" t="s">
        <v>20</v>
      </c>
      <c r="D271" s="311">
        <f>D267-SUM(D268:D270)</f>
        <v>53</v>
      </c>
      <c r="E271" s="9">
        <f>E267-SUM(E268:E270)</f>
        <v>15308</v>
      </c>
    </row>
    <row r="272" spans="1:5" ht="15" customHeight="1">
      <c r="A272" s="2312"/>
      <c r="B272" s="2313"/>
      <c r="C272" s="2313"/>
      <c r="D272" s="2313"/>
      <c r="E272" s="2314"/>
    </row>
    <row r="273" spans="1:5" ht="15" customHeight="1">
      <c r="A273" s="355" t="s">
        <v>38</v>
      </c>
      <c r="B273" s="329"/>
      <c r="C273" s="308" t="s">
        <v>23</v>
      </c>
      <c r="D273" s="317">
        <v>687</v>
      </c>
      <c r="E273" s="324">
        <v>147433</v>
      </c>
    </row>
    <row r="274" spans="1:5" ht="15" customHeight="1">
      <c r="A274" s="335" t="s">
        <v>154</v>
      </c>
      <c r="B274" s="16" t="s">
        <v>82</v>
      </c>
      <c r="C274" s="308" t="s">
        <v>20</v>
      </c>
      <c r="D274" s="311">
        <v>416</v>
      </c>
      <c r="E274" s="9">
        <v>87160</v>
      </c>
    </row>
    <row r="275" spans="1:5" ht="15" customHeight="1">
      <c r="A275" s="335"/>
      <c r="B275" s="11" t="s">
        <v>62</v>
      </c>
      <c r="C275" s="308" t="s">
        <v>20</v>
      </c>
      <c r="D275" s="311">
        <v>124</v>
      </c>
      <c r="E275" s="9">
        <v>24483</v>
      </c>
    </row>
    <row r="276" spans="1:5" ht="15" customHeight="1">
      <c r="A276" s="335"/>
      <c r="B276" s="11" t="s">
        <v>64</v>
      </c>
      <c r="C276" s="308" t="s">
        <v>20</v>
      </c>
      <c r="D276" s="311">
        <v>67</v>
      </c>
      <c r="E276" s="9">
        <v>15110</v>
      </c>
    </row>
    <row r="277" spans="1:5" ht="15" customHeight="1">
      <c r="A277" s="335"/>
      <c r="B277" s="10" t="s">
        <v>65</v>
      </c>
      <c r="C277" s="308" t="s">
        <v>20</v>
      </c>
      <c r="D277" s="311">
        <v>48</v>
      </c>
      <c r="E277" s="9">
        <v>13634</v>
      </c>
    </row>
    <row r="278" spans="1:5" ht="15" customHeight="1">
      <c r="A278" s="358"/>
      <c r="B278" s="16" t="s">
        <v>87</v>
      </c>
      <c r="C278" s="308" t="s">
        <v>20</v>
      </c>
      <c r="D278" s="311">
        <f>D273-SUM(D274:D277)</f>
        <v>32</v>
      </c>
      <c r="E278" s="9">
        <f>E273-SUM(E274:E277)</f>
        <v>7046</v>
      </c>
    </row>
    <row r="279" spans="1:5" ht="15" customHeight="1">
      <c r="A279" s="2312"/>
      <c r="B279" s="2313"/>
      <c r="C279" s="2313"/>
      <c r="D279" s="2313"/>
      <c r="E279" s="2314"/>
    </row>
    <row r="280" spans="1:5" ht="15" customHeight="1">
      <c r="A280" s="33" t="s">
        <v>39</v>
      </c>
      <c r="B280" s="352"/>
      <c r="C280" s="284" t="s">
        <v>23</v>
      </c>
      <c r="D280" s="317">
        <v>70</v>
      </c>
      <c r="E280" s="324">
        <v>82444</v>
      </c>
    </row>
    <row r="281" spans="1:5" ht="15" customHeight="1">
      <c r="A281" s="335" t="s">
        <v>40</v>
      </c>
      <c r="B281" s="16" t="s">
        <v>64</v>
      </c>
      <c r="C281" s="284" t="s">
        <v>20</v>
      </c>
      <c r="D281" s="311">
        <v>18</v>
      </c>
      <c r="E281" s="9">
        <v>25405</v>
      </c>
    </row>
    <row r="282" spans="1:5" ht="15" customHeight="1">
      <c r="A282" s="335"/>
      <c r="B282" s="16" t="s">
        <v>84</v>
      </c>
      <c r="C282" s="284" t="s">
        <v>20</v>
      </c>
      <c r="D282" s="311">
        <v>18</v>
      </c>
      <c r="E282" s="9">
        <v>24675</v>
      </c>
    </row>
    <row r="283" spans="1:5" ht="15" customHeight="1">
      <c r="A283" s="335"/>
      <c r="B283" s="16" t="s">
        <v>65</v>
      </c>
      <c r="C283" s="284" t="s">
        <v>20</v>
      </c>
      <c r="D283" s="311">
        <v>23</v>
      </c>
      <c r="E283" s="9">
        <v>19061</v>
      </c>
    </row>
    <row r="284" spans="1:5" ht="15" customHeight="1">
      <c r="A284" s="335"/>
      <c r="B284" s="16" t="s">
        <v>87</v>
      </c>
      <c r="C284" s="284" t="s">
        <v>20</v>
      </c>
      <c r="D284" s="311">
        <f>D280-SUM(D281:D283)</f>
        <v>11</v>
      </c>
      <c r="E284" s="9">
        <f>E280-SUM(E281:E283)</f>
        <v>13303</v>
      </c>
    </row>
    <row r="285" spans="1:5" ht="15" customHeight="1">
      <c r="A285" s="2312"/>
      <c r="B285" s="2313"/>
      <c r="C285" s="2313"/>
      <c r="D285" s="2313"/>
      <c r="E285" s="2314"/>
    </row>
    <row r="286" spans="1:5" ht="15" customHeight="1">
      <c r="A286" s="33" t="s">
        <v>41</v>
      </c>
      <c r="B286" s="16"/>
      <c r="C286" s="308" t="s">
        <v>23</v>
      </c>
      <c r="D286" s="317">
        <v>1646</v>
      </c>
      <c r="E286" s="324">
        <v>867586</v>
      </c>
    </row>
    <row r="287" spans="1:5" ht="15" customHeight="1">
      <c r="A287" s="335" t="s">
        <v>155</v>
      </c>
      <c r="B287" s="16" t="s">
        <v>82</v>
      </c>
      <c r="C287" s="308" t="s">
        <v>20</v>
      </c>
      <c r="D287" s="311">
        <v>564</v>
      </c>
      <c r="E287" s="9">
        <v>240559</v>
      </c>
    </row>
    <row r="288" spans="1:5" ht="15" customHeight="1">
      <c r="A288" s="335"/>
      <c r="B288" s="16" t="s">
        <v>65</v>
      </c>
      <c r="C288" s="308" t="s">
        <v>20</v>
      </c>
      <c r="D288" s="311">
        <v>312</v>
      </c>
      <c r="E288" s="9">
        <v>217594</v>
      </c>
    </row>
    <row r="289" spans="1:5" ht="15" customHeight="1">
      <c r="A289" s="30"/>
      <c r="B289" s="16" t="s">
        <v>64</v>
      </c>
      <c r="C289" s="308" t="s">
        <v>20</v>
      </c>
      <c r="D289" s="311">
        <v>329</v>
      </c>
      <c r="E289" s="9">
        <v>163159</v>
      </c>
    </row>
    <row r="290" spans="1:5" ht="15" customHeight="1">
      <c r="A290" s="30"/>
      <c r="B290" s="16" t="s">
        <v>62</v>
      </c>
      <c r="C290" s="308" t="s">
        <v>20</v>
      </c>
      <c r="D290" s="311">
        <v>220</v>
      </c>
      <c r="E290" s="9">
        <v>105020</v>
      </c>
    </row>
    <row r="291" spans="1:5" ht="15" customHeight="1">
      <c r="A291" s="30"/>
      <c r="B291" s="30" t="s">
        <v>87</v>
      </c>
      <c r="C291" s="308" t="s">
        <v>20</v>
      </c>
      <c r="D291" s="311">
        <f>D286-SUM(D287:D290)</f>
        <v>221</v>
      </c>
      <c r="E291" s="9">
        <f>E286-SUM(E287:E290)</f>
        <v>141254</v>
      </c>
    </row>
    <row r="292" spans="1:5" ht="15" customHeight="1">
      <c r="A292" s="2312"/>
      <c r="B292" s="2313"/>
      <c r="C292" s="2313"/>
      <c r="D292" s="2313"/>
      <c r="E292" s="2314"/>
    </row>
    <row r="293" spans="1:5" ht="15" customHeight="1">
      <c r="A293" s="33" t="s">
        <v>218</v>
      </c>
      <c r="B293" s="16"/>
      <c r="C293" s="308" t="s">
        <v>23</v>
      </c>
      <c r="D293" s="317">
        <v>482</v>
      </c>
      <c r="E293" s="324">
        <v>183741</v>
      </c>
    </row>
    <row r="294" spans="1:5" ht="15" customHeight="1">
      <c r="A294" s="335" t="s">
        <v>219</v>
      </c>
      <c r="B294" s="16" t="s">
        <v>64</v>
      </c>
      <c r="C294" s="308" t="s">
        <v>20</v>
      </c>
      <c r="D294" s="311">
        <v>196</v>
      </c>
      <c r="E294" s="9">
        <v>74158</v>
      </c>
    </row>
    <row r="295" spans="1:5" ht="15" customHeight="1">
      <c r="A295" s="335"/>
      <c r="B295" s="16" t="s">
        <v>82</v>
      </c>
      <c r="C295" s="308" t="s">
        <v>20</v>
      </c>
      <c r="D295" s="311">
        <v>140</v>
      </c>
      <c r="E295" s="9">
        <v>51577</v>
      </c>
    </row>
    <row r="296" spans="1:5" ht="15" customHeight="1">
      <c r="A296" s="335"/>
      <c r="B296" s="16" t="s">
        <v>65</v>
      </c>
      <c r="C296" s="308" t="s">
        <v>20</v>
      </c>
      <c r="D296" s="311">
        <v>63</v>
      </c>
      <c r="E296" s="9">
        <v>24481</v>
      </c>
    </row>
    <row r="297" spans="1:5" ht="15" customHeight="1">
      <c r="A297" s="335"/>
      <c r="B297" s="16" t="s">
        <v>62</v>
      </c>
      <c r="C297" s="308" t="s">
        <v>20</v>
      </c>
      <c r="D297" s="311">
        <v>53</v>
      </c>
      <c r="E297" s="9">
        <v>21141</v>
      </c>
    </row>
    <row r="298" spans="1:5" ht="15" customHeight="1">
      <c r="A298" s="30"/>
      <c r="B298" s="30" t="s">
        <v>87</v>
      </c>
      <c r="C298" s="308" t="s">
        <v>20</v>
      </c>
      <c r="D298" s="9">
        <f>D293-SUM(D294:D297)</f>
        <v>30</v>
      </c>
      <c r="E298" s="9">
        <f>E293-SUM(E294:E297)</f>
        <v>12384</v>
      </c>
    </row>
    <row r="299" spans="1:5" ht="15" customHeight="1">
      <c r="A299" s="2312"/>
      <c r="B299" s="2313"/>
      <c r="C299" s="2313"/>
      <c r="D299" s="2313"/>
      <c r="E299" s="2314"/>
    </row>
    <row r="300" spans="1:5" ht="15" customHeight="1">
      <c r="A300" s="33" t="s">
        <v>42</v>
      </c>
      <c r="B300" s="16"/>
      <c r="C300" s="308" t="s">
        <v>23</v>
      </c>
      <c r="D300" s="317">
        <v>15375</v>
      </c>
      <c r="E300" s="324">
        <v>2873710</v>
      </c>
    </row>
    <row r="301" spans="1:5" ht="15" customHeight="1">
      <c r="A301" s="335" t="s">
        <v>305</v>
      </c>
      <c r="B301" s="16" t="s">
        <v>82</v>
      </c>
      <c r="C301" s="308" t="s">
        <v>20</v>
      </c>
      <c r="D301" s="311">
        <v>7796</v>
      </c>
      <c r="E301" s="9">
        <v>1326111</v>
      </c>
    </row>
    <row r="302" spans="1:5" ht="15" customHeight="1">
      <c r="A302" s="335"/>
      <c r="B302" s="16" t="s">
        <v>62</v>
      </c>
      <c r="C302" s="308" t="s">
        <v>20</v>
      </c>
      <c r="D302" s="311">
        <v>2628</v>
      </c>
      <c r="E302" s="9">
        <v>459632</v>
      </c>
    </row>
    <row r="303" spans="1:5" ht="15" customHeight="1">
      <c r="A303" s="30"/>
      <c r="B303" s="16" t="s">
        <v>64</v>
      </c>
      <c r="C303" s="308" t="s">
        <v>20</v>
      </c>
      <c r="D303" s="311">
        <v>2041</v>
      </c>
      <c r="E303" s="9">
        <v>402109</v>
      </c>
    </row>
    <row r="304" spans="1:5" ht="15" customHeight="1">
      <c r="A304" s="30"/>
      <c r="B304" s="331" t="s">
        <v>65</v>
      </c>
      <c r="C304" s="308" t="s">
        <v>20</v>
      </c>
      <c r="D304" s="311">
        <v>1737</v>
      </c>
      <c r="E304" s="9">
        <v>396332</v>
      </c>
    </row>
    <row r="305" spans="1:5" ht="15" customHeight="1">
      <c r="A305" s="30"/>
      <c r="B305" s="331" t="s">
        <v>69</v>
      </c>
      <c r="C305" s="308" t="s">
        <v>20</v>
      </c>
      <c r="D305" s="311">
        <v>518</v>
      </c>
      <c r="E305" s="9">
        <v>110029</v>
      </c>
    </row>
    <row r="306" spans="1:5" ht="15" customHeight="1">
      <c r="A306" s="30"/>
      <c r="B306" s="16" t="s">
        <v>90</v>
      </c>
      <c r="C306" s="308" t="s">
        <v>20</v>
      </c>
      <c r="D306" s="9">
        <f>D300-SUM(D301:D305)</f>
        <v>655</v>
      </c>
      <c r="E306" s="9">
        <f>E300-SUM(E301:E305)</f>
        <v>179497</v>
      </c>
    </row>
    <row r="307" spans="1:5" ht="15" customHeight="1">
      <c r="A307" s="2312"/>
      <c r="B307" s="2313"/>
      <c r="C307" s="2313"/>
      <c r="D307" s="2313"/>
      <c r="E307" s="2314"/>
    </row>
    <row r="308" spans="1:5" ht="15" customHeight="1">
      <c r="A308" s="33" t="s">
        <v>43</v>
      </c>
      <c r="B308" s="30"/>
      <c r="C308" s="308" t="s">
        <v>23</v>
      </c>
      <c r="D308" s="317">
        <v>2416</v>
      </c>
      <c r="E308" s="324">
        <v>477398</v>
      </c>
    </row>
    <row r="309" spans="1:5" ht="15" customHeight="1">
      <c r="A309" s="335" t="s">
        <v>156</v>
      </c>
      <c r="B309" s="16" t="s">
        <v>82</v>
      </c>
      <c r="C309" s="308" t="s">
        <v>20</v>
      </c>
      <c r="D309" s="311">
        <v>856</v>
      </c>
      <c r="E309" s="9">
        <v>153836</v>
      </c>
    </row>
    <row r="310" spans="1:5" ht="15" customHeight="1">
      <c r="A310" s="335"/>
      <c r="B310" s="16" t="s">
        <v>64</v>
      </c>
      <c r="C310" s="308" t="s">
        <v>20</v>
      </c>
      <c r="D310" s="311">
        <v>679</v>
      </c>
      <c r="E310" s="9">
        <v>151912</v>
      </c>
    </row>
    <row r="311" spans="1:5" ht="15" customHeight="1">
      <c r="A311" s="335"/>
      <c r="B311" s="16" t="s">
        <v>65</v>
      </c>
      <c r="C311" s="308" t="s">
        <v>20</v>
      </c>
      <c r="D311" s="311">
        <v>563</v>
      </c>
      <c r="E311" s="9">
        <v>106294</v>
      </c>
    </row>
    <row r="312" spans="1:5" ht="15" customHeight="1">
      <c r="A312" s="30"/>
      <c r="B312" s="16" t="s">
        <v>90</v>
      </c>
      <c r="C312" s="308" t="s">
        <v>20</v>
      </c>
      <c r="D312" s="9">
        <f>D308-SUM(D309:D311)</f>
        <v>318</v>
      </c>
      <c r="E312" s="9">
        <f>E308-SUM(E309:E311)</f>
        <v>65356</v>
      </c>
    </row>
    <row r="313" spans="1:5" ht="15" customHeight="1">
      <c r="A313" s="2312"/>
      <c r="B313" s="2313"/>
      <c r="C313" s="2313"/>
      <c r="D313" s="2313"/>
      <c r="E313" s="2314"/>
    </row>
    <row r="314" spans="1:5" ht="15" customHeight="1">
      <c r="A314" s="33" t="s">
        <v>268</v>
      </c>
      <c r="B314" s="30"/>
      <c r="C314" s="284" t="s">
        <v>23</v>
      </c>
      <c r="D314" s="317">
        <v>587</v>
      </c>
      <c r="E314" s="324">
        <v>154233</v>
      </c>
    </row>
    <row r="315" spans="1:5" ht="15" customHeight="1">
      <c r="A315" s="30" t="s">
        <v>269</v>
      </c>
      <c r="B315" s="331" t="s">
        <v>64</v>
      </c>
      <c r="C315" s="284" t="s">
        <v>20</v>
      </c>
      <c r="D315" s="311">
        <v>359</v>
      </c>
      <c r="E315" s="9">
        <v>94853</v>
      </c>
    </row>
    <row r="316" spans="1:5" ht="15" customHeight="1">
      <c r="A316" s="30"/>
      <c r="B316" s="331" t="s">
        <v>69</v>
      </c>
      <c r="C316" s="284" t="s">
        <v>20</v>
      </c>
      <c r="D316" s="311">
        <v>124</v>
      </c>
      <c r="E316" s="9">
        <v>33121</v>
      </c>
    </row>
    <row r="317" spans="1:5" ht="15" customHeight="1">
      <c r="A317" s="30"/>
      <c r="B317" s="331" t="s">
        <v>62</v>
      </c>
      <c r="C317" s="284" t="s">
        <v>20</v>
      </c>
      <c r="D317" s="311">
        <v>50</v>
      </c>
      <c r="E317" s="9">
        <v>14135</v>
      </c>
    </row>
    <row r="318" spans="1:5" ht="15" customHeight="1">
      <c r="A318" s="30" t="s">
        <v>0</v>
      </c>
      <c r="B318" s="30" t="s">
        <v>87</v>
      </c>
      <c r="C318" s="284" t="s">
        <v>20</v>
      </c>
      <c r="D318" s="311">
        <f>D314-SUM(D315:D317)</f>
        <v>54</v>
      </c>
      <c r="E318" s="9">
        <f>E314-SUM(E315:E317)</f>
        <v>12124</v>
      </c>
    </row>
    <row r="319" spans="1:5" ht="15" customHeight="1">
      <c r="A319" s="2312"/>
      <c r="B319" s="2313"/>
      <c r="C319" s="2313"/>
      <c r="D319" s="2313"/>
      <c r="E319" s="2314"/>
    </row>
    <row r="320" spans="1:5" ht="15" customHeight="1">
      <c r="A320" s="33" t="s">
        <v>267</v>
      </c>
      <c r="B320" s="16"/>
      <c r="C320" s="308" t="s">
        <v>23</v>
      </c>
      <c r="D320" s="317">
        <v>681</v>
      </c>
      <c r="E320" s="324">
        <v>131887</v>
      </c>
    </row>
    <row r="321" spans="1:5" ht="15" customHeight="1">
      <c r="A321" s="335" t="s">
        <v>273</v>
      </c>
      <c r="B321" s="16" t="s">
        <v>64</v>
      </c>
      <c r="C321" s="308" t="s">
        <v>20</v>
      </c>
      <c r="D321" s="311">
        <v>292</v>
      </c>
      <c r="E321" s="9">
        <v>62053</v>
      </c>
    </row>
    <row r="322" spans="1:5" ht="15" customHeight="1">
      <c r="A322" s="335"/>
      <c r="B322" s="16" t="s">
        <v>69</v>
      </c>
      <c r="C322" s="308" t="s">
        <v>20</v>
      </c>
      <c r="D322" s="311">
        <v>123</v>
      </c>
      <c r="E322" s="9">
        <v>24140</v>
      </c>
    </row>
    <row r="323" spans="1:5" ht="15" customHeight="1">
      <c r="A323" s="335"/>
      <c r="B323" s="16" t="s">
        <v>62</v>
      </c>
      <c r="C323" s="308" t="s">
        <v>20</v>
      </c>
      <c r="D323" s="311">
        <v>114</v>
      </c>
      <c r="E323" s="9">
        <v>19897</v>
      </c>
    </row>
    <row r="324" spans="1:5" ht="15" customHeight="1">
      <c r="A324" s="30"/>
      <c r="B324" s="331" t="s">
        <v>82</v>
      </c>
      <c r="C324" s="308" t="s">
        <v>20</v>
      </c>
      <c r="D324" s="311">
        <v>95</v>
      </c>
      <c r="E324" s="9">
        <v>15735</v>
      </c>
    </row>
    <row r="325" spans="1:5" ht="15" customHeight="1">
      <c r="A325" s="30"/>
      <c r="B325" s="30" t="s">
        <v>87</v>
      </c>
      <c r="C325" s="308" t="s">
        <v>20</v>
      </c>
      <c r="D325" s="311">
        <f>D320-SUM(D321:D324)</f>
        <v>57</v>
      </c>
      <c r="E325" s="9">
        <f>E320-SUM(E321:E324)</f>
        <v>10062</v>
      </c>
    </row>
    <row r="326" spans="1:5" ht="15" customHeight="1">
      <c r="A326" s="2312"/>
      <c r="B326" s="2313"/>
      <c r="C326" s="2313"/>
      <c r="D326" s="2313"/>
      <c r="E326" s="2314"/>
    </row>
    <row r="327" spans="1:5" ht="15" customHeight="1">
      <c r="A327" s="33" t="s">
        <v>44</v>
      </c>
      <c r="B327" s="30"/>
      <c r="C327" s="284" t="s">
        <v>23</v>
      </c>
      <c r="D327" s="317">
        <v>24</v>
      </c>
      <c r="E327" s="324">
        <v>130845</v>
      </c>
    </row>
    <row r="328" spans="1:5" ht="15" customHeight="1">
      <c r="A328" s="354" t="s">
        <v>45</v>
      </c>
      <c r="B328" s="30" t="s">
        <v>64</v>
      </c>
      <c r="C328" s="284" t="s">
        <v>20</v>
      </c>
      <c r="D328" s="311">
        <v>15</v>
      </c>
      <c r="E328" s="9">
        <v>92424</v>
      </c>
    </row>
    <row r="329" spans="1:5" ht="15" customHeight="1">
      <c r="A329" s="354"/>
      <c r="B329" s="30" t="s">
        <v>62</v>
      </c>
      <c r="C329" s="284" t="s">
        <v>20</v>
      </c>
      <c r="D329" s="311">
        <v>8</v>
      </c>
      <c r="E329" s="9">
        <v>32564</v>
      </c>
    </row>
    <row r="330" spans="1:5" ht="15" customHeight="1">
      <c r="A330" s="30"/>
      <c r="B330" s="30" t="s">
        <v>87</v>
      </c>
      <c r="C330" s="284" t="s">
        <v>20</v>
      </c>
      <c r="D330" s="311">
        <f>D327-SUM(D328:D329)</f>
        <v>1</v>
      </c>
      <c r="E330" s="9">
        <f>E327-SUM(E328:E329)</f>
        <v>5857</v>
      </c>
    </row>
    <row r="331" spans="1:5" ht="15" customHeight="1">
      <c r="A331" s="2312"/>
      <c r="B331" s="2313"/>
      <c r="C331" s="2313"/>
      <c r="D331" s="2313"/>
      <c r="E331" s="2314"/>
    </row>
    <row r="332" spans="1:5" ht="15" customHeight="1">
      <c r="A332" s="33" t="s">
        <v>220</v>
      </c>
      <c r="B332" s="30"/>
      <c r="C332" s="284" t="s">
        <v>23</v>
      </c>
      <c r="D332" s="317">
        <v>821</v>
      </c>
      <c r="E332" s="324">
        <v>933667</v>
      </c>
    </row>
    <row r="333" spans="1:5" ht="15" customHeight="1">
      <c r="A333" s="327" t="s">
        <v>221</v>
      </c>
      <c r="B333" s="30" t="s">
        <v>88</v>
      </c>
      <c r="C333" s="284" t="s">
        <v>20</v>
      </c>
      <c r="D333" s="311">
        <v>626</v>
      </c>
      <c r="E333" s="9">
        <v>711415</v>
      </c>
    </row>
    <row r="334" spans="1:5" ht="15" customHeight="1">
      <c r="A334" s="327"/>
      <c r="B334" s="30" t="s">
        <v>62</v>
      </c>
      <c r="C334" s="284" t="s">
        <v>20</v>
      </c>
      <c r="D334" s="311">
        <v>93</v>
      </c>
      <c r="E334" s="9">
        <v>111331</v>
      </c>
    </row>
    <row r="335" spans="1:5" ht="15" customHeight="1">
      <c r="A335" s="327"/>
      <c r="B335" s="30" t="s">
        <v>69</v>
      </c>
      <c r="C335" s="284" t="s">
        <v>20</v>
      </c>
      <c r="D335" s="311">
        <v>71</v>
      </c>
      <c r="E335" s="9">
        <v>94437</v>
      </c>
    </row>
    <row r="336" spans="1:5" ht="15" customHeight="1">
      <c r="A336" s="354"/>
      <c r="B336" s="30" t="s">
        <v>87</v>
      </c>
      <c r="C336" s="284" t="s">
        <v>20</v>
      </c>
      <c r="D336" s="311">
        <f>D332-SUM(D333:D335)</f>
        <v>31</v>
      </c>
      <c r="E336" s="9">
        <f>E332-SUM(E333:E335)</f>
        <v>16484</v>
      </c>
    </row>
    <row r="337" spans="1:5" ht="15" customHeight="1">
      <c r="A337" s="2312"/>
      <c r="B337" s="2313"/>
      <c r="C337" s="2313"/>
      <c r="D337" s="2313"/>
      <c r="E337" s="2314"/>
    </row>
    <row r="338" spans="1:5" ht="15" customHeight="1">
      <c r="A338" s="33" t="s">
        <v>58</v>
      </c>
      <c r="B338" s="26"/>
      <c r="C338" s="284" t="s">
        <v>21</v>
      </c>
      <c r="D338" s="317">
        <v>18</v>
      </c>
      <c r="E338" s="324">
        <v>171079</v>
      </c>
    </row>
    <row r="339" spans="1:5" ht="15" customHeight="1">
      <c r="A339" s="354" t="s">
        <v>59</v>
      </c>
      <c r="B339" s="331" t="s">
        <v>65</v>
      </c>
      <c r="C339" s="284" t="s">
        <v>20</v>
      </c>
      <c r="D339" s="311">
        <v>16</v>
      </c>
      <c r="E339" s="9">
        <v>156683</v>
      </c>
    </row>
    <row r="340" spans="1:5" ht="15" customHeight="1">
      <c r="A340" s="354"/>
      <c r="B340" s="30" t="s">
        <v>62</v>
      </c>
      <c r="C340" s="284" t="s">
        <v>20</v>
      </c>
      <c r="D340" s="311">
        <v>2</v>
      </c>
      <c r="E340" s="9">
        <v>14396</v>
      </c>
    </row>
    <row r="341" spans="1:5" ht="15" customHeight="1">
      <c r="A341" s="2312"/>
      <c r="B341" s="2313"/>
      <c r="C341" s="2313"/>
      <c r="D341" s="2313"/>
      <c r="E341" s="2314"/>
    </row>
    <row r="342" spans="1:5" ht="15" customHeight="1">
      <c r="A342" s="33" t="s">
        <v>53</v>
      </c>
      <c r="B342" s="26"/>
      <c r="C342" s="284" t="s">
        <v>23</v>
      </c>
      <c r="D342" s="317">
        <v>4600</v>
      </c>
      <c r="E342" s="324">
        <v>691773</v>
      </c>
    </row>
    <row r="343" spans="1:5" ht="15" customHeight="1">
      <c r="A343" s="335" t="s">
        <v>54</v>
      </c>
      <c r="B343" s="331" t="s">
        <v>65</v>
      </c>
      <c r="C343" s="284" t="s">
        <v>20</v>
      </c>
      <c r="D343" s="311">
        <v>4587</v>
      </c>
      <c r="E343" s="9">
        <v>679098</v>
      </c>
    </row>
    <row r="344" spans="1:5" ht="15" customHeight="1">
      <c r="A344" s="335"/>
      <c r="B344" s="30" t="s">
        <v>87</v>
      </c>
      <c r="C344" s="284" t="s">
        <v>20</v>
      </c>
      <c r="D344" s="311">
        <f>D342-D343</f>
        <v>13</v>
      </c>
      <c r="E344" s="9">
        <f>E342-E343</f>
        <v>12675</v>
      </c>
    </row>
    <row r="345" spans="1:5" ht="15" customHeight="1">
      <c r="A345" s="2312"/>
      <c r="B345" s="2313"/>
      <c r="C345" s="2313"/>
      <c r="D345" s="2313"/>
      <c r="E345" s="2314"/>
    </row>
    <row r="346" spans="1:5" ht="15" customHeight="1">
      <c r="A346" s="33" t="s">
        <v>91</v>
      </c>
      <c r="B346" s="26"/>
      <c r="C346" s="284" t="s">
        <v>23</v>
      </c>
      <c r="D346" s="317">
        <v>524</v>
      </c>
      <c r="E346" s="324">
        <v>200678</v>
      </c>
    </row>
    <row r="347" spans="1:5" ht="15" customHeight="1">
      <c r="A347" s="32" t="s">
        <v>92</v>
      </c>
      <c r="B347" s="30" t="s">
        <v>69</v>
      </c>
      <c r="C347" s="284" t="s">
        <v>20</v>
      </c>
      <c r="D347" s="311">
        <v>215</v>
      </c>
      <c r="E347" s="9">
        <v>99824</v>
      </c>
    </row>
    <row r="348" spans="1:5" ht="15" customHeight="1">
      <c r="A348" s="32"/>
      <c r="B348" s="30" t="s">
        <v>62</v>
      </c>
      <c r="C348" s="284" t="s">
        <v>20</v>
      </c>
      <c r="D348" s="311">
        <v>151</v>
      </c>
      <c r="E348" s="9">
        <v>64111</v>
      </c>
    </row>
    <row r="349" spans="1:5" ht="15" customHeight="1">
      <c r="A349" s="32"/>
      <c r="B349" s="30" t="s">
        <v>87</v>
      </c>
      <c r="C349" s="284" t="s">
        <v>20</v>
      </c>
      <c r="D349" s="311">
        <f>D346-SUM(D347:D348)</f>
        <v>158</v>
      </c>
      <c r="E349" s="9">
        <f>E346-SUM(E347:E348)</f>
        <v>36743</v>
      </c>
    </row>
    <row r="350" spans="1:5" ht="15" customHeight="1">
      <c r="A350" s="2312"/>
      <c r="B350" s="2313"/>
      <c r="C350" s="2313"/>
      <c r="D350" s="2313"/>
      <c r="E350" s="2314"/>
    </row>
    <row r="351" spans="1:5" ht="15" customHeight="1">
      <c r="A351" s="33" t="s">
        <v>254</v>
      </c>
      <c r="B351" s="30"/>
      <c r="C351" s="284" t="s">
        <v>21</v>
      </c>
      <c r="D351" s="317">
        <v>16</v>
      </c>
      <c r="E351" s="324">
        <v>347837</v>
      </c>
    </row>
    <row r="352" spans="1:5" ht="15" customHeight="1">
      <c r="A352" s="32" t="s">
        <v>255</v>
      </c>
      <c r="B352" s="331" t="s">
        <v>65</v>
      </c>
      <c r="C352" s="284" t="s">
        <v>20</v>
      </c>
      <c r="D352" s="311">
        <v>15</v>
      </c>
      <c r="E352" s="9">
        <v>338204</v>
      </c>
    </row>
    <row r="353" spans="1:5" ht="15" customHeight="1">
      <c r="A353" s="32"/>
      <c r="B353" s="30" t="s">
        <v>78</v>
      </c>
      <c r="C353" s="284" t="s">
        <v>20</v>
      </c>
      <c r="D353" s="311">
        <v>1</v>
      </c>
      <c r="E353" s="9">
        <v>9634</v>
      </c>
    </row>
    <row r="354" spans="1:5" ht="15" customHeight="1">
      <c r="A354" s="2312"/>
      <c r="B354" s="2313"/>
      <c r="C354" s="2313"/>
      <c r="D354" s="2313"/>
      <c r="E354" s="2314"/>
    </row>
    <row r="355" spans="1:5" ht="15" customHeight="1">
      <c r="A355" s="33" t="s">
        <v>104</v>
      </c>
      <c r="B355" s="30"/>
      <c r="C355" s="284" t="s">
        <v>21</v>
      </c>
      <c r="D355" s="317">
        <v>3</v>
      </c>
      <c r="E355" s="324">
        <v>217159</v>
      </c>
    </row>
    <row r="356" spans="1:5" ht="15" customHeight="1">
      <c r="A356" s="30" t="s">
        <v>105</v>
      </c>
      <c r="B356" s="331" t="s">
        <v>78</v>
      </c>
      <c r="C356" s="284" t="s">
        <v>20</v>
      </c>
      <c r="D356" s="311">
        <v>2</v>
      </c>
      <c r="E356" s="9">
        <v>119687</v>
      </c>
    </row>
    <row r="357" spans="1:5" ht="15" customHeight="1">
      <c r="A357" s="30"/>
      <c r="B357" s="331" t="s">
        <v>65</v>
      </c>
      <c r="C357" s="284" t="s">
        <v>20</v>
      </c>
      <c r="D357" s="311">
        <v>1</v>
      </c>
      <c r="E357" s="9">
        <v>97464</v>
      </c>
    </row>
    <row r="358" spans="1:5" ht="15" customHeight="1">
      <c r="A358" s="30"/>
      <c r="B358" s="30" t="s">
        <v>67</v>
      </c>
      <c r="C358" s="284" t="s">
        <v>20</v>
      </c>
      <c r="D358" s="395">
        <v>0</v>
      </c>
      <c r="E358" s="9">
        <v>8</v>
      </c>
    </row>
    <row r="359" spans="1:5" ht="15" customHeight="1">
      <c r="A359" s="2312"/>
      <c r="B359" s="2313"/>
      <c r="C359" s="2313"/>
      <c r="D359" s="2313"/>
      <c r="E359" s="2314"/>
    </row>
    <row r="360" spans="1:5" ht="15" customHeight="1">
      <c r="A360" s="33" t="s">
        <v>46</v>
      </c>
      <c r="B360" s="30"/>
      <c r="C360" s="284" t="s">
        <v>21</v>
      </c>
      <c r="D360" s="317">
        <v>4</v>
      </c>
      <c r="E360" s="324">
        <v>422369</v>
      </c>
    </row>
    <row r="361" spans="1:5" ht="15" customHeight="1">
      <c r="A361" s="30" t="s">
        <v>47</v>
      </c>
      <c r="B361" s="30" t="s">
        <v>78</v>
      </c>
      <c r="C361" s="284" t="s">
        <v>20</v>
      </c>
      <c r="D361" s="311">
        <v>4</v>
      </c>
      <c r="E361" s="9">
        <v>422369</v>
      </c>
    </row>
    <row r="362" spans="1:5" ht="15" customHeight="1">
      <c r="A362" s="2312"/>
      <c r="B362" s="2313"/>
      <c r="C362" s="2313"/>
      <c r="D362" s="2313"/>
      <c r="E362" s="2314"/>
    </row>
    <row r="363" spans="1:5" ht="15" customHeight="1">
      <c r="A363" s="33" t="s">
        <v>135</v>
      </c>
      <c r="B363" s="30"/>
      <c r="C363" s="284" t="s">
        <v>21</v>
      </c>
      <c r="D363" s="317">
        <v>2</v>
      </c>
      <c r="E363" s="324">
        <v>462051</v>
      </c>
    </row>
    <row r="364" spans="1:5" ht="15" customHeight="1">
      <c r="A364" s="30" t="s">
        <v>136</v>
      </c>
      <c r="B364" s="30" t="s">
        <v>65</v>
      </c>
      <c r="C364" s="284" t="s">
        <v>20</v>
      </c>
      <c r="D364" s="311">
        <v>2</v>
      </c>
      <c r="E364" s="9">
        <v>459946</v>
      </c>
    </row>
    <row r="365" spans="1:5" ht="15" customHeight="1">
      <c r="A365" s="30"/>
      <c r="B365" s="30" t="s">
        <v>78</v>
      </c>
      <c r="C365" s="284" t="s">
        <v>20</v>
      </c>
      <c r="D365" s="395">
        <v>0</v>
      </c>
      <c r="E365" s="9">
        <v>2105</v>
      </c>
    </row>
    <row r="366" spans="1:5" ht="15" customHeight="1">
      <c r="A366" s="2312"/>
      <c r="B366" s="2313"/>
      <c r="C366" s="2313"/>
      <c r="D366" s="2313"/>
      <c r="E366" s="2314"/>
    </row>
    <row r="367" spans="1:5" ht="15" customHeight="1">
      <c r="A367" s="33" t="s">
        <v>93</v>
      </c>
      <c r="B367" s="30"/>
      <c r="C367" s="284" t="s">
        <v>21</v>
      </c>
      <c r="D367" s="317">
        <v>33419</v>
      </c>
      <c r="E367" s="324">
        <v>492767</v>
      </c>
    </row>
    <row r="368" spans="1:5" ht="15" customHeight="1">
      <c r="A368" s="30" t="s">
        <v>94</v>
      </c>
      <c r="B368" s="30" t="s">
        <v>80</v>
      </c>
      <c r="C368" s="284" t="s">
        <v>20</v>
      </c>
      <c r="D368" s="311">
        <v>28040</v>
      </c>
      <c r="E368" s="9">
        <v>386150</v>
      </c>
    </row>
    <row r="369" spans="1:5" ht="15" customHeight="1">
      <c r="A369" s="30"/>
      <c r="B369" s="30" t="s">
        <v>457</v>
      </c>
      <c r="C369" s="284" t="s">
        <v>20</v>
      </c>
      <c r="D369" s="311">
        <v>395</v>
      </c>
      <c r="E369" s="9">
        <v>32335</v>
      </c>
    </row>
    <row r="370" spans="1:5" ht="15" customHeight="1">
      <c r="A370" s="30"/>
      <c r="B370" s="30" t="s">
        <v>112</v>
      </c>
      <c r="C370" s="284" t="s">
        <v>20</v>
      </c>
      <c r="D370" s="311">
        <v>260</v>
      </c>
      <c r="E370" s="9">
        <v>23636</v>
      </c>
    </row>
    <row r="371" spans="1:5" ht="15" customHeight="1">
      <c r="A371" s="30"/>
      <c r="B371" s="30" t="s">
        <v>628</v>
      </c>
      <c r="C371" s="284" t="s">
        <v>20</v>
      </c>
      <c r="D371" s="311">
        <v>180</v>
      </c>
      <c r="E371" s="9">
        <v>12621</v>
      </c>
    </row>
    <row r="372" spans="1:5" ht="15" customHeight="1">
      <c r="A372" s="30"/>
      <c r="B372" s="30" t="s">
        <v>484</v>
      </c>
      <c r="C372" s="284" t="s">
        <v>20</v>
      </c>
      <c r="D372" s="311">
        <v>119</v>
      </c>
      <c r="E372" s="9">
        <v>12430</v>
      </c>
    </row>
    <row r="373" spans="1:5" ht="15" customHeight="1">
      <c r="A373" s="30"/>
      <c r="B373" s="30" t="s">
        <v>87</v>
      </c>
      <c r="C373" s="284" t="s">
        <v>20</v>
      </c>
      <c r="D373" s="311">
        <f>D367-SUM(D368:D372)</f>
        <v>4425</v>
      </c>
      <c r="E373" s="9">
        <f>E367-SUM(E368:E372)</f>
        <v>25595</v>
      </c>
    </row>
    <row r="374" spans="1:5" ht="15" customHeight="1">
      <c r="A374" s="2312"/>
      <c r="B374" s="2313"/>
      <c r="C374" s="2313"/>
      <c r="D374" s="2313"/>
      <c r="E374" s="2314"/>
    </row>
    <row r="375" spans="1:5" ht="15" customHeight="1">
      <c r="A375" s="33" t="s">
        <v>162</v>
      </c>
      <c r="B375" s="30"/>
      <c r="C375" s="284" t="s">
        <v>21</v>
      </c>
      <c r="D375" s="317">
        <v>680</v>
      </c>
      <c r="E375" s="324">
        <v>176993</v>
      </c>
    </row>
    <row r="376" spans="1:5" ht="15" customHeight="1">
      <c r="A376" s="335" t="s">
        <v>163</v>
      </c>
      <c r="B376" s="30" t="s">
        <v>80</v>
      </c>
      <c r="C376" s="284" t="s">
        <v>20</v>
      </c>
      <c r="D376" s="311">
        <v>562</v>
      </c>
      <c r="E376" s="9">
        <v>134201</v>
      </c>
    </row>
    <row r="377" spans="1:5" ht="15" customHeight="1">
      <c r="A377" s="335"/>
      <c r="B377" s="30" t="s">
        <v>85</v>
      </c>
      <c r="C377" s="284" t="s">
        <v>20</v>
      </c>
      <c r="D377" s="311">
        <v>76</v>
      </c>
      <c r="E377" s="9">
        <v>24832</v>
      </c>
    </row>
    <row r="378" spans="1:5" ht="15" customHeight="1">
      <c r="A378" s="335"/>
      <c r="B378" s="30" t="s">
        <v>457</v>
      </c>
      <c r="C378" s="284" t="s">
        <v>20</v>
      </c>
      <c r="D378" s="311">
        <v>41</v>
      </c>
      <c r="E378" s="9">
        <v>17221</v>
      </c>
    </row>
    <row r="379" spans="1:5" ht="15" customHeight="1">
      <c r="A379" s="335"/>
      <c r="B379" s="30" t="s">
        <v>87</v>
      </c>
      <c r="C379" s="284" t="s">
        <v>20</v>
      </c>
      <c r="D379" s="311">
        <f>D375-SUM(D376:D378)</f>
        <v>1</v>
      </c>
      <c r="E379" s="9">
        <f>E375-SUM(E376:E378)</f>
        <v>739</v>
      </c>
    </row>
    <row r="380" spans="1:5" ht="15" customHeight="1">
      <c r="A380" s="2312"/>
      <c r="B380" s="2313"/>
      <c r="C380" s="2313"/>
      <c r="D380" s="2313"/>
      <c r="E380" s="2314"/>
    </row>
    <row r="381" spans="1:5" ht="15" customHeight="1">
      <c r="A381" s="33" t="s">
        <v>60</v>
      </c>
      <c r="B381" s="30"/>
      <c r="C381" s="362" t="s">
        <v>23</v>
      </c>
      <c r="D381" s="317">
        <v>562</v>
      </c>
      <c r="E381" s="324">
        <v>71352</v>
      </c>
    </row>
    <row r="382" spans="1:5" ht="15" customHeight="1">
      <c r="A382" s="333" t="s">
        <v>61</v>
      </c>
      <c r="B382" s="30" t="s">
        <v>64</v>
      </c>
      <c r="C382" s="284" t="s">
        <v>20</v>
      </c>
      <c r="D382" s="311">
        <v>544</v>
      </c>
      <c r="E382" s="9">
        <v>65960</v>
      </c>
    </row>
    <row r="383" spans="1:5" ht="15" customHeight="1">
      <c r="A383" s="333"/>
      <c r="B383" s="30" t="s">
        <v>87</v>
      </c>
      <c r="C383" s="284" t="s">
        <v>20</v>
      </c>
      <c r="D383" s="311">
        <f>D381-D382</f>
        <v>18</v>
      </c>
      <c r="E383" s="9">
        <f>E381-E382</f>
        <v>5392</v>
      </c>
    </row>
    <row r="384" spans="1:5" ht="15" customHeight="1">
      <c r="A384" s="2312"/>
      <c r="B384" s="2313"/>
      <c r="C384" s="2313"/>
      <c r="D384" s="2313"/>
      <c r="E384" s="2314"/>
    </row>
    <row r="385" spans="1:5" ht="15" customHeight="1">
      <c r="A385" s="33" t="s">
        <v>164</v>
      </c>
      <c r="B385" s="30"/>
      <c r="C385" s="291" t="s">
        <v>21</v>
      </c>
      <c r="D385" s="317">
        <v>1</v>
      </c>
      <c r="E385" s="324">
        <v>85954</v>
      </c>
    </row>
    <row r="386" spans="1:5" ht="15" customHeight="1">
      <c r="A386" s="388" t="s">
        <v>165</v>
      </c>
      <c r="B386" s="331" t="s">
        <v>62</v>
      </c>
      <c r="C386" s="284" t="s">
        <v>20</v>
      </c>
      <c r="D386" s="311">
        <v>1</v>
      </c>
      <c r="E386" s="9">
        <v>66182</v>
      </c>
    </row>
    <row r="387" spans="1:5" ht="15" customHeight="1">
      <c r="A387" s="388"/>
      <c r="B387" s="331" t="s">
        <v>87</v>
      </c>
      <c r="C387" s="284" t="s">
        <v>20</v>
      </c>
      <c r="D387" s="395">
        <v>0</v>
      </c>
      <c r="E387" s="9">
        <f>E385-E386</f>
        <v>19772</v>
      </c>
    </row>
    <row r="388" spans="1:5" ht="15" customHeight="1">
      <c r="A388" s="2312"/>
      <c r="B388" s="2313"/>
      <c r="C388" s="2313"/>
      <c r="D388" s="2313"/>
      <c r="E388" s="2314"/>
    </row>
    <row r="389" spans="1:5" ht="15" customHeight="1">
      <c r="A389" s="33" t="s">
        <v>222</v>
      </c>
      <c r="B389" s="30"/>
      <c r="C389" s="284" t="s">
        <v>21</v>
      </c>
      <c r="D389" s="324">
        <v>1</v>
      </c>
      <c r="E389" s="324">
        <v>303721</v>
      </c>
    </row>
    <row r="390" spans="1:5" ht="15" customHeight="1">
      <c r="A390" s="2302" t="s">
        <v>223</v>
      </c>
      <c r="B390" s="331" t="s">
        <v>592</v>
      </c>
      <c r="C390" s="367" t="s">
        <v>20</v>
      </c>
      <c r="D390" s="9">
        <v>1</v>
      </c>
      <c r="E390" s="9">
        <v>249960</v>
      </c>
    </row>
    <row r="391" spans="1:5" ht="15" customHeight="1">
      <c r="A391" s="2302"/>
      <c r="B391" s="331" t="s">
        <v>87</v>
      </c>
      <c r="C391" s="367" t="s">
        <v>20</v>
      </c>
      <c r="D391" s="395">
        <v>0</v>
      </c>
      <c r="E391" s="9">
        <f>E389-E390</f>
        <v>53761</v>
      </c>
    </row>
    <row r="392" spans="1:5" ht="15" customHeight="1">
      <c r="A392" s="2312"/>
      <c r="B392" s="2313"/>
      <c r="C392" s="2313"/>
      <c r="D392" s="2313"/>
      <c r="E392" s="2314"/>
    </row>
    <row r="393" spans="1:5" ht="15" customHeight="1">
      <c r="A393" s="33" t="s">
        <v>157</v>
      </c>
      <c r="B393" s="30"/>
      <c r="C393" s="291" t="s">
        <v>21</v>
      </c>
      <c r="D393" s="37">
        <v>4</v>
      </c>
      <c r="E393" s="324">
        <v>298903</v>
      </c>
    </row>
    <row r="394" spans="1:5" ht="15" customHeight="1">
      <c r="A394" s="383" t="s">
        <v>158</v>
      </c>
      <c r="B394" s="30" t="s">
        <v>78</v>
      </c>
      <c r="C394" s="367" t="s">
        <v>20</v>
      </c>
      <c r="D394" s="38">
        <v>4</v>
      </c>
      <c r="E394" s="9">
        <v>298881</v>
      </c>
    </row>
    <row r="395" spans="1:5" ht="15" customHeight="1">
      <c r="A395" s="383"/>
      <c r="B395" s="30" t="s">
        <v>65</v>
      </c>
      <c r="C395" s="367" t="s">
        <v>20</v>
      </c>
      <c r="D395" s="395">
        <v>0</v>
      </c>
      <c r="E395" s="9">
        <v>23</v>
      </c>
    </row>
    <row r="396" spans="1:5" ht="15" customHeight="1">
      <c r="A396" s="2312"/>
      <c r="B396" s="2313"/>
      <c r="C396" s="2313"/>
      <c r="D396" s="2313"/>
      <c r="E396" s="2314"/>
    </row>
    <row r="397" spans="1:5" ht="15" customHeight="1">
      <c r="A397" s="17" t="s">
        <v>102</v>
      </c>
      <c r="B397" s="30"/>
      <c r="C397" s="362" t="s">
        <v>23</v>
      </c>
      <c r="D397" s="324">
        <v>4203</v>
      </c>
      <c r="E397" s="324">
        <v>277308</v>
      </c>
    </row>
    <row r="398" spans="1:5" ht="17.25" customHeight="1">
      <c r="A398" s="383" t="s">
        <v>103</v>
      </c>
      <c r="B398" s="331" t="s">
        <v>65</v>
      </c>
      <c r="C398" s="362" t="s">
        <v>20</v>
      </c>
      <c r="D398" s="9">
        <v>4203</v>
      </c>
      <c r="E398" s="9">
        <v>277300</v>
      </c>
    </row>
    <row r="399" spans="1:5" ht="17.25" customHeight="1">
      <c r="A399" s="383"/>
      <c r="B399" s="331" t="s">
        <v>80</v>
      </c>
      <c r="C399" s="362" t="s">
        <v>20</v>
      </c>
      <c r="D399" s="395">
        <v>0</v>
      </c>
      <c r="E399" s="9">
        <v>8</v>
      </c>
    </row>
    <row r="400" spans="1:5" ht="15" customHeight="1">
      <c r="A400" s="2312"/>
      <c r="B400" s="2313"/>
      <c r="C400" s="2313"/>
      <c r="D400" s="2313"/>
      <c r="E400" s="2314"/>
    </row>
    <row r="401" spans="1:5" ht="15" customHeight="1">
      <c r="A401" s="17" t="s">
        <v>86</v>
      </c>
      <c r="B401" s="30"/>
      <c r="C401" s="291" t="s">
        <v>21</v>
      </c>
      <c r="D401" s="396">
        <v>0</v>
      </c>
      <c r="E401" s="324">
        <v>386360</v>
      </c>
    </row>
    <row r="402" spans="1:5" ht="17.25" customHeight="1">
      <c r="A402" s="383" t="s">
        <v>344</v>
      </c>
      <c r="B402" s="331" t="s">
        <v>65</v>
      </c>
      <c r="C402" s="362" t="s">
        <v>20</v>
      </c>
      <c r="D402" s="395">
        <v>0</v>
      </c>
      <c r="E402" s="9">
        <v>383683</v>
      </c>
    </row>
    <row r="403" spans="1:5" ht="17.25" customHeight="1">
      <c r="A403" s="389"/>
      <c r="B403" s="369" t="s">
        <v>69</v>
      </c>
      <c r="C403" s="370" t="s">
        <v>20</v>
      </c>
      <c r="D403" s="391">
        <v>0</v>
      </c>
      <c r="E403" s="372">
        <v>2678</v>
      </c>
    </row>
    <row r="404" spans="1:5" ht="15" customHeight="1">
      <c r="A404" s="392"/>
      <c r="B404" s="11"/>
      <c r="C404" s="393"/>
      <c r="D404" s="394"/>
      <c r="E404" s="27"/>
    </row>
    <row r="405" spans="1:5" ht="15" customHeight="1">
      <c r="A405" s="35" t="s">
        <v>89</v>
      </c>
      <c r="B405" s="376"/>
      <c r="C405" s="18"/>
    </row>
    <row r="406" spans="1:5" ht="15" customHeight="1">
      <c r="A406" s="11" t="s">
        <v>52</v>
      </c>
    </row>
    <row r="407" spans="1:5" ht="15" customHeight="1">
      <c r="A407" s="11" t="s">
        <v>292</v>
      </c>
    </row>
  </sheetData>
  <mergeCells count="77">
    <mergeCell ref="A71:E71"/>
    <mergeCell ref="C2:E2"/>
    <mergeCell ref="A8:E8"/>
    <mergeCell ref="A14:E14"/>
    <mergeCell ref="A21:E21"/>
    <mergeCell ref="A26:E26"/>
    <mergeCell ref="A35:E35"/>
    <mergeCell ref="A40:E40"/>
    <mergeCell ref="A47:E47"/>
    <mergeCell ref="A53:E53"/>
    <mergeCell ref="A61:E61"/>
    <mergeCell ref="A66:E66"/>
    <mergeCell ref="A122:E122"/>
    <mergeCell ref="A75:E75"/>
    <mergeCell ref="A79:E79"/>
    <mergeCell ref="A82:E82"/>
    <mergeCell ref="A86:E86"/>
    <mergeCell ref="A91:E91"/>
    <mergeCell ref="A96:E96"/>
    <mergeCell ref="A101:E101"/>
    <mergeCell ref="A105:E105"/>
    <mergeCell ref="A109:E109"/>
    <mergeCell ref="A113:E113"/>
    <mergeCell ref="A118:E118"/>
    <mergeCell ref="A175:E175"/>
    <mergeCell ref="A127:E127"/>
    <mergeCell ref="A131:E131"/>
    <mergeCell ref="A136:E136"/>
    <mergeCell ref="A141:E141"/>
    <mergeCell ref="A144:E144"/>
    <mergeCell ref="A147:E147"/>
    <mergeCell ref="A150:E150"/>
    <mergeCell ref="A153:E153"/>
    <mergeCell ref="A157:E157"/>
    <mergeCell ref="A163:E163"/>
    <mergeCell ref="A168:E168"/>
    <mergeCell ref="A249:E249"/>
    <mergeCell ref="A185:E185"/>
    <mergeCell ref="A190:E190"/>
    <mergeCell ref="A195:E195"/>
    <mergeCell ref="A206:E206"/>
    <mergeCell ref="A210:E210"/>
    <mergeCell ref="A215:E215"/>
    <mergeCell ref="A222:E222"/>
    <mergeCell ref="A230:E230"/>
    <mergeCell ref="A236:E236"/>
    <mergeCell ref="A238:A239"/>
    <mergeCell ref="A243:E243"/>
    <mergeCell ref="A326:E326"/>
    <mergeCell ref="A255:E255"/>
    <mergeCell ref="A260:E260"/>
    <mergeCell ref="A266:E266"/>
    <mergeCell ref="A272:E272"/>
    <mergeCell ref="A279:E279"/>
    <mergeCell ref="A285:E285"/>
    <mergeCell ref="A292:E292"/>
    <mergeCell ref="A299:E299"/>
    <mergeCell ref="A307:E307"/>
    <mergeCell ref="A313:E313"/>
    <mergeCell ref="A319:E319"/>
    <mergeCell ref="A384:E384"/>
    <mergeCell ref="A331:E331"/>
    <mergeCell ref="A337:E337"/>
    <mergeCell ref="A341:E341"/>
    <mergeCell ref="A345:E345"/>
    <mergeCell ref="A350:E350"/>
    <mergeCell ref="A354:E354"/>
    <mergeCell ref="A359:E359"/>
    <mergeCell ref="A362:E362"/>
    <mergeCell ref="A366:E366"/>
    <mergeCell ref="A374:E374"/>
    <mergeCell ref="A380:E380"/>
    <mergeCell ref="A388:E388"/>
    <mergeCell ref="A390:A391"/>
    <mergeCell ref="A392:E392"/>
    <mergeCell ref="A396:E396"/>
    <mergeCell ref="A400:E400"/>
  </mergeCells>
  <hyperlinks>
    <hyperlink ref="A2" location="contents!A1" display="Back to Table of Contents" xr:uid="{D0AF6A40-0942-478F-B724-7F6F3711093D}"/>
  </hyperlinks>
  <pageMargins left="0.70866141732283472" right="0.70866141732283472" top="0.74803149606299213" bottom="0.74803149606299213" header="0.31496062992125984" footer="0.31496062992125984"/>
  <pageSetup paperSize="9" scale="63"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2FBDB-3E48-4B8E-A195-F9665EA77D02}">
  <sheetPr codeName="Sheet24">
    <pageSetUpPr fitToPage="1"/>
  </sheetPr>
  <dimension ref="A1:E460"/>
  <sheetViews>
    <sheetView zoomScaleNormal="100" workbookViewId="0">
      <selection activeCell="B125" sqref="B125"/>
    </sheetView>
  </sheetViews>
  <sheetFormatPr defaultColWidth="9.140625" defaultRowHeight="15"/>
  <cols>
    <col min="1" max="1" width="66.5703125" style="187" customWidth="1"/>
    <col min="2" max="2" width="36.85546875" style="187" customWidth="1"/>
    <col min="3" max="3" width="9.85546875" style="187" customWidth="1"/>
    <col min="4" max="4" width="16.5703125" style="257" customWidth="1"/>
    <col min="5" max="5" width="16.5703125" style="258" customWidth="1"/>
    <col min="6" max="16384" width="9.140625" style="187"/>
  </cols>
  <sheetData>
    <row r="1" spans="1:5" ht="21" customHeight="1">
      <c r="A1" s="2093" t="s">
        <v>375</v>
      </c>
      <c r="B1" s="2093"/>
      <c r="C1" s="2093"/>
      <c r="D1" s="2093"/>
      <c r="E1" s="2093"/>
    </row>
    <row r="2" spans="1:5" ht="15" customHeight="1">
      <c r="A2" s="131" t="s">
        <v>174</v>
      </c>
      <c r="B2" s="188"/>
      <c r="C2" s="2330" t="s">
        <v>166</v>
      </c>
      <c r="D2" s="2330"/>
      <c r="E2" s="2330"/>
    </row>
    <row r="3" spans="1:5" s="193" customFormat="1" ht="24.75" customHeight="1">
      <c r="A3" s="132" t="s">
        <v>224</v>
      </c>
      <c r="B3" s="189" t="s">
        <v>16</v>
      </c>
      <c r="C3" s="190" t="s">
        <v>18</v>
      </c>
      <c r="D3" s="191" t="s">
        <v>55</v>
      </c>
      <c r="E3" s="192" t="s">
        <v>22</v>
      </c>
    </row>
    <row r="4" spans="1:5" ht="15" customHeight="1">
      <c r="A4" s="194" t="s">
        <v>26</v>
      </c>
      <c r="B4" s="195"/>
      <c r="C4" s="135" t="s">
        <v>18</v>
      </c>
      <c r="D4" s="196">
        <v>14004</v>
      </c>
      <c r="E4" s="197">
        <v>3756350</v>
      </c>
    </row>
    <row r="5" spans="1:5" ht="15" customHeight="1">
      <c r="A5" s="198" t="s">
        <v>27</v>
      </c>
      <c r="B5" s="49" t="s">
        <v>62</v>
      </c>
      <c r="C5" s="199" t="s">
        <v>20</v>
      </c>
      <c r="D5" s="200">
        <v>9948</v>
      </c>
      <c r="E5" s="201">
        <v>2657420</v>
      </c>
    </row>
    <row r="6" spans="1:5" ht="15" customHeight="1">
      <c r="A6" s="198"/>
      <c r="B6" s="49" t="s">
        <v>64</v>
      </c>
      <c r="C6" s="199" t="s">
        <v>20</v>
      </c>
      <c r="D6" s="200">
        <v>1753</v>
      </c>
      <c r="E6" s="201">
        <v>535827</v>
      </c>
    </row>
    <row r="7" spans="1:5" ht="15" customHeight="1">
      <c r="A7" s="198"/>
      <c r="B7" s="49" t="s">
        <v>63</v>
      </c>
      <c r="C7" s="199" t="s">
        <v>20</v>
      </c>
      <c r="D7" s="202">
        <v>1879</v>
      </c>
      <c r="E7" s="203">
        <v>467936</v>
      </c>
    </row>
    <row r="8" spans="1:5" ht="15" customHeight="1">
      <c r="A8" s="198"/>
      <c r="B8" s="49" t="s">
        <v>87</v>
      </c>
      <c r="C8" s="199" t="s">
        <v>20</v>
      </c>
      <c r="D8" s="200">
        <f>D4-SUM(D5:D7)</f>
        <v>424</v>
      </c>
      <c r="E8" s="201">
        <f>E4-SUM(E5:E7)</f>
        <v>95167</v>
      </c>
    </row>
    <row r="9" spans="1:5" ht="15" customHeight="1">
      <c r="A9" s="2327"/>
      <c r="B9" s="2328"/>
      <c r="C9" s="2328"/>
      <c r="D9" s="2328"/>
      <c r="E9" s="2329"/>
    </row>
    <row r="10" spans="1:5" ht="15" customHeight="1">
      <c r="A10" s="194" t="s">
        <v>143</v>
      </c>
      <c r="B10" s="49"/>
      <c r="C10" s="199" t="s">
        <v>21</v>
      </c>
      <c r="D10" s="196">
        <v>1118</v>
      </c>
      <c r="E10" s="197">
        <v>324819</v>
      </c>
    </row>
    <row r="11" spans="1:5" ht="15" customHeight="1">
      <c r="A11" s="198" t="s">
        <v>144</v>
      </c>
      <c r="B11" s="49" t="s">
        <v>62</v>
      </c>
      <c r="C11" s="199" t="s">
        <v>20</v>
      </c>
      <c r="D11" s="200">
        <v>237</v>
      </c>
      <c r="E11" s="201">
        <v>97700</v>
      </c>
    </row>
    <row r="12" spans="1:5" ht="15" customHeight="1">
      <c r="A12" s="198"/>
      <c r="B12" s="49" t="s">
        <v>67</v>
      </c>
      <c r="C12" s="199" t="s">
        <v>20</v>
      </c>
      <c r="D12" s="200">
        <v>380</v>
      </c>
      <c r="E12" s="201">
        <v>94556</v>
      </c>
    </row>
    <row r="13" spans="1:5" ht="15" customHeight="1">
      <c r="A13" s="198"/>
      <c r="B13" s="49" t="s">
        <v>63</v>
      </c>
      <c r="C13" s="199" t="s">
        <v>20</v>
      </c>
      <c r="D13" s="200">
        <v>230</v>
      </c>
      <c r="E13" s="201">
        <v>65467</v>
      </c>
    </row>
    <row r="14" spans="1:5" ht="15" customHeight="1">
      <c r="A14" s="198"/>
      <c r="B14" s="49" t="s">
        <v>82</v>
      </c>
      <c r="C14" s="199" t="s">
        <v>20</v>
      </c>
      <c r="D14" s="200">
        <v>105</v>
      </c>
      <c r="E14" s="201">
        <v>24037</v>
      </c>
    </row>
    <row r="15" spans="1:5" ht="15" customHeight="1">
      <c r="A15" s="198"/>
      <c r="B15" s="49" t="s">
        <v>65</v>
      </c>
      <c r="C15" s="199" t="s">
        <v>20</v>
      </c>
      <c r="D15" s="200">
        <v>82</v>
      </c>
      <c r="E15" s="201">
        <v>20831</v>
      </c>
    </row>
    <row r="16" spans="1:5" ht="15" customHeight="1">
      <c r="A16" s="198"/>
      <c r="B16" s="49" t="s">
        <v>87</v>
      </c>
      <c r="C16" s="199" t="s">
        <v>20</v>
      </c>
      <c r="D16" s="200">
        <f>D10-SUM(D11:D15)</f>
        <v>84</v>
      </c>
      <c r="E16" s="201">
        <f>E10-SUM(E11:E15)</f>
        <v>22228</v>
      </c>
    </row>
    <row r="17" spans="1:5" ht="15" customHeight="1">
      <c r="A17" s="2327"/>
      <c r="B17" s="2328"/>
      <c r="C17" s="2328"/>
      <c r="D17" s="2328"/>
      <c r="E17" s="2329"/>
    </row>
    <row r="18" spans="1:5" ht="15" customHeight="1">
      <c r="A18" s="194" t="s">
        <v>49</v>
      </c>
      <c r="B18" s="195"/>
      <c r="C18" s="199" t="s">
        <v>21</v>
      </c>
      <c r="D18" s="196">
        <v>912</v>
      </c>
      <c r="E18" s="197">
        <v>93574</v>
      </c>
    </row>
    <row r="19" spans="1:5" ht="15" customHeight="1">
      <c r="A19" s="198" t="s">
        <v>56</v>
      </c>
      <c r="B19" s="49" t="s">
        <v>67</v>
      </c>
      <c r="C19" s="199" t="s">
        <v>20</v>
      </c>
      <c r="D19" s="200">
        <v>494</v>
      </c>
      <c r="E19" s="201">
        <v>54375</v>
      </c>
    </row>
    <row r="20" spans="1:5" ht="16.5" customHeight="1">
      <c r="A20" s="198"/>
      <c r="B20" s="49" t="s">
        <v>194</v>
      </c>
      <c r="C20" s="199" t="s">
        <v>20</v>
      </c>
      <c r="D20" s="200">
        <v>258</v>
      </c>
      <c r="E20" s="201">
        <v>23095</v>
      </c>
    </row>
    <row r="21" spans="1:5" ht="15" customHeight="1">
      <c r="A21" s="198"/>
      <c r="B21" s="49" t="s">
        <v>87</v>
      </c>
      <c r="C21" s="199" t="s">
        <v>20</v>
      </c>
      <c r="D21" s="200">
        <f>D18-SUM(D19:D20)</f>
        <v>160</v>
      </c>
      <c r="E21" s="201">
        <f>E18-SUM(E19:E20)</f>
        <v>16104</v>
      </c>
    </row>
    <row r="22" spans="1:5" ht="15" customHeight="1">
      <c r="A22" s="2327"/>
      <c r="B22" s="2328"/>
      <c r="C22" s="2328"/>
      <c r="D22" s="2328"/>
      <c r="E22" s="2329"/>
    </row>
    <row r="23" spans="1:5" ht="15" customHeight="1">
      <c r="A23" s="194" t="s">
        <v>99</v>
      </c>
      <c r="B23" s="49"/>
      <c r="C23" s="199" t="s">
        <v>21</v>
      </c>
      <c r="D23" s="196">
        <v>746</v>
      </c>
      <c r="E23" s="197">
        <v>224012</v>
      </c>
    </row>
    <row r="24" spans="1:5" s="204" customFormat="1" ht="24.75" customHeight="1">
      <c r="A24" s="155" t="s">
        <v>272</v>
      </c>
      <c r="B24" s="49" t="s">
        <v>65</v>
      </c>
      <c r="C24" s="199" t="s">
        <v>20</v>
      </c>
      <c r="D24" s="200">
        <v>363</v>
      </c>
      <c r="E24" s="201">
        <v>111208</v>
      </c>
    </row>
    <row r="25" spans="1:5" ht="15" customHeight="1">
      <c r="A25" s="155"/>
      <c r="B25" s="49" t="s">
        <v>66</v>
      </c>
      <c r="C25" s="199" t="s">
        <v>20</v>
      </c>
      <c r="D25" s="202">
        <v>155</v>
      </c>
      <c r="E25" s="203">
        <v>43114</v>
      </c>
    </row>
    <row r="26" spans="1:5" ht="15" customHeight="1">
      <c r="A26" s="155"/>
      <c r="B26" s="49" t="s">
        <v>85</v>
      </c>
      <c r="C26" s="199" t="s">
        <v>20</v>
      </c>
      <c r="D26" s="202">
        <v>97</v>
      </c>
      <c r="E26" s="203">
        <v>25783</v>
      </c>
    </row>
    <row r="27" spans="1:5" ht="15" customHeight="1">
      <c r="A27" s="198"/>
      <c r="B27" s="205" t="s">
        <v>77</v>
      </c>
      <c r="C27" s="199" t="s">
        <v>20</v>
      </c>
      <c r="D27" s="202">
        <v>54</v>
      </c>
      <c r="E27" s="203">
        <v>21979</v>
      </c>
    </row>
    <row r="28" spans="1:5" ht="15" customHeight="1">
      <c r="A28" s="206"/>
      <c r="B28" s="205" t="s">
        <v>67</v>
      </c>
      <c r="C28" s="199" t="s">
        <v>20</v>
      </c>
      <c r="D28" s="202">
        <v>58</v>
      </c>
      <c r="E28" s="203">
        <v>17266</v>
      </c>
    </row>
    <row r="29" spans="1:5" ht="15" customHeight="1">
      <c r="A29" s="198"/>
      <c r="B29" s="49" t="s">
        <v>63</v>
      </c>
      <c r="C29" s="199" t="s">
        <v>20</v>
      </c>
      <c r="D29" s="200">
        <v>18</v>
      </c>
      <c r="E29" s="201">
        <v>4662</v>
      </c>
    </row>
    <row r="30" spans="1:5" ht="15" customHeight="1">
      <c r="A30" s="2327"/>
      <c r="B30" s="2328"/>
      <c r="C30" s="2328"/>
      <c r="D30" s="2328"/>
      <c r="E30" s="2329"/>
    </row>
    <row r="31" spans="1:5" ht="15" customHeight="1">
      <c r="A31" s="194" t="s">
        <v>329</v>
      </c>
      <c r="B31" s="195"/>
      <c r="C31" s="135" t="s">
        <v>21</v>
      </c>
      <c r="D31" s="196">
        <v>225</v>
      </c>
      <c r="E31" s="197">
        <v>159061</v>
      </c>
    </row>
    <row r="32" spans="1:5" ht="15" customHeight="1">
      <c r="A32" s="198" t="s">
        <v>328</v>
      </c>
      <c r="B32" s="49" t="s">
        <v>62</v>
      </c>
      <c r="C32" s="199" t="s">
        <v>20</v>
      </c>
      <c r="D32" s="200">
        <v>194</v>
      </c>
      <c r="E32" s="201">
        <v>141476</v>
      </c>
    </row>
    <row r="33" spans="1:5" ht="15" customHeight="1">
      <c r="A33" s="198"/>
      <c r="B33" s="49" t="s">
        <v>87</v>
      </c>
      <c r="C33" s="199" t="s">
        <v>20</v>
      </c>
      <c r="D33" s="200">
        <f>D31-SUM(D32:D32)</f>
        <v>31</v>
      </c>
      <c r="E33" s="201">
        <f>E31-SUM(E32:E32)</f>
        <v>17585</v>
      </c>
    </row>
    <row r="34" spans="1:5" ht="15" customHeight="1">
      <c r="A34" s="2327"/>
      <c r="B34" s="2328"/>
      <c r="C34" s="2328"/>
      <c r="D34" s="2328"/>
      <c r="E34" s="2329"/>
    </row>
    <row r="35" spans="1:5" ht="15" customHeight="1">
      <c r="A35" s="207" t="s">
        <v>71</v>
      </c>
      <c r="B35" s="205"/>
      <c r="C35" s="199" t="s">
        <v>21</v>
      </c>
      <c r="D35" s="196">
        <v>15623</v>
      </c>
      <c r="E35" s="197">
        <v>3747161</v>
      </c>
    </row>
    <row r="36" spans="1:5" ht="15" customHeight="1">
      <c r="A36" s="208" t="s">
        <v>72</v>
      </c>
      <c r="B36" s="49" t="s">
        <v>63</v>
      </c>
      <c r="C36" s="199" t="s">
        <v>20</v>
      </c>
      <c r="D36" s="200">
        <v>4933</v>
      </c>
      <c r="E36" s="201">
        <v>1069479</v>
      </c>
    </row>
    <row r="37" spans="1:5" ht="15" customHeight="1">
      <c r="A37" s="208"/>
      <c r="B37" s="205" t="s">
        <v>68</v>
      </c>
      <c r="C37" s="199" t="s">
        <v>20</v>
      </c>
      <c r="D37" s="202">
        <v>3702</v>
      </c>
      <c r="E37" s="203">
        <v>902306</v>
      </c>
    </row>
    <row r="38" spans="1:5" ht="15" customHeight="1">
      <c r="A38" s="209"/>
      <c r="B38" s="187" t="s">
        <v>64</v>
      </c>
      <c r="C38" s="199" t="s">
        <v>20</v>
      </c>
      <c r="D38" s="202">
        <v>2819</v>
      </c>
      <c r="E38" s="203">
        <v>733759</v>
      </c>
    </row>
    <row r="39" spans="1:5" ht="15" customHeight="1">
      <c r="A39" s="209"/>
      <c r="B39" s="187" t="s">
        <v>67</v>
      </c>
      <c r="C39" s="199" t="s">
        <v>20</v>
      </c>
      <c r="D39" s="202">
        <v>1497</v>
      </c>
      <c r="E39" s="203">
        <v>415416</v>
      </c>
    </row>
    <row r="40" spans="1:5" ht="15" customHeight="1">
      <c r="A40" s="209"/>
      <c r="B40" s="187" t="s">
        <v>96</v>
      </c>
      <c r="C40" s="199" t="s">
        <v>20</v>
      </c>
      <c r="D40" s="202">
        <v>661</v>
      </c>
      <c r="E40" s="203">
        <v>160742</v>
      </c>
    </row>
    <row r="41" spans="1:5" ht="15" customHeight="1">
      <c r="A41" s="209"/>
      <c r="B41" s="187" t="s">
        <v>392</v>
      </c>
      <c r="C41" s="199" t="s">
        <v>20</v>
      </c>
      <c r="D41" s="202">
        <v>480</v>
      </c>
      <c r="E41" s="203">
        <v>118749</v>
      </c>
    </row>
    <row r="42" spans="1:5" ht="15" customHeight="1">
      <c r="A42" s="209"/>
      <c r="B42" s="187" t="s">
        <v>393</v>
      </c>
      <c r="C42" s="199" t="s">
        <v>20</v>
      </c>
      <c r="D42" s="202">
        <v>386</v>
      </c>
      <c r="E42" s="203">
        <v>73162</v>
      </c>
    </row>
    <row r="43" spans="1:5" ht="15" customHeight="1">
      <c r="A43" s="209"/>
      <c r="B43" s="187" t="s">
        <v>394</v>
      </c>
      <c r="C43" s="199" t="s">
        <v>20</v>
      </c>
      <c r="D43" s="202">
        <v>280</v>
      </c>
      <c r="E43" s="203">
        <v>63695</v>
      </c>
    </row>
    <row r="44" spans="1:5" ht="15" customHeight="1">
      <c r="A44" s="209"/>
      <c r="B44" s="187" t="s">
        <v>395</v>
      </c>
      <c r="C44" s="199" t="s">
        <v>20</v>
      </c>
      <c r="D44" s="202">
        <v>227</v>
      </c>
      <c r="E44" s="203">
        <v>61868</v>
      </c>
    </row>
    <row r="45" spans="1:5" ht="15" customHeight="1">
      <c r="A45" s="209"/>
      <c r="B45" s="187" t="s">
        <v>65</v>
      </c>
      <c r="C45" s="199" t="s">
        <v>20</v>
      </c>
      <c r="D45" s="202">
        <v>210</v>
      </c>
      <c r="E45" s="203">
        <v>48976</v>
      </c>
    </row>
    <row r="46" spans="1:5" ht="15" customHeight="1">
      <c r="A46" s="209"/>
      <c r="B46" s="187" t="s">
        <v>70</v>
      </c>
      <c r="C46" s="199" t="s">
        <v>20</v>
      </c>
      <c r="D46" s="202">
        <v>125</v>
      </c>
      <c r="E46" s="203">
        <v>28951</v>
      </c>
    </row>
    <row r="47" spans="1:5" ht="15" customHeight="1">
      <c r="A47" s="209"/>
      <c r="B47" s="187" t="s">
        <v>396</v>
      </c>
      <c r="C47" s="199" t="s">
        <v>20</v>
      </c>
      <c r="D47" s="202">
        <v>108</v>
      </c>
      <c r="E47" s="203">
        <v>24742</v>
      </c>
    </row>
    <row r="48" spans="1:5" ht="15" customHeight="1">
      <c r="A48" s="209"/>
      <c r="B48" s="205" t="s">
        <v>69</v>
      </c>
      <c r="C48" s="199" t="s">
        <v>20</v>
      </c>
      <c r="D48" s="202">
        <v>82</v>
      </c>
      <c r="E48" s="203">
        <v>20539</v>
      </c>
    </row>
    <row r="49" spans="1:5" ht="15" customHeight="1">
      <c r="A49" s="209"/>
      <c r="B49" s="49" t="s">
        <v>397</v>
      </c>
      <c r="C49" s="199" t="s">
        <v>20</v>
      </c>
      <c r="D49" s="200">
        <v>63</v>
      </c>
      <c r="E49" s="201">
        <v>14993</v>
      </c>
    </row>
    <row r="50" spans="1:5" ht="15" customHeight="1">
      <c r="A50" s="159"/>
      <c r="B50" s="210" t="s">
        <v>87</v>
      </c>
      <c r="C50" s="199" t="s">
        <v>20</v>
      </c>
      <c r="D50" s="202">
        <f>D35-SUM(D36:D49)</f>
        <v>50</v>
      </c>
      <c r="E50" s="203">
        <f>E35-SUM(E36:E49)</f>
        <v>9784</v>
      </c>
    </row>
    <row r="51" spans="1:5" ht="15" customHeight="1">
      <c r="A51" s="2327"/>
      <c r="B51" s="2328"/>
      <c r="C51" s="2328"/>
      <c r="D51" s="2328"/>
      <c r="E51" s="2329"/>
    </row>
    <row r="52" spans="1:5" ht="15" customHeight="1">
      <c r="A52" s="207" t="s">
        <v>73</v>
      </c>
      <c r="B52" s="205"/>
      <c r="C52" s="199" t="s">
        <v>21</v>
      </c>
      <c r="D52" s="196">
        <v>8065</v>
      </c>
      <c r="E52" s="197">
        <v>2308544</v>
      </c>
    </row>
    <row r="53" spans="1:5" ht="15" customHeight="1">
      <c r="A53" s="198" t="s">
        <v>74</v>
      </c>
      <c r="B53" s="205" t="s">
        <v>63</v>
      </c>
      <c r="C53" s="199" t="s">
        <v>20</v>
      </c>
      <c r="D53" s="200">
        <v>5358</v>
      </c>
      <c r="E53" s="201">
        <v>1525841</v>
      </c>
    </row>
    <row r="54" spans="1:5" ht="15" customHeight="1">
      <c r="A54" s="198"/>
      <c r="B54" s="205" t="s">
        <v>67</v>
      </c>
      <c r="C54" s="199" t="s">
        <v>20</v>
      </c>
      <c r="D54" s="200">
        <v>2022</v>
      </c>
      <c r="E54" s="201">
        <v>600542</v>
      </c>
    </row>
    <row r="55" spans="1:5" ht="15" customHeight="1">
      <c r="A55" s="198"/>
      <c r="B55" s="205" t="s">
        <v>70</v>
      </c>
      <c r="C55" s="199" t="s">
        <v>20</v>
      </c>
      <c r="D55" s="200">
        <v>615</v>
      </c>
      <c r="E55" s="201">
        <v>161829</v>
      </c>
    </row>
    <row r="56" spans="1:5" ht="15" customHeight="1">
      <c r="A56" s="159"/>
      <c r="B56" s="205" t="s">
        <v>65</v>
      </c>
      <c r="C56" s="199" t="s">
        <v>20</v>
      </c>
      <c r="D56" s="202">
        <v>70</v>
      </c>
      <c r="E56" s="203">
        <v>20332</v>
      </c>
    </row>
    <row r="57" spans="1:5" ht="15" customHeight="1">
      <c r="A57" s="2327"/>
      <c r="B57" s="2328"/>
      <c r="C57" s="2328"/>
      <c r="D57" s="2328"/>
      <c r="E57" s="2329"/>
    </row>
    <row r="58" spans="1:5" ht="15" customHeight="1">
      <c r="A58" s="207" t="s">
        <v>75</v>
      </c>
      <c r="B58" s="159"/>
      <c r="C58" s="199" t="s">
        <v>21</v>
      </c>
      <c r="D58" s="196">
        <v>22389</v>
      </c>
      <c r="E58" s="197">
        <v>5226149</v>
      </c>
    </row>
    <row r="59" spans="1:5" ht="15" customHeight="1">
      <c r="A59" s="211" t="s">
        <v>330</v>
      </c>
      <c r="B59" s="49" t="s">
        <v>64</v>
      </c>
      <c r="C59" s="199" t="s">
        <v>20</v>
      </c>
      <c r="D59" s="200">
        <v>11446</v>
      </c>
      <c r="E59" s="201">
        <v>2679506</v>
      </c>
    </row>
    <row r="60" spans="1:5" ht="15" customHeight="1">
      <c r="A60" s="159"/>
      <c r="B60" s="205" t="s">
        <v>68</v>
      </c>
      <c r="C60" s="199" t="s">
        <v>20</v>
      </c>
      <c r="D60" s="202">
        <v>4731</v>
      </c>
      <c r="E60" s="203">
        <v>1082228</v>
      </c>
    </row>
    <row r="61" spans="1:5" ht="15" customHeight="1">
      <c r="A61" s="159"/>
      <c r="B61" s="205" t="s">
        <v>67</v>
      </c>
      <c r="C61" s="199" t="s">
        <v>20</v>
      </c>
      <c r="D61" s="202">
        <v>1585</v>
      </c>
      <c r="E61" s="203">
        <v>430686</v>
      </c>
    </row>
    <row r="62" spans="1:5" ht="15" customHeight="1">
      <c r="A62" s="159"/>
      <c r="B62" s="205" t="s">
        <v>65</v>
      </c>
      <c r="C62" s="199" t="s">
        <v>20</v>
      </c>
      <c r="D62" s="202">
        <v>1621</v>
      </c>
      <c r="E62" s="203">
        <v>353360</v>
      </c>
    </row>
    <row r="63" spans="1:5" ht="15" customHeight="1">
      <c r="A63" s="159"/>
      <c r="B63" s="205" t="s">
        <v>392</v>
      </c>
      <c r="C63" s="199" t="s">
        <v>20</v>
      </c>
      <c r="D63" s="202">
        <v>1185</v>
      </c>
      <c r="E63" s="203">
        <v>278093</v>
      </c>
    </row>
    <row r="64" spans="1:5" ht="15" customHeight="1">
      <c r="A64" s="159"/>
      <c r="B64" s="205" t="s">
        <v>96</v>
      </c>
      <c r="C64" s="199" t="s">
        <v>20</v>
      </c>
      <c r="D64" s="202">
        <v>503</v>
      </c>
      <c r="E64" s="203">
        <v>111241</v>
      </c>
    </row>
    <row r="65" spans="1:5" ht="15" customHeight="1">
      <c r="A65" s="159"/>
      <c r="B65" s="49" t="s">
        <v>394</v>
      </c>
      <c r="C65" s="199" t="s">
        <v>20</v>
      </c>
      <c r="D65" s="202">
        <v>414</v>
      </c>
      <c r="E65" s="203">
        <v>90535</v>
      </c>
    </row>
    <row r="66" spans="1:5" ht="15" customHeight="1">
      <c r="A66" s="159"/>
      <c r="B66" s="210" t="s">
        <v>87</v>
      </c>
      <c r="C66" s="199" t="s">
        <v>20</v>
      </c>
      <c r="D66" s="202">
        <f>D58-SUM(D59:D65)</f>
        <v>904</v>
      </c>
      <c r="E66" s="203">
        <f>E58-SUM(E59:E65)</f>
        <v>200500</v>
      </c>
    </row>
    <row r="67" spans="1:5" ht="15" customHeight="1">
      <c r="A67" s="2327"/>
      <c r="B67" s="2328"/>
      <c r="C67" s="2328"/>
      <c r="D67" s="2328"/>
      <c r="E67" s="2329"/>
    </row>
    <row r="68" spans="1:5" ht="15" customHeight="1">
      <c r="A68" s="194" t="s">
        <v>405</v>
      </c>
      <c r="B68" s="49"/>
      <c r="C68" s="199" t="s">
        <v>21</v>
      </c>
      <c r="D68" s="212">
        <v>1702</v>
      </c>
      <c r="E68" s="197">
        <v>258221</v>
      </c>
    </row>
    <row r="69" spans="1:5" ht="15" customHeight="1">
      <c r="A69" s="213" t="s">
        <v>406</v>
      </c>
      <c r="B69" s="49" t="s">
        <v>68</v>
      </c>
      <c r="C69" s="135" t="s">
        <v>20</v>
      </c>
      <c r="D69" s="214">
        <v>532</v>
      </c>
      <c r="E69" s="201">
        <v>88789</v>
      </c>
    </row>
    <row r="70" spans="1:5" ht="15" customHeight="1">
      <c r="A70" s="213"/>
      <c r="B70" s="49" t="s">
        <v>64</v>
      </c>
      <c r="C70" s="135" t="s">
        <v>20</v>
      </c>
      <c r="D70" s="202">
        <v>475</v>
      </c>
      <c r="E70" s="203">
        <v>66079</v>
      </c>
    </row>
    <row r="71" spans="1:5" ht="15" customHeight="1">
      <c r="A71" s="215"/>
      <c r="B71" s="49" t="s">
        <v>70</v>
      </c>
      <c r="C71" s="135" t="s">
        <v>20</v>
      </c>
      <c r="D71" s="202">
        <v>358</v>
      </c>
      <c r="E71" s="203">
        <v>54927</v>
      </c>
    </row>
    <row r="72" spans="1:5" ht="15" customHeight="1">
      <c r="A72" s="215"/>
      <c r="B72" s="49" t="s">
        <v>63</v>
      </c>
      <c r="C72" s="135" t="s">
        <v>20</v>
      </c>
      <c r="D72" s="202">
        <v>228</v>
      </c>
      <c r="E72" s="203">
        <v>33038</v>
      </c>
    </row>
    <row r="73" spans="1:5" ht="15" customHeight="1">
      <c r="A73" s="215"/>
      <c r="B73" s="210" t="s">
        <v>87</v>
      </c>
      <c r="C73" s="135" t="s">
        <v>20</v>
      </c>
      <c r="D73" s="202">
        <f>D68-SUM(D69:D72)</f>
        <v>109</v>
      </c>
      <c r="E73" s="203">
        <f>E68-SUM(E69:E72)</f>
        <v>15388</v>
      </c>
    </row>
    <row r="74" spans="1:5" ht="15" customHeight="1">
      <c r="A74" s="2327"/>
      <c r="B74" s="2328"/>
      <c r="C74" s="2328"/>
      <c r="D74" s="2328"/>
      <c r="E74" s="2329"/>
    </row>
    <row r="75" spans="1:5" ht="15" customHeight="1">
      <c r="A75" s="207" t="s">
        <v>398</v>
      </c>
      <c r="B75" s="205"/>
      <c r="C75" s="199" t="s">
        <v>21</v>
      </c>
      <c r="D75" s="212">
        <v>223</v>
      </c>
      <c r="E75" s="197">
        <v>153520</v>
      </c>
    </row>
    <row r="76" spans="1:5" ht="15" customHeight="1">
      <c r="A76" s="159" t="s">
        <v>399</v>
      </c>
      <c r="B76" s="205" t="s">
        <v>84</v>
      </c>
      <c r="C76" s="199" t="s">
        <v>20</v>
      </c>
      <c r="D76" s="214">
        <v>182</v>
      </c>
      <c r="E76" s="201">
        <v>130420</v>
      </c>
    </row>
    <row r="77" spans="1:5" ht="15" customHeight="1">
      <c r="A77" s="159"/>
      <c r="B77" s="210" t="s">
        <v>87</v>
      </c>
      <c r="C77" s="199" t="s">
        <v>20</v>
      </c>
      <c r="D77" s="214">
        <f>D75-SUM(D76:D76)</f>
        <v>41</v>
      </c>
      <c r="E77" s="201">
        <f>E75-SUM(E76:E76)</f>
        <v>23100</v>
      </c>
    </row>
    <row r="78" spans="1:5" ht="15" customHeight="1">
      <c r="A78" s="2327"/>
      <c r="B78" s="2328"/>
      <c r="C78" s="2328"/>
      <c r="D78" s="2328"/>
      <c r="E78" s="2329"/>
    </row>
    <row r="79" spans="1:5" ht="15" customHeight="1">
      <c r="A79" s="194" t="s">
        <v>151</v>
      </c>
      <c r="B79" s="49"/>
      <c r="C79" s="199" t="s">
        <v>21</v>
      </c>
      <c r="D79" s="212">
        <v>10678</v>
      </c>
      <c r="E79" s="197">
        <v>587974</v>
      </c>
    </row>
    <row r="80" spans="1:5" ht="15" customHeight="1">
      <c r="A80" s="213" t="s">
        <v>152</v>
      </c>
      <c r="B80" s="49" t="s">
        <v>194</v>
      </c>
      <c r="C80" s="135" t="s">
        <v>20</v>
      </c>
      <c r="D80" s="214">
        <v>2334</v>
      </c>
      <c r="E80" s="201">
        <v>146907</v>
      </c>
    </row>
    <row r="81" spans="1:5" ht="15" customHeight="1">
      <c r="A81" s="213"/>
      <c r="B81" s="49" t="s">
        <v>76</v>
      </c>
      <c r="C81" s="135" t="s">
        <v>20</v>
      </c>
      <c r="D81" s="202">
        <v>2287</v>
      </c>
      <c r="E81" s="203">
        <v>142258</v>
      </c>
    </row>
    <row r="82" spans="1:5" ht="15" customHeight="1">
      <c r="A82" s="215"/>
      <c r="B82" s="49" t="s">
        <v>250</v>
      </c>
      <c r="C82" s="135" t="s">
        <v>20</v>
      </c>
      <c r="D82" s="202">
        <v>1685</v>
      </c>
      <c r="E82" s="203">
        <v>83473</v>
      </c>
    </row>
    <row r="83" spans="1:5" ht="15" customHeight="1">
      <c r="A83" s="215"/>
      <c r="B83" s="49" t="s">
        <v>251</v>
      </c>
      <c r="C83" s="135" t="s">
        <v>20</v>
      </c>
      <c r="D83" s="202">
        <v>1644</v>
      </c>
      <c r="E83" s="203">
        <v>78420</v>
      </c>
    </row>
    <row r="84" spans="1:5" ht="15" customHeight="1">
      <c r="A84" s="215"/>
      <c r="B84" s="49" t="s">
        <v>66</v>
      </c>
      <c r="C84" s="135" t="s">
        <v>20</v>
      </c>
      <c r="D84" s="202">
        <v>1516</v>
      </c>
      <c r="E84" s="203">
        <v>75683</v>
      </c>
    </row>
    <row r="85" spans="1:5" ht="15" customHeight="1">
      <c r="A85" s="215"/>
      <c r="B85" s="210" t="s">
        <v>87</v>
      </c>
      <c r="C85" s="135" t="s">
        <v>20</v>
      </c>
      <c r="D85" s="202">
        <f>D79-SUM(D80:D84)</f>
        <v>1212</v>
      </c>
      <c r="E85" s="203">
        <f>E79-SUM(E80:E84)</f>
        <v>61233</v>
      </c>
    </row>
    <row r="86" spans="1:5" ht="15" customHeight="1">
      <c r="A86" s="2327"/>
      <c r="B86" s="2328"/>
      <c r="C86" s="2328"/>
      <c r="D86" s="2328"/>
      <c r="E86" s="2329"/>
    </row>
    <row r="87" spans="1:5" ht="15" customHeight="1">
      <c r="A87" s="194" t="s">
        <v>160</v>
      </c>
      <c r="B87" s="210"/>
      <c r="C87" s="199" t="s">
        <v>21</v>
      </c>
      <c r="D87" s="212">
        <v>1524</v>
      </c>
      <c r="E87" s="197">
        <v>66674</v>
      </c>
    </row>
    <row r="88" spans="1:5" ht="15" customHeight="1">
      <c r="A88" s="213" t="s">
        <v>161</v>
      </c>
      <c r="B88" s="49" t="s">
        <v>67</v>
      </c>
      <c r="C88" s="135" t="s">
        <v>20</v>
      </c>
      <c r="D88" s="216">
        <v>1245</v>
      </c>
      <c r="E88" s="203">
        <v>51834</v>
      </c>
    </row>
    <row r="89" spans="1:5" ht="15" customHeight="1">
      <c r="A89" s="213"/>
      <c r="B89" s="210" t="s">
        <v>87</v>
      </c>
      <c r="C89" s="135" t="s">
        <v>20</v>
      </c>
      <c r="D89" s="216">
        <f>D87-SUM(D88:D88)</f>
        <v>279</v>
      </c>
      <c r="E89" s="203">
        <f>E87-SUM(E88:E88)</f>
        <v>14840</v>
      </c>
    </row>
    <row r="90" spans="1:5" ht="15" customHeight="1">
      <c r="A90" s="2327"/>
      <c r="B90" s="2328"/>
      <c r="C90" s="2328"/>
      <c r="D90" s="2328"/>
      <c r="E90" s="2329"/>
    </row>
    <row r="91" spans="1:5" ht="15" customHeight="1">
      <c r="A91" s="194" t="s">
        <v>400</v>
      </c>
      <c r="B91" s="210"/>
      <c r="C91" s="199" t="s">
        <v>21</v>
      </c>
      <c r="D91" s="212">
        <v>54</v>
      </c>
      <c r="E91" s="197">
        <v>69062</v>
      </c>
    </row>
    <row r="92" spans="1:5" ht="15" customHeight="1">
      <c r="A92" s="213" t="s">
        <v>401</v>
      </c>
      <c r="B92" s="49" t="s">
        <v>66</v>
      </c>
      <c r="C92" s="135" t="s">
        <v>20</v>
      </c>
      <c r="D92" s="216">
        <v>42</v>
      </c>
      <c r="E92" s="203">
        <v>57737</v>
      </c>
    </row>
    <row r="93" spans="1:5" ht="15" customHeight="1">
      <c r="A93" s="213"/>
      <c r="B93" s="210" t="s">
        <v>87</v>
      </c>
      <c r="C93" s="135" t="s">
        <v>20</v>
      </c>
      <c r="D93" s="216">
        <f>D91-SUM(D92:D92)</f>
        <v>12</v>
      </c>
      <c r="E93" s="203">
        <f>E91-SUM(E92:E92)</f>
        <v>11325</v>
      </c>
    </row>
    <row r="94" spans="1:5" ht="15" customHeight="1">
      <c r="A94" s="2327"/>
      <c r="B94" s="2328"/>
      <c r="C94" s="2328"/>
      <c r="D94" s="2328"/>
      <c r="E94" s="2329"/>
    </row>
    <row r="95" spans="1:5" ht="15" customHeight="1">
      <c r="A95" s="194" t="s">
        <v>299</v>
      </c>
      <c r="B95" s="210"/>
      <c r="C95" s="199" t="s">
        <v>21</v>
      </c>
      <c r="D95" s="212">
        <v>1032</v>
      </c>
      <c r="E95" s="197">
        <v>118414</v>
      </c>
    </row>
    <row r="96" spans="1:5" ht="15" customHeight="1">
      <c r="A96" s="213" t="s">
        <v>327</v>
      </c>
      <c r="B96" s="49" t="s">
        <v>63</v>
      </c>
      <c r="C96" s="135" t="s">
        <v>20</v>
      </c>
      <c r="D96" s="216">
        <v>569</v>
      </c>
      <c r="E96" s="203">
        <v>63063</v>
      </c>
    </row>
    <row r="97" spans="1:5" ht="15" customHeight="1">
      <c r="A97" s="213"/>
      <c r="B97" s="49" t="s">
        <v>402</v>
      </c>
      <c r="C97" s="135" t="s">
        <v>20</v>
      </c>
      <c r="D97" s="216">
        <v>127</v>
      </c>
      <c r="E97" s="203">
        <v>14054</v>
      </c>
    </row>
    <row r="98" spans="1:5" ht="15" customHeight="1">
      <c r="A98" s="213"/>
      <c r="B98" s="49" t="s">
        <v>83</v>
      </c>
      <c r="C98" s="135" t="s">
        <v>20</v>
      </c>
      <c r="D98" s="216">
        <v>85</v>
      </c>
      <c r="E98" s="203">
        <v>13249</v>
      </c>
    </row>
    <row r="99" spans="1:5" ht="15" customHeight="1">
      <c r="A99" s="213"/>
      <c r="B99" s="49" t="s">
        <v>79</v>
      </c>
      <c r="C99" s="135" t="s">
        <v>20</v>
      </c>
      <c r="D99" s="216">
        <v>170</v>
      </c>
      <c r="E99" s="203">
        <v>12957</v>
      </c>
    </row>
    <row r="100" spans="1:5" ht="15" customHeight="1">
      <c r="A100" s="213"/>
      <c r="B100" s="210" t="s">
        <v>87</v>
      </c>
      <c r="C100" s="135" t="s">
        <v>20</v>
      </c>
      <c r="D100" s="216">
        <f>D95-SUM(D96:D99)</f>
        <v>81</v>
      </c>
      <c r="E100" s="203">
        <f>E95-SUM(E96:E99)</f>
        <v>15091</v>
      </c>
    </row>
    <row r="101" spans="1:5" ht="15" customHeight="1">
      <c r="A101" s="2327"/>
      <c r="B101" s="2328"/>
      <c r="C101" s="2328"/>
      <c r="D101" s="2328"/>
      <c r="E101" s="2329"/>
    </row>
    <row r="102" spans="1:5" ht="15" customHeight="1">
      <c r="A102" s="194" t="s">
        <v>403</v>
      </c>
      <c r="B102" s="210"/>
      <c r="C102" s="199" t="s">
        <v>21</v>
      </c>
      <c r="D102" s="212">
        <v>130</v>
      </c>
      <c r="E102" s="197">
        <v>52394</v>
      </c>
    </row>
    <row r="103" spans="1:5" ht="15" customHeight="1">
      <c r="A103" s="213" t="s">
        <v>404</v>
      </c>
      <c r="B103" s="49" t="s">
        <v>62</v>
      </c>
      <c r="C103" s="135" t="s">
        <v>20</v>
      </c>
      <c r="D103" s="216">
        <v>130</v>
      </c>
      <c r="E103" s="203">
        <v>52394</v>
      </c>
    </row>
    <row r="104" spans="1:5" ht="15" customHeight="1">
      <c r="A104" s="2327"/>
      <c r="B104" s="2328"/>
      <c r="C104" s="2328"/>
      <c r="D104" s="2328"/>
      <c r="E104" s="2329"/>
    </row>
    <row r="105" spans="1:5" ht="15" customHeight="1">
      <c r="A105" s="194" t="s">
        <v>300</v>
      </c>
      <c r="B105" s="210"/>
      <c r="C105" s="199" t="s">
        <v>21</v>
      </c>
      <c r="D105" s="212">
        <v>98</v>
      </c>
      <c r="E105" s="197">
        <v>67273</v>
      </c>
    </row>
    <row r="106" spans="1:5" ht="15" customHeight="1">
      <c r="A106" s="213" t="s">
        <v>326</v>
      </c>
      <c r="B106" s="49" t="s">
        <v>65</v>
      </c>
      <c r="C106" s="135" t="s">
        <v>20</v>
      </c>
      <c r="D106" s="216">
        <v>76</v>
      </c>
      <c r="E106" s="203">
        <v>62044</v>
      </c>
    </row>
    <row r="107" spans="1:5" ht="15" customHeight="1">
      <c r="A107" s="213"/>
      <c r="B107" s="210" t="s">
        <v>87</v>
      </c>
      <c r="C107" s="135" t="s">
        <v>20</v>
      </c>
      <c r="D107" s="216">
        <f>D105-D106</f>
        <v>22</v>
      </c>
      <c r="E107" s="203">
        <f>E105-E106</f>
        <v>5229</v>
      </c>
    </row>
    <row r="108" spans="1:5" ht="15" customHeight="1">
      <c r="A108" s="2327"/>
      <c r="B108" s="2328"/>
      <c r="C108" s="2328"/>
      <c r="D108" s="2328"/>
      <c r="E108" s="2329"/>
    </row>
    <row r="109" spans="1:5" ht="15" customHeight="1">
      <c r="A109" s="194" t="s">
        <v>342</v>
      </c>
      <c r="B109" s="210"/>
      <c r="C109" s="199" t="s">
        <v>21</v>
      </c>
      <c r="D109" s="212">
        <v>2</v>
      </c>
      <c r="E109" s="197">
        <v>57845</v>
      </c>
    </row>
    <row r="110" spans="1:5" ht="15" customHeight="1">
      <c r="A110" s="213" t="s">
        <v>343</v>
      </c>
      <c r="B110" s="49" t="s">
        <v>77</v>
      </c>
      <c r="C110" s="135" t="s">
        <v>20</v>
      </c>
      <c r="D110" s="216">
        <v>1</v>
      </c>
      <c r="E110" s="203">
        <v>22806</v>
      </c>
    </row>
    <row r="111" spans="1:5" ht="15" customHeight="1">
      <c r="A111" s="213"/>
      <c r="B111" s="49" t="s">
        <v>84</v>
      </c>
      <c r="C111" s="135" t="s">
        <v>20</v>
      </c>
      <c r="D111" s="216">
        <v>1</v>
      </c>
      <c r="E111" s="203">
        <v>19254</v>
      </c>
    </row>
    <row r="112" spans="1:5" ht="15" customHeight="1">
      <c r="A112" s="213"/>
      <c r="B112" s="49" t="s">
        <v>62</v>
      </c>
      <c r="C112" s="135" t="s">
        <v>20</v>
      </c>
      <c r="D112" s="217">
        <v>0</v>
      </c>
      <c r="E112" s="203">
        <v>10189</v>
      </c>
    </row>
    <row r="113" spans="1:5" ht="15" customHeight="1">
      <c r="A113" s="213"/>
      <c r="B113" s="210" t="s">
        <v>87</v>
      </c>
      <c r="C113" s="135" t="s">
        <v>20</v>
      </c>
      <c r="D113" s="217">
        <v>0</v>
      </c>
      <c r="E113" s="203">
        <f>E109-SUM(E110:E112)</f>
        <v>5596</v>
      </c>
    </row>
    <row r="114" spans="1:5" ht="15" customHeight="1">
      <c r="A114" s="2327"/>
      <c r="B114" s="2328"/>
      <c r="C114" s="2328"/>
      <c r="D114" s="2328"/>
      <c r="E114" s="2329"/>
    </row>
    <row r="115" spans="1:5" ht="15" customHeight="1">
      <c r="A115" s="194" t="s">
        <v>407</v>
      </c>
      <c r="B115" s="210"/>
      <c r="C115" s="199" t="s">
        <v>21</v>
      </c>
      <c r="D115" s="212">
        <v>54</v>
      </c>
      <c r="E115" s="197">
        <v>85237</v>
      </c>
    </row>
    <row r="116" spans="1:5" ht="15" customHeight="1">
      <c r="A116" s="213" t="s">
        <v>408</v>
      </c>
      <c r="B116" s="49" t="s">
        <v>65</v>
      </c>
      <c r="C116" s="199" t="s">
        <v>20</v>
      </c>
      <c r="D116" s="214">
        <v>51</v>
      </c>
      <c r="E116" s="201">
        <v>73295</v>
      </c>
    </row>
    <row r="117" spans="1:5" ht="15" customHeight="1">
      <c r="A117" s="213"/>
      <c r="B117" s="210" t="s">
        <v>87</v>
      </c>
      <c r="C117" s="135" t="s">
        <v>20</v>
      </c>
      <c r="D117" s="216">
        <f>D115-D116</f>
        <v>3</v>
      </c>
      <c r="E117" s="202">
        <f>E115-E116</f>
        <v>11942</v>
      </c>
    </row>
    <row r="118" spans="1:5" ht="15" customHeight="1">
      <c r="A118" s="2327"/>
      <c r="B118" s="2328"/>
      <c r="C118" s="2328"/>
      <c r="D118" s="2328"/>
      <c r="E118" s="2329"/>
    </row>
    <row r="119" spans="1:5" ht="15" customHeight="1">
      <c r="A119" s="207" t="s">
        <v>28</v>
      </c>
      <c r="B119" s="49"/>
      <c r="C119" s="218" t="s">
        <v>21</v>
      </c>
      <c r="D119" s="212">
        <v>393</v>
      </c>
      <c r="E119" s="197">
        <v>309182</v>
      </c>
    </row>
    <row r="120" spans="1:5" ht="15" customHeight="1">
      <c r="A120" s="208" t="s">
        <v>50</v>
      </c>
      <c r="B120" s="205" t="s">
        <v>64</v>
      </c>
      <c r="C120" s="199" t="s">
        <v>20</v>
      </c>
      <c r="D120" s="214">
        <v>275</v>
      </c>
      <c r="E120" s="201">
        <v>190726</v>
      </c>
    </row>
    <row r="121" spans="1:5" ht="15" customHeight="1">
      <c r="A121" s="208"/>
      <c r="B121" s="210" t="s">
        <v>87</v>
      </c>
      <c r="C121" s="199" t="s">
        <v>20</v>
      </c>
      <c r="D121" s="214">
        <f>D119-SUM(D120:D120)</f>
        <v>118</v>
      </c>
      <c r="E121" s="201">
        <f>E119-SUM(E120:E120)</f>
        <v>118456</v>
      </c>
    </row>
    <row r="122" spans="1:5" ht="15" customHeight="1">
      <c r="A122" s="2327"/>
      <c r="B122" s="2328"/>
      <c r="C122" s="2328"/>
      <c r="D122" s="2328"/>
      <c r="E122" s="2329"/>
    </row>
    <row r="123" spans="1:5" ht="15" customHeight="1">
      <c r="A123" s="207" t="s">
        <v>147</v>
      </c>
      <c r="B123" s="49"/>
      <c r="C123" s="199" t="s">
        <v>21</v>
      </c>
      <c r="D123" s="212">
        <v>1384</v>
      </c>
      <c r="E123" s="197">
        <v>227322</v>
      </c>
    </row>
    <row r="124" spans="1:5" ht="13.5" customHeight="1">
      <c r="A124" s="208" t="s">
        <v>195</v>
      </c>
      <c r="B124" s="219" t="s">
        <v>82</v>
      </c>
      <c r="C124" s="220" t="s">
        <v>20</v>
      </c>
      <c r="D124" s="221">
        <v>1158</v>
      </c>
      <c r="E124" s="222">
        <v>189104</v>
      </c>
    </row>
    <row r="125" spans="1:5" ht="33.75" customHeight="1">
      <c r="A125" s="208"/>
      <c r="B125" s="223" t="s">
        <v>859</v>
      </c>
      <c r="C125" s="220" t="s">
        <v>20</v>
      </c>
      <c r="D125" s="221">
        <v>217</v>
      </c>
      <c r="E125" s="222">
        <v>36656</v>
      </c>
    </row>
    <row r="126" spans="1:5" ht="15" customHeight="1">
      <c r="A126" s="208"/>
      <c r="B126" s="204" t="s">
        <v>80</v>
      </c>
      <c r="C126" s="224" t="s">
        <v>20</v>
      </c>
      <c r="D126" s="221">
        <v>9</v>
      </c>
      <c r="E126" s="222">
        <v>1562</v>
      </c>
    </row>
    <row r="127" spans="1:5" ht="15" customHeight="1">
      <c r="A127" s="2327"/>
      <c r="B127" s="2328"/>
      <c r="C127" s="2328"/>
      <c r="D127" s="2328"/>
      <c r="E127" s="2329"/>
    </row>
    <row r="128" spans="1:5" ht="15" customHeight="1">
      <c r="A128" s="207" t="s">
        <v>97</v>
      </c>
      <c r="B128" s="49"/>
      <c r="C128" s="218" t="s">
        <v>21</v>
      </c>
      <c r="D128" s="212">
        <v>550</v>
      </c>
      <c r="E128" s="197">
        <v>108197</v>
      </c>
    </row>
    <row r="129" spans="1:5" ht="15" customHeight="1">
      <c r="A129" s="208" t="s">
        <v>98</v>
      </c>
      <c r="B129" s="187" t="s">
        <v>82</v>
      </c>
      <c r="C129" s="199" t="s">
        <v>20</v>
      </c>
      <c r="D129" s="214">
        <v>367</v>
      </c>
      <c r="E129" s="201">
        <v>69510</v>
      </c>
    </row>
    <row r="130" spans="1:5" ht="15" customHeight="1">
      <c r="A130" s="208"/>
      <c r="B130" s="187" t="s">
        <v>81</v>
      </c>
      <c r="C130" s="199" t="s">
        <v>20</v>
      </c>
      <c r="D130" s="214">
        <v>134</v>
      </c>
      <c r="E130" s="201">
        <v>28352</v>
      </c>
    </row>
    <row r="131" spans="1:5" ht="15" customHeight="1">
      <c r="A131" s="208"/>
      <c r="B131" s="49" t="s">
        <v>87</v>
      </c>
      <c r="C131" s="199" t="s">
        <v>20</v>
      </c>
      <c r="D131" s="214">
        <f>D128-SUM(D129:D130)</f>
        <v>49</v>
      </c>
      <c r="E131" s="214">
        <f>E128-SUM(E129:E130)</f>
        <v>10335</v>
      </c>
    </row>
    <row r="132" spans="1:5" ht="15" customHeight="1">
      <c r="A132" s="2327"/>
      <c r="B132" s="2328"/>
      <c r="C132" s="2328"/>
      <c r="D132" s="2328"/>
      <c r="E132" s="2329"/>
    </row>
    <row r="133" spans="1:5" ht="15" customHeight="1">
      <c r="A133" s="207" t="s">
        <v>120</v>
      </c>
      <c r="B133" s="49"/>
      <c r="C133" s="218" t="s">
        <v>21</v>
      </c>
      <c r="D133" s="212">
        <v>1192</v>
      </c>
      <c r="E133" s="197">
        <v>223508</v>
      </c>
    </row>
    <row r="134" spans="1:5" ht="15" customHeight="1">
      <c r="A134" s="208" t="s">
        <v>121</v>
      </c>
      <c r="B134" s="49" t="s">
        <v>82</v>
      </c>
      <c r="C134" s="199" t="s">
        <v>20</v>
      </c>
      <c r="D134" s="214">
        <v>1093</v>
      </c>
      <c r="E134" s="201">
        <v>204035</v>
      </c>
    </row>
    <row r="135" spans="1:5" ht="15" customHeight="1">
      <c r="A135" s="208"/>
      <c r="B135" s="49" t="s">
        <v>87</v>
      </c>
      <c r="C135" s="199" t="s">
        <v>20</v>
      </c>
      <c r="D135" s="214">
        <f>D133-D134</f>
        <v>99</v>
      </c>
      <c r="E135" s="201">
        <f>E133-E134</f>
        <v>19473</v>
      </c>
    </row>
    <row r="136" spans="1:5" ht="15" customHeight="1">
      <c r="A136" s="2327"/>
      <c r="B136" s="2328"/>
      <c r="C136" s="2328"/>
      <c r="D136" s="2328"/>
      <c r="E136" s="2329"/>
    </row>
    <row r="137" spans="1:5" ht="15" customHeight="1">
      <c r="A137" s="207" t="s">
        <v>265</v>
      </c>
      <c r="B137" s="49"/>
      <c r="C137" s="220" t="s">
        <v>21</v>
      </c>
      <c r="D137" s="212">
        <v>720</v>
      </c>
      <c r="E137" s="197">
        <v>163739</v>
      </c>
    </row>
    <row r="138" spans="1:5" ht="15" customHeight="1">
      <c r="A138" s="155" t="s">
        <v>266</v>
      </c>
      <c r="B138" s="49" t="s">
        <v>80</v>
      </c>
      <c r="C138" s="199" t="s">
        <v>20</v>
      </c>
      <c r="D138" s="214">
        <v>717</v>
      </c>
      <c r="E138" s="201">
        <v>163289</v>
      </c>
    </row>
    <row r="139" spans="1:5" ht="15" customHeight="1">
      <c r="A139" s="155"/>
      <c r="B139" s="49" t="s">
        <v>87</v>
      </c>
      <c r="C139" s="199" t="s">
        <v>20</v>
      </c>
      <c r="D139" s="214">
        <f>D137-D138</f>
        <v>3</v>
      </c>
      <c r="E139" s="214">
        <f>E137-E138</f>
        <v>450</v>
      </c>
    </row>
    <row r="140" spans="1:5" ht="15" customHeight="1">
      <c r="A140" s="2327"/>
      <c r="B140" s="2328"/>
      <c r="C140" s="2328"/>
      <c r="D140" s="2328"/>
      <c r="E140" s="2329"/>
    </row>
    <row r="141" spans="1:5" ht="15" customHeight="1">
      <c r="A141" s="207" t="s">
        <v>32</v>
      </c>
      <c r="B141" s="225"/>
      <c r="C141" s="135" t="s">
        <v>21</v>
      </c>
      <c r="D141" s="212">
        <v>840</v>
      </c>
      <c r="E141" s="197">
        <v>395874</v>
      </c>
    </row>
    <row r="142" spans="1:5" ht="15" customHeight="1">
      <c r="A142" s="215" t="s">
        <v>33</v>
      </c>
      <c r="B142" s="49" t="s">
        <v>80</v>
      </c>
      <c r="C142" s="199" t="s">
        <v>20</v>
      </c>
      <c r="D142" s="214">
        <v>840</v>
      </c>
      <c r="E142" s="201">
        <v>395874</v>
      </c>
    </row>
    <row r="143" spans="1:5" ht="15" customHeight="1">
      <c r="A143" s="2327"/>
      <c r="B143" s="2328"/>
      <c r="C143" s="2328"/>
      <c r="D143" s="2328"/>
      <c r="E143" s="2329"/>
    </row>
    <row r="144" spans="1:5" ht="15" customHeight="1">
      <c r="A144" s="207" t="s">
        <v>100</v>
      </c>
      <c r="B144" s="49"/>
      <c r="C144" s="135" t="s">
        <v>21</v>
      </c>
      <c r="D144" s="212">
        <v>6799</v>
      </c>
      <c r="E144" s="197">
        <v>2215945</v>
      </c>
    </row>
    <row r="145" spans="1:5" ht="15" customHeight="1">
      <c r="A145" s="226" t="s">
        <v>101</v>
      </c>
      <c r="B145" s="210" t="s">
        <v>80</v>
      </c>
      <c r="C145" s="199" t="s">
        <v>20</v>
      </c>
      <c r="D145" s="214">
        <v>5099</v>
      </c>
      <c r="E145" s="201">
        <v>1543531</v>
      </c>
    </row>
    <row r="146" spans="1:5" ht="15" customHeight="1">
      <c r="A146" s="215"/>
      <c r="B146" s="49" t="s">
        <v>82</v>
      </c>
      <c r="C146" s="199" t="s">
        <v>20</v>
      </c>
      <c r="D146" s="214">
        <v>1602</v>
      </c>
      <c r="E146" s="201">
        <v>643294</v>
      </c>
    </row>
    <row r="147" spans="1:5" ht="15" customHeight="1">
      <c r="A147" s="215"/>
      <c r="B147" s="49" t="s">
        <v>87</v>
      </c>
      <c r="C147" s="199" t="s">
        <v>20</v>
      </c>
      <c r="D147" s="200">
        <f>D144-SUM(D145:D146)</f>
        <v>98</v>
      </c>
      <c r="E147" s="200">
        <f>E144-SUM(E145:E146)</f>
        <v>29120</v>
      </c>
    </row>
    <row r="148" spans="1:5" ht="15" customHeight="1">
      <c r="A148" s="2327"/>
      <c r="B148" s="2328"/>
      <c r="C148" s="2328"/>
      <c r="D148" s="2328"/>
      <c r="E148" s="2329"/>
    </row>
    <row r="149" spans="1:5" ht="15" customHeight="1">
      <c r="A149" s="207" t="s">
        <v>196</v>
      </c>
      <c r="B149" s="49"/>
      <c r="C149" s="135" t="s">
        <v>21</v>
      </c>
      <c r="D149" s="212">
        <v>1157</v>
      </c>
      <c r="E149" s="197">
        <v>255710</v>
      </c>
    </row>
    <row r="150" spans="1:5" ht="16.5" customHeight="1">
      <c r="A150" s="155" t="s">
        <v>197</v>
      </c>
      <c r="B150" s="210" t="s">
        <v>80</v>
      </c>
      <c r="C150" s="199" t="s">
        <v>20</v>
      </c>
      <c r="D150" s="214">
        <v>978</v>
      </c>
      <c r="E150" s="201">
        <v>207567</v>
      </c>
    </row>
    <row r="151" spans="1:5" ht="15" customHeight="1">
      <c r="A151" s="155"/>
      <c r="B151" s="49" t="s">
        <v>87</v>
      </c>
      <c r="C151" s="199" t="s">
        <v>20</v>
      </c>
      <c r="D151" s="214">
        <f>D149-D150</f>
        <v>179</v>
      </c>
      <c r="E151" s="200">
        <f>E149-E150</f>
        <v>48143</v>
      </c>
    </row>
    <row r="152" spans="1:5" ht="15" customHeight="1">
      <c r="A152" s="2327"/>
      <c r="B152" s="2328"/>
      <c r="C152" s="2328"/>
      <c r="D152" s="2328"/>
      <c r="E152" s="2329"/>
    </row>
    <row r="153" spans="1:5" ht="15" customHeight="1">
      <c r="A153" s="207" t="s">
        <v>34</v>
      </c>
      <c r="B153" s="225"/>
      <c r="C153" s="135" t="s">
        <v>129</v>
      </c>
      <c r="D153" s="227">
        <v>0</v>
      </c>
      <c r="E153" s="197">
        <v>3645518</v>
      </c>
    </row>
    <row r="154" spans="1:5" ht="15" customHeight="1">
      <c r="A154" s="213" t="s">
        <v>51</v>
      </c>
      <c r="B154" s="205" t="s">
        <v>194</v>
      </c>
      <c r="C154" s="199" t="s">
        <v>20</v>
      </c>
      <c r="D154" s="200" t="s">
        <v>198</v>
      </c>
      <c r="E154" s="201">
        <v>3021541</v>
      </c>
    </row>
    <row r="155" spans="1:5" ht="15" customHeight="1">
      <c r="A155" s="213"/>
      <c r="B155" s="205" t="s">
        <v>84</v>
      </c>
      <c r="C155" s="199" t="s">
        <v>20</v>
      </c>
      <c r="D155" s="200" t="s">
        <v>198</v>
      </c>
      <c r="E155" s="201">
        <v>486620</v>
      </c>
    </row>
    <row r="156" spans="1:5" ht="15" customHeight="1">
      <c r="A156" s="213"/>
      <c r="B156" s="49" t="s">
        <v>87</v>
      </c>
      <c r="C156" s="199" t="s">
        <v>20</v>
      </c>
      <c r="D156" s="200" t="s">
        <v>198</v>
      </c>
      <c r="E156" s="201">
        <f>E153-SUM(E154:E155)</f>
        <v>137357</v>
      </c>
    </row>
    <row r="157" spans="1:5" ht="15" customHeight="1">
      <c r="A157" s="2327"/>
      <c r="B157" s="2328"/>
      <c r="C157" s="2328"/>
      <c r="D157" s="2328"/>
      <c r="E157" s="2329"/>
    </row>
    <row r="158" spans="1:5" ht="15" customHeight="1">
      <c r="A158" s="228" t="s">
        <v>341</v>
      </c>
      <c r="B158" s="49"/>
      <c r="C158" s="135" t="s">
        <v>21</v>
      </c>
      <c r="D158" s="212">
        <v>4</v>
      </c>
      <c r="E158" s="197">
        <v>149844</v>
      </c>
    </row>
    <row r="159" spans="1:5" ht="15" customHeight="1">
      <c r="A159" s="213" t="s">
        <v>311</v>
      </c>
      <c r="B159" s="49" t="s">
        <v>78</v>
      </c>
      <c r="C159" s="199" t="s">
        <v>20</v>
      </c>
      <c r="D159" s="214">
        <v>1</v>
      </c>
      <c r="E159" s="201">
        <v>78006</v>
      </c>
    </row>
    <row r="160" spans="1:5" ht="15" customHeight="1">
      <c r="A160" s="213"/>
      <c r="B160" s="187" t="s">
        <v>65</v>
      </c>
      <c r="C160" s="199" t="s">
        <v>20</v>
      </c>
      <c r="D160" s="214">
        <v>1</v>
      </c>
      <c r="E160" s="201">
        <v>45944</v>
      </c>
    </row>
    <row r="161" spans="1:5" ht="15" customHeight="1">
      <c r="A161" s="213"/>
      <c r="B161" s="187" t="s">
        <v>114</v>
      </c>
      <c r="C161" s="199" t="s">
        <v>20</v>
      </c>
      <c r="D161" s="214">
        <v>1</v>
      </c>
      <c r="E161" s="201">
        <v>25526</v>
      </c>
    </row>
    <row r="162" spans="1:5" ht="15" customHeight="1">
      <c r="A162" s="215"/>
      <c r="B162" s="49" t="s">
        <v>87</v>
      </c>
      <c r="C162" s="199" t="s">
        <v>20</v>
      </c>
      <c r="D162" s="214">
        <f>D158-SUM(D159:D161)</f>
        <v>1</v>
      </c>
      <c r="E162" s="200">
        <f>E158-SUM(E159:E161)</f>
        <v>368</v>
      </c>
    </row>
    <row r="163" spans="1:5" ht="15" customHeight="1">
      <c r="A163" s="2327"/>
      <c r="B163" s="2328"/>
      <c r="C163" s="2328"/>
      <c r="D163" s="2328"/>
      <c r="E163" s="2329"/>
    </row>
    <row r="164" spans="1:5" ht="15" customHeight="1">
      <c r="A164" s="207" t="s">
        <v>199</v>
      </c>
      <c r="B164" s="225"/>
      <c r="C164" s="135" t="s">
        <v>21</v>
      </c>
      <c r="D164" s="212">
        <v>22</v>
      </c>
      <c r="E164" s="197">
        <v>73435</v>
      </c>
    </row>
    <row r="165" spans="1:5" ht="15" customHeight="1">
      <c r="A165" s="213" t="s">
        <v>200</v>
      </c>
      <c r="B165" s="205" t="s">
        <v>65</v>
      </c>
      <c r="C165" s="199" t="s">
        <v>20</v>
      </c>
      <c r="D165" s="200">
        <v>22</v>
      </c>
      <c r="E165" s="201">
        <v>73435</v>
      </c>
    </row>
    <row r="166" spans="1:5" ht="15" customHeight="1">
      <c r="A166" s="2327"/>
      <c r="B166" s="2328"/>
      <c r="C166" s="2328"/>
      <c r="D166" s="2328"/>
      <c r="E166" s="2329"/>
    </row>
    <row r="167" spans="1:5" ht="15" customHeight="1">
      <c r="A167" s="207" t="s">
        <v>35</v>
      </c>
      <c r="B167" s="225"/>
      <c r="C167" s="135" t="s">
        <v>23</v>
      </c>
      <c r="D167" s="196">
        <v>76</v>
      </c>
      <c r="E167" s="197">
        <v>194780</v>
      </c>
    </row>
    <row r="168" spans="1:5" ht="15" customHeight="1">
      <c r="A168" s="213" t="s">
        <v>257</v>
      </c>
      <c r="B168" s="49" t="s">
        <v>65</v>
      </c>
      <c r="C168" s="199" t="s">
        <v>20</v>
      </c>
      <c r="D168" s="200">
        <v>75</v>
      </c>
      <c r="E168" s="201">
        <v>190847</v>
      </c>
    </row>
    <row r="169" spans="1:5" ht="13.5" customHeight="1">
      <c r="A169" s="213"/>
      <c r="B169" s="205" t="s">
        <v>64</v>
      </c>
      <c r="C169" s="199" t="s">
        <v>20</v>
      </c>
      <c r="D169" s="200">
        <v>1</v>
      </c>
      <c r="E169" s="201">
        <v>3933</v>
      </c>
    </row>
    <row r="170" spans="1:5" ht="15" customHeight="1">
      <c r="A170" s="2327"/>
      <c r="B170" s="2328"/>
      <c r="C170" s="2328"/>
      <c r="D170" s="2328"/>
      <c r="E170" s="2329"/>
    </row>
    <row r="171" spans="1:5" ht="15" customHeight="1">
      <c r="A171" s="228" t="s">
        <v>258</v>
      </c>
      <c r="B171" s="49"/>
      <c r="C171" s="199" t="s">
        <v>21</v>
      </c>
      <c r="D171" s="212">
        <v>55</v>
      </c>
      <c r="E171" s="197">
        <v>209444</v>
      </c>
    </row>
    <row r="172" spans="1:5" ht="15" customHeight="1">
      <c r="A172" s="213" t="s">
        <v>259</v>
      </c>
      <c r="B172" s="49" t="s">
        <v>65</v>
      </c>
      <c r="C172" s="199" t="s">
        <v>20</v>
      </c>
      <c r="D172" s="214">
        <v>27</v>
      </c>
      <c r="E172" s="201">
        <v>96856</v>
      </c>
    </row>
    <row r="173" spans="1:5" ht="15" customHeight="1">
      <c r="A173" s="213"/>
      <c r="B173" s="31" t="s">
        <v>62</v>
      </c>
      <c r="C173" s="199" t="s">
        <v>20</v>
      </c>
      <c r="D173" s="214">
        <v>16</v>
      </c>
      <c r="E173" s="201">
        <v>61980</v>
      </c>
    </row>
    <row r="174" spans="1:5" ht="15" customHeight="1">
      <c r="A174" s="213"/>
      <c r="B174" s="187" t="s">
        <v>79</v>
      </c>
      <c r="C174" s="199" t="s">
        <v>20</v>
      </c>
      <c r="D174" s="214">
        <v>7</v>
      </c>
      <c r="E174" s="201">
        <v>29985</v>
      </c>
    </row>
    <row r="175" spans="1:5" ht="15" customHeight="1">
      <c r="A175" s="213"/>
      <c r="B175" s="159" t="s">
        <v>87</v>
      </c>
      <c r="C175" s="199" t="s">
        <v>20</v>
      </c>
      <c r="D175" s="214">
        <f>D171-SUM(D172:D174)</f>
        <v>5</v>
      </c>
      <c r="E175" s="201">
        <f>E171-SUM(E172:E174)</f>
        <v>20623</v>
      </c>
    </row>
    <row r="176" spans="1:5" ht="15" customHeight="1">
      <c r="A176" s="2327"/>
      <c r="B176" s="2328"/>
      <c r="C176" s="2328"/>
      <c r="D176" s="2328"/>
      <c r="E176" s="2329"/>
    </row>
    <row r="177" spans="1:5" ht="15" customHeight="1">
      <c r="A177" s="207" t="s">
        <v>409</v>
      </c>
      <c r="B177" s="49"/>
      <c r="C177" s="135" t="s">
        <v>23</v>
      </c>
      <c r="D177" s="212">
        <v>9</v>
      </c>
      <c r="E177" s="197">
        <v>82761</v>
      </c>
    </row>
    <row r="178" spans="1:5" ht="16.5" customHeight="1">
      <c r="A178" s="155" t="s">
        <v>410</v>
      </c>
      <c r="B178" s="210" t="s">
        <v>84</v>
      </c>
      <c r="C178" s="199" t="s">
        <v>20</v>
      </c>
      <c r="D178" s="214">
        <v>8</v>
      </c>
      <c r="E178" s="201">
        <v>67304</v>
      </c>
    </row>
    <row r="179" spans="1:5" ht="15" customHeight="1">
      <c r="A179" s="155"/>
      <c r="B179" s="49" t="s">
        <v>87</v>
      </c>
      <c r="C179" s="199" t="s">
        <v>20</v>
      </c>
      <c r="D179" s="214">
        <f>D177-D178</f>
        <v>1</v>
      </c>
      <c r="E179" s="200">
        <f>E177-E178</f>
        <v>15457</v>
      </c>
    </row>
    <row r="180" spans="1:5" ht="15" customHeight="1">
      <c r="A180" s="2327"/>
      <c r="B180" s="2328"/>
      <c r="C180" s="2328"/>
      <c r="D180" s="2328"/>
      <c r="E180" s="2329"/>
    </row>
    <row r="181" spans="1:5" ht="15" customHeight="1">
      <c r="A181" s="207" t="s">
        <v>201</v>
      </c>
      <c r="B181" s="225"/>
      <c r="C181" s="135" t="s">
        <v>23</v>
      </c>
      <c r="D181" s="212">
        <v>15</v>
      </c>
      <c r="E181" s="197">
        <v>88302</v>
      </c>
    </row>
    <row r="182" spans="1:5" ht="15" customHeight="1">
      <c r="A182" s="213" t="s">
        <v>202</v>
      </c>
      <c r="B182" s="205" t="s">
        <v>64</v>
      </c>
      <c r="C182" s="199" t="s">
        <v>20</v>
      </c>
      <c r="D182" s="214">
        <v>8</v>
      </c>
      <c r="E182" s="201">
        <v>47830</v>
      </c>
    </row>
    <row r="183" spans="1:5" ht="15" customHeight="1">
      <c r="A183" s="213"/>
      <c r="B183" s="205" t="s">
        <v>62</v>
      </c>
      <c r="C183" s="199" t="s">
        <v>20</v>
      </c>
      <c r="D183" s="214">
        <v>6</v>
      </c>
      <c r="E183" s="201">
        <v>30340</v>
      </c>
    </row>
    <row r="184" spans="1:5" ht="15" customHeight="1">
      <c r="A184" s="213"/>
      <c r="B184" s="49" t="s">
        <v>87</v>
      </c>
      <c r="C184" s="199" t="s">
        <v>20</v>
      </c>
      <c r="D184" s="214">
        <f>D181-SUM(D182:D183)</f>
        <v>1</v>
      </c>
      <c r="E184" s="200">
        <f>E181-SUM(E182:E183)</f>
        <v>10132</v>
      </c>
    </row>
    <row r="185" spans="1:5" ht="15" customHeight="1">
      <c r="A185" s="2327"/>
      <c r="B185" s="2328"/>
      <c r="C185" s="2328"/>
      <c r="D185" s="2328"/>
      <c r="E185" s="2329"/>
    </row>
    <row r="186" spans="1:5" ht="15" customHeight="1">
      <c r="A186" s="207" t="s">
        <v>203</v>
      </c>
      <c r="B186" s="210"/>
      <c r="C186" s="135" t="s">
        <v>23</v>
      </c>
      <c r="D186" s="212">
        <v>5851</v>
      </c>
      <c r="E186" s="197">
        <v>3965662</v>
      </c>
    </row>
    <row r="187" spans="1:5" ht="15" customHeight="1">
      <c r="A187" s="208" t="s">
        <v>204</v>
      </c>
      <c r="B187" s="159" t="s">
        <v>82</v>
      </c>
      <c r="C187" s="135" t="s">
        <v>20</v>
      </c>
      <c r="D187" s="214">
        <v>4277</v>
      </c>
      <c r="E187" s="201">
        <v>2713883</v>
      </c>
    </row>
    <row r="188" spans="1:5" ht="15" customHeight="1">
      <c r="A188" s="208"/>
      <c r="B188" s="159" t="s">
        <v>67</v>
      </c>
      <c r="C188" s="135" t="s">
        <v>20</v>
      </c>
      <c r="D188" s="214">
        <v>506</v>
      </c>
      <c r="E188" s="201">
        <v>501891</v>
      </c>
    </row>
    <row r="189" spans="1:5" ht="15" customHeight="1">
      <c r="A189" s="229"/>
      <c r="B189" s="159" t="s">
        <v>68</v>
      </c>
      <c r="C189" s="135" t="s">
        <v>20</v>
      </c>
      <c r="D189" s="214">
        <v>366</v>
      </c>
      <c r="E189" s="201">
        <v>237721</v>
      </c>
    </row>
    <row r="190" spans="1:5" ht="15" customHeight="1">
      <c r="A190" s="229"/>
      <c r="B190" s="159" t="s">
        <v>62</v>
      </c>
      <c r="C190" s="135" t="s">
        <v>20</v>
      </c>
      <c r="D190" s="214">
        <v>120</v>
      </c>
      <c r="E190" s="201">
        <v>100431</v>
      </c>
    </row>
    <row r="191" spans="1:5" ht="15" customHeight="1">
      <c r="A191" s="229"/>
      <c r="B191" s="210" t="s">
        <v>65</v>
      </c>
      <c r="C191" s="135" t="s">
        <v>20</v>
      </c>
      <c r="D191" s="214">
        <v>141</v>
      </c>
      <c r="E191" s="201">
        <v>97146</v>
      </c>
    </row>
    <row r="192" spans="1:5" ht="15" customHeight="1">
      <c r="A192" s="229"/>
      <c r="B192" s="210" t="s">
        <v>64</v>
      </c>
      <c r="C192" s="135" t="s">
        <v>20</v>
      </c>
      <c r="D192" s="214">
        <v>94</v>
      </c>
      <c r="E192" s="201">
        <v>61383</v>
      </c>
    </row>
    <row r="193" spans="1:5" ht="15" customHeight="1">
      <c r="A193" s="229"/>
      <c r="B193" s="210" t="s">
        <v>87</v>
      </c>
      <c r="C193" s="135" t="s">
        <v>20</v>
      </c>
      <c r="D193" s="214">
        <f>D186-SUM(D187:D192)</f>
        <v>347</v>
      </c>
      <c r="E193" s="201">
        <f>E186-SUM(E187:E192)</f>
        <v>253207</v>
      </c>
    </row>
    <row r="194" spans="1:5" ht="15" customHeight="1">
      <c r="A194" s="2327"/>
      <c r="B194" s="2328"/>
      <c r="C194" s="2328"/>
      <c r="D194" s="2328"/>
      <c r="E194" s="2329"/>
    </row>
    <row r="195" spans="1:5" ht="15" customHeight="1">
      <c r="A195" s="207" t="s">
        <v>205</v>
      </c>
      <c r="B195" s="230"/>
      <c r="C195" s="135" t="s">
        <v>23</v>
      </c>
      <c r="D195" s="212">
        <v>1377</v>
      </c>
      <c r="E195" s="197">
        <v>1192397</v>
      </c>
    </row>
    <row r="196" spans="1:5" ht="15" customHeight="1">
      <c r="A196" s="155" t="s">
        <v>206</v>
      </c>
      <c r="B196" s="159" t="s">
        <v>62</v>
      </c>
      <c r="C196" s="135" t="s">
        <v>20</v>
      </c>
      <c r="D196" s="214">
        <v>1084</v>
      </c>
      <c r="E196" s="201">
        <v>948964</v>
      </c>
    </row>
    <row r="197" spans="1:5" ht="15" customHeight="1">
      <c r="A197" s="208"/>
      <c r="B197" s="159" t="s">
        <v>68</v>
      </c>
      <c r="C197" s="135" t="s">
        <v>20</v>
      </c>
      <c r="D197" s="214">
        <v>112</v>
      </c>
      <c r="E197" s="201">
        <v>106316</v>
      </c>
    </row>
    <row r="198" spans="1:5" ht="15" customHeight="1">
      <c r="A198" s="231"/>
      <c r="B198" s="210" t="s">
        <v>87</v>
      </c>
      <c r="C198" s="135" t="s">
        <v>20</v>
      </c>
      <c r="D198" s="214">
        <f>D195-SUM(D196:D197)</f>
        <v>181</v>
      </c>
      <c r="E198" s="214">
        <f>E195-SUM(E196:E197)</f>
        <v>137117</v>
      </c>
    </row>
    <row r="199" spans="1:5" ht="15" customHeight="1">
      <c r="A199" s="2327"/>
      <c r="B199" s="2328"/>
      <c r="C199" s="2328"/>
      <c r="D199" s="2328"/>
      <c r="E199" s="2329"/>
    </row>
    <row r="200" spans="1:5" ht="15" customHeight="1">
      <c r="A200" s="231" t="s">
        <v>411</v>
      </c>
      <c r="B200" s="210"/>
      <c r="C200" s="135" t="s">
        <v>23</v>
      </c>
      <c r="D200" s="212">
        <v>64</v>
      </c>
      <c r="E200" s="197">
        <v>75015</v>
      </c>
    </row>
    <row r="201" spans="1:5" ht="15" customHeight="1">
      <c r="A201" s="232" t="s">
        <v>412</v>
      </c>
      <c r="B201" s="210" t="s">
        <v>62</v>
      </c>
      <c r="C201" s="135" t="s">
        <v>20</v>
      </c>
      <c r="D201" s="214">
        <v>59</v>
      </c>
      <c r="E201" s="201">
        <v>70145</v>
      </c>
    </row>
    <row r="202" spans="1:5" ht="15" customHeight="1">
      <c r="A202" s="232"/>
      <c r="B202" s="210" t="s">
        <v>87</v>
      </c>
      <c r="C202" s="135" t="s">
        <v>20</v>
      </c>
      <c r="D202" s="214">
        <f>D200-D201</f>
        <v>5</v>
      </c>
      <c r="E202" s="214">
        <f>E200-E201</f>
        <v>4870</v>
      </c>
    </row>
    <row r="203" spans="1:5" ht="15" customHeight="1">
      <c r="A203" s="2327"/>
      <c r="B203" s="2328"/>
      <c r="C203" s="2328"/>
      <c r="D203" s="2328"/>
      <c r="E203" s="2329"/>
    </row>
    <row r="204" spans="1:5" ht="15" customHeight="1">
      <c r="A204" s="231" t="s">
        <v>301</v>
      </c>
      <c r="B204" s="210"/>
      <c r="C204" s="135" t="s">
        <v>23</v>
      </c>
      <c r="D204" s="212">
        <v>113</v>
      </c>
      <c r="E204" s="197">
        <v>86048</v>
      </c>
    </row>
    <row r="205" spans="1:5" ht="15" customHeight="1">
      <c r="A205" s="232" t="s">
        <v>325</v>
      </c>
      <c r="B205" s="210" t="s">
        <v>62</v>
      </c>
      <c r="C205" s="135" t="s">
        <v>20</v>
      </c>
      <c r="D205" s="214">
        <v>83</v>
      </c>
      <c r="E205" s="201">
        <v>64926</v>
      </c>
    </row>
    <row r="206" spans="1:5" ht="15" customHeight="1">
      <c r="A206" s="232"/>
      <c r="B206" s="210" t="s">
        <v>68</v>
      </c>
      <c r="C206" s="135" t="s">
        <v>20</v>
      </c>
      <c r="D206" s="214">
        <v>12</v>
      </c>
      <c r="E206" s="201">
        <v>11479</v>
      </c>
    </row>
    <row r="207" spans="1:5" ht="15" customHeight="1">
      <c r="A207" s="232"/>
      <c r="B207" s="210" t="s">
        <v>87</v>
      </c>
      <c r="C207" s="135" t="s">
        <v>20</v>
      </c>
      <c r="D207" s="214">
        <f>D204-SUM(D205:D206)</f>
        <v>18</v>
      </c>
      <c r="E207" s="200">
        <f>E204-SUM(E205:E206)</f>
        <v>9643</v>
      </c>
    </row>
    <row r="208" spans="1:5" ht="15" customHeight="1">
      <c r="A208" s="2327"/>
      <c r="B208" s="2328"/>
      <c r="C208" s="2328"/>
      <c r="D208" s="2328"/>
      <c r="E208" s="2329"/>
    </row>
    <row r="209" spans="1:5" ht="15" customHeight="1">
      <c r="A209" s="194" t="s">
        <v>413</v>
      </c>
      <c r="B209" s="206"/>
      <c r="C209" s="199" t="s">
        <v>23</v>
      </c>
      <c r="D209" s="212">
        <v>68</v>
      </c>
      <c r="E209" s="197">
        <v>65118</v>
      </c>
    </row>
    <row r="210" spans="1:5" ht="15" customHeight="1">
      <c r="A210" s="155" t="s">
        <v>324</v>
      </c>
      <c r="B210" s="159" t="s">
        <v>68</v>
      </c>
      <c r="C210" s="135" t="s">
        <v>20</v>
      </c>
      <c r="D210" s="200">
        <v>23</v>
      </c>
      <c r="E210" s="201">
        <v>23755</v>
      </c>
    </row>
    <row r="211" spans="1:5" ht="15" customHeight="1">
      <c r="A211" s="155"/>
      <c r="B211" s="159" t="s">
        <v>82</v>
      </c>
      <c r="C211" s="135" t="s">
        <v>20</v>
      </c>
      <c r="D211" s="200">
        <v>18</v>
      </c>
      <c r="E211" s="201">
        <v>16029</v>
      </c>
    </row>
    <row r="212" spans="1:5" ht="15" customHeight="1">
      <c r="A212" s="155"/>
      <c r="B212" s="159" t="s">
        <v>87</v>
      </c>
      <c r="C212" s="135" t="s">
        <v>20</v>
      </c>
      <c r="D212" s="200">
        <f>D209-SUM(D210:D211)</f>
        <v>27</v>
      </c>
      <c r="E212" s="201">
        <f>E209-SUM(E210:E211)</f>
        <v>25334</v>
      </c>
    </row>
    <row r="213" spans="1:5" ht="15" customHeight="1">
      <c r="A213" s="2327"/>
      <c r="B213" s="2328"/>
      <c r="C213" s="2328"/>
      <c r="D213" s="2328"/>
      <c r="E213" s="2329"/>
    </row>
    <row r="214" spans="1:5" ht="15" customHeight="1">
      <c r="A214" s="231" t="s">
        <v>207</v>
      </c>
      <c r="B214" s="210"/>
      <c r="C214" s="135" t="s">
        <v>23</v>
      </c>
      <c r="D214" s="212">
        <v>1515</v>
      </c>
      <c r="E214" s="197">
        <v>972178</v>
      </c>
    </row>
    <row r="215" spans="1:5" ht="15" customHeight="1">
      <c r="A215" s="232" t="s">
        <v>208</v>
      </c>
      <c r="B215" s="210" t="s">
        <v>82</v>
      </c>
      <c r="C215" s="135" t="s">
        <v>20</v>
      </c>
      <c r="D215" s="214">
        <v>647</v>
      </c>
      <c r="E215" s="201">
        <v>332011</v>
      </c>
    </row>
    <row r="216" spans="1:5" ht="15" customHeight="1">
      <c r="A216" s="232"/>
      <c r="B216" s="210" t="s">
        <v>62</v>
      </c>
      <c r="C216" s="135" t="s">
        <v>20</v>
      </c>
      <c r="D216" s="214">
        <v>189</v>
      </c>
      <c r="E216" s="201">
        <v>152327</v>
      </c>
    </row>
    <row r="217" spans="1:5" ht="15" customHeight="1">
      <c r="A217" s="231"/>
      <c r="B217" s="210" t="s">
        <v>68</v>
      </c>
      <c r="C217" s="135" t="s">
        <v>20</v>
      </c>
      <c r="D217" s="214">
        <v>145</v>
      </c>
      <c r="E217" s="201">
        <v>109828</v>
      </c>
    </row>
    <row r="218" spans="1:5" ht="15" customHeight="1">
      <c r="A218" s="231"/>
      <c r="B218" s="210" t="s">
        <v>414</v>
      </c>
      <c r="C218" s="135" t="s">
        <v>20</v>
      </c>
      <c r="D218" s="214">
        <v>127</v>
      </c>
      <c r="E218" s="201">
        <v>81596</v>
      </c>
    </row>
    <row r="219" spans="1:5" ht="15" customHeight="1">
      <c r="A219" s="231"/>
      <c r="B219" s="210" t="s">
        <v>67</v>
      </c>
      <c r="C219" s="135" t="s">
        <v>20</v>
      </c>
      <c r="D219" s="214">
        <v>63</v>
      </c>
      <c r="E219" s="201">
        <v>62423</v>
      </c>
    </row>
    <row r="220" spans="1:5" ht="15" customHeight="1">
      <c r="A220" s="231"/>
      <c r="B220" s="210" t="s">
        <v>69</v>
      </c>
      <c r="C220" s="135" t="s">
        <v>20</v>
      </c>
      <c r="D220" s="214">
        <v>74</v>
      </c>
      <c r="E220" s="201">
        <v>48231</v>
      </c>
    </row>
    <row r="221" spans="1:5" ht="15" customHeight="1">
      <c r="A221" s="231"/>
      <c r="B221" s="210" t="s">
        <v>64</v>
      </c>
      <c r="C221" s="135" t="s">
        <v>20</v>
      </c>
      <c r="D221" s="214">
        <v>74</v>
      </c>
      <c r="E221" s="201">
        <v>46868</v>
      </c>
    </row>
    <row r="222" spans="1:5" ht="15" customHeight="1">
      <c r="A222" s="231"/>
      <c r="B222" s="210" t="s">
        <v>415</v>
      </c>
      <c r="C222" s="135"/>
      <c r="D222" s="214">
        <v>55</v>
      </c>
      <c r="E222" s="201">
        <v>45036</v>
      </c>
    </row>
    <row r="223" spans="1:5" ht="15" customHeight="1">
      <c r="A223" s="231"/>
      <c r="B223" s="210" t="s">
        <v>87</v>
      </c>
      <c r="C223" s="135" t="s">
        <v>20</v>
      </c>
      <c r="D223" s="214">
        <f>D214-SUM(D215:D222)</f>
        <v>141</v>
      </c>
      <c r="E223" s="201">
        <f>E214-SUM(E215:E222)</f>
        <v>93858</v>
      </c>
    </row>
    <row r="224" spans="1:5" ht="15" customHeight="1">
      <c r="A224" s="2327"/>
      <c r="B224" s="2328"/>
      <c r="C224" s="2328"/>
      <c r="D224" s="2328"/>
      <c r="E224" s="2329"/>
    </row>
    <row r="225" spans="1:5" ht="15" customHeight="1">
      <c r="A225" s="194" t="s">
        <v>209</v>
      </c>
      <c r="B225" s="206"/>
      <c r="C225" s="199" t="s">
        <v>23</v>
      </c>
      <c r="D225" s="212">
        <v>152</v>
      </c>
      <c r="E225" s="197">
        <v>125964</v>
      </c>
    </row>
    <row r="226" spans="1:5" ht="15" customHeight="1">
      <c r="A226" s="155" t="s">
        <v>324</v>
      </c>
      <c r="B226" s="159" t="s">
        <v>62</v>
      </c>
      <c r="C226" s="135" t="s">
        <v>20</v>
      </c>
      <c r="D226" s="200">
        <v>67</v>
      </c>
      <c r="E226" s="201">
        <v>62870</v>
      </c>
    </row>
    <row r="227" spans="1:5" ht="15" customHeight="1">
      <c r="A227" s="155"/>
      <c r="B227" s="159" t="s">
        <v>68</v>
      </c>
      <c r="C227" s="135" t="s">
        <v>20</v>
      </c>
      <c r="D227" s="200">
        <v>42</v>
      </c>
      <c r="E227" s="201">
        <v>32551</v>
      </c>
    </row>
    <row r="228" spans="1:5" ht="15" customHeight="1">
      <c r="A228" s="155"/>
      <c r="B228" s="159" t="s">
        <v>87</v>
      </c>
      <c r="C228" s="135" t="s">
        <v>20</v>
      </c>
      <c r="D228" s="200">
        <f>D225-SUM(D226:D227)</f>
        <v>43</v>
      </c>
      <c r="E228" s="201">
        <f>E225-SUM(E226:E227)</f>
        <v>30543</v>
      </c>
    </row>
    <row r="229" spans="1:5" ht="15" customHeight="1">
      <c r="A229" s="2327"/>
      <c r="B229" s="2328"/>
      <c r="C229" s="2328"/>
      <c r="D229" s="2328"/>
      <c r="E229" s="2329"/>
    </row>
    <row r="230" spans="1:5" ht="15" customHeight="1">
      <c r="A230" s="231" t="s">
        <v>210</v>
      </c>
      <c r="B230" s="49"/>
      <c r="C230" s="199" t="s">
        <v>23</v>
      </c>
      <c r="D230" s="212">
        <v>301</v>
      </c>
      <c r="E230" s="197">
        <v>136709</v>
      </c>
    </row>
    <row r="231" spans="1:5" ht="15" customHeight="1">
      <c r="A231" s="233" t="s">
        <v>323</v>
      </c>
      <c r="B231" s="49" t="s">
        <v>82</v>
      </c>
      <c r="C231" s="199" t="s">
        <v>20</v>
      </c>
      <c r="D231" s="214">
        <v>180</v>
      </c>
      <c r="E231" s="201">
        <v>67195</v>
      </c>
    </row>
    <row r="232" spans="1:5" ht="15" customHeight="1">
      <c r="A232" s="233"/>
      <c r="B232" s="49" t="s">
        <v>64</v>
      </c>
      <c r="C232" s="199"/>
      <c r="D232" s="214">
        <v>50</v>
      </c>
      <c r="E232" s="201">
        <v>22134</v>
      </c>
    </row>
    <row r="233" spans="1:5" ht="15" customHeight="1">
      <c r="A233" s="233"/>
      <c r="B233" s="49" t="s">
        <v>62</v>
      </c>
      <c r="C233" s="199" t="s">
        <v>20</v>
      </c>
      <c r="D233" s="214">
        <v>26</v>
      </c>
      <c r="E233" s="201">
        <v>21367</v>
      </c>
    </row>
    <row r="234" spans="1:5" ht="15" customHeight="1">
      <c r="A234" s="233"/>
      <c r="B234" s="49" t="s">
        <v>69</v>
      </c>
      <c r="C234" s="199" t="s">
        <v>20</v>
      </c>
      <c r="D234" s="214">
        <v>20</v>
      </c>
      <c r="E234" s="201">
        <v>10096</v>
      </c>
    </row>
    <row r="235" spans="1:5" ht="15" customHeight="1">
      <c r="A235" s="229"/>
      <c r="B235" s="159" t="s">
        <v>87</v>
      </c>
      <c r="C235" s="199" t="s">
        <v>20</v>
      </c>
      <c r="D235" s="214">
        <f>D230-SUM(D231:D234)</f>
        <v>25</v>
      </c>
      <c r="E235" s="201">
        <f>E230-SUM(E231:E234)</f>
        <v>15917</v>
      </c>
    </row>
    <row r="236" spans="1:5" ht="15" customHeight="1">
      <c r="A236" s="2327"/>
      <c r="B236" s="2328"/>
      <c r="C236" s="2328"/>
      <c r="D236" s="2328"/>
      <c r="E236" s="2329"/>
    </row>
    <row r="237" spans="1:5" ht="15" customHeight="1">
      <c r="A237" s="231" t="s">
        <v>141</v>
      </c>
      <c r="B237" s="49"/>
      <c r="C237" s="199" t="s">
        <v>23</v>
      </c>
      <c r="D237" s="212">
        <v>2651</v>
      </c>
      <c r="E237" s="197">
        <v>866307</v>
      </c>
    </row>
    <row r="238" spans="1:5" ht="15" customHeight="1">
      <c r="A238" s="208" t="s">
        <v>36</v>
      </c>
      <c r="B238" s="49" t="s">
        <v>82</v>
      </c>
      <c r="C238" s="199" t="s">
        <v>20</v>
      </c>
      <c r="D238" s="214">
        <v>1993</v>
      </c>
      <c r="E238" s="201">
        <v>576555</v>
      </c>
    </row>
    <row r="239" spans="1:5" ht="15" customHeight="1">
      <c r="A239" s="208"/>
      <c r="B239" s="49" t="s">
        <v>65</v>
      </c>
      <c r="C239" s="199" t="s">
        <v>20</v>
      </c>
      <c r="D239" s="214">
        <v>232</v>
      </c>
      <c r="E239" s="201">
        <v>103517</v>
      </c>
    </row>
    <row r="240" spans="1:5" ht="15" customHeight="1">
      <c r="A240" s="208"/>
      <c r="B240" s="49" t="s">
        <v>62</v>
      </c>
      <c r="C240" s="199" t="s">
        <v>20</v>
      </c>
      <c r="D240" s="214">
        <v>125</v>
      </c>
      <c r="E240" s="201">
        <v>66518</v>
      </c>
    </row>
    <row r="241" spans="1:5" ht="15" customHeight="1">
      <c r="A241" s="234"/>
      <c r="B241" s="187" t="s">
        <v>63</v>
      </c>
      <c r="C241" s="199" t="s">
        <v>20</v>
      </c>
      <c r="D241" s="214">
        <v>148</v>
      </c>
      <c r="E241" s="201">
        <v>48813</v>
      </c>
    </row>
    <row r="242" spans="1:5" ht="15" customHeight="1">
      <c r="A242" s="234"/>
      <c r="B242" s="187" t="s">
        <v>64</v>
      </c>
      <c r="C242" s="199" t="s">
        <v>20</v>
      </c>
      <c r="D242" s="214">
        <v>90</v>
      </c>
      <c r="E242" s="201">
        <v>39937</v>
      </c>
    </row>
    <row r="243" spans="1:5" ht="15" customHeight="1">
      <c r="A243" s="229"/>
      <c r="B243" s="159" t="s">
        <v>87</v>
      </c>
      <c r="C243" s="199" t="s">
        <v>20</v>
      </c>
      <c r="D243" s="214">
        <f>D237-SUM(D238:D242)</f>
        <v>63</v>
      </c>
      <c r="E243" s="200">
        <f>E237-SUM(E238:E242)</f>
        <v>30967</v>
      </c>
    </row>
    <row r="244" spans="1:5" ht="15" customHeight="1">
      <c r="A244" s="2327"/>
      <c r="B244" s="2328"/>
      <c r="C244" s="2328"/>
      <c r="D244" s="2328"/>
      <c r="E244" s="2329"/>
    </row>
    <row r="245" spans="1:5" ht="15" customHeight="1">
      <c r="A245" s="129" t="s">
        <v>211</v>
      </c>
      <c r="B245" s="195"/>
      <c r="C245" s="199" t="s">
        <v>23</v>
      </c>
      <c r="D245" s="212">
        <v>266</v>
      </c>
      <c r="E245" s="197">
        <v>98650</v>
      </c>
    </row>
    <row r="246" spans="1:5" ht="15" customHeight="1">
      <c r="A246" s="208" t="s">
        <v>212</v>
      </c>
      <c r="B246" s="49" t="s">
        <v>82</v>
      </c>
      <c r="C246" s="199" t="s">
        <v>20</v>
      </c>
      <c r="D246" s="214">
        <v>162</v>
      </c>
      <c r="E246" s="201">
        <v>42200</v>
      </c>
    </row>
    <row r="247" spans="1:5" ht="15" customHeight="1">
      <c r="A247" s="208"/>
      <c r="B247" s="159" t="s">
        <v>62</v>
      </c>
      <c r="C247" s="199" t="s">
        <v>20</v>
      </c>
      <c r="D247" s="214">
        <v>31</v>
      </c>
      <c r="E247" s="201">
        <v>29260</v>
      </c>
    </row>
    <row r="248" spans="1:5" ht="15" customHeight="1">
      <c r="A248" s="208"/>
      <c r="B248" s="49" t="s">
        <v>64</v>
      </c>
      <c r="C248" s="199" t="s">
        <v>20</v>
      </c>
      <c r="D248" s="214">
        <v>41</v>
      </c>
      <c r="E248" s="201">
        <v>16399</v>
      </c>
    </row>
    <row r="249" spans="1:5" ht="15" customHeight="1">
      <c r="A249" s="235"/>
      <c r="B249" s="49" t="s">
        <v>65</v>
      </c>
      <c r="C249" s="199" t="s">
        <v>20</v>
      </c>
      <c r="D249" s="214">
        <v>27</v>
      </c>
      <c r="E249" s="201">
        <v>8869</v>
      </c>
    </row>
    <row r="250" spans="1:5" ht="15" customHeight="1">
      <c r="A250" s="235"/>
      <c r="B250" s="49" t="s">
        <v>87</v>
      </c>
      <c r="C250" s="199" t="s">
        <v>20</v>
      </c>
      <c r="D250" s="214">
        <f>D245-SUM(D246:D249)</f>
        <v>5</v>
      </c>
      <c r="E250" s="200">
        <f>E245-SUM(E246:E249)</f>
        <v>1922</v>
      </c>
    </row>
    <row r="251" spans="1:5" ht="15" customHeight="1">
      <c r="A251" s="2327"/>
      <c r="B251" s="2328"/>
      <c r="C251" s="2328"/>
      <c r="D251" s="2328"/>
      <c r="E251" s="2329"/>
    </row>
    <row r="252" spans="1:5" ht="15" customHeight="1">
      <c r="A252" s="129" t="s">
        <v>416</v>
      </c>
      <c r="B252" s="195"/>
      <c r="C252" s="199" t="s">
        <v>23</v>
      </c>
      <c r="D252" s="212">
        <v>61</v>
      </c>
      <c r="E252" s="197">
        <v>54103</v>
      </c>
    </row>
    <row r="253" spans="1:5" ht="15" customHeight="1">
      <c r="A253" s="208" t="s">
        <v>417</v>
      </c>
      <c r="B253" s="49" t="s">
        <v>64</v>
      </c>
      <c r="C253" s="199" t="s">
        <v>20</v>
      </c>
      <c r="D253" s="214">
        <v>40</v>
      </c>
      <c r="E253" s="201">
        <v>40535</v>
      </c>
    </row>
    <row r="254" spans="1:5" ht="15" customHeight="1">
      <c r="A254" s="208"/>
      <c r="B254" s="159" t="s">
        <v>65</v>
      </c>
      <c r="C254" s="199" t="s">
        <v>20</v>
      </c>
      <c r="D254" s="214">
        <v>17</v>
      </c>
      <c r="E254" s="201">
        <v>10942</v>
      </c>
    </row>
    <row r="255" spans="1:5" ht="15" customHeight="1">
      <c r="A255" s="235"/>
      <c r="B255" s="49" t="s">
        <v>87</v>
      </c>
      <c r="C255" s="199" t="s">
        <v>20</v>
      </c>
      <c r="D255" s="214">
        <f>D252-SUM(D253:D254)</f>
        <v>4</v>
      </c>
      <c r="E255" s="201">
        <f>E252-SUM(E253:E254)</f>
        <v>2626</v>
      </c>
    </row>
    <row r="256" spans="1:5" ht="15" customHeight="1">
      <c r="A256" s="2327"/>
      <c r="B256" s="2328"/>
      <c r="C256" s="2328"/>
      <c r="D256" s="2328"/>
      <c r="E256" s="2329"/>
    </row>
    <row r="257" spans="1:5" ht="15" customHeight="1">
      <c r="A257" s="129" t="s">
        <v>37</v>
      </c>
      <c r="B257" s="195"/>
      <c r="C257" s="199" t="s">
        <v>23</v>
      </c>
      <c r="D257" s="212">
        <v>740</v>
      </c>
      <c r="E257" s="197">
        <v>245101</v>
      </c>
    </row>
    <row r="258" spans="1:5" ht="15" customHeight="1">
      <c r="A258" s="2331" t="s">
        <v>153</v>
      </c>
      <c r="B258" s="49" t="s">
        <v>82</v>
      </c>
      <c r="C258" s="199" t="s">
        <v>20</v>
      </c>
      <c r="D258" s="214">
        <v>345</v>
      </c>
      <c r="E258" s="201">
        <v>99539</v>
      </c>
    </row>
    <row r="259" spans="1:5" ht="15" customHeight="1">
      <c r="A259" s="2331"/>
      <c r="B259" s="159" t="s">
        <v>64</v>
      </c>
      <c r="C259" s="199" t="s">
        <v>20</v>
      </c>
      <c r="D259" s="214">
        <v>207</v>
      </c>
      <c r="E259" s="201">
        <v>76909</v>
      </c>
    </row>
    <row r="260" spans="1:5" ht="15" customHeight="1">
      <c r="A260" s="235"/>
      <c r="B260" s="49" t="s">
        <v>69</v>
      </c>
      <c r="C260" s="199" t="s">
        <v>20</v>
      </c>
      <c r="D260" s="214">
        <v>74</v>
      </c>
      <c r="E260" s="201">
        <v>24846</v>
      </c>
    </row>
    <row r="261" spans="1:5" ht="15" customHeight="1">
      <c r="A261" s="235"/>
      <c r="B261" s="49" t="s">
        <v>62</v>
      </c>
      <c r="C261" s="199" t="s">
        <v>20</v>
      </c>
      <c r="D261" s="214">
        <v>55</v>
      </c>
      <c r="E261" s="201">
        <v>23682</v>
      </c>
    </row>
    <row r="262" spans="1:5" ht="15" customHeight="1">
      <c r="A262" s="235"/>
      <c r="B262" s="49" t="s">
        <v>65</v>
      </c>
      <c r="C262" s="199" t="s">
        <v>20</v>
      </c>
      <c r="D262" s="214">
        <v>43</v>
      </c>
      <c r="E262" s="201">
        <v>14739</v>
      </c>
    </row>
    <row r="263" spans="1:5" ht="15" customHeight="1">
      <c r="A263" s="235"/>
      <c r="B263" s="49" t="s">
        <v>87</v>
      </c>
      <c r="C263" s="199" t="s">
        <v>20</v>
      </c>
      <c r="D263" s="214">
        <f>D257-SUM(D258:D262)</f>
        <v>16</v>
      </c>
      <c r="E263" s="201">
        <f>E257-SUM(E258:E262)</f>
        <v>5386</v>
      </c>
    </row>
    <row r="264" spans="1:5" ht="15" customHeight="1">
      <c r="A264" s="2327"/>
      <c r="B264" s="2328"/>
      <c r="C264" s="2328"/>
      <c r="D264" s="2328"/>
      <c r="E264" s="2329"/>
    </row>
    <row r="265" spans="1:5" ht="15" customHeight="1">
      <c r="A265" s="129" t="s">
        <v>213</v>
      </c>
      <c r="B265" s="195"/>
      <c r="C265" s="199" t="s">
        <v>23</v>
      </c>
      <c r="D265" s="212">
        <v>334</v>
      </c>
      <c r="E265" s="197">
        <v>144651</v>
      </c>
    </row>
    <row r="266" spans="1:5" ht="15" customHeight="1">
      <c r="A266" s="208" t="s">
        <v>214</v>
      </c>
      <c r="B266" s="49" t="s">
        <v>64</v>
      </c>
      <c r="C266" s="199" t="s">
        <v>20</v>
      </c>
      <c r="D266" s="214">
        <v>172</v>
      </c>
      <c r="E266" s="201">
        <v>74065</v>
      </c>
    </row>
    <row r="267" spans="1:5" ht="15" customHeight="1">
      <c r="A267" s="208"/>
      <c r="B267" s="159" t="s">
        <v>69</v>
      </c>
      <c r="C267" s="199" t="s">
        <v>20</v>
      </c>
      <c r="D267" s="214">
        <v>86</v>
      </c>
      <c r="E267" s="201">
        <v>36946</v>
      </c>
    </row>
    <row r="268" spans="1:5" ht="15" customHeight="1">
      <c r="A268" s="208"/>
      <c r="B268" s="49" t="s">
        <v>65</v>
      </c>
      <c r="C268" s="199" t="s">
        <v>20</v>
      </c>
      <c r="D268" s="214">
        <v>29</v>
      </c>
      <c r="E268" s="201">
        <v>13794</v>
      </c>
    </row>
    <row r="269" spans="1:5" ht="15" customHeight="1">
      <c r="A269" s="208"/>
      <c r="B269" s="49" t="s">
        <v>62</v>
      </c>
      <c r="C269" s="199" t="s">
        <v>20</v>
      </c>
      <c r="D269" s="214">
        <v>26</v>
      </c>
      <c r="E269" s="201">
        <v>11532</v>
      </c>
    </row>
    <row r="270" spans="1:5" ht="15" customHeight="1">
      <c r="A270" s="235"/>
      <c r="B270" s="49" t="s">
        <v>87</v>
      </c>
      <c r="C270" s="199" t="s">
        <v>20</v>
      </c>
      <c r="D270" s="214">
        <f>D265-SUM(D266:D269)</f>
        <v>21</v>
      </c>
      <c r="E270" s="201">
        <f>E265-SUM(E266:E269)</f>
        <v>8314</v>
      </c>
    </row>
    <row r="271" spans="1:5" ht="15" customHeight="1">
      <c r="A271" s="2327"/>
      <c r="B271" s="2328"/>
      <c r="C271" s="2328"/>
      <c r="D271" s="2328"/>
      <c r="E271" s="2329"/>
    </row>
    <row r="272" spans="1:5" ht="15" customHeight="1">
      <c r="A272" s="236" t="s">
        <v>215</v>
      </c>
      <c r="B272" s="195"/>
      <c r="C272" s="199" t="s">
        <v>23</v>
      </c>
      <c r="D272" s="212">
        <v>654</v>
      </c>
      <c r="E272" s="197">
        <v>152103</v>
      </c>
    </row>
    <row r="273" spans="1:5" ht="15" customHeight="1">
      <c r="A273" s="208" t="s">
        <v>256</v>
      </c>
      <c r="B273" s="159" t="s">
        <v>82</v>
      </c>
      <c r="C273" s="199" t="s">
        <v>20</v>
      </c>
      <c r="D273" s="214">
        <v>484</v>
      </c>
      <c r="E273" s="201">
        <v>104416</v>
      </c>
    </row>
    <row r="274" spans="1:5" ht="15" customHeight="1">
      <c r="A274" s="208"/>
      <c r="B274" s="49" t="s">
        <v>64</v>
      </c>
      <c r="C274" s="199" t="s">
        <v>20</v>
      </c>
      <c r="D274" s="214">
        <v>109</v>
      </c>
      <c r="E274" s="201">
        <v>30925</v>
      </c>
    </row>
    <row r="275" spans="1:5" ht="15" customHeight="1">
      <c r="A275" s="208"/>
      <c r="B275" s="49" t="s">
        <v>87</v>
      </c>
      <c r="C275" s="199" t="s">
        <v>20</v>
      </c>
      <c r="D275" s="214">
        <f>D272-SUM(D273:D274)</f>
        <v>61</v>
      </c>
      <c r="E275" s="201">
        <f>E272-SUM(E273:E274)</f>
        <v>16762</v>
      </c>
    </row>
    <row r="276" spans="1:5" ht="15" customHeight="1">
      <c r="A276" s="2327"/>
      <c r="B276" s="2328"/>
      <c r="C276" s="2328"/>
      <c r="D276" s="2328"/>
      <c r="E276" s="2329"/>
    </row>
    <row r="277" spans="1:5" ht="15" customHeight="1">
      <c r="A277" s="236" t="s">
        <v>216</v>
      </c>
      <c r="B277" s="229"/>
      <c r="C277" s="199" t="s">
        <v>23</v>
      </c>
      <c r="D277" s="212">
        <v>149</v>
      </c>
      <c r="E277" s="197">
        <v>51376</v>
      </c>
    </row>
    <row r="278" spans="1:5" ht="15" customHeight="1">
      <c r="A278" s="208" t="s">
        <v>217</v>
      </c>
      <c r="B278" s="49" t="s">
        <v>64</v>
      </c>
      <c r="C278" s="199" t="s">
        <v>20</v>
      </c>
      <c r="D278" s="214">
        <v>52</v>
      </c>
      <c r="E278" s="201">
        <v>19449</v>
      </c>
    </row>
    <row r="279" spans="1:5" ht="15" customHeight="1">
      <c r="A279" s="208"/>
      <c r="B279" s="49" t="s">
        <v>82</v>
      </c>
      <c r="C279" s="199" t="s">
        <v>20</v>
      </c>
      <c r="D279" s="214">
        <v>45</v>
      </c>
      <c r="E279" s="201">
        <v>13025</v>
      </c>
    </row>
    <row r="280" spans="1:5" ht="15" customHeight="1">
      <c r="A280" s="208"/>
      <c r="B280" s="49" t="s">
        <v>65</v>
      </c>
      <c r="C280" s="199" t="s">
        <v>20</v>
      </c>
      <c r="D280" s="214">
        <v>25</v>
      </c>
      <c r="E280" s="201">
        <v>7477</v>
      </c>
    </row>
    <row r="281" spans="1:5" ht="15" customHeight="1">
      <c r="A281" s="208"/>
      <c r="B281" s="49" t="s">
        <v>69</v>
      </c>
      <c r="C281" s="199" t="s">
        <v>20</v>
      </c>
      <c r="D281" s="214">
        <v>14</v>
      </c>
      <c r="E281" s="201">
        <v>4688</v>
      </c>
    </row>
    <row r="282" spans="1:5" ht="15" customHeight="1">
      <c r="A282" s="208"/>
      <c r="B282" s="49" t="s">
        <v>62</v>
      </c>
      <c r="C282" s="199" t="s">
        <v>20</v>
      </c>
      <c r="D282" s="214">
        <v>8</v>
      </c>
      <c r="E282" s="201">
        <v>4568</v>
      </c>
    </row>
    <row r="283" spans="1:5" ht="15" customHeight="1">
      <c r="A283" s="229"/>
      <c r="B283" s="49" t="s">
        <v>87</v>
      </c>
      <c r="C283" s="199" t="s">
        <v>20</v>
      </c>
      <c r="D283" s="214">
        <f>D277-SUM(D278:D282)</f>
        <v>5</v>
      </c>
      <c r="E283" s="201">
        <f>E277-SUM(E278:E282)</f>
        <v>2169</v>
      </c>
    </row>
    <row r="284" spans="1:5" ht="15" customHeight="1">
      <c r="A284" s="2327"/>
      <c r="B284" s="2328"/>
      <c r="C284" s="2328"/>
      <c r="D284" s="2328"/>
      <c r="E284" s="2329"/>
    </row>
    <row r="285" spans="1:5" ht="15" customHeight="1">
      <c r="A285" s="236" t="s">
        <v>253</v>
      </c>
      <c r="B285" s="229"/>
      <c r="C285" s="199" t="s">
        <v>23</v>
      </c>
      <c r="D285" s="212">
        <v>473</v>
      </c>
      <c r="E285" s="197">
        <v>99100</v>
      </c>
    </row>
    <row r="286" spans="1:5" ht="15" customHeight="1">
      <c r="A286" s="208" t="s">
        <v>304</v>
      </c>
      <c r="B286" s="49" t="s">
        <v>64</v>
      </c>
      <c r="C286" s="199" t="s">
        <v>20</v>
      </c>
      <c r="D286" s="214">
        <v>287</v>
      </c>
      <c r="E286" s="201">
        <v>56504</v>
      </c>
    </row>
    <row r="287" spans="1:5" ht="15" customHeight="1">
      <c r="A287" s="208"/>
      <c r="B287" s="49" t="s">
        <v>69</v>
      </c>
      <c r="C287" s="199" t="s">
        <v>20</v>
      </c>
      <c r="D287" s="214">
        <v>122</v>
      </c>
      <c r="E287" s="201">
        <v>26344</v>
      </c>
    </row>
    <row r="288" spans="1:5" ht="15" customHeight="1">
      <c r="A288" s="208"/>
      <c r="B288" s="49" t="s">
        <v>82</v>
      </c>
      <c r="C288" s="199" t="s">
        <v>20</v>
      </c>
      <c r="D288" s="214">
        <v>31</v>
      </c>
      <c r="E288" s="201">
        <v>6403</v>
      </c>
    </row>
    <row r="289" spans="1:5" ht="15" customHeight="1">
      <c r="A289" s="208"/>
      <c r="B289" s="49" t="s">
        <v>87</v>
      </c>
      <c r="C289" s="199" t="s">
        <v>20</v>
      </c>
      <c r="D289" s="214">
        <f>D285-SUM(D286:D288)</f>
        <v>33</v>
      </c>
      <c r="E289" s="201">
        <f>E285-SUM(E286:E288)</f>
        <v>9849</v>
      </c>
    </row>
    <row r="290" spans="1:5" ht="15" customHeight="1">
      <c r="A290" s="2327"/>
      <c r="B290" s="2328"/>
      <c r="C290" s="2328"/>
      <c r="D290" s="2328"/>
      <c r="E290" s="2329"/>
    </row>
    <row r="291" spans="1:5" ht="15" customHeight="1">
      <c r="A291" s="236" t="s">
        <v>38</v>
      </c>
      <c r="B291" s="206"/>
      <c r="C291" s="199" t="s">
        <v>23</v>
      </c>
      <c r="D291" s="212">
        <v>1012</v>
      </c>
      <c r="E291" s="197">
        <v>205480</v>
      </c>
    </row>
    <row r="292" spans="1:5" ht="15" customHeight="1">
      <c r="A292" s="208" t="s">
        <v>154</v>
      </c>
      <c r="B292" s="49" t="s">
        <v>62</v>
      </c>
      <c r="C292" s="199" t="s">
        <v>20</v>
      </c>
      <c r="D292" s="214">
        <v>603</v>
      </c>
      <c r="E292" s="201">
        <v>100550</v>
      </c>
    </row>
    <row r="293" spans="1:5" ht="15" customHeight="1">
      <c r="A293" s="208"/>
      <c r="B293" s="31" t="s">
        <v>82</v>
      </c>
      <c r="C293" s="199" t="s">
        <v>20</v>
      </c>
      <c r="D293" s="214">
        <v>185</v>
      </c>
      <c r="E293" s="201">
        <v>49052</v>
      </c>
    </row>
    <row r="294" spans="1:5" ht="15" customHeight="1">
      <c r="A294" s="208"/>
      <c r="B294" s="31" t="s">
        <v>65</v>
      </c>
      <c r="C294" s="199" t="s">
        <v>20</v>
      </c>
      <c r="D294" s="214">
        <v>117</v>
      </c>
      <c r="E294" s="201">
        <v>28470</v>
      </c>
    </row>
    <row r="295" spans="1:5" ht="15" customHeight="1">
      <c r="A295" s="208"/>
      <c r="B295" s="187" t="s">
        <v>64</v>
      </c>
      <c r="C295" s="199" t="s">
        <v>20</v>
      </c>
      <c r="D295" s="214">
        <v>75</v>
      </c>
      <c r="E295" s="201">
        <v>19924</v>
      </c>
    </row>
    <row r="296" spans="1:5" ht="15" customHeight="1">
      <c r="A296" s="237"/>
      <c r="B296" s="49" t="s">
        <v>87</v>
      </c>
      <c r="C296" s="199" t="s">
        <v>20</v>
      </c>
      <c r="D296" s="214">
        <f>D291-SUM(D292:D295)</f>
        <v>32</v>
      </c>
      <c r="E296" s="201">
        <f>E291-SUM(E292:E295)</f>
        <v>7484</v>
      </c>
    </row>
    <row r="297" spans="1:5" ht="15" customHeight="1">
      <c r="A297" s="2327"/>
      <c r="B297" s="2328"/>
      <c r="C297" s="2328"/>
      <c r="D297" s="2328"/>
      <c r="E297" s="2329"/>
    </row>
    <row r="298" spans="1:5" ht="15" customHeight="1">
      <c r="A298" s="207" t="s">
        <v>39</v>
      </c>
      <c r="B298" s="238"/>
      <c r="C298" s="135" t="s">
        <v>23</v>
      </c>
      <c r="D298" s="212">
        <v>56</v>
      </c>
      <c r="E298" s="197">
        <v>84912</v>
      </c>
    </row>
    <row r="299" spans="1:5" ht="15" customHeight="1">
      <c r="A299" s="208" t="s">
        <v>40</v>
      </c>
      <c r="B299" s="49" t="s">
        <v>65</v>
      </c>
      <c r="C299" s="135" t="s">
        <v>20</v>
      </c>
      <c r="D299" s="214">
        <v>17</v>
      </c>
      <c r="E299" s="201">
        <v>29163</v>
      </c>
    </row>
    <row r="300" spans="1:5" ht="15" customHeight="1">
      <c r="A300" s="208"/>
      <c r="B300" s="49" t="s">
        <v>84</v>
      </c>
      <c r="C300" s="135" t="s">
        <v>20</v>
      </c>
      <c r="D300" s="214">
        <v>20</v>
      </c>
      <c r="E300" s="201">
        <v>28388</v>
      </c>
    </row>
    <row r="301" spans="1:5" ht="15" customHeight="1">
      <c r="A301" s="208"/>
      <c r="B301" s="49" t="s">
        <v>64</v>
      </c>
      <c r="C301" s="135" t="s">
        <v>20</v>
      </c>
      <c r="D301" s="214">
        <v>15</v>
      </c>
      <c r="E301" s="201">
        <v>21627</v>
      </c>
    </row>
    <row r="302" spans="1:5" ht="15" customHeight="1">
      <c r="A302" s="208"/>
      <c r="B302" s="49" t="s">
        <v>87</v>
      </c>
      <c r="C302" s="135" t="s">
        <v>20</v>
      </c>
      <c r="D302" s="214">
        <f>D298-SUM(D299:D301)</f>
        <v>4</v>
      </c>
      <c r="E302" s="201">
        <f>E298-SUM(E299:E301)</f>
        <v>5734</v>
      </c>
    </row>
    <row r="303" spans="1:5" ht="15" customHeight="1">
      <c r="A303" s="2327"/>
      <c r="B303" s="2328"/>
      <c r="C303" s="2328"/>
      <c r="D303" s="2328"/>
      <c r="E303" s="2329"/>
    </row>
    <row r="304" spans="1:5" ht="15" customHeight="1">
      <c r="A304" s="207" t="s">
        <v>418</v>
      </c>
      <c r="B304" s="49"/>
      <c r="C304" s="199" t="s">
        <v>23</v>
      </c>
      <c r="D304" s="212">
        <v>19</v>
      </c>
      <c r="E304" s="197">
        <v>86601</v>
      </c>
    </row>
    <row r="305" spans="1:5" ht="15" customHeight="1">
      <c r="A305" s="208" t="s">
        <v>419</v>
      </c>
      <c r="B305" s="49" t="s">
        <v>65</v>
      </c>
      <c r="C305" s="199" t="s">
        <v>20</v>
      </c>
      <c r="D305" s="214">
        <v>12</v>
      </c>
      <c r="E305" s="201">
        <v>48950</v>
      </c>
    </row>
    <row r="306" spans="1:5" ht="15" customHeight="1">
      <c r="A306" s="208"/>
      <c r="B306" s="49" t="s">
        <v>64</v>
      </c>
      <c r="C306" s="199" t="s">
        <v>20</v>
      </c>
      <c r="D306" s="214">
        <v>2</v>
      </c>
      <c r="E306" s="201">
        <v>10860</v>
      </c>
    </row>
    <row r="307" spans="1:5" ht="15" customHeight="1">
      <c r="A307" s="159"/>
      <c r="B307" s="49" t="s">
        <v>69</v>
      </c>
      <c r="C307" s="199" t="s">
        <v>20</v>
      </c>
      <c r="D307" s="214">
        <v>2</v>
      </c>
      <c r="E307" s="201">
        <v>8782</v>
      </c>
    </row>
    <row r="308" spans="1:5" ht="15" customHeight="1">
      <c r="A308" s="159"/>
      <c r="B308" s="49" t="s">
        <v>396</v>
      </c>
      <c r="C308" s="199" t="s">
        <v>20</v>
      </c>
      <c r="D308" s="214">
        <v>1</v>
      </c>
      <c r="E308" s="201">
        <v>8613</v>
      </c>
    </row>
    <row r="309" spans="1:5" ht="15" customHeight="1">
      <c r="A309" s="159"/>
      <c r="B309" s="159" t="s">
        <v>87</v>
      </c>
      <c r="C309" s="199" t="s">
        <v>20</v>
      </c>
      <c r="D309" s="214">
        <f>D304-SUM(D305:D308)</f>
        <v>2</v>
      </c>
      <c r="E309" s="201">
        <f>E304-SUM(E305:E308)</f>
        <v>9396</v>
      </c>
    </row>
    <row r="310" spans="1:5" ht="15" customHeight="1">
      <c r="A310" s="2327"/>
      <c r="B310" s="2328"/>
      <c r="C310" s="2328"/>
      <c r="D310" s="2328"/>
      <c r="E310" s="2329"/>
    </row>
    <row r="311" spans="1:5" ht="15" customHeight="1">
      <c r="A311" s="207" t="s">
        <v>41</v>
      </c>
      <c r="B311" s="49"/>
      <c r="C311" s="199" t="s">
        <v>23</v>
      </c>
      <c r="D311" s="212">
        <v>1120</v>
      </c>
      <c r="E311" s="197">
        <v>548255</v>
      </c>
    </row>
    <row r="312" spans="1:5" ht="15" customHeight="1">
      <c r="A312" s="208" t="s">
        <v>155</v>
      </c>
      <c r="B312" s="49" t="s">
        <v>82</v>
      </c>
      <c r="C312" s="199" t="s">
        <v>20</v>
      </c>
      <c r="D312" s="214">
        <v>451</v>
      </c>
      <c r="E312" s="201">
        <v>204400</v>
      </c>
    </row>
    <row r="313" spans="1:5" ht="15" customHeight="1">
      <c r="A313" s="208"/>
      <c r="B313" s="49" t="s">
        <v>64</v>
      </c>
      <c r="C313" s="199" t="s">
        <v>20</v>
      </c>
      <c r="D313" s="214">
        <v>250</v>
      </c>
      <c r="E313" s="201">
        <v>128354</v>
      </c>
    </row>
    <row r="314" spans="1:5" ht="15" customHeight="1">
      <c r="A314" s="208"/>
      <c r="B314" s="49" t="s">
        <v>65</v>
      </c>
      <c r="C314" s="199" t="s">
        <v>20</v>
      </c>
      <c r="D314" s="214">
        <v>154</v>
      </c>
      <c r="E314" s="201">
        <v>74110</v>
      </c>
    </row>
    <row r="315" spans="1:5" ht="15" customHeight="1">
      <c r="A315" s="208"/>
      <c r="B315" s="49" t="s">
        <v>62</v>
      </c>
      <c r="C315" s="199" t="s">
        <v>20</v>
      </c>
      <c r="D315" s="214">
        <v>153</v>
      </c>
      <c r="E315" s="201">
        <v>64755</v>
      </c>
    </row>
    <row r="316" spans="1:5" ht="15" customHeight="1">
      <c r="A316" s="159"/>
      <c r="B316" s="49" t="s">
        <v>69</v>
      </c>
      <c r="C316" s="199" t="s">
        <v>20</v>
      </c>
      <c r="D316" s="214">
        <v>51</v>
      </c>
      <c r="E316" s="201">
        <v>27280</v>
      </c>
    </row>
    <row r="317" spans="1:5" ht="15" customHeight="1">
      <c r="A317" s="159"/>
      <c r="B317" s="49" t="s">
        <v>68</v>
      </c>
      <c r="C317" s="199" t="s">
        <v>20</v>
      </c>
      <c r="D317" s="214">
        <v>23</v>
      </c>
      <c r="E317" s="201">
        <v>16654</v>
      </c>
    </row>
    <row r="318" spans="1:5" ht="15" customHeight="1">
      <c r="A318" s="159"/>
      <c r="B318" s="159" t="s">
        <v>87</v>
      </c>
      <c r="C318" s="199" t="s">
        <v>20</v>
      </c>
      <c r="D318" s="214">
        <f>D311-SUM(D312:D317)</f>
        <v>38</v>
      </c>
      <c r="E318" s="201">
        <f>E311-SUM(E312:E317)</f>
        <v>32702</v>
      </c>
    </row>
    <row r="319" spans="1:5" ht="15" customHeight="1">
      <c r="A319" s="2327"/>
      <c r="B319" s="2328"/>
      <c r="C319" s="2328"/>
      <c r="D319" s="2328"/>
      <c r="E319" s="2329"/>
    </row>
    <row r="320" spans="1:5" ht="15" customHeight="1">
      <c r="A320" s="207" t="s">
        <v>218</v>
      </c>
      <c r="B320" s="49"/>
      <c r="C320" s="199" t="s">
        <v>23</v>
      </c>
      <c r="D320" s="212">
        <v>370</v>
      </c>
      <c r="E320" s="197">
        <v>141607</v>
      </c>
    </row>
    <row r="321" spans="1:5" ht="15" customHeight="1">
      <c r="A321" s="208" t="s">
        <v>219</v>
      </c>
      <c r="B321" s="49" t="s">
        <v>64</v>
      </c>
      <c r="C321" s="199" t="s">
        <v>20</v>
      </c>
      <c r="D321" s="214">
        <v>116</v>
      </c>
      <c r="E321" s="201">
        <v>40032</v>
      </c>
    </row>
    <row r="322" spans="1:5" ht="15" customHeight="1">
      <c r="A322" s="208"/>
      <c r="B322" s="49" t="s">
        <v>82</v>
      </c>
      <c r="C322" s="199" t="s">
        <v>20</v>
      </c>
      <c r="D322" s="214">
        <v>89</v>
      </c>
      <c r="E322" s="201">
        <v>31588</v>
      </c>
    </row>
    <row r="323" spans="1:5" ht="15" customHeight="1">
      <c r="A323" s="208"/>
      <c r="B323" s="49" t="s">
        <v>62</v>
      </c>
      <c r="C323" s="199" t="s">
        <v>20</v>
      </c>
      <c r="D323" s="214">
        <v>63</v>
      </c>
      <c r="E323" s="201">
        <v>28984</v>
      </c>
    </row>
    <row r="324" spans="1:5" ht="15" customHeight="1">
      <c r="A324" s="208"/>
      <c r="B324" s="49" t="s">
        <v>65</v>
      </c>
      <c r="C324" s="199" t="s">
        <v>20</v>
      </c>
      <c r="D324" s="214">
        <v>41</v>
      </c>
      <c r="E324" s="201">
        <v>14456</v>
      </c>
    </row>
    <row r="325" spans="1:5" ht="15" customHeight="1">
      <c r="A325" s="208"/>
      <c r="B325" s="49" t="s">
        <v>69</v>
      </c>
      <c r="C325" s="199" t="s">
        <v>20</v>
      </c>
      <c r="D325" s="214">
        <v>29</v>
      </c>
      <c r="E325" s="201">
        <v>10807</v>
      </c>
    </row>
    <row r="326" spans="1:5" ht="15" customHeight="1">
      <c r="A326" s="159"/>
      <c r="B326" s="159" t="s">
        <v>87</v>
      </c>
      <c r="C326" s="199" t="s">
        <v>20</v>
      </c>
      <c r="D326" s="200">
        <f>D320-SUM(D321:D325)</f>
        <v>32</v>
      </c>
      <c r="E326" s="200">
        <f>E320-SUM(E321:E325)</f>
        <v>15740</v>
      </c>
    </row>
    <row r="327" spans="1:5" ht="15" customHeight="1">
      <c r="A327" s="2327"/>
      <c r="B327" s="2328"/>
      <c r="C327" s="2328"/>
      <c r="D327" s="2328"/>
      <c r="E327" s="2329"/>
    </row>
    <row r="328" spans="1:5" ht="15" customHeight="1">
      <c r="A328" s="207" t="s">
        <v>42</v>
      </c>
      <c r="B328" s="49"/>
      <c r="C328" s="199" t="s">
        <v>23</v>
      </c>
      <c r="D328" s="212">
        <v>11423</v>
      </c>
      <c r="E328" s="197">
        <v>2385427</v>
      </c>
    </row>
    <row r="329" spans="1:5" ht="15" customHeight="1">
      <c r="A329" s="208" t="s">
        <v>305</v>
      </c>
      <c r="B329" s="49" t="s">
        <v>82</v>
      </c>
      <c r="C329" s="199" t="s">
        <v>20</v>
      </c>
      <c r="D329" s="214">
        <v>5711</v>
      </c>
      <c r="E329" s="201">
        <v>1131559</v>
      </c>
    </row>
    <row r="330" spans="1:5" ht="15" customHeight="1">
      <c r="A330" s="208"/>
      <c r="B330" s="49" t="s">
        <v>64</v>
      </c>
      <c r="C330" s="199" t="s">
        <v>20</v>
      </c>
      <c r="D330" s="214">
        <v>2572</v>
      </c>
      <c r="E330" s="201">
        <v>520312</v>
      </c>
    </row>
    <row r="331" spans="1:5" ht="15" customHeight="1">
      <c r="A331" s="159"/>
      <c r="B331" s="49" t="s">
        <v>62</v>
      </c>
      <c r="C331" s="199" t="s">
        <v>20</v>
      </c>
      <c r="D331" s="214">
        <v>1182</v>
      </c>
      <c r="E331" s="201">
        <v>247490</v>
      </c>
    </row>
    <row r="332" spans="1:5" ht="15" customHeight="1">
      <c r="A332" s="159"/>
      <c r="B332" s="210" t="s">
        <v>65</v>
      </c>
      <c r="C332" s="199" t="s">
        <v>20</v>
      </c>
      <c r="D332" s="214">
        <v>945</v>
      </c>
      <c r="E332" s="201">
        <v>236995</v>
      </c>
    </row>
    <row r="333" spans="1:5" ht="15" customHeight="1">
      <c r="A333" s="159"/>
      <c r="B333" s="210" t="s">
        <v>69</v>
      </c>
      <c r="C333" s="199" t="s">
        <v>20</v>
      </c>
      <c r="D333" s="214">
        <v>597</v>
      </c>
      <c r="E333" s="201">
        <v>118344</v>
      </c>
    </row>
    <row r="334" spans="1:5" ht="15" customHeight="1">
      <c r="A334" s="159"/>
      <c r="B334" s="49" t="s">
        <v>90</v>
      </c>
      <c r="C334" s="199" t="s">
        <v>20</v>
      </c>
      <c r="D334" s="200">
        <f>D328-SUM(D329:D333)</f>
        <v>416</v>
      </c>
      <c r="E334" s="201">
        <f>E328-SUM(E329:E333)</f>
        <v>130727</v>
      </c>
    </row>
    <row r="335" spans="1:5" ht="15" customHeight="1">
      <c r="A335" s="2327"/>
      <c r="B335" s="2328"/>
      <c r="C335" s="2328"/>
      <c r="D335" s="2328"/>
      <c r="E335" s="2329"/>
    </row>
    <row r="336" spans="1:5" ht="15" customHeight="1">
      <c r="A336" s="207" t="s">
        <v>43</v>
      </c>
      <c r="B336" s="159"/>
      <c r="C336" s="199" t="s">
        <v>23</v>
      </c>
      <c r="D336" s="212">
        <v>1967</v>
      </c>
      <c r="E336" s="197">
        <v>396233</v>
      </c>
    </row>
    <row r="337" spans="1:5" ht="15" customHeight="1">
      <c r="A337" s="208" t="s">
        <v>156</v>
      </c>
      <c r="B337" s="49" t="s">
        <v>82</v>
      </c>
      <c r="C337" s="199" t="s">
        <v>20</v>
      </c>
      <c r="D337" s="214">
        <v>786</v>
      </c>
      <c r="E337" s="201">
        <v>143134</v>
      </c>
    </row>
    <row r="338" spans="1:5" ht="15" customHeight="1">
      <c r="A338" s="208"/>
      <c r="B338" s="49" t="s">
        <v>64</v>
      </c>
      <c r="C338" s="199" t="s">
        <v>20</v>
      </c>
      <c r="D338" s="214">
        <v>592</v>
      </c>
      <c r="E338" s="201">
        <v>126546</v>
      </c>
    </row>
    <row r="339" spans="1:5" ht="15" customHeight="1">
      <c r="A339" s="208"/>
      <c r="B339" s="49" t="s">
        <v>65</v>
      </c>
      <c r="C339" s="199" t="s">
        <v>20</v>
      </c>
      <c r="D339" s="214">
        <v>302</v>
      </c>
      <c r="E339" s="201">
        <v>63598</v>
      </c>
    </row>
    <row r="340" spans="1:5" ht="15" customHeight="1">
      <c r="A340" s="159"/>
      <c r="B340" s="49" t="s">
        <v>90</v>
      </c>
      <c r="C340" s="199" t="s">
        <v>20</v>
      </c>
      <c r="D340" s="200">
        <f>D336-SUM(D337:D339)</f>
        <v>287</v>
      </c>
      <c r="E340" s="201">
        <f>E336-SUM(E337:E339)</f>
        <v>62955</v>
      </c>
    </row>
    <row r="341" spans="1:5" ht="15" customHeight="1">
      <c r="A341" s="2327"/>
      <c r="B341" s="2328"/>
      <c r="C341" s="2328"/>
      <c r="D341" s="2328"/>
      <c r="E341" s="2329"/>
    </row>
    <row r="342" spans="1:5" ht="15" customHeight="1">
      <c r="A342" s="207" t="s">
        <v>268</v>
      </c>
      <c r="B342" s="159"/>
      <c r="C342" s="135" t="s">
        <v>23</v>
      </c>
      <c r="D342" s="212">
        <v>403</v>
      </c>
      <c r="E342" s="197">
        <v>98095</v>
      </c>
    </row>
    <row r="343" spans="1:5" ht="15" customHeight="1">
      <c r="A343" s="159" t="s">
        <v>269</v>
      </c>
      <c r="B343" s="210" t="s">
        <v>64</v>
      </c>
      <c r="C343" s="135" t="s">
        <v>20</v>
      </c>
      <c r="D343" s="214">
        <v>230</v>
      </c>
      <c r="E343" s="201">
        <v>54187</v>
      </c>
    </row>
    <row r="344" spans="1:5" ht="15" customHeight="1">
      <c r="A344" s="159"/>
      <c r="B344" s="210" t="s">
        <v>69</v>
      </c>
      <c r="C344" s="135" t="s">
        <v>20</v>
      </c>
      <c r="D344" s="214">
        <v>99</v>
      </c>
      <c r="E344" s="201">
        <v>23475</v>
      </c>
    </row>
    <row r="345" spans="1:5" ht="15" customHeight="1">
      <c r="A345" s="159" t="s">
        <v>0</v>
      </c>
      <c r="B345" s="159" t="s">
        <v>87</v>
      </c>
      <c r="C345" s="135" t="s">
        <v>20</v>
      </c>
      <c r="D345" s="214">
        <f>D342-SUM(D343:D344)</f>
        <v>74</v>
      </c>
      <c r="E345" s="201">
        <f>E342-SUM(E343:E344)</f>
        <v>20433</v>
      </c>
    </row>
    <row r="346" spans="1:5" ht="15" customHeight="1">
      <c r="A346" s="2327"/>
      <c r="B346" s="2328"/>
      <c r="C346" s="2328"/>
      <c r="D346" s="2328"/>
      <c r="E346" s="2329"/>
    </row>
    <row r="347" spans="1:5" ht="15" customHeight="1">
      <c r="A347" s="207" t="s">
        <v>267</v>
      </c>
      <c r="B347" s="49"/>
      <c r="C347" s="199" t="s">
        <v>23</v>
      </c>
      <c r="D347" s="212">
        <v>553</v>
      </c>
      <c r="E347" s="197">
        <v>103236</v>
      </c>
    </row>
    <row r="348" spans="1:5" ht="15" customHeight="1">
      <c r="A348" s="208" t="s">
        <v>273</v>
      </c>
      <c r="B348" s="49" t="s">
        <v>64</v>
      </c>
      <c r="C348" s="199" t="s">
        <v>20</v>
      </c>
      <c r="D348" s="214">
        <v>301</v>
      </c>
      <c r="E348" s="201">
        <v>55443</v>
      </c>
    </row>
    <row r="349" spans="1:5" ht="15" customHeight="1">
      <c r="A349" s="208"/>
      <c r="B349" s="49" t="s">
        <v>69</v>
      </c>
      <c r="C349" s="199" t="s">
        <v>20</v>
      </c>
      <c r="D349" s="214">
        <v>147</v>
      </c>
      <c r="E349" s="201">
        <v>23686</v>
      </c>
    </row>
    <row r="350" spans="1:5" ht="15" customHeight="1">
      <c r="A350" s="208"/>
      <c r="B350" s="49" t="s">
        <v>82</v>
      </c>
      <c r="C350" s="199" t="s">
        <v>20</v>
      </c>
      <c r="D350" s="214">
        <v>50</v>
      </c>
      <c r="E350" s="201">
        <v>12840</v>
      </c>
    </row>
    <row r="351" spans="1:5" ht="15" customHeight="1">
      <c r="A351" s="159"/>
      <c r="B351" s="210" t="s">
        <v>62</v>
      </c>
      <c r="C351" s="199" t="s">
        <v>20</v>
      </c>
      <c r="D351" s="214">
        <v>42</v>
      </c>
      <c r="E351" s="201">
        <v>7734</v>
      </c>
    </row>
    <row r="352" spans="1:5" ht="15" customHeight="1">
      <c r="A352" s="159"/>
      <c r="B352" s="159" t="s">
        <v>87</v>
      </c>
      <c r="C352" s="199" t="s">
        <v>20</v>
      </c>
      <c r="D352" s="214">
        <f>D347-SUM(D348:D351)</f>
        <v>13</v>
      </c>
      <c r="E352" s="201">
        <f>E347-SUM(E348:E351)</f>
        <v>3533</v>
      </c>
    </row>
    <row r="353" spans="1:5" ht="15" customHeight="1">
      <c r="A353" s="2327"/>
      <c r="B353" s="2328"/>
      <c r="C353" s="2328"/>
      <c r="D353" s="2328"/>
      <c r="E353" s="2329"/>
    </row>
    <row r="354" spans="1:5" ht="15" customHeight="1">
      <c r="A354" s="207" t="s">
        <v>420</v>
      </c>
      <c r="B354" s="159"/>
      <c r="C354" s="135" t="s">
        <v>21</v>
      </c>
      <c r="D354" s="212">
        <v>233</v>
      </c>
      <c r="E354" s="197">
        <v>56314</v>
      </c>
    </row>
    <row r="355" spans="1:5" ht="15" customHeight="1">
      <c r="A355" s="235" t="s">
        <v>421</v>
      </c>
      <c r="B355" s="159" t="s">
        <v>80</v>
      </c>
      <c r="C355" s="135" t="s">
        <v>20</v>
      </c>
      <c r="D355" s="214">
        <v>168</v>
      </c>
      <c r="E355" s="201">
        <v>37526</v>
      </c>
    </row>
    <row r="356" spans="1:5" ht="15" customHeight="1">
      <c r="A356" s="235"/>
      <c r="B356" s="159" t="s">
        <v>82</v>
      </c>
      <c r="C356" s="135" t="s">
        <v>20</v>
      </c>
      <c r="D356" s="214">
        <v>58</v>
      </c>
      <c r="E356" s="201">
        <v>16840</v>
      </c>
    </row>
    <row r="357" spans="1:5" ht="15" customHeight="1">
      <c r="A357" s="159"/>
      <c r="B357" s="159" t="s">
        <v>81</v>
      </c>
      <c r="C357" s="135" t="s">
        <v>20</v>
      </c>
      <c r="D357" s="214">
        <v>7</v>
      </c>
      <c r="E357" s="201">
        <f>E354-SUM(E355:E356)</f>
        <v>1948</v>
      </c>
    </row>
    <row r="358" spans="1:5" ht="15" customHeight="1">
      <c r="A358" s="2327"/>
      <c r="B358" s="2328"/>
      <c r="C358" s="2328"/>
      <c r="D358" s="2328"/>
      <c r="E358" s="2329"/>
    </row>
    <row r="359" spans="1:5" ht="15" customHeight="1">
      <c r="A359" s="207" t="s">
        <v>44</v>
      </c>
      <c r="B359" s="159"/>
      <c r="C359" s="135" t="s">
        <v>23</v>
      </c>
      <c r="D359" s="212">
        <v>22</v>
      </c>
      <c r="E359" s="197">
        <v>135341</v>
      </c>
    </row>
    <row r="360" spans="1:5" ht="15" customHeight="1">
      <c r="A360" s="235" t="s">
        <v>45</v>
      </c>
      <c r="B360" s="159" t="s">
        <v>64</v>
      </c>
      <c r="C360" s="135" t="s">
        <v>20</v>
      </c>
      <c r="D360" s="214">
        <v>16</v>
      </c>
      <c r="E360" s="201">
        <v>106035</v>
      </c>
    </row>
    <row r="361" spans="1:5" ht="15" customHeight="1">
      <c r="A361" s="235"/>
      <c r="B361" s="159" t="s">
        <v>62</v>
      </c>
      <c r="C361" s="135" t="s">
        <v>20</v>
      </c>
      <c r="D361" s="214">
        <v>5</v>
      </c>
      <c r="E361" s="201">
        <v>20025</v>
      </c>
    </row>
    <row r="362" spans="1:5" ht="15" customHeight="1">
      <c r="A362" s="159"/>
      <c r="B362" s="159" t="s">
        <v>87</v>
      </c>
      <c r="C362" s="135" t="s">
        <v>20</v>
      </c>
      <c r="D362" s="214">
        <f>D359-SUM(D360:D361)</f>
        <v>1</v>
      </c>
      <c r="E362" s="201">
        <f>E359-SUM(E360:E361)</f>
        <v>9281</v>
      </c>
    </row>
    <row r="363" spans="1:5" ht="15" customHeight="1">
      <c r="A363" s="2327"/>
      <c r="B363" s="2328"/>
      <c r="C363" s="2328"/>
      <c r="D363" s="2328"/>
      <c r="E363" s="2329"/>
    </row>
    <row r="364" spans="1:5" ht="15" customHeight="1">
      <c r="A364" s="207" t="s">
        <v>422</v>
      </c>
      <c r="B364" s="164"/>
      <c r="C364" s="135" t="s">
        <v>23</v>
      </c>
      <c r="D364" s="212">
        <v>41</v>
      </c>
      <c r="E364" s="197">
        <v>52494</v>
      </c>
    </row>
    <row r="365" spans="1:5" ht="15" customHeight="1">
      <c r="A365" s="235" t="s">
        <v>423</v>
      </c>
      <c r="B365" s="210" t="s">
        <v>69</v>
      </c>
      <c r="C365" s="135" t="s">
        <v>20</v>
      </c>
      <c r="D365" s="214">
        <v>41</v>
      </c>
      <c r="E365" s="201">
        <v>52494</v>
      </c>
    </row>
    <row r="366" spans="1:5" ht="15" customHeight="1">
      <c r="A366" s="2327"/>
      <c r="B366" s="2328"/>
      <c r="C366" s="2328"/>
      <c r="D366" s="2328"/>
      <c r="E366" s="2329"/>
    </row>
    <row r="367" spans="1:5" ht="15" customHeight="1">
      <c r="A367" s="207" t="s">
        <v>220</v>
      </c>
      <c r="B367" s="159"/>
      <c r="C367" s="135" t="s">
        <v>23</v>
      </c>
      <c r="D367" s="212">
        <v>672</v>
      </c>
      <c r="E367" s="197">
        <v>834617</v>
      </c>
    </row>
    <row r="368" spans="1:5" ht="15" customHeight="1">
      <c r="A368" s="155" t="s">
        <v>452</v>
      </c>
      <c r="B368" s="159" t="s">
        <v>88</v>
      </c>
      <c r="C368" s="135" t="s">
        <v>20</v>
      </c>
      <c r="D368" s="214">
        <v>492</v>
      </c>
      <c r="E368" s="201">
        <v>622039</v>
      </c>
    </row>
    <row r="369" spans="1:5" ht="15" customHeight="1">
      <c r="A369" s="155"/>
      <c r="B369" s="159" t="s">
        <v>62</v>
      </c>
      <c r="C369" s="135" t="s">
        <v>20</v>
      </c>
      <c r="D369" s="214">
        <v>107</v>
      </c>
      <c r="E369" s="201">
        <v>135402</v>
      </c>
    </row>
    <row r="370" spans="1:5" ht="15" customHeight="1">
      <c r="A370" s="155"/>
      <c r="B370" s="159" t="s">
        <v>69</v>
      </c>
      <c r="C370" s="135" t="s">
        <v>20</v>
      </c>
      <c r="D370" s="214">
        <v>39</v>
      </c>
      <c r="E370" s="201">
        <v>49867</v>
      </c>
    </row>
    <row r="371" spans="1:5" ht="15" customHeight="1">
      <c r="A371" s="235"/>
      <c r="B371" s="159" t="s">
        <v>87</v>
      </c>
      <c r="C371" s="135" t="s">
        <v>20</v>
      </c>
      <c r="D371" s="214">
        <f>D367-SUM(D368:D370)</f>
        <v>34</v>
      </c>
      <c r="E371" s="201">
        <f>E367-SUM(E368:E370)</f>
        <v>27309</v>
      </c>
    </row>
    <row r="372" spans="1:5" ht="15" customHeight="1">
      <c r="A372" s="2327"/>
      <c r="B372" s="2328"/>
      <c r="C372" s="2328"/>
      <c r="D372" s="2328"/>
      <c r="E372" s="2329"/>
    </row>
    <row r="373" spans="1:5" ht="15" customHeight="1">
      <c r="A373" s="207" t="s">
        <v>58</v>
      </c>
      <c r="B373" s="164"/>
      <c r="C373" s="135" t="s">
        <v>21</v>
      </c>
      <c r="D373" s="212">
        <v>17</v>
      </c>
      <c r="E373" s="197">
        <v>194198</v>
      </c>
    </row>
    <row r="374" spans="1:5" ht="15" customHeight="1">
      <c r="A374" s="235" t="s">
        <v>59</v>
      </c>
      <c r="B374" s="210" t="s">
        <v>65</v>
      </c>
      <c r="C374" s="135" t="s">
        <v>20</v>
      </c>
      <c r="D374" s="214">
        <v>15</v>
      </c>
      <c r="E374" s="201">
        <v>170309</v>
      </c>
    </row>
    <row r="375" spans="1:5" ht="15" customHeight="1">
      <c r="A375" s="235"/>
      <c r="B375" s="159" t="s">
        <v>62</v>
      </c>
      <c r="C375" s="135" t="s">
        <v>20</v>
      </c>
      <c r="D375" s="214">
        <v>2</v>
      </c>
      <c r="E375" s="201">
        <v>23888</v>
      </c>
    </row>
    <row r="376" spans="1:5" ht="15" customHeight="1">
      <c r="A376" s="2327"/>
      <c r="B376" s="2328"/>
      <c r="C376" s="2328"/>
      <c r="D376" s="2328"/>
      <c r="E376" s="2329"/>
    </row>
    <row r="377" spans="1:5" ht="15" customHeight="1">
      <c r="A377" s="207" t="s">
        <v>53</v>
      </c>
      <c r="B377" s="164"/>
      <c r="C377" s="135" t="s">
        <v>23</v>
      </c>
      <c r="D377" s="212">
        <v>5437</v>
      </c>
      <c r="E377" s="197">
        <v>966418</v>
      </c>
    </row>
    <row r="378" spans="1:5" ht="15" customHeight="1">
      <c r="A378" s="208" t="s">
        <v>54</v>
      </c>
      <c r="B378" s="210" t="s">
        <v>65</v>
      </c>
      <c r="C378" s="135" t="s">
        <v>20</v>
      </c>
      <c r="D378" s="214">
        <v>5407</v>
      </c>
      <c r="E378" s="201">
        <v>935915</v>
      </c>
    </row>
    <row r="379" spans="1:5" ht="15" customHeight="1">
      <c r="A379" s="208"/>
      <c r="B379" s="159" t="s">
        <v>87</v>
      </c>
      <c r="C379" s="135" t="s">
        <v>20</v>
      </c>
      <c r="D379" s="214">
        <f>D377-D378</f>
        <v>30</v>
      </c>
      <c r="E379" s="201">
        <f>E377-E378</f>
        <v>30503</v>
      </c>
    </row>
    <row r="380" spans="1:5" ht="15" customHeight="1">
      <c r="A380" s="2327"/>
      <c r="B380" s="2328"/>
      <c r="C380" s="2328"/>
      <c r="D380" s="2328"/>
      <c r="E380" s="2329"/>
    </row>
    <row r="381" spans="1:5" ht="15" customHeight="1">
      <c r="A381" s="207" t="s">
        <v>424</v>
      </c>
      <c r="B381" s="164"/>
      <c r="C381" s="135" t="s">
        <v>21</v>
      </c>
      <c r="D381" s="212">
        <v>4</v>
      </c>
      <c r="E381" s="197">
        <v>65249</v>
      </c>
    </row>
    <row r="382" spans="1:5" ht="15" customHeight="1">
      <c r="A382" s="208" t="s">
        <v>425</v>
      </c>
      <c r="B382" s="210" t="s">
        <v>426</v>
      </c>
      <c r="C382" s="135" t="s">
        <v>20</v>
      </c>
      <c r="D382" s="214">
        <v>4</v>
      </c>
      <c r="E382" s="201">
        <v>64373</v>
      </c>
    </row>
    <row r="383" spans="1:5" ht="15" customHeight="1">
      <c r="A383" s="208"/>
      <c r="B383" s="159" t="s">
        <v>427</v>
      </c>
      <c r="C383" s="135" t="s">
        <v>20</v>
      </c>
      <c r="D383" s="239">
        <f>D381-D382</f>
        <v>0</v>
      </c>
      <c r="E383" s="201">
        <f>E381-E382</f>
        <v>876</v>
      </c>
    </row>
    <row r="384" spans="1:5" ht="15" customHeight="1">
      <c r="A384" s="2327"/>
      <c r="B384" s="2328"/>
      <c r="C384" s="2328"/>
      <c r="D384" s="2328"/>
      <c r="E384" s="2329"/>
    </row>
    <row r="385" spans="1:5" ht="15" customHeight="1">
      <c r="A385" s="207" t="s">
        <v>91</v>
      </c>
      <c r="B385" s="164"/>
      <c r="C385" s="135" t="s">
        <v>23</v>
      </c>
      <c r="D385" s="212">
        <v>699</v>
      </c>
      <c r="E385" s="197">
        <v>268189</v>
      </c>
    </row>
    <row r="386" spans="1:5" ht="15" customHeight="1">
      <c r="A386" s="198" t="s">
        <v>92</v>
      </c>
      <c r="B386" s="159" t="s">
        <v>69</v>
      </c>
      <c r="C386" s="135" t="s">
        <v>20</v>
      </c>
      <c r="D386" s="214">
        <v>301</v>
      </c>
      <c r="E386" s="201">
        <v>149572</v>
      </c>
    </row>
    <row r="387" spans="1:5" ht="15" customHeight="1">
      <c r="A387" s="198"/>
      <c r="B387" s="159" t="s">
        <v>62</v>
      </c>
      <c r="C387" s="135" t="s">
        <v>20</v>
      </c>
      <c r="D387" s="214">
        <v>121</v>
      </c>
      <c r="E387" s="201">
        <v>56069</v>
      </c>
    </row>
    <row r="388" spans="1:5" ht="15" customHeight="1">
      <c r="A388" s="198"/>
      <c r="B388" s="159" t="s">
        <v>87</v>
      </c>
      <c r="C388" s="135" t="s">
        <v>20</v>
      </c>
      <c r="D388" s="214">
        <f>D385-SUM(D386:D387)</f>
        <v>277</v>
      </c>
      <c r="E388" s="201">
        <f>E385-SUM(E386:E387)</f>
        <v>62548</v>
      </c>
    </row>
    <row r="389" spans="1:5" ht="15" customHeight="1">
      <c r="A389" s="2327"/>
      <c r="B389" s="2328"/>
      <c r="C389" s="2328"/>
      <c r="D389" s="2328"/>
      <c r="E389" s="2329"/>
    </row>
    <row r="390" spans="1:5" ht="15" customHeight="1">
      <c r="A390" s="207" t="s">
        <v>428</v>
      </c>
      <c r="B390" s="164"/>
      <c r="C390" s="135" t="s">
        <v>23</v>
      </c>
      <c r="D390" s="212">
        <v>128</v>
      </c>
      <c r="E390" s="197">
        <v>55858</v>
      </c>
    </row>
    <row r="391" spans="1:5" ht="15" customHeight="1">
      <c r="A391" s="198" t="s">
        <v>429</v>
      </c>
      <c r="B391" s="159" t="s">
        <v>62</v>
      </c>
      <c r="C391" s="135" t="s">
        <v>20</v>
      </c>
      <c r="D391" s="214">
        <v>79</v>
      </c>
      <c r="E391" s="201">
        <v>39668</v>
      </c>
    </row>
    <row r="392" spans="1:5" ht="15" customHeight="1">
      <c r="A392" s="198"/>
      <c r="B392" s="159" t="s">
        <v>430</v>
      </c>
      <c r="C392" s="135" t="s">
        <v>20</v>
      </c>
      <c r="D392" s="214">
        <v>47</v>
      </c>
      <c r="E392" s="201">
        <v>14403</v>
      </c>
    </row>
    <row r="393" spans="1:5" ht="15" customHeight="1">
      <c r="A393" s="198"/>
      <c r="B393" s="159" t="s">
        <v>87</v>
      </c>
      <c r="C393" s="135" t="s">
        <v>20</v>
      </c>
      <c r="D393" s="214">
        <f>D390-SUM(D391:D392)</f>
        <v>2</v>
      </c>
      <c r="E393" s="201">
        <f>E390-SUM(E391:E392)</f>
        <v>1787</v>
      </c>
    </row>
    <row r="394" spans="1:5" ht="15" customHeight="1">
      <c r="A394" s="2327"/>
      <c r="B394" s="2328"/>
      <c r="C394" s="2328"/>
      <c r="D394" s="2328"/>
      <c r="E394" s="2329"/>
    </row>
    <row r="395" spans="1:5" ht="15" customHeight="1">
      <c r="A395" s="207" t="s">
        <v>254</v>
      </c>
      <c r="B395" s="159"/>
      <c r="C395" s="135" t="s">
        <v>21</v>
      </c>
      <c r="D395" s="212">
        <v>18</v>
      </c>
      <c r="E395" s="197">
        <v>446297</v>
      </c>
    </row>
    <row r="396" spans="1:5" ht="15" customHeight="1">
      <c r="A396" s="198" t="s">
        <v>255</v>
      </c>
      <c r="B396" s="210" t="s">
        <v>65</v>
      </c>
      <c r="C396" s="135" t="s">
        <v>20</v>
      </c>
      <c r="D396" s="214">
        <v>18</v>
      </c>
      <c r="E396" s="201">
        <v>443038</v>
      </c>
    </row>
    <row r="397" spans="1:5" ht="15" customHeight="1">
      <c r="A397" s="198"/>
      <c r="B397" s="210" t="s">
        <v>78</v>
      </c>
      <c r="C397" s="135" t="s">
        <v>20</v>
      </c>
      <c r="D397" s="239">
        <f t="shared" ref="D397:D398" si="0">D395-D396</f>
        <v>0</v>
      </c>
      <c r="E397" s="201">
        <v>3255</v>
      </c>
    </row>
    <row r="398" spans="1:5" ht="15" customHeight="1">
      <c r="A398" s="198"/>
      <c r="B398" s="159" t="s">
        <v>66</v>
      </c>
      <c r="C398" s="135" t="s">
        <v>20</v>
      </c>
      <c r="D398" s="239">
        <f t="shared" si="0"/>
        <v>18</v>
      </c>
      <c r="E398" s="201">
        <v>5</v>
      </c>
    </row>
    <row r="399" spans="1:5" ht="15" customHeight="1">
      <c r="A399" s="2327"/>
      <c r="B399" s="2328"/>
      <c r="C399" s="2328"/>
      <c r="D399" s="2328"/>
      <c r="E399" s="2329"/>
    </row>
    <row r="400" spans="1:5" ht="15" customHeight="1">
      <c r="A400" s="207" t="s">
        <v>104</v>
      </c>
      <c r="B400" s="159"/>
      <c r="C400" s="135" t="s">
        <v>21</v>
      </c>
      <c r="D400" s="212">
        <v>3</v>
      </c>
      <c r="E400" s="197">
        <v>204541</v>
      </c>
    </row>
    <row r="401" spans="1:5" ht="15" customHeight="1">
      <c r="A401" s="159" t="s">
        <v>105</v>
      </c>
      <c r="B401" s="210" t="s">
        <v>78</v>
      </c>
      <c r="C401" s="135" t="s">
        <v>20</v>
      </c>
      <c r="D401" s="214">
        <v>2</v>
      </c>
      <c r="E401" s="201">
        <v>115346</v>
      </c>
    </row>
    <row r="402" spans="1:5" ht="15" customHeight="1">
      <c r="A402" s="159"/>
      <c r="B402" s="210" t="s">
        <v>65</v>
      </c>
      <c r="C402" s="135" t="s">
        <v>20</v>
      </c>
      <c r="D402" s="214">
        <v>1</v>
      </c>
      <c r="E402" s="201">
        <v>89195</v>
      </c>
    </row>
    <row r="403" spans="1:5" ht="15" customHeight="1">
      <c r="A403" s="2327"/>
      <c r="B403" s="2328"/>
      <c r="C403" s="2328"/>
      <c r="D403" s="2328"/>
      <c r="E403" s="2329"/>
    </row>
    <row r="404" spans="1:5" ht="15" customHeight="1">
      <c r="A404" s="207" t="s">
        <v>46</v>
      </c>
      <c r="B404" s="159"/>
      <c r="C404" s="135" t="s">
        <v>21</v>
      </c>
      <c r="D404" s="212">
        <v>4</v>
      </c>
      <c r="E404" s="197">
        <v>304092</v>
      </c>
    </row>
    <row r="405" spans="1:5" ht="15" customHeight="1">
      <c r="A405" s="159" t="s">
        <v>47</v>
      </c>
      <c r="B405" s="159" t="s">
        <v>78</v>
      </c>
      <c r="C405" s="135" t="s">
        <v>20</v>
      </c>
      <c r="D405" s="214">
        <v>4</v>
      </c>
      <c r="E405" s="201">
        <v>304092</v>
      </c>
    </row>
    <row r="406" spans="1:5" ht="15" customHeight="1">
      <c r="A406" s="2327"/>
      <c r="B406" s="2328"/>
      <c r="C406" s="2328"/>
      <c r="D406" s="2328"/>
      <c r="E406" s="2329"/>
    </row>
    <row r="407" spans="1:5" ht="15" customHeight="1">
      <c r="A407" s="207" t="s">
        <v>135</v>
      </c>
      <c r="B407" s="159"/>
      <c r="C407" s="135" t="s">
        <v>21</v>
      </c>
      <c r="D407" s="212">
        <v>2</v>
      </c>
      <c r="E407" s="197">
        <v>472866</v>
      </c>
    </row>
    <row r="408" spans="1:5" ht="15" customHeight="1">
      <c r="A408" s="159" t="s">
        <v>136</v>
      </c>
      <c r="B408" s="159" t="s">
        <v>65</v>
      </c>
      <c r="C408" s="135" t="s">
        <v>20</v>
      </c>
      <c r="D408" s="214">
        <v>2</v>
      </c>
      <c r="E408" s="201">
        <v>471481</v>
      </c>
    </row>
    <row r="409" spans="1:5" ht="15" customHeight="1">
      <c r="A409" s="159"/>
      <c r="B409" s="159" t="s">
        <v>78</v>
      </c>
      <c r="C409" s="135" t="s">
        <v>20</v>
      </c>
      <c r="D409" s="240">
        <v>0</v>
      </c>
      <c r="E409" s="201">
        <v>1385</v>
      </c>
    </row>
    <row r="410" spans="1:5" ht="15" customHeight="1">
      <c r="A410" s="2327"/>
      <c r="B410" s="2328"/>
      <c r="C410" s="2328"/>
      <c r="D410" s="2328"/>
      <c r="E410" s="2329"/>
    </row>
    <row r="411" spans="1:5" ht="15" customHeight="1">
      <c r="A411" s="207" t="s">
        <v>431</v>
      </c>
      <c r="B411" s="159"/>
      <c r="C411" s="135" t="s">
        <v>21</v>
      </c>
      <c r="D411" s="212">
        <v>137</v>
      </c>
      <c r="E411" s="197">
        <v>59698</v>
      </c>
    </row>
    <row r="412" spans="1:5" ht="15" customHeight="1">
      <c r="A412" s="159" t="s">
        <v>432</v>
      </c>
      <c r="B412" s="159" t="s">
        <v>85</v>
      </c>
      <c r="C412" s="135" t="s">
        <v>20</v>
      </c>
      <c r="D412" s="214">
        <v>57</v>
      </c>
      <c r="E412" s="201">
        <v>23924</v>
      </c>
    </row>
    <row r="413" spans="1:5" ht="15" customHeight="1">
      <c r="A413" s="208"/>
      <c r="B413" s="159" t="s">
        <v>433</v>
      </c>
      <c r="C413" s="135" t="s">
        <v>20</v>
      </c>
      <c r="D413" s="214">
        <v>36</v>
      </c>
      <c r="E413" s="201">
        <v>14670</v>
      </c>
    </row>
    <row r="414" spans="1:5" ht="15" customHeight="1">
      <c r="A414" s="208"/>
      <c r="B414" s="159" t="s">
        <v>434</v>
      </c>
      <c r="C414" s="135" t="s">
        <v>20</v>
      </c>
      <c r="D414" s="214">
        <v>29</v>
      </c>
      <c r="E414" s="201">
        <v>12528</v>
      </c>
    </row>
    <row r="415" spans="1:5" ht="15" customHeight="1">
      <c r="A415" s="208"/>
      <c r="B415" s="159" t="s">
        <v>87</v>
      </c>
      <c r="C415" s="135" t="s">
        <v>20</v>
      </c>
      <c r="D415" s="214">
        <f>D411-SUM(D412:D414)</f>
        <v>15</v>
      </c>
      <c r="E415" s="201">
        <f>E411-SUM(E412:E414)</f>
        <v>8576</v>
      </c>
    </row>
    <row r="416" spans="1:5" ht="15" customHeight="1">
      <c r="A416" s="2327"/>
      <c r="B416" s="2328"/>
      <c r="C416" s="2328"/>
      <c r="D416" s="2328"/>
      <c r="E416" s="2329"/>
    </row>
    <row r="417" spans="1:5" ht="15" customHeight="1">
      <c r="A417" s="207" t="s">
        <v>93</v>
      </c>
      <c r="B417" s="159"/>
      <c r="C417" s="135" t="s">
        <v>21</v>
      </c>
      <c r="D417" s="212">
        <v>65836</v>
      </c>
      <c r="E417" s="197">
        <v>747310</v>
      </c>
    </row>
    <row r="418" spans="1:5" ht="15" customHeight="1">
      <c r="A418" s="159" t="s">
        <v>94</v>
      </c>
      <c r="B418" s="159" t="s">
        <v>80</v>
      </c>
      <c r="C418" s="135" t="s">
        <v>20</v>
      </c>
      <c r="D418" s="214">
        <v>19000</v>
      </c>
      <c r="E418" s="201">
        <v>352216</v>
      </c>
    </row>
    <row r="419" spans="1:5" ht="15" customHeight="1">
      <c r="A419" s="159"/>
      <c r="B419" s="159" t="s">
        <v>82</v>
      </c>
      <c r="C419" s="135" t="s">
        <v>20</v>
      </c>
      <c r="D419" s="214">
        <v>24117</v>
      </c>
      <c r="E419" s="201">
        <v>218216</v>
      </c>
    </row>
    <row r="420" spans="1:5" ht="15" customHeight="1">
      <c r="A420" s="159"/>
      <c r="B420" s="159" t="s">
        <v>112</v>
      </c>
      <c r="C420" s="135" t="s">
        <v>20</v>
      </c>
      <c r="D420" s="214">
        <v>20154</v>
      </c>
      <c r="E420" s="201">
        <v>132525</v>
      </c>
    </row>
    <row r="421" spans="1:5" ht="15" customHeight="1">
      <c r="A421" s="159"/>
      <c r="B421" s="159" t="s">
        <v>87</v>
      </c>
      <c r="C421" s="135" t="s">
        <v>20</v>
      </c>
      <c r="D421" s="214">
        <f>D417-SUM(D418:D420)</f>
        <v>2565</v>
      </c>
      <c r="E421" s="201">
        <f>E417-SUM(E418:E420)</f>
        <v>44353</v>
      </c>
    </row>
    <row r="422" spans="1:5" ht="15" customHeight="1">
      <c r="A422" s="2327"/>
      <c r="B422" s="2328"/>
      <c r="C422" s="2328"/>
      <c r="D422" s="2328"/>
      <c r="E422" s="2329"/>
    </row>
    <row r="423" spans="1:5" ht="15" customHeight="1">
      <c r="A423" s="207" t="s">
        <v>162</v>
      </c>
      <c r="B423" s="159"/>
      <c r="C423" s="135" t="s">
        <v>21</v>
      </c>
      <c r="D423" s="212">
        <v>643</v>
      </c>
      <c r="E423" s="197">
        <v>131467</v>
      </c>
    </row>
    <row r="424" spans="1:5" ht="15" customHeight="1">
      <c r="A424" s="208" t="s">
        <v>163</v>
      </c>
      <c r="B424" s="159" t="s">
        <v>80</v>
      </c>
      <c r="C424" s="135" t="s">
        <v>20</v>
      </c>
      <c r="D424" s="214">
        <v>590</v>
      </c>
      <c r="E424" s="201">
        <v>113942</v>
      </c>
    </row>
    <row r="425" spans="1:5" ht="15" customHeight="1">
      <c r="A425" s="208"/>
      <c r="B425" s="159" t="s">
        <v>85</v>
      </c>
      <c r="C425" s="135" t="s">
        <v>20</v>
      </c>
      <c r="D425" s="214">
        <v>52</v>
      </c>
      <c r="E425" s="201">
        <v>16585</v>
      </c>
    </row>
    <row r="426" spans="1:5" ht="15" customHeight="1">
      <c r="A426" s="208"/>
      <c r="B426" s="159" t="s">
        <v>87</v>
      </c>
      <c r="C426" s="135" t="s">
        <v>20</v>
      </c>
      <c r="D426" s="214">
        <f>D423-SUM(D424:D425)</f>
        <v>1</v>
      </c>
      <c r="E426" s="201">
        <f>E423-SUM(E424:E425)</f>
        <v>940</v>
      </c>
    </row>
    <row r="427" spans="1:5" ht="15" customHeight="1">
      <c r="A427" s="2327"/>
      <c r="B427" s="2328"/>
      <c r="C427" s="2328"/>
      <c r="D427" s="2328"/>
      <c r="E427" s="2329"/>
    </row>
    <row r="428" spans="1:5" ht="15" customHeight="1">
      <c r="A428" s="207" t="s">
        <v>60</v>
      </c>
      <c r="B428" s="159"/>
      <c r="C428" s="241" t="s">
        <v>23</v>
      </c>
      <c r="D428" s="212">
        <v>417</v>
      </c>
      <c r="E428" s="197">
        <v>71823</v>
      </c>
    </row>
    <row r="429" spans="1:5" ht="15" customHeight="1">
      <c r="A429" s="215" t="s">
        <v>61</v>
      </c>
      <c r="B429" s="159" t="s">
        <v>64</v>
      </c>
      <c r="C429" s="135" t="s">
        <v>20</v>
      </c>
      <c r="D429" s="214">
        <v>391</v>
      </c>
      <c r="E429" s="201">
        <v>65697</v>
      </c>
    </row>
    <row r="430" spans="1:5" ht="15" customHeight="1">
      <c r="A430" s="215"/>
      <c r="B430" s="159" t="s">
        <v>87</v>
      </c>
      <c r="C430" s="135" t="s">
        <v>20</v>
      </c>
      <c r="D430" s="214">
        <f>D428-D429</f>
        <v>26</v>
      </c>
      <c r="E430" s="201">
        <f>E428-E429</f>
        <v>6126</v>
      </c>
    </row>
    <row r="431" spans="1:5" ht="15" customHeight="1">
      <c r="A431" s="2327"/>
      <c r="B431" s="2328"/>
      <c r="C431" s="2328"/>
      <c r="D431" s="2328"/>
      <c r="E431" s="2329"/>
    </row>
    <row r="432" spans="1:5" ht="15" customHeight="1">
      <c r="A432" s="207" t="s">
        <v>164</v>
      </c>
      <c r="B432" s="159"/>
      <c r="C432" s="242" t="s">
        <v>21</v>
      </c>
      <c r="D432" s="212">
        <v>1</v>
      </c>
      <c r="E432" s="197">
        <v>90532</v>
      </c>
    </row>
    <row r="433" spans="1:5" ht="15" customHeight="1">
      <c r="A433" s="243" t="s">
        <v>165</v>
      </c>
      <c r="B433" s="210" t="s">
        <v>62</v>
      </c>
      <c r="C433" s="135" t="s">
        <v>20</v>
      </c>
      <c r="D433" s="214">
        <v>1</v>
      </c>
      <c r="E433" s="201">
        <v>78999</v>
      </c>
    </row>
    <row r="434" spans="1:5" ht="15" customHeight="1">
      <c r="A434" s="243"/>
      <c r="B434" s="210" t="s">
        <v>87</v>
      </c>
      <c r="C434" s="135" t="s">
        <v>20</v>
      </c>
      <c r="D434" s="240">
        <v>0</v>
      </c>
      <c r="E434" s="201">
        <f>E432-E433</f>
        <v>11533</v>
      </c>
    </row>
    <row r="435" spans="1:5" ht="15" customHeight="1">
      <c r="A435" s="2327"/>
      <c r="B435" s="2328"/>
      <c r="C435" s="2328"/>
      <c r="D435" s="2328"/>
      <c r="E435" s="2329"/>
    </row>
    <row r="436" spans="1:5" ht="15" customHeight="1">
      <c r="A436" s="207" t="s">
        <v>435</v>
      </c>
      <c r="B436" s="159"/>
      <c r="C436" s="135" t="s">
        <v>21</v>
      </c>
      <c r="D436" s="196">
        <v>1</v>
      </c>
      <c r="E436" s="197">
        <v>69425</v>
      </c>
    </row>
    <row r="437" spans="1:5" ht="15" customHeight="1">
      <c r="A437" s="208" t="s">
        <v>436</v>
      </c>
      <c r="B437" s="210" t="s">
        <v>62</v>
      </c>
      <c r="C437" s="244" t="s">
        <v>20</v>
      </c>
      <c r="D437" s="200">
        <v>1</v>
      </c>
      <c r="E437" s="201">
        <v>27027</v>
      </c>
    </row>
    <row r="438" spans="1:5" ht="15" customHeight="1">
      <c r="A438" s="208"/>
      <c r="B438" s="210" t="s">
        <v>69</v>
      </c>
      <c r="C438" s="244" t="s">
        <v>20</v>
      </c>
      <c r="D438" s="240">
        <v>0</v>
      </c>
      <c r="E438" s="201">
        <v>20492</v>
      </c>
    </row>
    <row r="439" spans="1:5" ht="15" customHeight="1">
      <c r="A439" s="208"/>
      <c r="B439" s="210" t="s">
        <v>87</v>
      </c>
      <c r="C439" s="244" t="s">
        <v>20</v>
      </c>
      <c r="D439" s="240">
        <v>0</v>
      </c>
      <c r="E439" s="201">
        <f>E436-SUM(E437:E438)</f>
        <v>21906</v>
      </c>
    </row>
    <row r="440" spans="1:5" ht="15" customHeight="1">
      <c r="A440" s="2327"/>
      <c r="B440" s="2328"/>
      <c r="C440" s="2328"/>
      <c r="D440" s="2328"/>
      <c r="E440" s="2329"/>
    </row>
    <row r="441" spans="1:5" ht="15" customHeight="1">
      <c r="A441" s="207" t="s">
        <v>222</v>
      </c>
      <c r="B441" s="159"/>
      <c r="C441" s="135" t="s">
        <v>21</v>
      </c>
      <c r="D441" s="196">
        <v>1</v>
      </c>
      <c r="E441" s="197">
        <v>280554</v>
      </c>
    </row>
    <row r="442" spans="1:5" ht="15" customHeight="1">
      <c r="A442" s="208" t="s">
        <v>223</v>
      </c>
      <c r="B442" s="210" t="s">
        <v>65</v>
      </c>
      <c r="C442" s="244" t="s">
        <v>20</v>
      </c>
      <c r="D442" s="200">
        <v>1</v>
      </c>
      <c r="E442" s="201">
        <v>222490</v>
      </c>
    </row>
    <row r="443" spans="1:5" ht="15" customHeight="1">
      <c r="A443" s="208"/>
      <c r="B443" s="210" t="s">
        <v>69</v>
      </c>
      <c r="C443" s="244" t="s">
        <v>20</v>
      </c>
      <c r="D443" s="240">
        <v>0</v>
      </c>
      <c r="E443" s="201">
        <v>40943</v>
      </c>
    </row>
    <row r="444" spans="1:5" ht="15" customHeight="1">
      <c r="A444" s="208"/>
      <c r="B444" s="210" t="s">
        <v>87</v>
      </c>
      <c r="C444" s="244" t="s">
        <v>20</v>
      </c>
      <c r="D444" s="240">
        <v>0</v>
      </c>
      <c r="E444" s="201">
        <f>E441-SUM(E442:E443)</f>
        <v>17121</v>
      </c>
    </row>
    <row r="445" spans="1:5" ht="15" customHeight="1">
      <c r="A445" s="2327"/>
      <c r="B445" s="2328"/>
      <c r="C445" s="2328"/>
      <c r="D445" s="2328"/>
      <c r="E445" s="2329"/>
    </row>
    <row r="446" spans="1:5" ht="15" customHeight="1">
      <c r="A446" s="207" t="s">
        <v>157</v>
      </c>
      <c r="B446" s="159"/>
      <c r="C446" s="242" t="s">
        <v>21</v>
      </c>
      <c r="D446" s="196">
        <v>3</v>
      </c>
      <c r="E446" s="197">
        <v>310498</v>
      </c>
    </row>
    <row r="447" spans="1:5" ht="15" customHeight="1">
      <c r="A447" s="233" t="s">
        <v>158</v>
      </c>
      <c r="B447" s="159" t="s">
        <v>78</v>
      </c>
      <c r="C447" s="244" t="s">
        <v>20</v>
      </c>
      <c r="D447" s="200">
        <v>3</v>
      </c>
      <c r="E447" s="201">
        <v>308420</v>
      </c>
    </row>
    <row r="448" spans="1:5" ht="15" customHeight="1">
      <c r="A448" s="233"/>
      <c r="B448" s="159" t="s">
        <v>115</v>
      </c>
      <c r="C448" s="244" t="s">
        <v>20</v>
      </c>
      <c r="D448" s="240">
        <v>0</v>
      </c>
      <c r="E448" s="201">
        <v>2079</v>
      </c>
    </row>
    <row r="449" spans="1:5" ht="15" customHeight="1">
      <c r="A449" s="2327"/>
      <c r="B449" s="2328"/>
      <c r="C449" s="2328"/>
      <c r="D449" s="2328"/>
      <c r="E449" s="2329"/>
    </row>
    <row r="450" spans="1:5" ht="15" customHeight="1">
      <c r="A450" s="225" t="s">
        <v>102</v>
      </c>
      <c r="B450" s="159"/>
      <c r="C450" s="241" t="s">
        <v>23</v>
      </c>
      <c r="D450" s="196">
        <v>3332</v>
      </c>
      <c r="E450" s="197">
        <v>260663</v>
      </c>
    </row>
    <row r="451" spans="1:5" ht="17.25" customHeight="1">
      <c r="A451" s="233" t="s">
        <v>103</v>
      </c>
      <c r="B451" s="210" t="s">
        <v>65</v>
      </c>
      <c r="C451" s="241" t="s">
        <v>20</v>
      </c>
      <c r="D451" s="200">
        <v>3304</v>
      </c>
      <c r="E451" s="201">
        <v>258611</v>
      </c>
    </row>
    <row r="452" spans="1:5" ht="17.25" customHeight="1">
      <c r="A452" s="233"/>
      <c r="B452" s="210" t="s">
        <v>87</v>
      </c>
      <c r="C452" s="241" t="s">
        <v>20</v>
      </c>
      <c r="D452" s="200">
        <f>D450-D451</f>
        <v>28</v>
      </c>
      <c r="E452" s="200">
        <f>E450-E451</f>
        <v>2052</v>
      </c>
    </row>
    <row r="453" spans="1:5" ht="15" customHeight="1">
      <c r="A453" s="2327"/>
      <c r="B453" s="2328"/>
      <c r="C453" s="2328"/>
      <c r="D453" s="2328"/>
      <c r="E453" s="2329"/>
    </row>
    <row r="454" spans="1:5" ht="15" customHeight="1">
      <c r="A454" s="225" t="s">
        <v>86</v>
      </c>
      <c r="B454" s="159"/>
      <c r="C454" s="242" t="s">
        <v>21</v>
      </c>
      <c r="D454" s="245">
        <v>0</v>
      </c>
      <c r="E454" s="197">
        <v>498156</v>
      </c>
    </row>
    <row r="455" spans="1:5" ht="17.25" customHeight="1">
      <c r="A455" s="233" t="s">
        <v>344</v>
      </c>
      <c r="B455" s="210" t="s">
        <v>65</v>
      </c>
      <c r="C455" s="241" t="s">
        <v>20</v>
      </c>
      <c r="D455" s="240">
        <v>0</v>
      </c>
      <c r="E455" s="201">
        <v>492233</v>
      </c>
    </row>
    <row r="456" spans="1:5" ht="17.25" customHeight="1">
      <c r="A456" s="246"/>
      <c r="B456" s="247" t="s">
        <v>69</v>
      </c>
      <c r="C456" s="248" t="s">
        <v>20</v>
      </c>
      <c r="D456" s="249">
        <v>0</v>
      </c>
      <c r="E456" s="250">
        <v>5923</v>
      </c>
    </row>
    <row r="457" spans="1:5" ht="15" customHeight="1">
      <c r="A457" s="251"/>
      <c r="B457" s="31"/>
      <c r="C457" s="252"/>
      <c r="D457" s="253"/>
      <c r="E457" s="254"/>
    </row>
    <row r="458" spans="1:5" ht="15" customHeight="1">
      <c r="A458" s="255" t="s">
        <v>455</v>
      </c>
      <c r="B458" s="256"/>
      <c r="C458" s="63"/>
    </row>
    <row r="459" spans="1:5" ht="15" customHeight="1">
      <c r="A459" s="31" t="s">
        <v>52</v>
      </c>
    </row>
    <row r="460" spans="1:5" ht="15" customHeight="1">
      <c r="A460" s="31" t="s">
        <v>292</v>
      </c>
    </row>
  </sheetData>
  <mergeCells count="83">
    <mergeCell ref="A1:E1"/>
    <mergeCell ref="A358:E358"/>
    <mergeCell ref="A366:E366"/>
    <mergeCell ref="A384:E384"/>
    <mergeCell ref="A394:E394"/>
    <mergeCell ref="A363:E363"/>
    <mergeCell ref="A372:E372"/>
    <mergeCell ref="A376:E376"/>
    <mergeCell ref="A380:E380"/>
    <mergeCell ref="A389:E389"/>
    <mergeCell ref="A353:E353"/>
    <mergeCell ref="A276:E276"/>
    <mergeCell ref="A284:E284"/>
    <mergeCell ref="A319:E319"/>
    <mergeCell ref="A264:E264"/>
    <mergeCell ref="A203:E203"/>
    <mergeCell ref="A440:E440"/>
    <mergeCell ref="A449:E449"/>
    <mergeCell ref="A453:E453"/>
    <mergeCell ref="A445:E445"/>
    <mergeCell ref="A403:E403"/>
    <mergeCell ref="A406:E406"/>
    <mergeCell ref="A410:E410"/>
    <mergeCell ref="A422:E422"/>
    <mergeCell ref="A416:E416"/>
    <mergeCell ref="A431:E431"/>
    <mergeCell ref="A427:E427"/>
    <mergeCell ref="A256:E256"/>
    <mergeCell ref="A435:E435"/>
    <mergeCell ref="A327:E327"/>
    <mergeCell ref="A335:E335"/>
    <mergeCell ref="A341:E341"/>
    <mergeCell ref="A303:E303"/>
    <mergeCell ref="A399:E399"/>
    <mergeCell ref="A346:E346"/>
    <mergeCell ref="A310:E310"/>
    <mergeCell ref="A297:E297"/>
    <mergeCell ref="A170:E170"/>
    <mergeCell ref="A176:E176"/>
    <mergeCell ref="A185:E185"/>
    <mergeCell ref="A180:E180"/>
    <mergeCell ref="A290:E290"/>
    <mergeCell ref="A271:E271"/>
    <mergeCell ref="A194:E194"/>
    <mergeCell ref="A199:E199"/>
    <mergeCell ref="A208:E208"/>
    <mergeCell ref="A224:E224"/>
    <mergeCell ref="A229:E229"/>
    <mergeCell ref="A236:E236"/>
    <mergeCell ref="A244:E244"/>
    <mergeCell ref="A251:E251"/>
    <mergeCell ref="A258:A259"/>
    <mergeCell ref="A213:E213"/>
    <mergeCell ref="A166:E166"/>
    <mergeCell ref="A132:E132"/>
    <mergeCell ref="A136:E136"/>
    <mergeCell ref="A140:E140"/>
    <mergeCell ref="A104:E104"/>
    <mergeCell ref="A127:E127"/>
    <mergeCell ref="A143:E143"/>
    <mergeCell ref="A148:E148"/>
    <mergeCell ref="A152:E152"/>
    <mergeCell ref="A157:E157"/>
    <mergeCell ref="A163:E163"/>
    <mergeCell ref="A101:E101"/>
    <mergeCell ref="A108:E108"/>
    <mergeCell ref="A114:E114"/>
    <mergeCell ref="A118:E118"/>
    <mergeCell ref="A122:E122"/>
    <mergeCell ref="C2:E2"/>
    <mergeCell ref="A9:E9"/>
    <mergeCell ref="A17:E17"/>
    <mergeCell ref="A30:E30"/>
    <mergeCell ref="A34:E34"/>
    <mergeCell ref="A22:E22"/>
    <mergeCell ref="A94:E94"/>
    <mergeCell ref="A74:E74"/>
    <mergeCell ref="A51:E51"/>
    <mergeCell ref="A57:E57"/>
    <mergeCell ref="A67:E67"/>
    <mergeCell ref="A86:E86"/>
    <mergeCell ref="A90:E90"/>
    <mergeCell ref="A78:E78"/>
  </mergeCells>
  <hyperlinks>
    <hyperlink ref="A2" location="contents!A1" display="Back to Table of Contents" xr:uid="{4CF5EFFE-D667-48E0-B897-D946C42F0BEA}"/>
  </hyperlinks>
  <pageMargins left="0.70866141732283472" right="0.70866141732283472" top="0.74803149606299213" bottom="0.74803149606299213" header="0.31496062992125984" footer="0.31496062992125984"/>
  <pageSetup paperSize="9" scale="6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8C1D-66E9-415F-850A-E3A67C768F37}">
  <sheetPr>
    <pageSetUpPr fitToPage="1"/>
  </sheetPr>
  <dimension ref="A1:E455"/>
  <sheetViews>
    <sheetView topLeftCell="A376" zoomScale="120" zoomScaleNormal="120" workbookViewId="0">
      <selection activeCell="B384" sqref="B384"/>
    </sheetView>
  </sheetViews>
  <sheetFormatPr defaultColWidth="9.140625" defaultRowHeight="15.75"/>
  <cols>
    <col min="1" max="1" width="69.28515625" style="468" customWidth="1"/>
    <col min="2" max="2" width="36.85546875" style="468" customWidth="1"/>
    <col min="3" max="3" width="9.85546875" style="468" customWidth="1"/>
    <col min="4" max="4" width="16.5703125" style="539" customWidth="1"/>
    <col min="5" max="5" width="16.5703125" style="540" customWidth="1"/>
    <col min="6" max="16384" width="9.140625" style="468"/>
  </cols>
  <sheetData>
    <row r="1" spans="1:5" ht="21" customHeight="1">
      <c r="A1" s="2335" t="s">
        <v>1714</v>
      </c>
      <c r="B1" s="2335"/>
      <c r="C1" s="2335"/>
      <c r="D1" s="2335"/>
      <c r="E1" s="2335"/>
    </row>
    <row r="2" spans="1:5" ht="15" customHeight="1">
      <c r="A2" s="469" t="s">
        <v>174</v>
      </c>
      <c r="B2" s="470"/>
      <c r="C2" s="2336" t="s">
        <v>166</v>
      </c>
      <c r="D2" s="2336"/>
      <c r="E2" s="2336"/>
    </row>
    <row r="3" spans="1:5" s="476" customFormat="1" ht="24.75" customHeight="1">
      <c r="A3" s="471" t="s">
        <v>224</v>
      </c>
      <c r="B3" s="472" t="s">
        <v>16</v>
      </c>
      <c r="C3" s="473" t="s">
        <v>18</v>
      </c>
      <c r="D3" s="474" t="s">
        <v>55</v>
      </c>
      <c r="E3" s="475" t="s">
        <v>22</v>
      </c>
    </row>
    <row r="4" spans="1:5" ht="15" customHeight="1">
      <c r="A4" s="477" t="s">
        <v>26</v>
      </c>
      <c r="B4" s="478"/>
      <c r="C4" s="479" t="s">
        <v>18</v>
      </c>
      <c r="D4" s="480">
        <v>13900</v>
      </c>
      <c r="E4" s="481">
        <v>4559387</v>
      </c>
    </row>
    <row r="5" spans="1:5" ht="15" customHeight="1">
      <c r="A5" s="482" t="s">
        <v>27</v>
      </c>
      <c r="B5" s="483" t="s">
        <v>62</v>
      </c>
      <c r="C5" s="484" t="s">
        <v>20</v>
      </c>
      <c r="D5" s="485">
        <v>9832</v>
      </c>
      <c r="E5" s="486">
        <v>3252040</v>
      </c>
    </row>
    <row r="6" spans="1:5" ht="15" customHeight="1">
      <c r="A6" s="482"/>
      <c r="B6" s="483" t="s">
        <v>63</v>
      </c>
      <c r="C6" s="484" t="s">
        <v>20</v>
      </c>
      <c r="D6" s="485">
        <v>1385</v>
      </c>
      <c r="E6" s="486">
        <v>480071</v>
      </c>
    </row>
    <row r="7" spans="1:5" ht="15" customHeight="1">
      <c r="A7" s="482"/>
      <c r="B7" s="483" t="s">
        <v>64</v>
      </c>
      <c r="C7" s="484" t="s">
        <v>20</v>
      </c>
      <c r="D7" s="485">
        <v>1289</v>
      </c>
      <c r="E7" s="486">
        <v>432334</v>
      </c>
    </row>
    <row r="8" spans="1:5" ht="15" customHeight="1">
      <c r="A8" s="482"/>
      <c r="B8" s="483" t="s">
        <v>65</v>
      </c>
      <c r="C8" s="484" t="s">
        <v>20</v>
      </c>
      <c r="D8" s="485">
        <v>1246</v>
      </c>
      <c r="E8" s="486">
        <v>352988</v>
      </c>
    </row>
    <row r="9" spans="1:5" ht="15" customHeight="1">
      <c r="A9" s="482"/>
      <c r="B9" s="483" t="s">
        <v>67</v>
      </c>
      <c r="C9" s="484" t="s">
        <v>20</v>
      </c>
      <c r="D9" s="487">
        <v>148</v>
      </c>
      <c r="E9" s="488">
        <v>41954</v>
      </c>
    </row>
    <row r="10" spans="1:5" ht="15" customHeight="1">
      <c r="A10" s="2332"/>
      <c r="B10" s="2333"/>
      <c r="C10" s="2333"/>
      <c r="D10" s="2333"/>
      <c r="E10" s="2334"/>
    </row>
    <row r="11" spans="1:5" ht="15" customHeight="1">
      <c r="A11" s="477" t="s">
        <v>143</v>
      </c>
      <c r="B11" s="483"/>
      <c r="C11" s="484" t="s">
        <v>21</v>
      </c>
      <c r="D11" s="480">
        <v>1367</v>
      </c>
      <c r="E11" s="481">
        <v>421585</v>
      </c>
    </row>
    <row r="12" spans="1:5" ht="15" customHeight="1">
      <c r="A12" s="482" t="s">
        <v>144</v>
      </c>
      <c r="B12" s="483" t="s">
        <v>63</v>
      </c>
      <c r="C12" s="484" t="s">
        <v>20</v>
      </c>
      <c r="D12" s="485">
        <v>446</v>
      </c>
      <c r="E12" s="486">
        <v>127678</v>
      </c>
    </row>
    <row r="13" spans="1:5" ht="15" customHeight="1">
      <c r="A13" s="482"/>
      <c r="B13" s="483" t="s">
        <v>67</v>
      </c>
      <c r="C13" s="484" t="s">
        <v>20</v>
      </c>
      <c r="D13" s="485">
        <v>414</v>
      </c>
      <c r="E13" s="486">
        <v>125636</v>
      </c>
    </row>
    <row r="14" spans="1:5" ht="15" customHeight="1">
      <c r="A14" s="482"/>
      <c r="B14" s="483" t="s">
        <v>62</v>
      </c>
      <c r="C14" s="484" t="s">
        <v>20</v>
      </c>
      <c r="D14" s="485">
        <v>148</v>
      </c>
      <c r="E14" s="486">
        <v>64986</v>
      </c>
    </row>
    <row r="15" spans="1:5" ht="15" customHeight="1">
      <c r="A15" s="482"/>
      <c r="B15" s="483" t="s">
        <v>82</v>
      </c>
      <c r="C15" s="484" t="s">
        <v>20</v>
      </c>
      <c r="D15" s="485">
        <v>140</v>
      </c>
      <c r="E15" s="486">
        <v>41552</v>
      </c>
    </row>
    <row r="16" spans="1:5" ht="15" customHeight="1">
      <c r="A16" s="482"/>
      <c r="B16" s="483" t="s">
        <v>65</v>
      </c>
      <c r="C16" s="484" t="s">
        <v>20</v>
      </c>
      <c r="D16" s="485">
        <v>102</v>
      </c>
      <c r="E16" s="486">
        <v>28539</v>
      </c>
    </row>
    <row r="17" spans="1:5" ht="15" customHeight="1">
      <c r="A17" s="482"/>
      <c r="B17" s="483" t="s">
        <v>64</v>
      </c>
      <c r="C17" s="484" t="s">
        <v>20</v>
      </c>
      <c r="D17" s="485">
        <v>62</v>
      </c>
      <c r="E17" s="486">
        <v>18059</v>
      </c>
    </row>
    <row r="18" spans="1:5" ht="15" customHeight="1">
      <c r="A18" s="482"/>
      <c r="B18" s="483" t="s">
        <v>87</v>
      </c>
      <c r="C18" s="484" t="s">
        <v>20</v>
      </c>
      <c r="D18" s="485">
        <v>55</v>
      </c>
      <c r="E18" s="486">
        <v>15135</v>
      </c>
    </row>
    <row r="19" spans="1:5" ht="15" customHeight="1">
      <c r="A19" s="2332"/>
      <c r="B19" s="2333"/>
      <c r="C19" s="2333"/>
      <c r="D19" s="2333"/>
      <c r="E19" s="2334"/>
    </row>
    <row r="20" spans="1:5" ht="15" customHeight="1">
      <c r="A20" s="477" t="s">
        <v>329</v>
      </c>
      <c r="B20" s="478"/>
      <c r="C20" s="484" t="s">
        <v>21</v>
      </c>
      <c r="D20" s="480">
        <v>246</v>
      </c>
      <c r="E20" s="481">
        <v>183037</v>
      </c>
    </row>
    <row r="21" spans="1:5" ht="15" customHeight="1">
      <c r="A21" s="482" t="s">
        <v>328</v>
      </c>
      <c r="B21" s="483" t="s">
        <v>62</v>
      </c>
      <c r="C21" s="484" t="s">
        <v>20</v>
      </c>
      <c r="D21" s="485">
        <v>195</v>
      </c>
      <c r="E21" s="486">
        <v>152156</v>
      </c>
    </row>
    <row r="22" spans="1:5" ht="16.5" customHeight="1">
      <c r="A22" s="482"/>
      <c r="B22" s="483" t="s">
        <v>67</v>
      </c>
      <c r="C22" s="484" t="s">
        <v>20</v>
      </c>
      <c r="D22" s="485">
        <v>33</v>
      </c>
      <c r="E22" s="486">
        <v>19886</v>
      </c>
    </row>
    <row r="23" spans="1:5" ht="15" customHeight="1">
      <c r="A23" s="482"/>
      <c r="B23" s="483" t="s">
        <v>87</v>
      </c>
      <c r="C23" s="484" t="s">
        <v>20</v>
      </c>
      <c r="D23" s="485">
        <v>18</v>
      </c>
      <c r="E23" s="486">
        <v>10995</v>
      </c>
    </row>
    <row r="24" spans="1:5" ht="15" customHeight="1">
      <c r="A24" s="2332"/>
      <c r="B24" s="2333"/>
      <c r="C24" s="2333"/>
      <c r="D24" s="2333"/>
      <c r="E24" s="2334"/>
    </row>
    <row r="25" spans="1:5" ht="15" customHeight="1">
      <c r="A25" s="493" t="s">
        <v>71</v>
      </c>
      <c r="B25" s="491"/>
      <c r="C25" s="484" t="s">
        <v>21</v>
      </c>
      <c r="D25" s="480">
        <v>15873</v>
      </c>
      <c r="E25" s="481">
        <v>3825186</v>
      </c>
    </row>
    <row r="26" spans="1:5" ht="15" customHeight="1">
      <c r="A26" s="494" t="s">
        <v>72</v>
      </c>
      <c r="B26" s="483" t="s">
        <v>63</v>
      </c>
      <c r="C26" s="484" t="s">
        <v>20</v>
      </c>
      <c r="D26" s="485">
        <v>4553</v>
      </c>
      <c r="E26" s="486">
        <v>1003951</v>
      </c>
    </row>
    <row r="27" spans="1:5" ht="15" customHeight="1">
      <c r="A27" s="494"/>
      <c r="B27" s="491" t="s">
        <v>68</v>
      </c>
      <c r="C27" s="484" t="s">
        <v>20</v>
      </c>
      <c r="D27" s="487">
        <v>3668</v>
      </c>
      <c r="E27" s="488">
        <v>908817</v>
      </c>
    </row>
    <row r="28" spans="1:5" ht="15" customHeight="1">
      <c r="A28" s="495"/>
      <c r="B28" s="468" t="s">
        <v>64</v>
      </c>
      <c r="C28" s="484" t="s">
        <v>20</v>
      </c>
      <c r="D28" s="487">
        <v>3020</v>
      </c>
      <c r="E28" s="488">
        <v>763936</v>
      </c>
    </row>
    <row r="29" spans="1:5" ht="15" customHeight="1">
      <c r="A29" s="495"/>
      <c r="B29" s="468" t="s">
        <v>67</v>
      </c>
      <c r="C29" s="484" t="s">
        <v>20</v>
      </c>
      <c r="D29" s="487">
        <v>1604</v>
      </c>
      <c r="E29" s="488">
        <v>437012</v>
      </c>
    </row>
    <row r="30" spans="1:5" ht="15" customHeight="1">
      <c r="A30" s="495"/>
      <c r="B30" s="468" t="s">
        <v>96</v>
      </c>
      <c r="C30" s="484" t="s">
        <v>20</v>
      </c>
      <c r="D30" s="487">
        <v>836</v>
      </c>
      <c r="E30" s="488">
        <v>199349</v>
      </c>
    </row>
    <row r="31" spans="1:5" ht="15" customHeight="1">
      <c r="A31" s="495"/>
      <c r="B31" s="468" t="s">
        <v>70</v>
      </c>
      <c r="C31" s="484" t="s">
        <v>20</v>
      </c>
      <c r="D31" s="487">
        <v>720</v>
      </c>
      <c r="E31" s="488">
        <v>151812</v>
      </c>
    </row>
    <row r="32" spans="1:5" ht="15" customHeight="1">
      <c r="A32" s="495"/>
      <c r="B32" s="468" t="s">
        <v>392</v>
      </c>
      <c r="C32" s="484" t="s">
        <v>20</v>
      </c>
      <c r="D32" s="487">
        <v>606</v>
      </c>
      <c r="E32" s="488">
        <v>145961</v>
      </c>
    </row>
    <row r="33" spans="1:5" ht="15" customHeight="1">
      <c r="A33" s="495"/>
      <c r="B33" s="468" t="s">
        <v>395</v>
      </c>
      <c r="C33" s="484" t="s">
        <v>20</v>
      </c>
      <c r="D33" s="487">
        <v>243</v>
      </c>
      <c r="E33" s="488">
        <v>67395</v>
      </c>
    </row>
    <row r="34" spans="1:5" ht="15" customHeight="1">
      <c r="A34" s="496"/>
      <c r="B34" s="497" t="s">
        <v>87</v>
      </c>
      <c r="C34" s="484" t="s">
        <v>20</v>
      </c>
      <c r="D34" s="487">
        <v>623</v>
      </c>
      <c r="E34" s="488">
        <v>146953</v>
      </c>
    </row>
    <row r="35" spans="1:5" ht="15" customHeight="1">
      <c r="A35" s="2332"/>
      <c r="B35" s="2333"/>
      <c r="C35" s="2333"/>
      <c r="D35" s="2333"/>
      <c r="E35" s="2334"/>
    </row>
    <row r="36" spans="1:5" ht="15" customHeight="1">
      <c r="A36" s="493" t="s">
        <v>73</v>
      </c>
      <c r="B36" s="491"/>
      <c r="C36" s="484" t="s">
        <v>21</v>
      </c>
      <c r="D36" s="480">
        <v>5972</v>
      </c>
      <c r="E36" s="481">
        <v>1757020</v>
      </c>
    </row>
    <row r="37" spans="1:5" ht="15" customHeight="1">
      <c r="A37" s="482" t="s">
        <v>74</v>
      </c>
      <c r="B37" s="491" t="s">
        <v>63</v>
      </c>
      <c r="C37" s="484" t="s">
        <v>20</v>
      </c>
      <c r="D37" s="485">
        <v>5774</v>
      </c>
      <c r="E37" s="486">
        <v>1702109</v>
      </c>
    </row>
    <row r="38" spans="1:5" ht="15" customHeight="1">
      <c r="A38" s="482"/>
      <c r="B38" s="491" t="s">
        <v>67</v>
      </c>
      <c r="C38" s="484" t="s">
        <v>20</v>
      </c>
      <c r="D38" s="485">
        <v>174</v>
      </c>
      <c r="E38" s="486">
        <v>47882</v>
      </c>
    </row>
    <row r="39" spans="1:5" ht="15" customHeight="1">
      <c r="A39" s="482"/>
      <c r="B39" s="491" t="s">
        <v>65</v>
      </c>
      <c r="C39" s="484" t="s">
        <v>20</v>
      </c>
      <c r="D39" s="485">
        <v>24</v>
      </c>
      <c r="E39" s="485">
        <v>7029</v>
      </c>
    </row>
    <row r="40" spans="1:5" ht="15" customHeight="1">
      <c r="A40" s="2332"/>
      <c r="B40" s="2333"/>
      <c r="C40" s="2333"/>
      <c r="D40" s="2333"/>
      <c r="E40" s="2334"/>
    </row>
    <row r="41" spans="1:5" ht="15" customHeight="1">
      <c r="A41" s="493" t="s">
        <v>75</v>
      </c>
      <c r="B41" s="496"/>
      <c r="C41" s="484" t="s">
        <v>21</v>
      </c>
      <c r="D41" s="480">
        <v>24788</v>
      </c>
      <c r="E41" s="481">
        <v>5772262</v>
      </c>
    </row>
    <row r="42" spans="1:5" ht="15" customHeight="1">
      <c r="A42" s="498" t="s">
        <v>330</v>
      </c>
      <c r="B42" s="483" t="s">
        <v>64</v>
      </c>
      <c r="C42" s="484" t="s">
        <v>20</v>
      </c>
      <c r="D42" s="485">
        <v>11275</v>
      </c>
      <c r="E42" s="486">
        <v>2655317</v>
      </c>
    </row>
    <row r="43" spans="1:5" ht="15" customHeight="1">
      <c r="A43" s="496"/>
      <c r="B43" s="491" t="s">
        <v>68</v>
      </c>
      <c r="C43" s="484" t="s">
        <v>20</v>
      </c>
      <c r="D43" s="487">
        <v>6465</v>
      </c>
      <c r="E43" s="488">
        <v>1426555</v>
      </c>
    </row>
    <row r="44" spans="1:5" ht="15" customHeight="1">
      <c r="A44" s="496"/>
      <c r="B44" s="491" t="s">
        <v>67</v>
      </c>
      <c r="C44" s="484" t="s">
        <v>20</v>
      </c>
      <c r="D44" s="487">
        <v>1652</v>
      </c>
      <c r="E44" s="488">
        <v>463970</v>
      </c>
    </row>
    <row r="45" spans="1:5" ht="15" customHeight="1">
      <c r="A45" s="496"/>
      <c r="B45" s="491" t="s">
        <v>392</v>
      </c>
      <c r="C45" s="484" t="s">
        <v>20</v>
      </c>
      <c r="D45" s="487">
        <v>1471</v>
      </c>
      <c r="E45" s="488">
        <v>338695</v>
      </c>
    </row>
    <row r="46" spans="1:5" ht="15" customHeight="1">
      <c r="A46" s="496"/>
      <c r="B46" s="491" t="s">
        <v>65</v>
      </c>
      <c r="C46" s="484" t="s">
        <v>20</v>
      </c>
      <c r="D46" s="487">
        <v>1176</v>
      </c>
      <c r="E46" s="488">
        <v>250526</v>
      </c>
    </row>
    <row r="47" spans="1:5" ht="15" customHeight="1">
      <c r="A47" s="496"/>
      <c r="B47" s="491" t="s">
        <v>96</v>
      </c>
      <c r="C47" s="484" t="s">
        <v>20</v>
      </c>
      <c r="D47" s="487">
        <v>716</v>
      </c>
      <c r="E47" s="488">
        <v>160571</v>
      </c>
    </row>
    <row r="48" spans="1:5" ht="15" customHeight="1">
      <c r="A48" s="496"/>
      <c r="B48" s="491" t="s">
        <v>336</v>
      </c>
      <c r="C48" s="484" t="s">
        <v>20</v>
      </c>
      <c r="D48" s="487">
        <v>583</v>
      </c>
      <c r="E48" s="488">
        <v>139510</v>
      </c>
    </row>
    <row r="49" spans="1:5" ht="15" customHeight="1">
      <c r="A49" s="496"/>
      <c r="B49" s="491" t="s">
        <v>69</v>
      </c>
      <c r="C49" s="484" t="s">
        <v>20</v>
      </c>
      <c r="D49" s="487">
        <v>573</v>
      </c>
      <c r="E49" s="488">
        <v>130934</v>
      </c>
    </row>
    <row r="50" spans="1:5" ht="15" customHeight="1">
      <c r="A50" s="496"/>
      <c r="B50" s="483" t="s">
        <v>394</v>
      </c>
      <c r="C50" s="484" t="s">
        <v>20</v>
      </c>
      <c r="D50" s="487">
        <v>306</v>
      </c>
      <c r="E50" s="488">
        <v>70728</v>
      </c>
    </row>
    <row r="51" spans="1:5" ht="15" customHeight="1">
      <c r="A51" s="496"/>
      <c r="B51" s="497" t="s">
        <v>87</v>
      </c>
      <c r="C51" s="484" t="s">
        <v>20</v>
      </c>
      <c r="D51" s="487">
        <v>571</v>
      </c>
      <c r="E51" s="488">
        <v>135456</v>
      </c>
    </row>
    <row r="52" spans="1:5" ht="15" customHeight="1">
      <c r="A52" s="2332"/>
      <c r="B52" s="2333"/>
      <c r="C52" s="2333"/>
      <c r="D52" s="2333"/>
      <c r="E52" s="2334"/>
    </row>
    <row r="53" spans="1:5" ht="15" customHeight="1">
      <c r="A53" s="477" t="s">
        <v>405</v>
      </c>
      <c r="B53" s="483"/>
      <c r="C53" s="484" t="s">
        <v>21</v>
      </c>
      <c r="D53" s="499">
        <v>1382</v>
      </c>
      <c r="E53" s="481">
        <v>199835</v>
      </c>
    </row>
    <row r="54" spans="1:5" ht="15" customHeight="1">
      <c r="A54" s="500" t="s">
        <v>406</v>
      </c>
      <c r="B54" s="483" t="s">
        <v>64</v>
      </c>
      <c r="C54" s="479" t="s">
        <v>20</v>
      </c>
      <c r="D54" s="501">
        <v>511</v>
      </c>
      <c r="E54" s="486">
        <v>73848</v>
      </c>
    </row>
    <row r="55" spans="1:5" ht="15" customHeight="1">
      <c r="A55" s="500"/>
      <c r="B55" s="483" t="s">
        <v>68</v>
      </c>
      <c r="C55" s="479" t="s">
        <v>20</v>
      </c>
      <c r="D55" s="487">
        <v>410</v>
      </c>
      <c r="E55" s="488">
        <v>66284</v>
      </c>
    </row>
    <row r="56" spans="1:5" ht="15" customHeight="1">
      <c r="A56" s="502"/>
      <c r="B56" s="483" t="s">
        <v>70</v>
      </c>
      <c r="C56" s="479" t="s">
        <v>20</v>
      </c>
      <c r="D56" s="487">
        <v>292</v>
      </c>
      <c r="E56" s="488">
        <v>37321</v>
      </c>
    </row>
    <row r="57" spans="1:5" ht="15" customHeight="1">
      <c r="A57" s="502"/>
      <c r="B57" s="483" t="s">
        <v>392</v>
      </c>
      <c r="C57" s="479" t="s">
        <v>20</v>
      </c>
      <c r="D57" s="487">
        <v>157</v>
      </c>
      <c r="E57" s="488">
        <v>20672</v>
      </c>
    </row>
    <row r="58" spans="1:5" ht="15" customHeight="1">
      <c r="A58" s="502"/>
      <c r="B58" s="497" t="s">
        <v>85</v>
      </c>
      <c r="C58" s="479" t="s">
        <v>20</v>
      </c>
      <c r="D58" s="487">
        <v>12</v>
      </c>
      <c r="E58" s="487">
        <v>1710</v>
      </c>
    </row>
    <row r="59" spans="1:5" ht="15" customHeight="1">
      <c r="A59" s="2332"/>
      <c r="B59" s="2333"/>
      <c r="C59" s="2333"/>
      <c r="D59" s="2333"/>
      <c r="E59" s="2334"/>
    </row>
    <row r="60" spans="1:5" ht="15" customHeight="1">
      <c r="A60" s="493" t="s">
        <v>398</v>
      </c>
      <c r="B60" s="491"/>
      <c r="C60" s="484" t="s">
        <v>21</v>
      </c>
      <c r="D60" s="499">
        <v>223</v>
      </c>
      <c r="E60" s="481">
        <v>165168</v>
      </c>
    </row>
    <row r="61" spans="1:5" ht="15" customHeight="1">
      <c r="A61" s="496" t="s">
        <v>399</v>
      </c>
      <c r="B61" s="491" t="s">
        <v>84</v>
      </c>
      <c r="C61" s="484" t="s">
        <v>20</v>
      </c>
      <c r="D61" s="501">
        <v>185</v>
      </c>
      <c r="E61" s="486">
        <v>139019</v>
      </c>
    </row>
    <row r="62" spans="1:5" ht="15" customHeight="1">
      <c r="A62" s="496"/>
      <c r="B62" s="491" t="s">
        <v>466</v>
      </c>
      <c r="C62" s="484" t="s">
        <v>20</v>
      </c>
      <c r="D62" s="501">
        <v>20</v>
      </c>
      <c r="E62" s="486">
        <v>14575</v>
      </c>
    </row>
    <row r="63" spans="1:5" ht="15" customHeight="1">
      <c r="A63" s="496"/>
      <c r="B63" s="497" t="s">
        <v>87</v>
      </c>
      <c r="C63" s="484" t="s">
        <v>20</v>
      </c>
      <c r="D63" s="501">
        <v>18</v>
      </c>
      <c r="E63" s="485">
        <v>11574</v>
      </c>
    </row>
    <row r="64" spans="1:5" ht="15" customHeight="1">
      <c r="A64" s="2332"/>
      <c r="B64" s="2333"/>
      <c r="C64" s="2333"/>
      <c r="D64" s="2333"/>
      <c r="E64" s="2334"/>
    </row>
    <row r="65" spans="1:5" ht="15" customHeight="1">
      <c r="A65" s="477" t="s">
        <v>151</v>
      </c>
      <c r="B65" s="483"/>
      <c r="C65" s="484" t="s">
        <v>21</v>
      </c>
      <c r="D65" s="499">
        <v>8737</v>
      </c>
      <c r="E65" s="481">
        <v>522565</v>
      </c>
    </row>
    <row r="66" spans="1:5" ht="15" customHeight="1">
      <c r="A66" s="500" t="s">
        <v>152</v>
      </c>
      <c r="B66" s="483" t="s">
        <v>194</v>
      </c>
      <c r="C66" s="479" t="s">
        <v>20</v>
      </c>
      <c r="D66" s="501">
        <v>1937</v>
      </c>
      <c r="E66" s="486">
        <v>141540</v>
      </c>
    </row>
    <row r="67" spans="1:5" ht="15" customHeight="1">
      <c r="A67" s="500"/>
      <c r="B67" s="483" t="s">
        <v>251</v>
      </c>
      <c r="C67" s="479" t="s">
        <v>20</v>
      </c>
      <c r="D67" s="487">
        <v>1686</v>
      </c>
      <c r="E67" s="488">
        <v>84205</v>
      </c>
    </row>
    <row r="68" spans="1:5" ht="15" customHeight="1">
      <c r="A68" s="502"/>
      <c r="B68" s="483" t="s">
        <v>66</v>
      </c>
      <c r="C68" s="479" t="s">
        <v>20</v>
      </c>
      <c r="D68" s="487">
        <v>1450</v>
      </c>
      <c r="E68" s="488">
        <v>79979</v>
      </c>
    </row>
    <row r="69" spans="1:5" ht="15" customHeight="1">
      <c r="A69" s="502"/>
      <c r="B69" s="483" t="s">
        <v>250</v>
      </c>
      <c r="C69" s="479" t="s">
        <v>20</v>
      </c>
      <c r="D69" s="487">
        <v>1546</v>
      </c>
      <c r="E69" s="488">
        <v>73613</v>
      </c>
    </row>
    <row r="70" spans="1:5" ht="15" customHeight="1">
      <c r="A70" s="502"/>
      <c r="B70" s="483" t="s">
        <v>76</v>
      </c>
      <c r="C70" s="479" t="s">
        <v>20</v>
      </c>
      <c r="D70" s="487">
        <v>860</v>
      </c>
      <c r="E70" s="488">
        <v>54945</v>
      </c>
    </row>
    <row r="71" spans="1:5" ht="15" customHeight="1">
      <c r="A71" s="502"/>
      <c r="B71" s="483" t="s">
        <v>83</v>
      </c>
      <c r="C71" s="479" t="s">
        <v>20</v>
      </c>
      <c r="D71" s="487">
        <v>603</v>
      </c>
      <c r="E71" s="488">
        <v>41949</v>
      </c>
    </row>
    <row r="72" spans="1:5" ht="15" customHeight="1">
      <c r="A72" s="502"/>
      <c r="B72" s="497" t="s">
        <v>87</v>
      </c>
      <c r="C72" s="479" t="s">
        <v>20</v>
      </c>
      <c r="D72" s="487">
        <v>655</v>
      </c>
      <c r="E72" s="488">
        <v>46334</v>
      </c>
    </row>
    <row r="73" spans="1:5" ht="15" customHeight="1">
      <c r="A73" s="2332"/>
      <c r="B73" s="2333"/>
      <c r="C73" s="2333"/>
      <c r="D73" s="2333"/>
      <c r="E73" s="2334"/>
    </row>
    <row r="74" spans="1:5" ht="15" customHeight="1">
      <c r="A74" s="477" t="s">
        <v>160</v>
      </c>
      <c r="B74" s="497"/>
      <c r="C74" s="484" t="s">
        <v>21</v>
      </c>
      <c r="D74" s="499">
        <v>1729</v>
      </c>
      <c r="E74" s="481">
        <v>73361</v>
      </c>
    </row>
    <row r="75" spans="1:5" ht="15" customHeight="1">
      <c r="A75" s="500" t="s">
        <v>161</v>
      </c>
      <c r="B75" s="483" t="s">
        <v>67</v>
      </c>
      <c r="C75" s="479" t="s">
        <v>20</v>
      </c>
      <c r="D75" s="503">
        <v>1711</v>
      </c>
      <c r="E75" s="488">
        <v>72648</v>
      </c>
    </row>
    <row r="76" spans="1:5" ht="15" customHeight="1">
      <c r="A76" s="500"/>
      <c r="B76" s="497" t="s">
        <v>82</v>
      </c>
      <c r="C76" s="479" t="s">
        <v>20</v>
      </c>
      <c r="D76" s="503">
        <v>18</v>
      </c>
      <c r="E76" s="488">
        <v>713</v>
      </c>
    </row>
    <row r="77" spans="1:5" ht="15" customHeight="1">
      <c r="A77" s="2332"/>
      <c r="B77" s="2333"/>
      <c r="C77" s="2333"/>
      <c r="D77" s="2333"/>
      <c r="E77" s="2334"/>
    </row>
    <row r="78" spans="1:5" ht="15" customHeight="1">
      <c r="A78" s="477" t="s">
        <v>299</v>
      </c>
      <c r="B78" s="497"/>
      <c r="C78" s="484" t="s">
        <v>21</v>
      </c>
      <c r="D78" s="499">
        <v>1057</v>
      </c>
      <c r="E78" s="481">
        <v>142796</v>
      </c>
    </row>
    <row r="79" spans="1:5" ht="15" customHeight="1">
      <c r="A79" s="500" t="s">
        <v>327</v>
      </c>
      <c r="B79" s="483" t="s">
        <v>63</v>
      </c>
      <c r="C79" s="479" t="s">
        <v>20</v>
      </c>
      <c r="D79" s="503">
        <v>803</v>
      </c>
      <c r="E79" s="488">
        <v>108158</v>
      </c>
    </row>
    <row r="80" spans="1:5" ht="15" customHeight="1">
      <c r="A80" s="500"/>
      <c r="B80" s="483" t="s">
        <v>402</v>
      </c>
      <c r="C80" s="479" t="s">
        <v>20</v>
      </c>
      <c r="D80" s="503">
        <v>148</v>
      </c>
      <c r="E80" s="488">
        <v>16408</v>
      </c>
    </row>
    <row r="81" spans="1:5" ht="15" customHeight="1">
      <c r="A81" s="500"/>
      <c r="B81" s="483" t="s">
        <v>1715</v>
      </c>
      <c r="C81" s="479" t="s">
        <v>20</v>
      </c>
      <c r="D81" s="503">
        <v>85</v>
      </c>
      <c r="E81" s="488">
        <v>16375</v>
      </c>
    </row>
    <row r="82" spans="1:5" ht="15" customHeight="1">
      <c r="A82" s="500"/>
      <c r="B82" s="483" t="s">
        <v>79</v>
      </c>
      <c r="C82" s="479" t="s">
        <v>20</v>
      </c>
      <c r="D82" s="503">
        <v>21</v>
      </c>
      <c r="E82" s="487">
        <v>1855</v>
      </c>
    </row>
    <row r="83" spans="1:5" ht="15" customHeight="1">
      <c r="A83" s="2332"/>
      <c r="B83" s="2333"/>
      <c r="C83" s="2333"/>
      <c r="D83" s="2333"/>
      <c r="E83" s="2334"/>
    </row>
    <row r="84" spans="1:5" ht="15" customHeight="1">
      <c r="A84" s="477" t="s">
        <v>300</v>
      </c>
      <c r="B84" s="497"/>
      <c r="C84" s="484" t="s">
        <v>21</v>
      </c>
      <c r="D84" s="499">
        <v>109</v>
      </c>
      <c r="E84" s="481">
        <v>70841</v>
      </c>
    </row>
    <row r="85" spans="1:5" ht="15" customHeight="1">
      <c r="A85" s="500" t="s">
        <v>326</v>
      </c>
      <c r="B85" s="483" t="s">
        <v>65</v>
      </c>
      <c r="C85" s="479" t="s">
        <v>20</v>
      </c>
      <c r="D85" s="503">
        <v>85</v>
      </c>
      <c r="E85" s="488">
        <v>64964</v>
      </c>
    </row>
    <row r="86" spans="1:5" ht="15" customHeight="1">
      <c r="A86" s="500"/>
      <c r="B86" s="497" t="s">
        <v>87</v>
      </c>
      <c r="C86" s="479" t="s">
        <v>20</v>
      </c>
      <c r="D86" s="503">
        <v>24</v>
      </c>
      <c r="E86" s="488">
        <v>5877</v>
      </c>
    </row>
    <row r="87" spans="1:5" ht="15" customHeight="1">
      <c r="A87" s="2332"/>
      <c r="B87" s="2333"/>
      <c r="C87" s="2333"/>
      <c r="D87" s="2333"/>
      <c r="E87" s="2334"/>
    </row>
    <row r="88" spans="1:5" ht="15" customHeight="1">
      <c r="A88" s="477" t="s">
        <v>342</v>
      </c>
      <c r="B88" s="497"/>
      <c r="C88" s="484" t="s">
        <v>21</v>
      </c>
      <c r="D88" s="499">
        <v>3</v>
      </c>
      <c r="E88" s="481">
        <v>75535</v>
      </c>
    </row>
    <row r="89" spans="1:5" ht="15" customHeight="1">
      <c r="A89" s="500" t="s">
        <v>343</v>
      </c>
      <c r="B89" s="483" t="s">
        <v>62</v>
      </c>
      <c r="C89" s="479" t="s">
        <v>20</v>
      </c>
      <c r="D89" s="503">
        <v>1</v>
      </c>
      <c r="E89" s="488">
        <v>33321</v>
      </c>
    </row>
    <row r="90" spans="1:5" ht="15" customHeight="1">
      <c r="A90" s="500"/>
      <c r="B90" s="483" t="s">
        <v>84</v>
      </c>
      <c r="C90" s="479" t="s">
        <v>20</v>
      </c>
      <c r="D90" s="503">
        <v>1</v>
      </c>
      <c r="E90" s="488">
        <v>21525</v>
      </c>
    </row>
    <row r="91" spans="1:5" ht="15" customHeight="1">
      <c r="A91" s="500"/>
      <c r="B91" s="483" t="s">
        <v>77</v>
      </c>
      <c r="C91" s="479" t="s">
        <v>20</v>
      </c>
      <c r="D91" s="503">
        <v>1</v>
      </c>
      <c r="E91" s="488">
        <v>15722</v>
      </c>
    </row>
    <row r="92" spans="1:5" ht="15" customHeight="1">
      <c r="A92" s="500"/>
      <c r="B92" s="497" t="s">
        <v>87</v>
      </c>
      <c r="C92" s="479" t="s">
        <v>20</v>
      </c>
      <c r="D92" s="504">
        <v>0</v>
      </c>
      <c r="E92" s="488">
        <v>4967</v>
      </c>
    </row>
    <row r="93" spans="1:5" ht="15" customHeight="1">
      <c r="A93" s="2332"/>
      <c r="B93" s="2333"/>
      <c r="C93" s="2333"/>
      <c r="D93" s="2333"/>
      <c r="E93" s="2334"/>
    </row>
    <row r="94" spans="1:5" ht="15" customHeight="1">
      <c r="A94" s="477" t="s">
        <v>1716</v>
      </c>
      <c r="B94" s="497"/>
      <c r="C94" s="484" t="s">
        <v>21</v>
      </c>
      <c r="D94" s="499">
        <v>266</v>
      </c>
      <c r="E94" s="481">
        <v>55383</v>
      </c>
    </row>
    <row r="95" spans="1:5" ht="15" customHeight="1">
      <c r="A95" s="500" t="s">
        <v>1717</v>
      </c>
      <c r="B95" s="483" t="s">
        <v>80</v>
      </c>
      <c r="C95" s="484" t="s">
        <v>20</v>
      </c>
      <c r="D95" s="501">
        <v>250</v>
      </c>
      <c r="E95" s="486">
        <v>50607</v>
      </c>
    </row>
    <row r="96" spans="1:5" ht="15" customHeight="1">
      <c r="A96" s="500"/>
      <c r="B96" s="497" t="s">
        <v>82</v>
      </c>
      <c r="C96" s="479" t="s">
        <v>20</v>
      </c>
      <c r="D96" s="503">
        <v>16</v>
      </c>
      <c r="E96" s="487">
        <v>4776</v>
      </c>
    </row>
    <row r="97" spans="1:5" ht="15" customHeight="1">
      <c r="A97" s="2332"/>
      <c r="B97" s="2333"/>
      <c r="C97" s="2333"/>
      <c r="D97" s="2333"/>
      <c r="E97" s="2334"/>
    </row>
    <row r="98" spans="1:5" ht="15" customHeight="1">
      <c r="A98" s="477" t="s">
        <v>1718</v>
      </c>
      <c r="B98" s="497"/>
      <c r="C98" s="484" t="s">
        <v>21</v>
      </c>
      <c r="D98" s="499">
        <v>9</v>
      </c>
      <c r="E98" s="481">
        <v>57869</v>
      </c>
    </row>
    <row r="99" spans="1:5" ht="15" customHeight="1">
      <c r="A99" s="500" t="s">
        <v>1719</v>
      </c>
      <c r="B99" s="483" t="s">
        <v>65</v>
      </c>
      <c r="C99" s="484" t="s">
        <v>20</v>
      </c>
      <c r="D99" s="501">
        <v>9</v>
      </c>
      <c r="E99" s="486">
        <v>57268</v>
      </c>
    </row>
    <row r="100" spans="1:5" ht="15" customHeight="1">
      <c r="A100" s="500"/>
      <c r="B100" s="497" t="s">
        <v>87</v>
      </c>
      <c r="C100" s="479" t="s">
        <v>20</v>
      </c>
      <c r="D100" s="504">
        <v>0</v>
      </c>
      <c r="E100" s="487">
        <v>601</v>
      </c>
    </row>
    <row r="101" spans="1:5" ht="15" customHeight="1">
      <c r="A101" s="2332"/>
      <c r="B101" s="2333"/>
      <c r="C101" s="2333"/>
      <c r="D101" s="2333"/>
      <c r="E101" s="2334"/>
    </row>
    <row r="102" spans="1:5" ht="15" customHeight="1">
      <c r="A102" s="477" t="s">
        <v>407</v>
      </c>
      <c r="B102" s="497"/>
      <c r="C102" s="484" t="s">
        <v>21</v>
      </c>
      <c r="D102" s="499">
        <v>26</v>
      </c>
      <c r="E102" s="481">
        <v>54462</v>
      </c>
    </row>
    <row r="103" spans="1:5" ht="15" customHeight="1">
      <c r="A103" s="500" t="s">
        <v>408</v>
      </c>
      <c r="B103" s="483" t="s">
        <v>65</v>
      </c>
      <c r="C103" s="484" t="s">
        <v>20</v>
      </c>
      <c r="D103" s="501">
        <v>20</v>
      </c>
      <c r="E103" s="486">
        <v>37751</v>
      </c>
    </row>
    <row r="104" spans="1:5" ht="15" customHeight="1">
      <c r="A104" s="500"/>
      <c r="B104" s="497" t="s">
        <v>87</v>
      </c>
      <c r="C104" s="479" t="s">
        <v>20</v>
      </c>
      <c r="D104" s="503">
        <v>6</v>
      </c>
      <c r="E104" s="487">
        <v>16711</v>
      </c>
    </row>
    <row r="105" spans="1:5" ht="15" customHeight="1">
      <c r="A105" s="2332"/>
      <c r="B105" s="2333"/>
      <c r="C105" s="2333"/>
      <c r="D105" s="2333"/>
      <c r="E105" s="2334"/>
    </row>
    <row r="106" spans="1:5" ht="15" customHeight="1">
      <c r="A106" s="493" t="s">
        <v>28</v>
      </c>
      <c r="B106" s="483"/>
      <c r="C106" s="505" t="s">
        <v>21</v>
      </c>
      <c r="D106" s="499">
        <v>425</v>
      </c>
      <c r="E106" s="481">
        <v>362433</v>
      </c>
    </row>
    <row r="107" spans="1:5" ht="15" customHeight="1">
      <c r="A107" s="494" t="s">
        <v>50</v>
      </c>
      <c r="B107" s="491" t="s">
        <v>64</v>
      </c>
      <c r="C107" s="484" t="s">
        <v>20</v>
      </c>
      <c r="D107" s="501">
        <v>289</v>
      </c>
      <c r="E107" s="486">
        <v>221282</v>
      </c>
    </row>
    <row r="108" spans="1:5" ht="15" customHeight="1">
      <c r="A108" s="494"/>
      <c r="B108" s="491" t="s">
        <v>80</v>
      </c>
      <c r="C108" s="484" t="s">
        <v>20</v>
      </c>
      <c r="D108" s="501">
        <v>75</v>
      </c>
      <c r="E108" s="486">
        <v>84044</v>
      </c>
    </row>
    <row r="109" spans="1:5" ht="15" customHeight="1">
      <c r="A109" s="494"/>
      <c r="B109" s="491" t="s">
        <v>81</v>
      </c>
      <c r="C109" s="484" t="s">
        <v>20</v>
      </c>
      <c r="D109" s="501">
        <v>47</v>
      </c>
      <c r="E109" s="486">
        <v>44805</v>
      </c>
    </row>
    <row r="110" spans="1:5" ht="15" customHeight="1">
      <c r="A110" s="494"/>
      <c r="B110" s="497" t="s">
        <v>87</v>
      </c>
      <c r="C110" s="484" t="s">
        <v>20</v>
      </c>
      <c r="D110" s="501">
        <v>14</v>
      </c>
      <c r="E110" s="485">
        <v>12302</v>
      </c>
    </row>
    <row r="111" spans="1:5" ht="15" customHeight="1">
      <c r="A111" s="2332"/>
      <c r="B111" s="2333"/>
      <c r="C111" s="2333"/>
      <c r="D111" s="2333"/>
      <c r="E111" s="2334"/>
    </row>
    <row r="112" spans="1:5" ht="15" customHeight="1">
      <c r="A112" s="493" t="s">
        <v>147</v>
      </c>
      <c r="B112" s="483"/>
      <c r="C112" s="484" t="s">
        <v>21</v>
      </c>
      <c r="D112" s="499">
        <v>1400</v>
      </c>
      <c r="E112" s="481">
        <v>235042</v>
      </c>
    </row>
    <row r="113" spans="1:5" ht="13.5" customHeight="1">
      <c r="A113" s="494" t="s">
        <v>195</v>
      </c>
      <c r="B113" s="506" t="s">
        <v>82</v>
      </c>
      <c r="C113" s="58" t="s">
        <v>20</v>
      </c>
      <c r="D113" s="507">
        <v>1165</v>
      </c>
      <c r="E113" s="508">
        <v>196506</v>
      </c>
    </row>
    <row r="114" spans="1:5" ht="33.75" customHeight="1">
      <c r="A114" s="494"/>
      <c r="B114" s="509" t="s">
        <v>252</v>
      </c>
      <c r="C114" s="58" t="s">
        <v>20</v>
      </c>
      <c r="D114" s="507">
        <v>235</v>
      </c>
      <c r="E114" s="508">
        <v>38517</v>
      </c>
    </row>
    <row r="115" spans="1:5" ht="15" customHeight="1">
      <c r="A115" s="494"/>
      <c r="B115" s="490" t="s">
        <v>80</v>
      </c>
      <c r="C115" s="510" t="s">
        <v>20</v>
      </c>
      <c r="D115" s="504">
        <v>0</v>
      </c>
      <c r="E115" s="508">
        <v>19</v>
      </c>
    </row>
    <row r="116" spans="1:5" ht="15" customHeight="1">
      <c r="A116" s="2332"/>
      <c r="B116" s="2333"/>
      <c r="C116" s="2333"/>
      <c r="D116" s="2333"/>
      <c r="E116" s="2334"/>
    </row>
    <row r="117" spans="1:5" ht="15" customHeight="1">
      <c r="A117" s="493" t="s">
        <v>97</v>
      </c>
      <c r="B117" s="483"/>
      <c r="C117" s="505" t="s">
        <v>21</v>
      </c>
      <c r="D117" s="499">
        <v>507</v>
      </c>
      <c r="E117" s="481">
        <v>93816</v>
      </c>
    </row>
    <row r="118" spans="1:5" ht="15" customHeight="1">
      <c r="A118" s="494" t="s">
        <v>98</v>
      </c>
      <c r="B118" s="468" t="s">
        <v>82</v>
      </c>
      <c r="C118" s="484" t="s">
        <v>20</v>
      </c>
      <c r="D118" s="501">
        <v>358</v>
      </c>
      <c r="E118" s="486">
        <v>65373</v>
      </c>
    </row>
    <row r="119" spans="1:5" ht="15" customHeight="1">
      <c r="A119" s="494"/>
      <c r="B119" s="468" t="s">
        <v>81</v>
      </c>
      <c r="C119" s="484" t="s">
        <v>20</v>
      </c>
      <c r="D119" s="501">
        <v>65</v>
      </c>
      <c r="E119" s="486">
        <v>13169</v>
      </c>
    </row>
    <row r="120" spans="1:5" ht="15" customHeight="1">
      <c r="A120" s="494"/>
      <c r="B120" s="468" t="s">
        <v>252</v>
      </c>
      <c r="C120" s="484" t="s">
        <v>20</v>
      </c>
      <c r="D120" s="501">
        <v>49</v>
      </c>
      <c r="E120" s="486">
        <v>8753</v>
      </c>
    </row>
    <row r="121" spans="1:5" ht="15" customHeight="1">
      <c r="A121" s="494"/>
      <c r="B121" s="468" t="s">
        <v>80</v>
      </c>
      <c r="C121" s="484" t="s">
        <v>20</v>
      </c>
      <c r="D121" s="501">
        <v>35</v>
      </c>
      <c r="E121" s="486">
        <v>6521</v>
      </c>
    </row>
    <row r="122" spans="1:5" ht="15" customHeight="1">
      <c r="A122" s="2332"/>
      <c r="B122" s="2333"/>
      <c r="C122" s="2333"/>
      <c r="D122" s="2333"/>
      <c r="E122" s="2334"/>
    </row>
    <row r="123" spans="1:5" ht="15" customHeight="1">
      <c r="A123" s="493" t="s">
        <v>120</v>
      </c>
      <c r="B123" s="483"/>
      <c r="C123" s="505" t="s">
        <v>21</v>
      </c>
      <c r="D123" s="499">
        <v>1135</v>
      </c>
      <c r="E123" s="481">
        <v>219825</v>
      </c>
    </row>
    <row r="124" spans="1:5" ht="15" customHeight="1">
      <c r="A124" s="494" t="s">
        <v>121</v>
      </c>
      <c r="B124" s="483" t="s">
        <v>82</v>
      </c>
      <c r="C124" s="484" t="s">
        <v>20</v>
      </c>
      <c r="D124" s="501">
        <v>1010</v>
      </c>
      <c r="E124" s="486">
        <v>195594</v>
      </c>
    </row>
    <row r="125" spans="1:5" ht="15" customHeight="1">
      <c r="A125" s="494"/>
      <c r="B125" s="483" t="s">
        <v>252</v>
      </c>
      <c r="C125" s="484" t="s">
        <v>20</v>
      </c>
      <c r="D125" s="501">
        <v>76</v>
      </c>
      <c r="E125" s="486">
        <v>13629</v>
      </c>
    </row>
    <row r="126" spans="1:5" ht="15" customHeight="1">
      <c r="A126" s="494"/>
      <c r="B126" s="483" t="s">
        <v>80</v>
      </c>
      <c r="C126" s="484" t="s">
        <v>20</v>
      </c>
      <c r="D126" s="501">
        <v>48</v>
      </c>
      <c r="E126" s="486">
        <v>10343</v>
      </c>
    </row>
    <row r="127" spans="1:5" ht="15" customHeight="1">
      <c r="A127" s="494"/>
      <c r="B127" s="483" t="s">
        <v>81</v>
      </c>
      <c r="C127" s="484" t="s">
        <v>20</v>
      </c>
      <c r="D127" s="501">
        <v>1</v>
      </c>
      <c r="E127" s="485">
        <v>259</v>
      </c>
    </row>
    <row r="128" spans="1:5" ht="15" customHeight="1">
      <c r="A128" s="2332"/>
      <c r="B128" s="2333"/>
      <c r="C128" s="2333"/>
      <c r="D128" s="2333"/>
      <c r="E128" s="2334"/>
    </row>
    <row r="129" spans="1:5" ht="15" customHeight="1">
      <c r="A129" s="493" t="s">
        <v>265</v>
      </c>
      <c r="B129" s="483"/>
      <c r="C129" s="58" t="s">
        <v>21</v>
      </c>
      <c r="D129" s="499">
        <v>848</v>
      </c>
      <c r="E129" s="481">
        <v>219418</v>
      </c>
    </row>
    <row r="130" spans="1:5" ht="15" customHeight="1">
      <c r="A130" s="489" t="s">
        <v>266</v>
      </c>
      <c r="B130" s="483" t="s">
        <v>80</v>
      </c>
      <c r="C130" s="484" t="s">
        <v>20</v>
      </c>
      <c r="D130" s="501">
        <v>834</v>
      </c>
      <c r="E130" s="486">
        <v>207150</v>
      </c>
    </row>
    <row r="131" spans="1:5" ht="15" customHeight="1">
      <c r="A131" s="489"/>
      <c r="B131" s="483" t="s">
        <v>82</v>
      </c>
      <c r="C131" s="484" t="s">
        <v>20</v>
      </c>
      <c r="D131" s="501">
        <v>14</v>
      </c>
      <c r="E131" s="501">
        <v>12268</v>
      </c>
    </row>
    <row r="132" spans="1:5" ht="15" customHeight="1">
      <c r="A132" s="2332"/>
      <c r="B132" s="2333"/>
      <c r="C132" s="2333"/>
      <c r="D132" s="2333"/>
      <c r="E132" s="2334"/>
    </row>
    <row r="133" spans="1:5" ht="15" customHeight="1">
      <c r="A133" s="493" t="s">
        <v>577</v>
      </c>
      <c r="B133" s="483"/>
      <c r="C133" s="505" t="s">
        <v>21</v>
      </c>
      <c r="D133" s="499">
        <v>389</v>
      </c>
      <c r="E133" s="481">
        <v>65820</v>
      </c>
    </row>
    <row r="134" spans="1:5" ht="15" customHeight="1">
      <c r="A134" s="494" t="s">
        <v>578</v>
      </c>
      <c r="B134" s="491" t="s">
        <v>82</v>
      </c>
      <c r="C134" s="484" t="s">
        <v>20</v>
      </c>
      <c r="D134" s="501">
        <v>205</v>
      </c>
      <c r="E134" s="486">
        <v>34237</v>
      </c>
    </row>
    <row r="135" spans="1:5" ht="15" customHeight="1">
      <c r="A135" s="494"/>
      <c r="B135" s="491" t="s">
        <v>252</v>
      </c>
      <c r="C135" s="484" t="s">
        <v>20</v>
      </c>
      <c r="D135" s="501">
        <v>173</v>
      </c>
      <c r="E135" s="486">
        <v>29327</v>
      </c>
    </row>
    <row r="136" spans="1:5" ht="15" customHeight="1">
      <c r="A136" s="494"/>
      <c r="B136" s="491" t="s">
        <v>80</v>
      </c>
      <c r="C136" s="484" t="s">
        <v>20</v>
      </c>
      <c r="D136" s="501">
        <v>11</v>
      </c>
      <c r="E136" s="485">
        <v>2256</v>
      </c>
    </row>
    <row r="137" spans="1:5" ht="15" customHeight="1">
      <c r="A137" s="2332"/>
      <c r="B137" s="2333"/>
      <c r="C137" s="2333"/>
      <c r="D137" s="2333"/>
      <c r="E137" s="2334"/>
    </row>
    <row r="138" spans="1:5" ht="15" customHeight="1">
      <c r="A138" s="493" t="s">
        <v>31</v>
      </c>
      <c r="B138" s="483"/>
      <c r="C138" s="505" t="s">
        <v>21</v>
      </c>
      <c r="D138" s="499">
        <v>247</v>
      </c>
      <c r="E138" s="481">
        <v>64014</v>
      </c>
    </row>
    <row r="139" spans="1:5" ht="15" customHeight="1">
      <c r="A139" s="494" t="s">
        <v>57</v>
      </c>
      <c r="B139" s="491" t="s">
        <v>80</v>
      </c>
      <c r="C139" s="484" t="s">
        <v>20</v>
      </c>
      <c r="D139" s="501">
        <v>210</v>
      </c>
      <c r="E139" s="486">
        <v>50175</v>
      </c>
    </row>
    <row r="140" spans="1:5" ht="15" customHeight="1">
      <c r="A140" s="494"/>
      <c r="B140" s="491" t="s">
        <v>82</v>
      </c>
      <c r="C140" s="484" t="s">
        <v>20</v>
      </c>
      <c r="D140" s="501">
        <v>16</v>
      </c>
      <c r="E140" s="486">
        <v>6395</v>
      </c>
    </row>
    <row r="141" spans="1:5" ht="15" customHeight="1">
      <c r="A141" s="494"/>
      <c r="B141" s="491" t="s">
        <v>252</v>
      </c>
      <c r="C141" s="484" t="s">
        <v>20</v>
      </c>
      <c r="D141" s="501">
        <v>12</v>
      </c>
      <c r="E141" s="486">
        <v>4943</v>
      </c>
    </row>
    <row r="142" spans="1:5" ht="15" customHeight="1">
      <c r="A142" s="494"/>
      <c r="B142" s="497" t="s">
        <v>87</v>
      </c>
      <c r="C142" s="484" t="s">
        <v>20</v>
      </c>
      <c r="D142" s="501">
        <v>9</v>
      </c>
      <c r="E142" s="485">
        <v>2501</v>
      </c>
    </row>
    <row r="143" spans="1:5" ht="15" customHeight="1">
      <c r="A143" s="2332"/>
      <c r="B143" s="2333"/>
      <c r="C143" s="2333"/>
      <c r="D143" s="2333"/>
      <c r="E143" s="2334"/>
    </row>
    <row r="144" spans="1:5" ht="15" customHeight="1">
      <c r="A144" s="493" t="s">
        <v>32</v>
      </c>
      <c r="B144" s="56"/>
      <c r="C144" s="479" t="s">
        <v>21</v>
      </c>
      <c r="D144" s="499">
        <v>962</v>
      </c>
      <c r="E144" s="481">
        <v>461974</v>
      </c>
    </row>
    <row r="145" spans="1:5" ht="15" customHeight="1">
      <c r="A145" s="502" t="s">
        <v>33</v>
      </c>
      <c r="B145" s="483" t="s">
        <v>80</v>
      </c>
      <c r="C145" s="484" t="s">
        <v>20</v>
      </c>
      <c r="D145" s="501">
        <v>962</v>
      </c>
      <c r="E145" s="486">
        <v>461974</v>
      </c>
    </row>
    <row r="146" spans="1:5" ht="15" customHeight="1">
      <c r="A146" s="2332"/>
      <c r="B146" s="2333"/>
      <c r="C146" s="2333"/>
      <c r="D146" s="2333"/>
      <c r="E146" s="2334"/>
    </row>
    <row r="147" spans="1:5" ht="15" customHeight="1">
      <c r="A147" s="493" t="s">
        <v>1720</v>
      </c>
      <c r="B147" s="56"/>
      <c r="C147" s="479" t="s">
        <v>21</v>
      </c>
      <c r="D147" s="499">
        <v>2410</v>
      </c>
      <c r="E147" s="481">
        <v>596173</v>
      </c>
    </row>
    <row r="148" spans="1:5" ht="15" customHeight="1">
      <c r="A148" s="502" t="s">
        <v>1721</v>
      </c>
      <c r="B148" s="483" t="s">
        <v>82</v>
      </c>
      <c r="C148" s="484" t="s">
        <v>20</v>
      </c>
      <c r="D148" s="501">
        <v>2410</v>
      </c>
      <c r="E148" s="486">
        <v>596173</v>
      </c>
    </row>
    <row r="149" spans="1:5" ht="15" customHeight="1">
      <c r="A149" s="2332"/>
      <c r="B149" s="2333"/>
      <c r="C149" s="2333"/>
      <c r="D149" s="2333"/>
      <c r="E149" s="2334"/>
    </row>
    <row r="150" spans="1:5" ht="15" customHeight="1">
      <c r="A150" s="493" t="s">
        <v>100</v>
      </c>
      <c r="B150" s="483"/>
      <c r="C150" s="479" t="s">
        <v>21</v>
      </c>
      <c r="D150" s="499">
        <v>7576</v>
      </c>
      <c r="E150" s="481">
        <v>2641054</v>
      </c>
    </row>
    <row r="151" spans="1:5" ht="15" customHeight="1">
      <c r="A151" s="511" t="s">
        <v>101</v>
      </c>
      <c r="B151" s="497" t="s">
        <v>80</v>
      </c>
      <c r="C151" s="484" t="s">
        <v>20</v>
      </c>
      <c r="D151" s="501">
        <v>5804</v>
      </c>
      <c r="E151" s="486">
        <v>1873210</v>
      </c>
    </row>
    <row r="152" spans="1:5" ht="15" customHeight="1">
      <c r="A152" s="502"/>
      <c r="B152" s="483" t="s">
        <v>82</v>
      </c>
      <c r="C152" s="484" t="s">
        <v>20</v>
      </c>
      <c r="D152" s="501">
        <v>1728</v>
      </c>
      <c r="E152" s="486">
        <v>754497</v>
      </c>
    </row>
    <row r="153" spans="1:5" ht="15" customHeight="1">
      <c r="A153" s="502"/>
      <c r="B153" s="483" t="s">
        <v>87</v>
      </c>
      <c r="C153" s="484" t="s">
        <v>20</v>
      </c>
      <c r="D153" s="485">
        <v>44</v>
      </c>
      <c r="E153" s="485">
        <v>13347</v>
      </c>
    </row>
    <row r="154" spans="1:5" ht="15" customHeight="1">
      <c r="A154" s="2332"/>
      <c r="B154" s="2333"/>
      <c r="C154" s="2333"/>
      <c r="D154" s="2333"/>
      <c r="E154" s="2334"/>
    </row>
    <row r="155" spans="1:5" ht="15" customHeight="1">
      <c r="A155" s="493" t="s">
        <v>196</v>
      </c>
      <c r="B155" s="483"/>
      <c r="C155" s="479" t="s">
        <v>21</v>
      </c>
      <c r="D155" s="499">
        <v>1474</v>
      </c>
      <c r="E155" s="481">
        <v>384723</v>
      </c>
    </row>
    <row r="156" spans="1:5" ht="16.5" customHeight="1">
      <c r="A156" s="489" t="s">
        <v>197</v>
      </c>
      <c r="B156" s="497" t="s">
        <v>80</v>
      </c>
      <c r="C156" s="484" t="s">
        <v>20</v>
      </c>
      <c r="D156" s="501">
        <v>1310</v>
      </c>
      <c r="E156" s="486">
        <v>324583</v>
      </c>
    </row>
    <row r="157" spans="1:5" ht="16.5" customHeight="1">
      <c r="A157" s="489"/>
      <c r="B157" s="491" t="s">
        <v>82</v>
      </c>
      <c r="C157" s="484" t="s">
        <v>20</v>
      </c>
      <c r="D157" s="501">
        <v>80</v>
      </c>
      <c r="E157" s="486">
        <v>38390</v>
      </c>
    </row>
    <row r="158" spans="1:5" ht="16.5" customHeight="1">
      <c r="A158" s="489"/>
      <c r="B158" s="491" t="s">
        <v>81</v>
      </c>
      <c r="C158" s="484" t="s">
        <v>20</v>
      </c>
      <c r="D158" s="501">
        <v>73</v>
      </c>
      <c r="E158" s="486">
        <v>18613</v>
      </c>
    </row>
    <row r="159" spans="1:5" ht="15" customHeight="1">
      <c r="A159" s="489"/>
      <c r="B159" s="483" t="s">
        <v>87</v>
      </c>
      <c r="C159" s="484" t="s">
        <v>20</v>
      </c>
      <c r="D159" s="501">
        <v>11</v>
      </c>
      <c r="E159" s="485">
        <v>3137</v>
      </c>
    </row>
    <row r="160" spans="1:5" ht="15" customHeight="1">
      <c r="A160" s="2332"/>
      <c r="B160" s="2333"/>
      <c r="C160" s="2333"/>
      <c r="D160" s="2333"/>
      <c r="E160" s="2334"/>
    </row>
    <row r="161" spans="1:5" ht="15" customHeight="1">
      <c r="A161" s="493" t="s">
        <v>34</v>
      </c>
      <c r="B161" s="56"/>
      <c r="C161" s="479" t="s">
        <v>129</v>
      </c>
      <c r="D161" s="512">
        <v>0</v>
      </c>
      <c r="E161" s="481">
        <v>909068</v>
      </c>
    </row>
    <row r="162" spans="1:5" ht="15" customHeight="1">
      <c r="A162" s="500" t="s">
        <v>51</v>
      </c>
      <c r="B162" s="491" t="s">
        <v>194</v>
      </c>
      <c r="C162" s="484" t="s">
        <v>20</v>
      </c>
      <c r="D162" s="485" t="s">
        <v>198</v>
      </c>
      <c r="E162" s="486">
        <v>515545</v>
      </c>
    </row>
    <row r="163" spans="1:5" ht="15" customHeight="1">
      <c r="A163" s="500"/>
      <c r="B163" s="491" t="s">
        <v>84</v>
      </c>
      <c r="C163" s="484" t="s">
        <v>20</v>
      </c>
      <c r="D163" s="485" t="s">
        <v>198</v>
      </c>
      <c r="E163" s="486">
        <v>391777</v>
      </c>
    </row>
    <row r="164" spans="1:5" ht="15" customHeight="1">
      <c r="A164" s="500"/>
      <c r="B164" s="483" t="s">
        <v>87</v>
      </c>
      <c r="C164" s="484" t="s">
        <v>20</v>
      </c>
      <c r="D164" s="485" t="s">
        <v>198</v>
      </c>
      <c r="E164" s="486">
        <v>1746</v>
      </c>
    </row>
    <row r="165" spans="1:5" ht="15" customHeight="1">
      <c r="A165" s="2332"/>
      <c r="B165" s="2333"/>
      <c r="C165" s="2333"/>
      <c r="D165" s="2333"/>
      <c r="E165" s="2334"/>
    </row>
    <row r="166" spans="1:5" ht="15" customHeight="1">
      <c r="A166" s="493" t="s">
        <v>199</v>
      </c>
      <c r="B166" s="56"/>
      <c r="C166" s="479" t="s">
        <v>21</v>
      </c>
      <c r="D166" s="499">
        <v>22</v>
      </c>
      <c r="E166" s="481">
        <v>81821</v>
      </c>
    </row>
    <row r="167" spans="1:5" ht="15" customHeight="1">
      <c r="A167" s="500" t="s">
        <v>200</v>
      </c>
      <c r="B167" s="491" t="s">
        <v>65</v>
      </c>
      <c r="C167" s="484" t="s">
        <v>20</v>
      </c>
      <c r="D167" s="485">
        <v>22</v>
      </c>
      <c r="E167" s="486">
        <v>81812</v>
      </c>
    </row>
    <row r="168" spans="1:5" ht="15" customHeight="1">
      <c r="A168" s="500"/>
      <c r="B168" s="497" t="s">
        <v>80</v>
      </c>
      <c r="C168" s="484" t="s">
        <v>20</v>
      </c>
      <c r="D168" s="1069">
        <v>0</v>
      </c>
      <c r="E168" s="1070">
        <v>9</v>
      </c>
    </row>
    <row r="169" spans="1:5" ht="15" customHeight="1">
      <c r="A169" s="2332"/>
      <c r="B169" s="2333"/>
      <c r="C169" s="2333"/>
      <c r="D169" s="2333"/>
      <c r="E169" s="2334"/>
    </row>
    <row r="170" spans="1:5" ht="15" customHeight="1">
      <c r="A170" s="493" t="s">
        <v>35</v>
      </c>
      <c r="B170" s="56"/>
      <c r="C170" s="479" t="s">
        <v>23</v>
      </c>
      <c r="D170" s="480">
        <v>60</v>
      </c>
      <c r="E170" s="481">
        <v>181295</v>
      </c>
    </row>
    <row r="171" spans="1:5" ht="15" customHeight="1">
      <c r="A171" s="500" t="s">
        <v>257</v>
      </c>
      <c r="B171" s="483" t="s">
        <v>65</v>
      </c>
      <c r="C171" s="484" t="s">
        <v>20</v>
      </c>
      <c r="D171" s="485">
        <v>60</v>
      </c>
      <c r="E171" s="486">
        <v>180967</v>
      </c>
    </row>
    <row r="172" spans="1:5" ht="13.5" customHeight="1">
      <c r="A172" s="500"/>
      <c r="B172" s="491" t="s">
        <v>64</v>
      </c>
      <c r="C172" s="484" t="s">
        <v>20</v>
      </c>
      <c r="D172" s="1069">
        <v>0</v>
      </c>
      <c r="E172" s="486">
        <v>328</v>
      </c>
    </row>
    <row r="173" spans="1:5" ht="15" customHeight="1">
      <c r="A173" s="2332"/>
      <c r="B173" s="2333"/>
      <c r="C173" s="2333"/>
      <c r="D173" s="2333"/>
      <c r="E173" s="2334"/>
    </row>
    <row r="174" spans="1:5" ht="15" customHeight="1">
      <c r="A174" s="513" t="s">
        <v>258</v>
      </c>
      <c r="B174" s="483"/>
      <c r="C174" s="484" t="s">
        <v>21</v>
      </c>
      <c r="D174" s="499">
        <v>66</v>
      </c>
      <c r="E174" s="481">
        <v>161550</v>
      </c>
    </row>
    <row r="175" spans="1:5" ht="15" customHeight="1">
      <c r="A175" s="500" t="s">
        <v>259</v>
      </c>
      <c r="B175" s="483" t="s">
        <v>65</v>
      </c>
      <c r="C175" s="484" t="s">
        <v>20</v>
      </c>
      <c r="D175" s="501">
        <v>35</v>
      </c>
      <c r="E175" s="486">
        <v>82964</v>
      </c>
    </row>
    <row r="176" spans="1:5" ht="15" customHeight="1">
      <c r="A176" s="500"/>
      <c r="B176" s="45" t="s">
        <v>62</v>
      </c>
      <c r="C176" s="484" t="s">
        <v>20</v>
      </c>
      <c r="D176" s="501">
        <v>11</v>
      </c>
      <c r="E176" s="486">
        <v>27837</v>
      </c>
    </row>
    <row r="177" spans="1:5" ht="15" customHeight="1">
      <c r="A177" s="500"/>
      <c r="B177" s="45" t="s">
        <v>64</v>
      </c>
      <c r="C177" s="484" t="s">
        <v>20</v>
      </c>
      <c r="D177" s="501">
        <v>5</v>
      </c>
      <c r="E177" s="486">
        <v>12029</v>
      </c>
    </row>
    <row r="178" spans="1:5" ht="15" customHeight="1">
      <c r="A178" s="500"/>
      <c r="B178" s="45" t="s">
        <v>79</v>
      </c>
      <c r="C178" s="484" t="s">
        <v>20</v>
      </c>
      <c r="D178" s="501">
        <v>4</v>
      </c>
      <c r="E178" s="486">
        <v>11000</v>
      </c>
    </row>
    <row r="179" spans="1:5" ht="15" customHeight="1">
      <c r="A179" s="500"/>
      <c r="B179" s="45" t="s">
        <v>466</v>
      </c>
      <c r="C179" s="484" t="s">
        <v>20</v>
      </c>
      <c r="D179" s="501">
        <v>4</v>
      </c>
      <c r="E179" s="486">
        <v>10241</v>
      </c>
    </row>
    <row r="180" spans="1:5" ht="15" customHeight="1">
      <c r="A180" s="500"/>
      <c r="B180" s="45" t="s">
        <v>66</v>
      </c>
      <c r="C180" s="484" t="s">
        <v>20</v>
      </c>
      <c r="D180" s="501">
        <v>2</v>
      </c>
      <c r="E180" s="486">
        <v>6198</v>
      </c>
    </row>
    <row r="181" spans="1:5" ht="15" customHeight="1">
      <c r="A181" s="500"/>
      <c r="B181" s="468" t="s">
        <v>250</v>
      </c>
      <c r="C181" s="484" t="s">
        <v>20</v>
      </c>
      <c r="D181" s="501">
        <v>2</v>
      </c>
      <c r="E181" s="486">
        <v>5585</v>
      </c>
    </row>
    <row r="182" spans="1:5" ht="15" customHeight="1">
      <c r="A182" s="500"/>
      <c r="B182" s="496" t="s">
        <v>87</v>
      </c>
      <c r="C182" s="484" t="s">
        <v>20</v>
      </c>
      <c r="D182" s="501">
        <v>3</v>
      </c>
      <c r="E182" s="485">
        <v>5696</v>
      </c>
    </row>
    <row r="183" spans="1:5" ht="15" customHeight="1">
      <c r="A183" s="2332"/>
      <c r="B183" s="2333"/>
      <c r="C183" s="2333"/>
      <c r="D183" s="2333"/>
      <c r="E183" s="2334"/>
    </row>
    <row r="184" spans="1:5" ht="15" customHeight="1">
      <c r="A184" s="493" t="s">
        <v>409</v>
      </c>
      <c r="B184" s="483"/>
      <c r="C184" s="479" t="s">
        <v>23</v>
      </c>
      <c r="D184" s="499">
        <v>8</v>
      </c>
      <c r="E184" s="481">
        <v>81716</v>
      </c>
    </row>
    <row r="185" spans="1:5" ht="16.5" customHeight="1">
      <c r="A185" s="489" t="s">
        <v>410</v>
      </c>
      <c r="B185" s="497" t="s">
        <v>64</v>
      </c>
      <c r="C185" s="484" t="s">
        <v>20</v>
      </c>
      <c r="D185" s="501">
        <v>7</v>
      </c>
      <c r="E185" s="486">
        <v>72879</v>
      </c>
    </row>
    <row r="186" spans="1:5" ht="15" customHeight="1">
      <c r="A186" s="489"/>
      <c r="B186" s="483" t="s">
        <v>87</v>
      </c>
      <c r="C186" s="484" t="s">
        <v>20</v>
      </c>
      <c r="D186" s="501">
        <v>1</v>
      </c>
      <c r="E186" s="485">
        <v>8837</v>
      </c>
    </row>
    <row r="187" spans="1:5" ht="15" customHeight="1">
      <c r="A187" s="2332"/>
      <c r="B187" s="2333"/>
      <c r="C187" s="2333"/>
      <c r="D187" s="2333"/>
      <c r="E187" s="2334"/>
    </row>
    <row r="188" spans="1:5" ht="15" customHeight="1">
      <c r="A188" s="493" t="s">
        <v>201</v>
      </c>
      <c r="B188" s="56"/>
      <c r="C188" s="479" t="s">
        <v>23</v>
      </c>
      <c r="D188" s="499">
        <v>13</v>
      </c>
      <c r="E188" s="481">
        <v>92668</v>
      </c>
    </row>
    <row r="189" spans="1:5" ht="15" customHeight="1">
      <c r="A189" s="500" t="s">
        <v>202</v>
      </c>
      <c r="B189" s="491" t="s">
        <v>64</v>
      </c>
      <c r="C189" s="484" t="s">
        <v>20</v>
      </c>
      <c r="D189" s="501">
        <v>7</v>
      </c>
      <c r="E189" s="486">
        <v>59687</v>
      </c>
    </row>
    <row r="190" spans="1:5" ht="15" customHeight="1">
      <c r="A190" s="500"/>
      <c r="B190" s="491" t="s">
        <v>62</v>
      </c>
      <c r="C190" s="484" t="s">
        <v>20</v>
      </c>
      <c r="D190" s="501">
        <v>5</v>
      </c>
      <c r="E190" s="486">
        <v>28049</v>
      </c>
    </row>
    <row r="191" spans="1:5" ht="15" customHeight="1">
      <c r="A191" s="500"/>
      <c r="B191" s="483" t="s">
        <v>87</v>
      </c>
      <c r="C191" s="484" t="s">
        <v>20</v>
      </c>
      <c r="D191" s="501">
        <v>1</v>
      </c>
      <c r="E191" s="485">
        <v>4932</v>
      </c>
    </row>
    <row r="192" spans="1:5" ht="15" customHeight="1">
      <c r="A192" s="2332"/>
      <c r="B192" s="2333"/>
      <c r="C192" s="2333"/>
      <c r="D192" s="2333"/>
      <c r="E192" s="2334"/>
    </row>
    <row r="193" spans="1:5" ht="15" customHeight="1">
      <c r="A193" s="493" t="s">
        <v>597</v>
      </c>
      <c r="B193" s="56"/>
      <c r="C193" s="479" t="s">
        <v>23</v>
      </c>
      <c r="D193" s="499">
        <v>103</v>
      </c>
      <c r="E193" s="481">
        <v>123098</v>
      </c>
    </row>
    <row r="194" spans="1:5" ht="15" customHeight="1">
      <c r="A194" s="500" t="s">
        <v>598</v>
      </c>
      <c r="B194" s="491" t="s">
        <v>82</v>
      </c>
      <c r="C194" s="484" t="s">
        <v>20</v>
      </c>
      <c r="D194" s="501">
        <v>68</v>
      </c>
      <c r="E194" s="486">
        <v>72302</v>
      </c>
    </row>
    <row r="195" spans="1:5" ht="15" customHeight="1">
      <c r="A195" s="500"/>
      <c r="B195" s="491" t="s">
        <v>68</v>
      </c>
      <c r="C195" s="484" t="s">
        <v>20</v>
      </c>
      <c r="D195" s="501">
        <v>20</v>
      </c>
      <c r="E195" s="486">
        <v>25412</v>
      </c>
    </row>
    <row r="196" spans="1:5" ht="15" customHeight="1">
      <c r="A196" s="500"/>
      <c r="B196" s="483" t="s">
        <v>87</v>
      </c>
      <c r="C196" s="484" t="s">
        <v>20</v>
      </c>
      <c r="D196" s="501">
        <v>15</v>
      </c>
      <c r="E196" s="485">
        <v>25384</v>
      </c>
    </row>
    <row r="197" spans="1:5" ht="15" customHeight="1">
      <c r="A197" s="2332"/>
      <c r="B197" s="2333"/>
      <c r="C197" s="2333"/>
      <c r="D197" s="2333"/>
      <c r="E197" s="2334"/>
    </row>
    <row r="198" spans="1:5" ht="15" customHeight="1">
      <c r="A198" s="493" t="s">
        <v>203</v>
      </c>
      <c r="B198" s="497"/>
      <c r="C198" s="479" t="s">
        <v>23</v>
      </c>
      <c r="D198" s="499">
        <v>5287</v>
      </c>
      <c r="E198" s="481">
        <v>3561908</v>
      </c>
    </row>
    <row r="199" spans="1:5" ht="15" customHeight="1">
      <c r="A199" s="494" t="s">
        <v>204</v>
      </c>
      <c r="B199" s="496" t="s">
        <v>82</v>
      </c>
      <c r="C199" s="479" t="s">
        <v>20</v>
      </c>
      <c r="D199" s="501">
        <v>3964</v>
      </c>
      <c r="E199" s="486">
        <v>2566381</v>
      </c>
    </row>
    <row r="200" spans="1:5" ht="15" customHeight="1">
      <c r="A200" s="494"/>
      <c r="B200" s="496" t="s">
        <v>67</v>
      </c>
      <c r="C200" s="479" t="s">
        <v>20</v>
      </c>
      <c r="D200" s="501">
        <v>299</v>
      </c>
      <c r="E200" s="486">
        <v>282893</v>
      </c>
    </row>
    <row r="201" spans="1:5" ht="15" customHeight="1">
      <c r="A201" s="514"/>
      <c r="B201" s="496" t="s">
        <v>68</v>
      </c>
      <c r="C201" s="479" t="s">
        <v>20</v>
      </c>
      <c r="D201" s="501">
        <v>359</v>
      </c>
      <c r="E201" s="486">
        <v>248429</v>
      </c>
    </row>
    <row r="202" spans="1:5" ht="15" customHeight="1">
      <c r="A202" s="514"/>
      <c r="B202" s="496" t="s">
        <v>62</v>
      </c>
      <c r="C202" s="479" t="s">
        <v>20</v>
      </c>
      <c r="D202" s="501">
        <v>104</v>
      </c>
      <c r="E202" s="486">
        <v>94011</v>
      </c>
    </row>
    <row r="203" spans="1:5" ht="15" customHeight="1">
      <c r="A203" s="514"/>
      <c r="B203" s="497" t="s">
        <v>83</v>
      </c>
      <c r="C203" s="479" t="s">
        <v>20</v>
      </c>
      <c r="D203" s="501">
        <v>183</v>
      </c>
      <c r="E203" s="486">
        <v>85424</v>
      </c>
    </row>
    <row r="204" spans="1:5" ht="15" customHeight="1">
      <c r="A204" s="514"/>
      <c r="B204" s="497" t="s">
        <v>471</v>
      </c>
      <c r="C204" s="479" t="s">
        <v>20</v>
      </c>
      <c r="D204" s="501">
        <v>79</v>
      </c>
      <c r="E204" s="486">
        <v>66189</v>
      </c>
    </row>
    <row r="205" spans="1:5" ht="15" customHeight="1">
      <c r="A205" s="514"/>
      <c r="B205" s="497" t="s">
        <v>87</v>
      </c>
      <c r="C205" s="479" t="s">
        <v>20</v>
      </c>
      <c r="D205" s="501">
        <v>299</v>
      </c>
      <c r="E205" s="486">
        <v>218581</v>
      </c>
    </row>
    <row r="206" spans="1:5" ht="15" customHeight="1">
      <c r="A206" s="2332"/>
      <c r="B206" s="2333"/>
      <c r="C206" s="2333"/>
      <c r="D206" s="2333"/>
      <c r="E206" s="2334"/>
    </row>
    <row r="207" spans="1:5" ht="15" customHeight="1">
      <c r="A207" s="493" t="s">
        <v>1722</v>
      </c>
      <c r="B207" s="483"/>
      <c r="C207" s="479" t="s">
        <v>23</v>
      </c>
      <c r="D207" s="499">
        <v>46</v>
      </c>
      <c r="E207" s="481">
        <v>55708</v>
      </c>
    </row>
    <row r="208" spans="1:5" ht="16.5" customHeight="1">
      <c r="A208" s="489" t="s">
        <v>1723</v>
      </c>
      <c r="B208" s="497" t="s">
        <v>62</v>
      </c>
      <c r="C208" s="484" t="s">
        <v>20</v>
      </c>
      <c r="D208" s="501">
        <v>40</v>
      </c>
      <c r="E208" s="486">
        <v>52202</v>
      </c>
    </row>
    <row r="209" spans="1:5" ht="15" customHeight="1">
      <c r="A209" s="489"/>
      <c r="B209" s="483" t="s">
        <v>87</v>
      </c>
      <c r="C209" s="484" t="s">
        <v>20</v>
      </c>
      <c r="D209" s="501">
        <v>6</v>
      </c>
      <c r="E209" s="485">
        <v>3506</v>
      </c>
    </row>
    <row r="210" spans="1:5" ht="15" customHeight="1">
      <c r="A210" s="2332"/>
      <c r="B210" s="2333"/>
      <c r="C210" s="2333"/>
      <c r="D210" s="2333"/>
      <c r="E210" s="2334"/>
    </row>
    <row r="211" spans="1:5" ht="15" customHeight="1">
      <c r="A211" s="493" t="s">
        <v>205</v>
      </c>
      <c r="B211" s="515"/>
      <c r="C211" s="479" t="s">
        <v>23</v>
      </c>
      <c r="D211" s="499">
        <v>982</v>
      </c>
      <c r="E211" s="481">
        <v>904909</v>
      </c>
    </row>
    <row r="212" spans="1:5" ht="15" customHeight="1">
      <c r="A212" s="489" t="s">
        <v>206</v>
      </c>
      <c r="B212" s="496" t="s">
        <v>62</v>
      </c>
      <c r="C212" s="479" t="s">
        <v>20</v>
      </c>
      <c r="D212" s="501">
        <v>620</v>
      </c>
      <c r="E212" s="486">
        <v>625601</v>
      </c>
    </row>
    <row r="213" spans="1:5" ht="15" customHeight="1">
      <c r="A213" s="494"/>
      <c r="B213" s="496" t="s">
        <v>68</v>
      </c>
      <c r="C213" s="479" t="s">
        <v>20</v>
      </c>
      <c r="D213" s="501">
        <v>179</v>
      </c>
      <c r="E213" s="486">
        <v>142149</v>
      </c>
    </row>
    <row r="214" spans="1:5" ht="15" customHeight="1">
      <c r="A214" s="516"/>
      <c r="B214" s="497" t="s">
        <v>87</v>
      </c>
      <c r="C214" s="479" t="s">
        <v>20</v>
      </c>
      <c r="D214" s="501">
        <v>183</v>
      </c>
      <c r="E214" s="485">
        <v>137159</v>
      </c>
    </row>
    <row r="215" spans="1:5" ht="15" customHeight="1">
      <c r="A215" s="2332"/>
      <c r="B215" s="2333"/>
      <c r="C215" s="2333"/>
      <c r="D215" s="2333"/>
      <c r="E215" s="2334"/>
    </row>
    <row r="216" spans="1:5" ht="15" customHeight="1">
      <c r="A216" s="516" t="s">
        <v>411</v>
      </c>
      <c r="B216" s="497"/>
      <c r="C216" s="479" t="s">
        <v>23</v>
      </c>
      <c r="D216" s="499">
        <v>55</v>
      </c>
      <c r="E216" s="481">
        <v>63907</v>
      </c>
    </row>
    <row r="217" spans="1:5" ht="15" customHeight="1">
      <c r="A217" s="517" t="s">
        <v>412</v>
      </c>
      <c r="B217" s="497" t="s">
        <v>62</v>
      </c>
      <c r="C217" s="479" t="s">
        <v>20</v>
      </c>
      <c r="D217" s="501">
        <v>46</v>
      </c>
      <c r="E217" s="486">
        <v>57012</v>
      </c>
    </row>
    <row r="218" spans="1:5" ht="15" customHeight="1">
      <c r="A218" s="517"/>
      <c r="B218" s="497" t="s">
        <v>87</v>
      </c>
      <c r="C218" s="479" t="s">
        <v>20</v>
      </c>
      <c r="D218" s="501">
        <v>9</v>
      </c>
      <c r="E218" s="485">
        <v>6895</v>
      </c>
    </row>
    <row r="219" spans="1:5" ht="15" customHeight="1">
      <c r="A219" s="2332"/>
      <c r="B219" s="2333"/>
      <c r="C219" s="2333"/>
      <c r="D219" s="2333"/>
      <c r="E219" s="2334"/>
    </row>
    <row r="220" spans="1:5" ht="15" customHeight="1">
      <c r="A220" s="516" t="s">
        <v>301</v>
      </c>
      <c r="B220" s="497"/>
      <c r="C220" s="479" t="s">
        <v>23</v>
      </c>
      <c r="D220" s="499">
        <v>82</v>
      </c>
      <c r="E220" s="481">
        <v>72880</v>
      </c>
    </row>
    <row r="221" spans="1:5" ht="15" customHeight="1">
      <c r="A221" s="517" t="s">
        <v>325</v>
      </c>
      <c r="B221" s="497" t="s">
        <v>62</v>
      </c>
      <c r="C221" s="479" t="s">
        <v>20</v>
      </c>
      <c r="D221" s="501">
        <v>50</v>
      </c>
      <c r="E221" s="486">
        <v>47804</v>
      </c>
    </row>
    <row r="222" spans="1:5" ht="15" customHeight="1">
      <c r="A222" s="517"/>
      <c r="B222" s="497" t="s">
        <v>65</v>
      </c>
      <c r="C222" s="479" t="s">
        <v>20</v>
      </c>
      <c r="D222" s="501">
        <v>19</v>
      </c>
      <c r="E222" s="486">
        <v>15976</v>
      </c>
    </row>
    <row r="223" spans="1:5" ht="15" customHeight="1">
      <c r="A223" s="517"/>
      <c r="B223" s="497" t="s">
        <v>68</v>
      </c>
      <c r="C223" s="479" t="s">
        <v>20</v>
      </c>
      <c r="D223" s="501">
        <v>10</v>
      </c>
      <c r="E223" s="486">
        <v>7102</v>
      </c>
    </row>
    <row r="224" spans="1:5" ht="15" customHeight="1">
      <c r="A224" s="517"/>
      <c r="B224" s="497" t="s">
        <v>87</v>
      </c>
      <c r="C224" s="479" t="s">
        <v>20</v>
      </c>
      <c r="D224" s="501">
        <v>3</v>
      </c>
      <c r="E224" s="485">
        <v>1998</v>
      </c>
    </row>
    <row r="225" spans="1:5" ht="15" customHeight="1">
      <c r="A225" s="2332"/>
      <c r="B225" s="2333"/>
      <c r="C225" s="2333"/>
      <c r="D225" s="2333"/>
      <c r="E225" s="2334"/>
    </row>
    <row r="226" spans="1:5" ht="15" customHeight="1">
      <c r="A226" s="516" t="s">
        <v>207</v>
      </c>
      <c r="B226" s="497"/>
      <c r="C226" s="479" t="s">
        <v>23</v>
      </c>
      <c r="D226" s="499">
        <v>1323</v>
      </c>
      <c r="E226" s="481">
        <v>770464</v>
      </c>
    </row>
    <row r="227" spans="1:5" ht="15" customHeight="1">
      <c r="A227" s="517" t="s">
        <v>208</v>
      </c>
      <c r="B227" s="497" t="s">
        <v>82</v>
      </c>
      <c r="C227" s="479" t="s">
        <v>20</v>
      </c>
      <c r="D227" s="501">
        <v>763</v>
      </c>
      <c r="E227" s="486">
        <v>381300</v>
      </c>
    </row>
    <row r="228" spans="1:5" ht="15" customHeight="1">
      <c r="A228" s="517"/>
      <c r="B228" s="497" t="s">
        <v>62</v>
      </c>
      <c r="C228" s="479" t="s">
        <v>20</v>
      </c>
      <c r="D228" s="501">
        <v>148</v>
      </c>
      <c r="E228" s="486">
        <v>89071</v>
      </c>
    </row>
    <row r="229" spans="1:5" ht="15" customHeight="1">
      <c r="A229" s="516"/>
      <c r="B229" s="497" t="s">
        <v>68</v>
      </c>
      <c r="C229" s="479" t="s">
        <v>20</v>
      </c>
      <c r="D229" s="501">
        <v>88</v>
      </c>
      <c r="E229" s="486">
        <v>68772</v>
      </c>
    </row>
    <row r="230" spans="1:5" ht="15" customHeight="1">
      <c r="A230" s="516"/>
      <c r="B230" s="497" t="s">
        <v>67</v>
      </c>
      <c r="C230" s="479" t="s">
        <v>20</v>
      </c>
      <c r="D230" s="501">
        <v>62</v>
      </c>
      <c r="E230" s="486">
        <v>58576</v>
      </c>
    </row>
    <row r="231" spans="1:5" ht="15" customHeight="1">
      <c r="A231" s="516"/>
      <c r="B231" s="497" t="s">
        <v>414</v>
      </c>
      <c r="C231" s="479" t="s">
        <v>20</v>
      </c>
      <c r="D231" s="501">
        <v>63</v>
      </c>
      <c r="E231" s="486">
        <v>40490</v>
      </c>
    </row>
    <row r="232" spans="1:5" ht="15" customHeight="1">
      <c r="A232" s="516"/>
      <c r="B232" s="497" t="s">
        <v>600</v>
      </c>
      <c r="C232" s="479" t="s">
        <v>20</v>
      </c>
      <c r="D232" s="501">
        <v>59</v>
      </c>
      <c r="E232" s="486">
        <v>36510</v>
      </c>
    </row>
    <row r="233" spans="1:5" ht="15" customHeight="1">
      <c r="A233" s="516"/>
      <c r="B233" s="497" t="s">
        <v>69</v>
      </c>
      <c r="C233" s="479" t="s">
        <v>20</v>
      </c>
      <c r="D233" s="501">
        <v>40</v>
      </c>
      <c r="E233" s="486">
        <v>31904</v>
      </c>
    </row>
    <row r="234" spans="1:5" ht="15" customHeight="1">
      <c r="A234" s="516"/>
      <c r="B234" s="497" t="s">
        <v>64</v>
      </c>
      <c r="C234" s="479"/>
      <c r="D234" s="501">
        <v>37</v>
      </c>
      <c r="E234" s="486">
        <v>25995</v>
      </c>
    </row>
    <row r="235" spans="1:5" ht="15" customHeight="1">
      <c r="A235" s="516"/>
      <c r="B235" s="497" t="s">
        <v>87</v>
      </c>
      <c r="C235" s="479" t="s">
        <v>20</v>
      </c>
      <c r="D235" s="501">
        <v>63</v>
      </c>
      <c r="E235" s="486">
        <v>37846</v>
      </c>
    </row>
    <row r="236" spans="1:5" ht="15" customHeight="1">
      <c r="A236" s="2332"/>
      <c r="B236" s="2333"/>
      <c r="C236" s="2333"/>
      <c r="D236" s="2333"/>
      <c r="E236" s="2334"/>
    </row>
    <row r="237" spans="1:5" ht="15" customHeight="1">
      <c r="A237" s="477" t="s">
        <v>209</v>
      </c>
      <c r="B237" s="492"/>
      <c r="C237" s="484" t="s">
        <v>23</v>
      </c>
      <c r="D237" s="499">
        <v>162</v>
      </c>
      <c r="E237" s="481">
        <v>140459</v>
      </c>
    </row>
    <row r="238" spans="1:5" ht="15" customHeight="1">
      <c r="A238" s="489" t="s">
        <v>324</v>
      </c>
      <c r="B238" s="496" t="s">
        <v>62</v>
      </c>
      <c r="C238" s="479" t="s">
        <v>20</v>
      </c>
      <c r="D238" s="485">
        <v>68</v>
      </c>
      <c r="E238" s="486">
        <v>69619</v>
      </c>
    </row>
    <row r="239" spans="1:5" ht="15" customHeight="1">
      <c r="A239" s="489"/>
      <c r="B239" s="496" t="s">
        <v>68</v>
      </c>
      <c r="C239" s="479" t="s">
        <v>20</v>
      </c>
      <c r="D239" s="485">
        <v>48</v>
      </c>
      <c r="E239" s="486">
        <v>37547</v>
      </c>
    </row>
    <row r="240" spans="1:5" ht="15" customHeight="1">
      <c r="A240" s="489"/>
      <c r="B240" s="496" t="s">
        <v>87</v>
      </c>
      <c r="C240" s="479" t="s">
        <v>20</v>
      </c>
      <c r="D240" s="485">
        <v>46</v>
      </c>
      <c r="E240" s="486">
        <v>33293</v>
      </c>
    </row>
    <row r="241" spans="1:5" ht="15" customHeight="1">
      <c r="A241" s="2332"/>
      <c r="B241" s="2333"/>
      <c r="C241" s="2333"/>
      <c r="D241" s="2333"/>
      <c r="E241" s="2334"/>
    </row>
    <row r="242" spans="1:5" ht="15" customHeight="1">
      <c r="A242" s="516" t="s">
        <v>210</v>
      </c>
      <c r="B242" s="483"/>
      <c r="C242" s="484" t="s">
        <v>23</v>
      </c>
      <c r="D242" s="499">
        <v>323</v>
      </c>
      <c r="E242" s="481">
        <v>137508</v>
      </c>
    </row>
    <row r="243" spans="1:5" ht="15" customHeight="1">
      <c r="A243" s="518" t="s">
        <v>323</v>
      </c>
      <c r="B243" s="483" t="s">
        <v>82</v>
      </c>
      <c r="C243" s="484" t="s">
        <v>20</v>
      </c>
      <c r="D243" s="501">
        <v>260</v>
      </c>
      <c r="E243" s="486">
        <v>110105</v>
      </c>
    </row>
    <row r="244" spans="1:5" ht="15" customHeight="1">
      <c r="A244" s="518"/>
      <c r="B244" s="483" t="s">
        <v>64</v>
      </c>
      <c r="C244" s="484"/>
      <c r="D244" s="501">
        <v>32</v>
      </c>
      <c r="E244" s="486">
        <v>11025</v>
      </c>
    </row>
    <row r="245" spans="1:5" ht="15" customHeight="1">
      <c r="A245" s="514"/>
      <c r="B245" s="496" t="s">
        <v>87</v>
      </c>
      <c r="C245" s="484" t="s">
        <v>20</v>
      </c>
      <c r="D245" s="501">
        <v>31</v>
      </c>
      <c r="E245" s="486">
        <v>16378</v>
      </c>
    </row>
    <row r="246" spans="1:5" ht="15" customHeight="1">
      <c r="A246" s="2332"/>
      <c r="B246" s="2333"/>
      <c r="C246" s="2333"/>
      <c r="D246" s="2333"/>
      <c r="E246" s="2334"/>
    </row>
    <row r="247" spans="1:5" ht="15" customHeight="1">
      <c r="A247" s="516" t="s">
        <v>141</v>
      </c>
      <c r="B247" s="483"/>
      <c r="C247" s="484" t="s">
        <v>23</v>
      </c>
      <c r="D247" s="499">
        <v>2931</v>
      </c>
      <c r="E247" s="481">
        <v>877493</v>
      </c>
    </row>
    <row r="248" spans="1:5" ht="15" customHeight="1">
      <c r="A248" s="494" t="s">
        <v>36</v>
      </c>
      <c r="B248" s="483" t="s">
        <v>82</v>
      </c>
      <c r="C248" s="484" t="s">
        <v>20</v>
      </c>
      <c r="D248" s="501">
        <v>2447</v>
      </c>
      <c r="E248" s="486">
        <v>644588</v>
      </c>
    </row>
    <row r="249" spans="1:5" ht="15" customHeight="1">
      <c r="A249" s="494"/>
      <c r="B249" s="483" t="s">
        <v>65</v>
      </c>
      <c r="C249" s="484" t="s">
        <v>20</v>
      </c>
      <c r="D249" s="501">
        <v>175</v>
      </c>
      <c r="E249" s="486">
        <v>87118</v>
      </c>
    </row>
    <row r="250" spans="1:5" ht="15" customHeight="1">
      <c r="A250" s="494"/>
      <c r="B250" s="483" t="s">
        <v>64</v>
      </c>
      <c r="C250" s="484" t="s">
        <v>20</v>
      </c>
      <c r="D250" s="501">
        <v>117</v>
      </c>
      <c r="E250" s="486">
        <v>57137</v>
      </c>
    </row>
    <row r="251" spans="1:5" ht="15" customHeight="1">
      <c r="A251" s="519"/>
      <c r="B251" s="468" t="s">
        <v>62</v>
      </c>
      <c r="C251" s="484" t="s">
        <v>20</v>
      </c>
      <c r="D251" s="501">
        <v>86</v>
      </c>
      <c r="E251" s="486">
        <v>39612</v>
      </c>
    </row>
    <row r="252" spans="1:5" ht="15" customHeight="1">
      <c r="A252" s="519"/>
      <c r="B252" s="468" t="s">
        <v>68</v>
      </c>
      <c r="C252" s="484" t="s">
        <v>20</v>
      </c>
      <c r="D252" s="501">
        <v>64</v>
      </c>
      <c r="E252" s="486">
        <v>33013</v>
      </c>
    </row>
    <row r="253" spans="1:5" ht="15" customHeight="1">
      <c r="A253" s="514"/>
      <c r="B253" s="496" t="s">
        <v>87</v>
      </c>
      <c r="C253" s="484" t="s">
        <v>20</v>
      </c>
      <c r="D253" s="501">
        <v>42</v>
      </c>
      <c r="E253" s="485">
        <v>16025</v>
      </c>
    </row>
    <row r="254" spans="1:5" ht="15" customHeight="1">
      <c r="A254" s="2332"/>
      <c r="B254" s="2333"/>
      <c r="C254" s="2333"/>
      <c r="D254" s="2333"/>
      <c r="E254" s="2334"/>
    </row>
    <row r="255" spans="1:5" ht="15" customHeight="1">
      <c r="A255" s="520" t="s">
        <v>211</v>
      </c>
      <c r="B255" s="478"/>
      <c r="C255" s="484" t="s">
        <v>23</v>
      </c>
      <c r="D255" s="499">
        <v>245</v>
      </c>
      <c r="E255" s="481">
        <v>85466</v>
      </c>
    </row>
    <row r="256" spans="1:5" ht="15" customHeight="1">
      <c r="A256" s="494" t="s">
        <v>212</v>
      </c>
      <c r="B256" s="483" t="s">
        <v>62</v>
      </c>
      <c r="C256" s="484" t="s">
        <v>20</v>
      </c>
      <c r="D256" s="501">
        <v>91</v>
      </c>
      <c r="E256" s="486">
        <v>47002</v>
      </c>
    </row>
    <row r="257" spans="1:5" ht="15" customHeight="1">
      <c r="A257" s="494"/>
      <c r="B257" s="496" t="s">
        <v>82</v>
      </c>
      <c r="C257" s="484" t="s">
        <v>20</v>
      </c>
      <c r="D257" s="501">
        <v>129</v>
      </c>
      <c r="E257" s="486">
        <v>28376</v>
      </c>
    </row>
    <row r="258" spans="1:5" ht="15" customHeight="1">
      <c r="A258" s="1060"/>
      <c r="B258" s="483" t="s">
        <v>87</v>
      </c>
      <c r="C258" s="484" t="s">
        <v>20</v>
      </c>
      <c r="D258" s="501">
        <v>25</v>
      </c>
      <c r="E258" s="485">
        <v>10088</v>
      </c>
    </row>
    <row r="259" spans="1:5" ht="15" customHeight="1">
      <c r="A259" s="2332"/>
      <c r="B259" s="2333"/>
      <c r="C259" s="2333"/>
      <c r="D259" s="2333"/>
      <c r="E259" s="2334"/>
    </row>
    <row r="260" spans="1:5" ht="15" customHeight="1">
      <c r="A260" s="520" t="s">
        <v>37</v>
      </c>
      <c r="B260" s="478"/>
      <c r="C260" s="484" t="s">
        <v>23</v>
      </c>
      <c r="D260" s="499">
        <v>679</v>
      </c>
      <c r="E260" s="481">
        <v>217375</v>
      </c>
    </row>
    <row r="261" spans="1:5" ht="15" customHeight="1">
      <c r="A261" s="2337" t="s">
        <v>153</v>
      </c>
      <c r="B261" s="483" t="s">
        <v>64</v>
      </c>
      <c r="C261" s="484" t="s">
        <v>20</v>
      </c>
      <c r="D261" s="501">
        <v>248</v>
      </c>
      <c r="E261" s="486">
        <v>79791</v>
      </c>
    </row>
    <row r="262" spans="1:5" ht="15" customHeight="1">
      <c r="A262" s="2337"/>
      <c r="B262" s="496" t="s">
        <v>82</v>
      </c>
      <c r="C262" s="484" t="s">
        <v>20</v>
      </c>
      <c r="D262" s="501">
        <v>208</v>
      </c>
      <c r="E262" s="486">
        <v>71451</v>
      </c>
    </row>
    <row r="263" spans="1:5" ht="15" customHeight="1">
      <c r="A263" s="1060"/>
      <c r="B263" s="483" t="s">
        <v>69</v>
      </c>
      <c r="C263" s="484" t="s">
        <v>20</v>
      </c>
      <c r="D263" s="501">
        <v>118</v>
      </c>
      <c r="E263" s="486">
        <v>31618</v>
      </c>
    </row>
    <row r="264" spans="1:5" ht="15" customHeight="1">
      <c r="A264" s="1060"/>
      <c r="B264" s="483" t="s">
        <v>65</v>
      </c>
      <c r="C264" s="484" t="s">
        <v>20</v>
      </c>
      <c r="D264" s="501">
        <v>54</v>
      </c>
      <c r="E264" s="486">
        <v>16200</v>
      </c>
    </row>
    <row r="265" spans="1:5" ht="15" customHeight="1">
      <c r="A265" s="1060"/>
      <c r="B265" s="483" t="s">
        <v>62</v>
      </c>
      <c r="C265" s="484" t="s">
        <v>20</v>
      </c>
      <c r="D265" s="501">
        <v>39</v>
      </c>
      <c r="E265" s="486">
        <v>13411</v>
      </c>
    </row>
    <row r="266" spans="1:5" ht="15" customHeight="1">
      <c r="A266" s="1060"/>
      <c r="B266" s="483" t="s">
        <v>87</v>
      </c>
      <c r="C266" s="484" t="s">
        <v>20</v>
      </c>
      <c r="D266" s="501">
        <v>12</v>
      </c>
      <c r="E266" s="486">
        <v>4904</v>
      </c>
    </row>
    <row r="267" spans="1:5" ht="15" customHeight="1">
      <c r="A267" s="2332"/>
      <c r="B267" s="2333"/>
      <c r="C267" s="2333"/>
      <c r="D267" s="2333"/>
      <c r="E267" s="2334"/>
    </row>
    <row r="268" spans="1:5" ht="15" customHeight="1">
      <c r="A268" s="520" t="s">
        <v>635</v>
      </c>
      <c r="B268" s="478"/>
      <c r="C268" s="484" t="s">
        <v>23</v>
      </c>
      <c r="D268" s="499">
        <v>152</v>
      </c>
      <c r="E268" s="481">
        <v>59848</v>
      </c>
    </row>
    <row r="269" spans="1:5" ht="15" customHeight="1">
      <c r="A269" s="494" t="s">
        <v>636</v>
      </c>
      <c r="B269" s="483" t="s">
        <v>64</v>
      </c>
      <c r="C269" s="484" t="s">
        <v>20</v>
      </c>
      <c r="D269" s="501">
        <v>83</v>
      </c>
      <c r="E269" s="486">
        <v>33634</v>
      </c>
    </row>
    <row r="270" spans="1:5" ht="15" customHeight="1">
      <c r="A270" s="494"/>
      <c r="B270" s="496" t="s">
        <v>69</v>
      </c>
      <c r="C270" s="484" t="s">
        <v>20</v>
      </c>
      <c r="D270" s="501">
        <v>41</v>
      </c>
      <c r="E270" s="486">
        <v>14650</v>
      </c>
    </row>
    <row r="271" spans="1:5" ht="15" customHeight="1">
      <c r="A271" s="1060"/>
      <c r="B271" s="483" t="s">
        <v>87</v>
      </c>
      <c r="C271" s="484" t="s">
        <v>20</v>
      </c>
      <c r="D271" s="501">
        <v>28</v>
      </c>
      <c r="E271" s="486">
        <v>11564</v>
      </c>
    </row>
    <row r="272" spans="1:5" ht="15" customHeight="1">
      <c r="A272" s="2332"/>
      <c r="B272" s="2333"/>
      <c r="C272" s="2333"/>
      <c r="D272" s="2333"/>
      <c r="E272" s="2334"/>
    </row>
    <row r="273" spans="1:5" ht="15" customHeight="1">
      <c r="A273" s="521" t="s">
        <v>215</v>
      </c>
      <c r="B273" s="478"/>
      <c r="C273" s="484" t="s">
        <v>23</v>
      </c>
      <c r="D273" s="499">
        <v>338</v>
      </c>
      <c r="E273" s="481">
        <v>109943</v>
      </c>
    </row>
    <row r="274" spans="1:5" ht="15" customHeight="1">
      <c r="A274" s="494" t="s">
        <v>256</v>
      </c>
      <c r="B274" s="496" t="s">
        <v>82</v>
      </c>
      <c r="C274" s="484" t="s">
        <v>20</v>
      </c>
      <c r="D274" s="501">
        <v>214</v>
      </c>
      <c r="E274" s="486">
        <v>63870</v>
      </c>
    </row>
    <row r="275" spans="1:5" ht="15" customHeight="1">
      <c r="A275" s="494"/>
      <c r="B275" s="483" t="s">
        <v>64</v>
      </c>
      <c r="C275" s="484" t="s">
        <v>20</v>
      </c>
      <c r="D275" s="501">
        <v>76</v>
      </c>
      <c r="E275" s="486">
        <v>26572</v>
      </c>
    </row>
    <row r="276" spans="1:5" ht="15" customHeight="1">
      <c r="A276" s="494"/>
      <c r="B276" s="483" t="s">
        <v>87</v>
      </c>
      <c r="C276" s="484" t="s">
        <v>20</v>
      </c>
      <c r="D276" s="501">
        <v>48</v>
      </c>
      <c r="E276" s="486">
        <v>19501</v>
      </c>
    </row>
    <row r="277" spans="1:5" ht="15" customHeight="1">
      <c r="A277" s="2332"/>
      <c r="B277" s="2333"/>
      <c r="C277" s="2333"/>
      <c r="D277" s="2333"/>
      <c r="E277" s="2334"/>
    </row>
    <row r="278" spans="1:5" ht="15" customHeight="1">
      <c r="A278" s="521" t="s">
        <v>216</v>
      </c>
      <c r="B278" s="514"/>
      <c r="C278" s="484" t="s">
        <v>23</v>
      </c>
      <c r="D278" s="499">
        <v>156</v>
      </c>
      <c r="E278" s="481">
        <v>61424</v>
      </c>
    </row>
    <row r="279" spans="1:5" ht="15" customHeight="1">
      <c r="A279" s="494" t="s">
        <v>217</v>
      </c>
      <c r="B279" s="483" t="s">
        <v>82</v>
      </c>
      <c r="C279" s="484" t="s">
        <v>20</v>
      </c>
      <c r="D279" s="501">
        <v>72</v>
      </c>
      <c r="E279" s="486">
        <v>27123</v>
      </c>
    </row>
    <row r="280" spans="1:5" ht="15" customHeight="1">
      <c r="A280" s="494"/>
      <c r="B280" s="483" t="s">
        <v>64</v>
      </c>
      <c r="C280" s="484" t="s">
        <v>20</v>
      </c>
      <c r="D280" s="501">
        <v>39</v>
      </c>
      <c r="E280" s="486">
        <v>14655</v>
      </c>
    </row>
    <row r="281" spans="1:5" ht="15" customHeight="1">
      <c r="A281" s="494"/>
      <c r="B281" s="483" t="s">
        <v>84</v>
      </c>
      <c r="C281" s="484" t="s">
        <v>20</v>
      </c>
      <c r="D281" s="501">
        <v>18</v>
      </c>
      <c r="E281" s="486">
        <v>10494</v>
      </c>
    </row>
    <row r="282" spans="1:5" ht="15" customHeight="1">
      <c r="A282" s="514"/>
      <c r="B282" s="483" t="s">
        <v>87</v>
      </c>
      <c r="C282" s="484" t="s">
        <v>20</v>
      </c>
      <c r="D282" s="501">
        <v>27</v>
      </c>
      <c r="E282" s="486">
        <v>9152</v>
      </c>
    </row>
    <row r="283" spans="1:5" ht="15" customHeight="1">
      <c r="A283" s="2332"/>
      <c r="B283" s="2333"/>
      <c r="C283" s="2333"/>
      <c r="D283" s="2333"/>
      <c r="E283" s="2334"/>
    </row>
    <row r="284" spans="1:5" ht="15" customHeight="1">
      <c r="A284" s="521" t="s">
        <v>253</v>
      </c>
      <c r="B284" s="514"/>
      <c r="C284" s="484" t="s">
        <v>23</v>
      </c>
      <c r="D284" s="499">
        <v>556</v>
      </c>
      <c r="E284" s="481">
        <v>99019</v>
      </c>
    </row>
    <row r="285" spans="1:5" ht="15" customHeight="1">
      <c r="A285" s="494" t="s">
        <v>304</v>
      </c>
      <c r="B285" s="483" t="s">
        <v>64</v>
      </c>
      <c r="C285" s="484" t="s">
        <v>20</v>
      </c>
      <c r="D285" s="501">
        <v>271</v>
      </c>
      <c r="E285" s="486">
        <v>47230</v>
      </c>
    </row>
    <row r="286" spans="1:5" ht="15" customHeight="1">
      <c r="A286" s="494"/>
      <c r="B286" s="483" t="s">
        <v>82</v>
      </c>
      <c r="C286" s="484" t="s">
        <v>20</v>
      </c>
      <c r="D286" s="501">
        <v>156</v>
      </c>
      <c r="E286" s="486">
        <v>26828</v>
      </c>
    </row>
    <row r="287" spans="1:5" ht="15" customHeight="1">
      <c r="A287" s="494"/>
      <c r="B287" s="483" t="s">
        <v>69</v>
      </c>
      <c r="C287" s="484" t="s">
        <v>20</v>
      </c>
      <c r="D287" s="501">
        <v>112</v>
      </c>
      <c r="E287" s="486">
        <v>21863</v>
      </c>
    </row>
    <row r="288" spans="1:5" ht="15" customHeight="1">
      <c r="A288" s="494"/>
      <c r="B288" s="483" t="s">
        <v>87</v>
      </c>
      <c r="C288" s="484" t="s">
        <v>20</v>
      </c>
      <c r="D288" s="501">
        <v>17</v>
      </c>
      <c r="E288" s="486">
        <v>3098</v>
      </c>
    </row>
    <row r="289" spans="1:5" ht="15" customHeight="1">
      <c r="A289" s="2332"/>
      <c r="B289" s="2333"/>
      <c r="C289" s="2333"/>
      <c r="D289" s="2333"/>
      <c r="E289" s="2334"/>
    </row>
    <row r="290" spans="1:5" ht="15" customHeight="1">
      <c r="A290" s="521" t="s">
        <v>38</v>
      </c>
      <c r="B290" s="492"/>
      <c r="C290" s="484" t="s">
        <v>23</v>
      </c>
      <c r="D290" s="499">
        <v>343</v>
      </c>
      <c r="E290" s="481">
        <v>88923</v>
      </c>
    </row>
    <row r="291" spans="1:5" ht="15" customHeight="1">
      <c r="A291" s="494" t="s">
        <v>154</v>
      </c>
      <c r="B291" s="483" t="s">
        <v>62</v>
      </c>
      <c r="C291" s="484" t="s">
        <v>20</v>
      </c>
      <c r="D291" s="501">
        <v>160</v>
      </c>
      <c r="E291" s="486">
        <v>30893</v>
      </c>
    </row>
    <row r="292" spans="1:5" ht="15" customHeight="1">
      <c r="A292" s="494"/>
      <c r="B292" s="45" t="s">
        <v>82</v>
      </c>
      <c r="C292" s="484" t="s">
        <v>20</v>
      </c>
      <c r="D292" s="501">
        <v>75</v>
      </c>
      <c r="E292" s="486">
        <v>22440</v>
      </c>
    </row>
    <row r="293" spans="1:5" ht="15" customHeight="1">
      <c r="A293" s="494"/>
      <c r="B293" s="45" t="s">
        <v>64</v>
      </c>
      <c r="C293" s="484" t="s">
        <v>20</v>
      </c>
      <c r="D293" s="501">
        <v>52</v>
      </c>
      <c r="E293" s="486">
        <v>13845</v>
      </c>
    </row>
    <row r="294" spans="1:5" ht="15" customHeight="1">
      <c r="A294" s="494"/>
      <c r="B294" s="468" t="s">
        <v>68</v>
      </c>
      <c r="C294" s="484" t="s">
        <v>20</v>
      </c>
      <c r="D294" s="501">
        <v>23</v>
      </c>
      <c r="E294" s="486">
        <v>13324</v>
      </c>
    </row>
    <row r="295" spans="1:5" ht="15" customHeight="1">
      <c r="A295" s="522"/>
      <c r="B295" s="483" t="s">
        <v>87</v>
      </c>
      <c r="C295" s="484" t="s">
        <v>20</v>
      </c>
      <c r="D295" s="501">
        <v>33</v>
      </c>
      <c r="E295" s="486">
        <v>8421</v>
      </c>
    </row>
    <row r="296" spans="1:5" ht="15" customHeight="1">
      <c r="A296" s="2332"/>
      <c r="B296" s="2333"/>
      <c r="C296" s="2333"/>
      <c r="D296" s="2333"/>
      <c r="E296" s="2334"/>
    </row>
    <row r="297" spans="1:5" ht="15" customHeight="1">
      <c r="A297" s="521" t="s">
        <v>608</v>
      </c>
      <c r="B297" s="492"/>
      <c r="C297" s="484" t="s">
        <v>23</v>
      </c>
      <c r="D297" s="499">
        <v>279</v>
      </c>
      <c r="E297" s="481">
        <v>83794</v>
      </c>
    </row>
    <row r="298" spans="1:5" ht="15" customHeight="1">
      <c r="A298" s="494" t="s">
        <v>609</v>
      </c>
      <c r="B298" s="483" t="s">
        <v>64</v>
      </c>
      <c r="C298" s="484" t="s">
        <v>20</v>
      </c>
      <c r="D298" s="501">
        <v>86</v>
      </c>
      <c r="E298" s="486">
        <v>28075</v>
      </c>
    </row>
    <row r="299" spans="1:5" ht="15" customHeight="1">
      <c r="A299" s="494"/>
      <c r="B299" s="45" t="s">
        <v>65</v>
      </c>
      <c r="C299" s="484" t="s">
        <v>20</v>
      </c>
      <c r="D299" s="501">
        <v>69</v>
      </c>
      <c r="E299" s="486">
        <v>17675</v>
      </c>
    </row>
    <row r="300" spans="1:5" ht="15" customHeight="1">
      <c r="A300" s="494"/>
      <c r="B300" s="45" t="s">
        <v>82</v>
      </c>
      <c r="C300" s="484" t="s">
        <v>20</v>
      </c>
      <c r="D300" s="501">
        <v>54</v>
      </c>
      <c r="E300" s="486">
        <v>13864</v>
      </c>
    </row>
    <row r="301" spans="1:5" ht="15" customHeight="1">
      <c r="A301" s="494"/>
      <c r="B301" s="468" t="s">
        <v>69</v>
      </c>
      <c r="C301" s="484" t="s">
        <v>20</v>
      </c>
      <c r="D301" s="501">
        <v>37</v>
      </c>
      <c r="E301" s="486">
        <v>11651</v>
      </c>
    </row>
    <row r="302" spans="1:5" ht="15" customHeight="1">
      <c r="A302" s="522"/>
      <c r="B302" s="483" t="s">
        <v>87</v>
      </c>
      <c r="C302" s="484" t="s">
        <v>20</v>
      </c>
      <c r="D302" s="501">
        <v>33</v>
      </c>
      <c r="E302" s="486">
        <v>12529</v>
      </c>
    </row>
    <row r="303" spans="1:5" ht="15" customHeight="1">
      <c r="A303" s="2332"/>
      <c r="B303" s="2333"/>
      <c r="C303" s="2333"/>
      <c r="D303" s="2333"/>
      <c r="E303" s="2334"/>
    </row>
    <row r="304" spans="1:5" ht="15" customHeight="1">
      <c r="A304" s="493" t="s">
        <v>39</v>
      </c>
      <c r="B304" s="523"/>
      <c r="C304" s="479" t="s">
        <v>23</v>
      </c>
      <c r="D304" s="499">
        <v>51</v>
      </c>
      <c r="E304" s="481">
        <v>86495</v>
      </c>
    </row>
    <row r="305" spans="1:5" ht="15" customHeight="1">
      <c r="A305" s="494" t="s">
        <v>40</v>
      </c>
      <c r="B305" s="483" t="s">
        <v>84</v>
      </c>
      <c r="C305" s="479" t="s">
        <v>20</v>
      </c>
      <c r="D305" s="501">
        <v>19</v>
      </c>
      <c r="E305" s="486">
        <v>29098</v>
      </c>
    </row>
    <row r="306" spans="1:5" ht="15" customHeight="1">
      <c r="A306" s="494"/>
      <c r="B306" s="483" t="s">
        <v>65</v>
      </c>
      <c r="C306" s="479" t="s">
        <v>20</v>
      </c>
      <c r="D306" s="501">
        <v>15</v>
      </c>
      <c r="E306" s="486">
        <v>26542</v>
      </c>
    </row>
    <row r="307" spans="1:5" ht="15" customHeight="1">
      <c r="A307" s="494"/>
      <c r="B307" s="483" t="s">
        <v>64</v>
      </c>
      <c r="C307" s="479" t="s">
        <v>20</v>
      </c>
      <c r="D307" s="501">
        <v>12</v>
      </c>
      <c r="E307" s="486">
        <v>21723</v>
      </c>
    </row>
    <row r="308" spans="1:5" ht="15" customHeight="1">
      <c r="A308" s="494"/>
      <c r="B308" s="483" t="s">
        <v>87</v>
      </c>
      <c r="C308" s="479" t="s">
        <v>20</v>
      </c>
      <c r="D308" s="501">
        <v>5</v>
      </c>
      <c r="E308" s="486">
        <v>9132</v>
      </c>
    </row>
    <row r="309" spans="1:5" ht="15" customHeight="1">
      <c r="A309" s="2332"/>
      <c r="B309" s="2333"/>
      <c r="C309" s="2333"/>
      <c r="D309" s="2333"/>
      <c r="E309" s="2334"/>
    </row>
    <row r="310" spans="1:5" ht="15" customHeight="1">
      <c r="A310" s="493" t="s">
        <v>418</v>
      </c>
      <c r="B310" s="483"/>
      <c r="C310" s="484" t="s">
        <v>23</v>
      </c>
      <c r="D310" s="499">
        <v>15</v>
      </c>
      <c r="E310" s="481">
        <v>86197</v>
      </c>
    </row>
    <row r="311" spans="1:5" ht="15" customHeight="1">
      <c r="A311" s="494" t="s">
        <v>419</v>
      </c>
      <c r="B311" s="483" t="s">
        <v>65</v>
      </c>
      <c r="C311" s="484" t="s">
        <v>20</v>
      </c>
      <c r="D311" s="501">
        <v>7</v>
      </c>
      <c r="E311" s="486">
        <v>38660</v>
      </c>
    </row>
    <row r="312" spans="1:5" ht="15" customHeight="1">
      <c r="A312" s="494"/>
      <c r="B312" s="483" t="s">
        <v>64</v>
      </c>
      <c r="C312" s="484" t="s">
        <v>20</v>
      </c>
      <c r="D312" s="501">
        <v>3</v>
      </c>
      <c r="E312" s="486">
        <v>20913</v>
      </c>
    </row>
    <row r="313" spans="1:5" ht="15" customHeight="1">
      <c r="A313" s="496"/>
      <c r="B313" s="496" t="s">
        <v>87</v>
      </c>
      <c r="C313" s="484" t="s">
        <v>20</v>
      </c>
      <c r="D313" s="501">
        <v>5</v>
      </c>
      <c r="E313" s="486">
        <v>26624</v>
      </c>
    </row>
    <row r="314" spans="1:5" ht="15" customHeight="1">
      <c r="A314" s="2332"/>
      <c r="B314" s="2333"/>
      <c r="C314" s="2333"/>
      <c r="D314" s="2333"/>
      <c r="E314" s="2334"/>
    </row>
    <row r="315" spans="1:5" ht="15" customHeight="1">
      <c r="A315" s="493" t="s">
        <v>41</v>
      </c>
      <c r="B315" s="483"/>
      <c r="C315" s="484" t="s">
        <v>23</v>
      </c>
      <c r="D315" s="499">
        <v>785</v>
      </c>
      <c r="E315" s="481">
        <v>434175</v>
      </c>
    </row>
    <row r="316" spans="1:5" ht="15" customHeight="1">
      <c r="A316" s="494" t="s">
        <v>155</v>
      </c>
      <c r="B316" s="483" t="s">
        <v>82</v>
      </c>
      <c r="C316" s="484" t="s">
        <v>20</v>
      </c>
      <c r="D316" s="501">
        <v>429</v>
      </c>
      <c r="E316" s="486">
        <v>208584</v>
      </c>
    </row>
    <row r="317" spans="1:5" ht="15" customHeight="1">
      <c r="A317" s="494"/>
      <c r="B317" s="483" t="s">
        <v>64</v>
      </c>
      <c r="C317" s="484" t="s">
        <v>20</v>
      </c>
      <c r="D317" s="501">
        <v>169</v>
      </c>
      <c r="E317" s="486">
        <v>111221</v>
      </c>
    </row>
    <row r="318" spans="1:5" ht="15" customHeight="1">
      <c r="A318" s="494"/>
      <c r="B318" s="483" t="s">
        <v>65</v>
      </c>
      <c r="C318" s="484" t="s">
        <v>20</v>
      </c>
      <c r="D318" s="501">
        <v>69</v>
      </c>
      <c r="E318" s="486">
        <v>41895</v>
      </c>
    </row>
    <row r="319" spans="1:5" ht="15" customHeight="1">
      <c r="A319" s="494"/>
      <c r="B319" s="483" t="s">
        <v>62</v>
      </c>
      <c r="C319" s="484" t="s">
        <v>20</v>
      </c>
      <c r="D319" s="501">
        <v>42</v>
      </c>
      <c r="E319" s="486">
        <v>24428</v>
      </c>
    </row>
    <row r="320" spans="1:5" ht="15" customHeight="1">
      <c r="A320" s="496"/>
      <c r="B320" s="483" t="s">
        <v>68</v>
      </c>
      <c r="C320" s="484" t="s">
        <v>20</v>
      </c>
      <c r="D320" s="501">
        <v>27</v>
      </c>
      <c r="E320" s="486">
        <v>18064</v>
      </c>
    </row>
    <row r="321" spans="1:5" ht="15" customHeight="1">
      <c r="A321" s="496"/>
      <c r="B321" s="483" t="s">
        <v>84</v>
      </c>
      <c r="C321" s="484" t="s">
        <v>20</v>
      </c>
      <c r="D321" s="501">
        <v>22</v>
      </c>
      <c r="E321" s="486">
        <v>15131</v>
      </c>
    </row>
    <row r="322" spans="1:5" ht="15" customHeight="1">
      <c r="A322" s="496"/>
      <c r="B322" s="496" t="s">
        <v>87</v>
      </c>
      <c r="C322" s="484" t="s">
        <v>20</v>
      </c>
      <c r="D322" s="501">
        <v>27</v>
      </c>
      <c r="E322" s="486">
        <v>14852</v>
      </c>
    </row>
    <row r="323" spans="1:5" ht="15" customHeight="1">
      <c r="A323" s="2332"/>
      <c r="B323" s="2333"/>
      <c r="C323" s="2333"/>
      <c r="D323" s="2333"/>
      <c r="E323" s="2334"/>
    </row>
    <row r="324" spans="1:5" ht="15" customHeight="1">
      <c r="A324" s="493" t="s">
        <v>218</v>
      </c>
      <c r="B324" s="483"/>
      <c r="C324" s="484" t="s">
        <v>23</v>
      </c>
      <c r="D324" s="499">
        <v>209</v>
      </c>
      <c r="E324" s="481">
        <v>104364</v>
      </c>
    </row>
    <row r="325" spans="1:5" ht="15" customHeight="1">
      <c r="A325" s="494" t="s">
        <v>219</v>
      </c>
      <c r="B325" s="483" t="s">
        <v>64</v>
      </c>
      <c r="C325" s="484" t="s">
        <v>20</v>
      </c>
      <c r="D325" s="501">
        <v>75</v>
      </c>
      <c r="E325" s="486">
        <v>31368</v>
      </c>
    </row>
    <row r="326" spans="1:5" ht="15" customHeight="1">
      <c r="A326" s="494"/>
      <c r="B326" s="483" t="s">
        <v>62</v>
      </c>
      <c r="C326" s="484" t="s">
        <v>20</v>
      </c>
      <c r="D326" s="501">
        <v>42</v>
      </c>
      <c r="E326" s="486">
        <v>27473</v>
      </c>
    </row>
    <row r="327" spans="1:5" ht="15" customHeight="1">
      <c r="A327" s="494"/>
      <c r="B327" s="483" t="s">
        <v>82</v>
      </c>
      <c r="C327" s="484" t="s">
        <v>20</v>
      </c>
      <c r="D327" s="501">
        <v>53</v>
      </c>
      <c r="E327" s="486">
        <v>27433</v>
      </c>
    </row>
    <row r="328" spans="1:5" ht="15" customHeight="1">
      <c r="A328" s="496"/>
      <c r="B328" s="496" t="s">
        <v>87</v>
      </c>
      <c r="C328" s="484" t="s">
        <v>20</v>
      </c>
      <c r="D328" s="485">
        <v>39</v>
      </c>
      <c r="E328" s="485">
        <v>18090</v>
      </c>
    </row>
    <row r="329" spans="1:5" ht="15" customHeight="1">
      <c r="A329" s="2332"/>
      <c r="B329" s="2333"/>
      <c r="C329" s="2333"/>
      <c r="D329" s="2333"/>
      <c r="E329" s="2334"/>
    </row>
    <row r="330" spans="1:5" ht="15" customHeight="1">
      <c r="A330" s="493" t="s">
        <v>42</v>
      </c>
      <c r="B330" s="483"/>
      <c r="C330" s="484" t="s">
        <v>23</v>
      </c>
      <c r="D330" s="499">
        <v>10539</v>
      </c>
      <c r="E330" s="481">
        <v>2190771</v>
      </c>
    </row>
    <row r="331" spans="1:5" ht="15" customHeight="1">
      <c r="A331" s="494" t="s">
        <v>305</v>
      </c>
      <c r="B331" s="483" t="s">
        <v>82</v>
      </c>
      <c r="C331" s="484" t="s">
        <v>20</v>
      </c>
      <c r="D331" s="501">
        <v>5908</v>
      </c>
      <c r="E331" s="486">
        <v>1191570</v>
      </c>
    </row>
    <row r="332" spans="1:5" ht="15" customHeight="1">
      <c r="A332" s="494"/>
      <c r="B332" s="483" t="s">
        <v>64</v>
      </c>
      <c r="C332" s="484" t="s">
        <v>20</v>
      </c>
      <c r="D332" s="501">
        <v>2501</v>
      </c>
      <c r="E332" s="486">
        <v>497317</v>
      </c>
    </row>
    <row r="333" spans="1:5" ht="15" customHeight="1">
      <c r="A333" s="496"/>
      <c r="B333" s="483" t="s">
        <v>65</v>
      </c>
      <c r="C333" s="484" t="s">
        <v>20</v>
      </c>
      <c r="D333" s="501">
        <v>643</v>
      </c>
      <c r="E333" s="486">
        <v>145968</v>
      </c>
    </row>
    <row r="334" spans="1:5" ht="15" customHeight="1">
      <c r="A334" s="496"/>
      <c r="B334" s="483" t="s">
        <v>69</v>
      </c>
      <c r="C334" s="484" t="s">
        <v>20</v>
      </c>
      <c r="D334" s="501">
        <v>576</v>
      </c>
      <c r="E334" s="486">
        <v>124059</v>
      </c>
    </row>
    <row r="335" spans="1:5" ht="15" customHeight="1">
      <c r="A335" s="496"/>
      <c r="B335" s="497" t="s">
        <v>62</v>
      </c>
      <c r="C335" s="484" t="s">
        <v>20</v>
      </c>
      <c r="D335" s="501">
        <v>504</v>
      </c>
      <c r="E335" s="486">
        <v>114723</v>
      </c>
    </row>
    <row r="336" spans="1:5" ht="15" customHeight="1">
      <c r="A336" s="496"/>
      <c r="B336" s="497" t="s">
        <v>68</v>
      </c>
      <c r="C336" s="484" t="s">
        <v>20</v>
      </c>
      <c r="D336" s="501">
        <v>174</v>
      </c>
      <c r="E336" s="486">
        <v>56896</v>
      </c>
    </row>
    <row r="337" spans="1:5" ht="15" customHeight="1">
      <c r="A337" s="496"/>
      <c r="B337" s="483" t="s">
        <v>90</v>
      </c>
      <c r="C337" s="484" t="s">
        <v>20</v>
      </c>
      <c r="D337" s="485">
        <v>233</v>
      </c>
      <c r="E337" s="486">
        <v>60238</v>
      </c>
    </row>
    <row r="338" spans="1:5" ht="15" customHeight="1">
      <c r="A338" s="2332"/>
      <c r="B338" s="2333"/>
      <c r="C338" s="2333"/>
      <c r="D338" s="2333"/>
      <c r="E338" s="2334"/>
    </row>
    <row r="339" spans="1:5" ht="15" customHeight="1">
      <c r="A339" s="493" t="s">
        <v>43</v>
      </c>
      <c r="B339" s="496"/>
      <c r="C339" s="484" t="s">
        <v>23</v>
      </c>
      <c r="D339" s="499">
        <v>1233</v>
      </c>
      <c r="E339" s="481">
        <v>245869</v>
      </c>
    </row>
    <row r="340" spans="1:5" ht="15" customHeight="1">
      <c r="A340" s="494" t="s">
        <v>156</v>
      </c>
      <c r="B340" s="483" t="s">
        <v>82</v>
      </c>
      <c r="C340" s="484" t="s">
        <v>20</v>
      </c>
      <c r="D340" s="501">
        <v>685</v>
      </c>
      <c r="E340" s="486">
        <v>127041</v>
      </c>
    </row>
    <row r="341" spans="1:5" ht="15" customHeight="1">
      <c r="A341" s="494"/>
      <c r="B341" s="483" t="s">
        <v>64</v>
      </c>
      <c r="C341" s="484" t="s">
        <v>20</v>
      </c>
      <c r="D341" s="501">
        <v>225</v>
      </c>
      <c r="E341" s="486">
        <v>48810</v>
      </c>
    </row>
    <row r="342" spans="1:5" ht="15" customHeight="1">
      <c r="A342" s="494"/>
      <c r="B342" s="483" t="s">
        <v>65</v>
      </c>
      <c r="C342" s="484" t="s">
        <v>20</v>
      </c>
      <c r="D342" s="501">
        <v>205</v>
      </c>
      <c r="E342" s="486">
        <v>41522</v>
      </c>
    </row>
    <row r="343" spans="1:5" ht="15" customHeight="1">
      <c r="A343" s="496"/>
      <c r="B343" s="483" t="s">
        <v>90</v>
      </c>
      <c r="C343" s="484" t="s">
        <v>20</v>
      </c>
      <c r="D343" s="485">
        <v>118</v>
      </c>
      <c r="E343" s="486">
        <v>28496</v>
      </c>
    </row>
    <row r="344" spans="1:5" ht="15" customHeight="1">
      <c r="A344" s="2332"/>
      <c r="B344" s="2333"/>
      <c r="C344" s="2333"/>
      <c r="D344" s="2333"/>
      <c r="E344" s="2334"/>
    </row>
    <row r="345" spans="1:5" ht="15" customHeight="1">
      <c r="A345" s="493" t="s">
        <v>268</v>
      </c>
      <c r="B345" s="496"/>
      <c r="C345" s="479" t="s">
        <v>23</v>
      </c>
      <c r="D345" s="499">
        <v>188</v>
      </c>
      <c r="E345" s="481">
        <v>61170</v>
      </c>
    </row>
    <row r="346" spans="1:5" ht="15" customHeight="1">
      <c r="A346" s="496" t="s">
        <v>269</v>
      </c>
      <c r="B346" s="497" t="s">
        <v>82</v>
      </c>
      <c r="C346" s="479" t="s">
        <v>20</v>
      </c>
      <c r="D346" s="501">
        <v>69</v>
      </c>
      <c r="E346" s="486">
        <v>24675</v>
      </c>
    </row>
    <row r="347" spans="1:5" ht="15" customHeight="1">
      <c r="A347" s="496"/>
      <c r="B347" s="497" t="s">
        <v>64</v>
      </c>
      <c r="C347" s="479" t="s">
        <v>20</v>
      </c>
      <c r="D347" s="501">
        <v>66</v>
      </c>
      <c r="E347" s="486">
        <v>18606</v>
      </c>
    </row>
    <row r="348" spans="1:5" ht="15" customHeight="1">
      <c r="A348" s="496" t="s">
        <v>0</v>
      </c>
      <c r="B348" s="496" t="s">
        <v>87</v>
      </c>
      <c r="C348" s="479" t="s">
        <v>20</v>
      </c>
      <c r="D348" s="501">
        <v>53</v>
      </c>
      <c r="E348" s="486">
        <v>17889</v>
      </c>
    </row>
    <row r="349" spans="1:5" ht="15" customHeight="1">
      <c r="A349" s="2332"/>
      <c r="B349" s="2333"/>
      <c r="C349" s="2333"/>
      <c r="D349" s="2333"/>
      <c r="E349" s="2334"/>
    </row>
    <row r="350" spans="1:5" ht="15" customHeight="1">
      <c r="A350" s="493" t="s">
        <v>267</v>
      </c>
      <c r="B350" s="483"/>
      <c r="C350" s="484" t="s">
        <v>23</v>
      </c>
      <c r="D350" s="499">
        <v>508</v>
      </c>
      <c r="E350" s="481">
        <v>102482</v>
      </c>
    </row>
    <row r="351" spans="1:5" ht="15" customHeight="1">
      <c r="A351" s="494" t="s">
        <v>273</v>
      </c>
      <c r="B351" s="483" t="s">
        <v>64</v>
      </c>
      <c r="C351" s="484" t="s">
        <v>20</v>
      </c>
      <c r="D351" s="501">
        <v>280</v>
      </c>
      <c r="E351" s="486">
        <v>51475</v>
      </c>
    </row>
    <row r="352" spans="1:5" ht="15" customHeight="1">
      <c r="A352" s="494"/>
      <c r="B352" s="483" t="s">
        <v>82</v>
      </c>
      <c r="C352" s="484" t="s">
        <v>20</v>
      </c>
      <c r="D352" s="501">
        <v>77</v>
      </c>
      <c r="E352" s="486">
        <v>23180</v>
      </c>
    </row>
    <row r="353" spans="1:5" ht="15" customHeight="1">
      <c r="A353" s="494"/>
      <c r="B353" s="483" t="s">
        <v>69</v>
      </c>
      <c r="C353" s="484" t="s">
        <v>20</v>
      </c>
      <c r="D353" s="501">
        <v>102</v>
      </c>
      <c r="E353" s="486">
        <v>16181</v>
      </c>
    </row>
    <row r="354" spans="1:5" ht="15" customHeight="1">
      <c r="A354" s="496"/>
      <c r="B354" s="496" t="s">
        <v>87</v>
      </c>
      <c r="C354" s="484" t="s">
        <v>20</v>
      </c>
      <c r="D354" s="501">
        <v>49</v>
      </c>
      <c r="E354" s="486">
        <v>11646</v>
      </c>
    </row>
    <row r="355" spans="1:5" ht="15" customHeight="1">
      <c r="A355" s="2332"/>
      <c r="B355" s="2333"/>
      <c r="C355" s="2333"/>
      <c r="D355" s="2333"/>
      <c r="E355" s="2334"/>
    </row>
    <row r="356" spans="1:5" ht="15" customHeight="1">
      <c r="A356" s="493" t="s">
        <v>44</v>
      </c>
      <c r="B356" s="496"/>
      <c r="C356" s="479" t="s">
        <v>23</v>
      </c>
      <c r="D356" s="499">
        <v>10</v>
      </c>
      <c r="E356" s="481">
        <v>78879</v>
      </c>
    </row>
    <row r="357" spans="1:5" ht="15" customHeight="1">
      <c r="A357" s="1060" t="s">
        <v>45</v>
      </c>
      <c r="B357" s="496" t="s">
        <v>64</v>
      </c>
      <c r="C357" s="479" t="s">
        <v>20</v>
      </c>
      <c r="D357" s="501">
        <v>7</v>
      </c>
      <c r="E357" s="486">
        <v>56192</v>
      </c>
    </row>
    <row r="358" spans="1:5" ht="15" customHeight="1">
      <c r="A358" s="1060"/>
      <c r="B358" s="496" t="s">
        <v>67</v>
      </c>
      <c r="C358" s="479" t="s">
        <v>20</v>
      </c>
      <c r="D358" s="501">
        <v>1</v>
      </c>
      <c r="E358" s="486">
        <v>9551</v>
      </c>
    </row>
    <row r="359" spans="1:5" ht="15" customHeight="1">
      <c r="A359" s="1060"/>
      <c r="B359" s="496" t="s">
        <v>62</v>
      </c>
      <c r="C359" s="479" t="s">
        <v>20</v>
      </c>
      <c r="D359" s="501">
        <v>2</v>
      </c>
      <c r="E359" s="486">
        <v>9535</v>
      </c>
    </row>
    <row r="360" spans="1:5" ht="15" customHeight="1">
      <c r="A360" s="496"/>
      <c r="B360" s="496" t="s">
        <v>87</v>
      </c>
      <c r="C360" s="479" t="s">
        <v>20</v>
      </c>
      <c r="D360" s="1069">
        <v>0</v>
      </c>
      <c r="E360" s="486">
        <v>3601</v>
      </c>
    </row>
    <row r="361" spans="1:5" ht="15" customHeight="1">
      <c r="A361" s="2332"/>
      <c r="B361" s="2333"/>
      <c r="C361" s="2333"/>
      <c r="D361" s="2333"/>
      <c r="E361" s="2334"/>
    </row>
    <row r="362" spans="1:5" ht="15" customHeight="1">
      <c r="A362" s="493" t="s">
        <v>220</v>
      </c>
      <c r="B362" s="496"/>
      <c r="C362" s="479" t="s">
        <v>23</v>
      </c>
      <c r="D362" s="499">
        <v>569</v>
      </c>
      <c r="E362" s="481">
        <v>730630</v>
      </c>
    </row>
    <row r="363" spans="1:5" ht="15" customHeight="1">
      <c r="A363" s="489" t="s">
        <v>452</v>
      </c>
      <c r="B363" s="496" t="s">
        <v>88</v>
      </c>
      <c r="C363" s="479" t="s">
        <v>20</v>
      </c>
      <c r="D363" s="501">
        <v>414</v>
      </c>
      <c r="E363" s="486">
        <v>526317</v>
      </c>
    </row>
    <row r="364" spans="1:5" ht="15" customHeight="1">
      <c r="A364" s="489"/>
      <c r="B364" s="496" t="s">
        <v>69</v>
      </c>
      <c r="C364" s="479" t="s">
        <v>20</v>
      </c>
      <c r="D364" s="501">
        <v>58</v>
      </c>
      <c r="E364" s="486">
        <v>98583</v>
      </c>
    </row>
    <row r="365" spans="1:5" ht="15" customHeight="1">
      <c r="A365" s="489"/>
      <c r="B365" s="496" t="s">
        <v>62</v>
      </c>
      <c r="C365" s="479" t="s">
        <v>20</v>
      </c>
      <c r="D365" s="501">
        <v>49</v>
      </c>
      <c r="E365" s="486">
        <v>74248</v>
      </c>
    </row>
    <row r="366" spans="1:5" ht="15" customHeight="1">
      <c r="A366" s="489"/>
      <c r="B366" s="496" t="s">
        <v>472</v>
      </c>
      <c r="C366" s="479" t="s">
        <v>20</v>
      </c>
      <c r="D366" s="501">
        <v>28</v>
      </c>
      <c r="E366" s="486">
        <v>18382</v>
      </c>
    </row>
    <row r="367" spans="1:5" ht="15" customHeight="1">
      <c r="A367" s="1060"/>
      <c r="B367" s="496" t="s">
        <v>87</v>
      </c>
      <c r="C367" s="479" t="s">
        <v>20</v>
      </c>
      <c r="D367" s="501">
        <v>20</v>
      </c>
      <c r="E367" s="486">
        <v>13100</v>
      </c>
    </row>
    <row r="368" spans="1:5" ht="15" customHeight="1">
      <c r="A368" s="2332"/>
      <c r="B368" s="2333"/>
      <c r="C368" s="2333"/>
      <c r="D368" s="2333"/>
      <c r="E368" s="2334"/>
    </row>
    <row r="369" spans="1:5" ht="15" customHeight="1">
      <c r="A369" s="493" t="s">
        <v>58</v>
      </c>
      <c r="B369" s="524"/>
      <c r="C369" s="479" t="s">
        <v>21</v>
      </c>
      <c r="D369" s="499">
        <v>20</v>
      </c>
      <c r="E369" s="481">
        <v>241816</v>
      </c>
    </row>
    <row r="370" spans="1:5" ht="15" customHeight="1">
      <c r="A370" s="1060" t="s">
        <v>59</v>
      </c>
      <c r="B370" s="497" t="s">
        <v>65</v>
      </c>
      <c r="C370" s="479" t="s">
        <v>20</v>
      </c>
      <c r="D370" s="501">
        <v>17</v>
      </c>
      <c r="E370" s="486">
        <v>211690</v>
      </c>
    </row>
    <row r="371" spans="1:5" ht="15" customHeight="1">
      <c r="A371" s="1060"/>
      <c r="B371" s="497" t="s">
        <v>62</v>
      </c>
      <c r="C371" s="479" t="s">
        <v>20</v>
      </c>
      <c r="D371" s="501">
        <v>2</v>
      </c>
      <c r="E371" s="486">
        <v>21871</v>
      </c>
    </row>
    <row r="372" spans="1:5" ht="15" customHeight="1">
      <c r="A372" s="1060"/>
      <c r="B372" s="496" t="s">
        <v>78</v>
      </c>
      <c r="C372" s="479" t="s">
        <v>20</v>
      </c>
      <c r="D372" s="501">
        <v>1</v>
      </c>
      <c r="E372" s="486">
        <v>8255</v>
      </c>
    </row>
    <row r="373" spans="1:5" ht="15" customHeight="1">
      <c r="A373" s="2332"/>
      <c r="B373" s="2333"/>
      <c r="C373" s="2333"/>
      <c r="D373" s="2333"/>
      <c r="E373" s="2334"/>
    </row>
    <row r="374" spans="1:5" ht="15" customHeight="1">
      <c r="A374" s="493" t="s">
        <v>53</v>
      </c>
      <c r="B374" s="524"/>
      <c r="C374" s="479" t="s">
        <v>23</v>
      </c>
      <c r="D374" s="499">
        <v>4892</v>
      </c>
      <c r="E374" s="481">
        <v>1132327</v>
      </c>
    </row>
    <row r="375" spans="1:5" ht="15" customHeight="1">
      <c r="A375" s="494" t="s">
        <v>54</v>
      </c>
      <c r="B375" s="497" t="s">
        <v>65</v>
      </c>
      <c r="C375" s="479" t="s">
        <v>20</v>
      </c>
      <c r="D375" s="501">
        <v>4876</v>
      </c>
      <c r="E375" s="486">
        <v>1119067</v>
      </c>
    </row>
    <row r="376" spans="1:5" ht="15" customHeight="1">
      <c r="A376" s="494"/>
      <c r="B376" s="496" t="s">
        <v>87</v>
      </c>
      <c r="C376" s="479" t="s">
        <v>20</v>
      </c>
      <c r="D376" s="501">
        <v>16</v>
      </c>
      <c r="E376" s="486">
        <v>13260</v>
      </c>
    </row>
    <row r="377" spans="1:5" ht="15" customHeight="1">
      <c r="A377" s="2332"/>
      <c r="B377" s="2333"/>
      <c r="C377" s="2333"/>
      <c r="D377" s="2333"/>
      <c r="E377" s="2334"/>
    </row>
    <row r="378" spans="1:5" ht="15" customHeight="1">
      <c r="A378" s="493" t="s">
        <v>424</v>
      </c>
      <c r="B378" s="524"/>
      <c r="C378" s="479" t="s">
        <v>21</v>
      </c>
      <c r="D378" s="499">
        <v>4</v>
      </c>
      <c r="E378" s="481">
        <v>70496</v>
      </c>
    </row>
    <row r="379" spans="1:5" ht="15" customHeight="1">
      <c r="A379" s="494" t="s">
        <v>425</v>
      </c>
      <c r="B379" s="497" t="s">
        <v>426</v>
      </c>
      <c r="C379" s="479" t="s">
        <v>20</v>
      </c>
      <c r="D379" s="501">
        <v>4</v>
      </c>
      <c r="E379" s="486">
        <v>63106</v>
      </c>
    </row>
    <row r="380" spans="1:5" ht="15" customHeight="1">
      <c r="A380" s="494"/>
      <c r="B380" s="497" t="s">
        <v>427</v>
      </c>
      <c r="C380" s="479" t="s">
        <v>20</v>
      </c>
      <c r="D380" s="525">
        <v>0</v>
      </c>
      <c r="E380" s="486">
        <v>7376</v>
      </c>
    </row>
    <row r="381" spans="1:5" ht="15" customHeight="1">
      <c r="A381" s="494"/>
      <c r="B381" s="496" t="s">
        <v>65</v>
      </c>
      <c r="C381" s="479" t="s">
        <v>20</v>
      </c>
      <c r="D381" s="525">
        <v>0</v>
      </c>
      <c r="E381" s="486">
        <v>13</v>
      </c>
    </row>
    <row r="382" spans="1:5" ht="15" customHeight="1">
      <c r="A382" s="2332"/>
      <c r="B382" s="2333"/>
      <c r="C382" s="2333"/>
      <c r="D382" s="2333"/>
      <c r="E382" s="2334"/>
    </row>
    <row r="383" spans="1:5" ht="15" customHeight="1">
      <c r="A383" s="493" t="s">
        <v>91</v>
      </c>
      <c r="B383" s="524"/>
      <c r="C383" s="479" t="s">
        <v>23</v>
      </c>
      <c r="D383" s="499">
        <v>567</v>
      </c>
      <c r="E383" s="481">
        <v>242590</v>
      </c>
    </row>
    <row r="384" spans="1:5" ht="15" customHeight="1">
      <c r="A384" s="482" t="s">
        <v>92</v>
      </c>
      <c r="B384" s="496" t="s">
        <v>67</v>
      </c>
      <c r="C384" s="479" t="s">
        <v>20</v>
      </c>
      <c r="D384" s="501">
        <v>191</v>
      </c>
      <c r="E384" s="486">
        <v>100997</v>
      </c>
    </row>
    <row r="385" spans="1:5" ht="15" customHeight="1">
      <c r="A385" s="482"/>
      <c r="B385" s="496" t="s">
        <v>69</v>
      </c>
      <c r="C385" s="479" t="s">
        <v>20</v>
      </c>
      <c r="D385" s="501">
        <v>92</v>
      </c>
      <c r="E385" s="486">
        <v>47830</v>
      </c>
    </row>
    <row r="386" spans="1:5" ht="15" customHeight="1">
      <c r="A386" s="482"/>
      <c r="B386" s="496" t="s">
        <v>62</v>
      </c>
      <c r="C386" s="479" t="s">
        <v>20</v>
      </c>
      <c r="D386" s="501">
        <v>99</v>
      </c>
      <c r="E386" s="486">
        <v>45781</v>
      </c>
    </row>
    <row r="387" spans="1:5" ht="15" customHeight="1">
      <c r="A387" s="482"/>
      <c r="B387" s="496" t="s">
        <v>466</v>
      </c>
      <c r="C387" s="479" t="s">
        <v>20</v>
      </c>
      <c r="D387" s="501">
        <v>48</v>
      </c>
      <c r="E387" s="486">
        <v>15634</v>
      </c>
    </row>
    <row r="388" spans="1:5" ht="15" customHeight="1">
      <c r="A388" s="482"/>
      <c r="B388" s="496" t="s">
        <v>63</v>
      </c>
      <c r="C388" s="479" t="s">
        <v>20</v>
      </c>
      <c r="D388" s="501">
        <v>74</v>
      </c>
      <c r="E388" s="486">
        <v>15126</v>
      </c>
    </row>
    <row r="389" spans="1:5" ht="15" customHeight="1">
      <c r="A389" s="482"/>
      <c r="B389" s="496" t="s">
        <v>65</v>
      </c>
      <c r="C389" s="479" t="s">
        <v>20</v>
      </c>
      <c r="D389" s="501">
        <v>37</v>
      </c>
      <c r="E389" s="486">
        <v>10248</v>
      </c>
    </row>
    <row r="390" spans="1:5" ht="15" customHeight="1">
      <c r="A390" s="482"/>
      <c r="B390" s="496" t="s">
        <v>87</v>
      </c>
      <c r="C390" s="479" t="s">
        <v>20</v>
      </c>
      <c r="D390" s="501">
        <v>26</v>
      </c>
      <c r="E390" s="486">
        <v>6974</v>
      </c>
    </row>
    <row r="391" spans="1:5" ht="15" customHeight="1">
      <c r="A391" s="2332"/>
      <c r="B391" s="2333"/>
      <c r="C391" s="2333"/>
      <c r="D391" s="2333"/>
      <c r="E391" s="2334"/>
    </row>
    <row r="392" spans="1:5" ht="15" customHeight="1">
      <c r="A392" s="493" t="s">
        <v>428</v>
      </c>
      <c r="B392" s="524"/>
      <c r="C392" s="479" t="s">
        <v>23</v>
      </c>
      <c r="D392" s="499">
        <v>156</v>
      </c>
      <c r="E392" s="481">
        <v>73794</v>
      </c>
    </row>
    <row r="393" spans="1:5" ht="15" customHeight="1">
      <c r="A393" s="482" t="s">
        <v>429</v>
      </c>
      <c r="B393" s="496" t="s">
        <v>62</v>
      </c>
      <c r="C393" s="479" t="s">
        <v>20</v>
      </c>
      <c r="D393" s="501">
        <v>84</v>
      </c>
      <c r="E393" s="486">
        <v>46721</v>
      </c>
    </row>
    <row r="394" spans="1:5" ht="15" customHeight="1">
      <c r="A394" s="482"/>
      <c r="B394" s="496" t="s">
        <v>430</v>
      </c>
      <c r="C394" s="479" t="s">
        <v>20</v>
      </c>
      <c r="D394" s="501">
        <v>55</v>
      </c>
      <c r="E394" s="486">
        <v>18091</v>
      </c>
    </row>
    <row r="395" spans="1:5" ht="15" customHeight="1">
      <c r="A395" s="482"/>
      <c r="B395" s="496" t="s">
        <v>87</v>
      </c>
      <c r="C395" s="479" t="s">
        <v>20</v>
      </c>
      <c r="D395" s="501">
        <v>17</v>
      </c>
      <c r="E395" s="486">
        <v>8982</v>
      </c>
    </row>
    <row r="396" spans="1:5" ht="15" customHeight="1">
      <c r="A396" s="2332"/>
      <c r="B396" s="2333"/>
      <c r="C396" s="2333"/>
      <c r="D396" s="2333"/>
      <c r="E396" s="2334"/>
    </row>
    <row r="397" spans="1:5" ht="15" customHeight="1">
      <c r="A397" s="493" t="s">
        <v>254</v>
      </c>
      <c r="B397" s="496"/>
      <c r="C397" s="479" t="s">
        <v>21</v>
      </c>
      <c r="D397" s="499">
        <v>15</v>
      </c>
      <c r="E397" s="481">
        <v>469421</v>
      </c>
    </row>
    <row r="398" spans="1:5" ht="15" customHeight="1">
      <c r="A398" s="482" t="s">
        <v>255</v>
      </c>
      <c r="B398" s="497" t="s">
        <v>65</v>
      </c>
      <c r="C398" s="479" t="s">
        <v>20</v>
      </c>
      <c r="D398" s="501">
        <v>15</v>
      </c>
      <c r="E398" s="486">
        <v>469406</v>
      </c>
    </row>
    <row r="399" spans="1:5" ht="15" customHeight="1">
      <c r="A399" s="482"/>
      <c r="B399" s="497" t="s">
        <v>78</v>
      </c>
      <c r="C399" s="479" t="s">
        <v>20</v>
      </c>
      <c r="D399" s="525">
        <v>0</v>
      </c>
      <c r="E399" s="486">
        <v>15</v>
      </c>
    </row>
    <row r="400" spans="1:5" ht="15" customHeight="1">
      <c r="A400" s="2332"/>
      <c r="B400" s="2333"/>
      <c r="C400" s="2333"/>
      <c r="D400" s="2333"/>
      <c r="E400" s="2334"/>
    </row>
    <row r="401" spans="1:5" ht="15" customHeight="1">
      <c r="A401" s="493" t="s">
        <v>104</v>
      </c>
      <c r="B401" s="496"/>
      <c r="C401" s="479" t="s">
        <v>21</v>
      </c>
      <c r="D401" s="499">
        <v>2</v>
      </c>
      <c r="E401" s="481">
        <v>167842</v>
      </c>
    </row>
    <row r="402" spans="1:5" ht="15" customHeight="1">
      <c r="A402" s="496" t="s">
        <v>105</v>
      </c>
      <c r="B402" s="497" t="s">
        <v>78</v>
      </c>
      <c r="C402" s="479" t="s">
        <v>20</v>
      </c>
      <c r="D402" s="501">
        <v>1</v>
      </c>
      <c r="E402" s="486">
        <v>91925</v>
      </c>
    </row>
    <row r="403" spans="1:5" ht="15" customHeight="1">
      <c r="A403" s="496"/>
      <c r="B403" s="497" t="s">
        <v>65</v>
      </c>
      <c r="C403" s="479" t="s">
        <v>20</v>
      </c>
      <c r="D403" s="501">
        <v>1</v>
      </c>
      <c r="E403" s="486">
        <v>75917</v>
      </c>
    </row>
    <row r="404" spans="1:5" ht="15" customHeight="1">
      <c r="A404" s="2332"/>
      <c r="B404" s="2333"/>
      <c r="C404" s="2333"/>
      <c r="D404" s="2333"/>
      <c r="E404" s="2334"/>
    </row>
    <row r="405" spans="1:5" ht="15" customHeight="1">
      <c r="A405" s="493" t="s">
        <v>46</v>
      </c>
      <c r="B405" s="496"/>
      <c r="C405" s="479" t="s">
        <v>21</v>
      </c>
      <c r="D405" s="499">
        <v>4</v>
      </c>
      <c r="E405" s="481">
        <v>241585</v>
      </c>
    </row>
    <row r="406" spans="1:5" ht="15" customHeight="1">
      <c r="A406" s="496" t="s">
        <v>47</v>
      </c>
      <c r="B406" s="496" t="s">
        <v>78</v>
      </c>
      <c r="C406" s="479" t="s">
        <v>20</v>
      </c>
      <c r="D406" s="501">
        <v>4</v>
      </c>
      <c r="E406" s="486">
        <v>241585</v>
      </c>
    </row>
    <row r="407" spans="1:5" ht="15" customHeight="1">
      <c r="A407" s="2332"/>
      <c r="B407" s="2333"/>
      <c r="C407" s="2333"/>
      <c r="D407" s="2333"/>
      <c r="E407" s="2334"/>
    </row>
    <row r="408" spans="1:5" ht="15" customHeight="1">
      <c r="A408" s="493" t="s">
        <v>135</v>
      </c>
      <c r="B408" s="496"/>
      <c r="C408" s="479" t="s">
        <v>21</v>
      </c>
      <c r="D408" s="499">
        <v>3</v>
      </c>
      <c r="E408" s="481">
        <v>375878</v>
      </c>
    </row>
    <row r="409" spans="1:5" ht="15" customHeight="1">
      <c r="A409" s="496" t="s">
        <v>136</v>
      </c>
      <c r="B409" s="496" t="s">
        <v>65</v>
      </c>
      <c r="C409" s="479" t="s">
        <v>20</v>
      </c>
      <c r="D409" s="501">
        <v>3</v>
      </c>
      <c r="E409" s="486">
        <v>375544</v>
      </c>
    </row>
    <row r="410" spans="1:5" ht="15" customHeight="1">
      <c r="A410" s="496"/>
      <c r="B410" s="496" t="s">
        <v>78</v>
      </c>
      <c r="C410" s="479" t="s">
        <v>20</v>
      </c>
      <c r="D410" s="525">
        <v>0</v>
      </c>
      <c r="E410" s="486">
        <v>334</v>
      </c>
    </row>
    <row r="411" spans="1:5" ht="15" customHeight="1">
      <c r="A411" s="2332"/>
      <c r="B411" s="2333"/>
      <c r="C411" s="2333"/>
      <c r="D411" s="2333"/>
      <c r="E411" s="2334"/>
    </row>
    <row r="412" spans="1:5" ht="15" customHeight="1">
      <c r="A412" s="493" t="s">
        <v>93</v>
      </c>
      <c r="B412" s="496"/>
      <c r="C412" s="479" t="s">
        <v>21</v>
      </c>
      <c r="D412" s="499">
        <v>81065</v>
      </c>
      <c r="E412" s="481">
        <v>742570</v>
      </c>
    </row>
    <row r="413" spans="1:5" ht="15" customHeight="1">
      <c r="A413" s="496" t="s">
        <v>94</v>
      </c>
      <c r="B413" s="496" t="s">
        <v>80</v>
      </c>
      <c r="C413" s="479" t="s">
        <v>20</v>
      </c>
      <c r="D413" s="501">
        <v>30582</v>
      </c>
      <c r="E413" s="486">
        <v>488015</v>
      </c>
    </row>
    <row r="414" spans="1:5" ht="15" customHeight="1">
      <c r="A414" s="496"/>
      <c r="B414" s="496" t="s">
        <v>82</v>
      </c>
      <c r="C414" s="479" t="s">
        <v>20</v>
      </c>
      <c r="D414" s="501">
        <v>18274</v>
      </c>
      <c r="E414" s="486">
        <v>131864</v>
      </c>
    </row>
    <row r="415" spans="1:5" ht="15" customHeight="1">
      <c r="A415" s="496"/>
      <c r="B415" s="496" t="s">
        <v>112</v>
      </c>
      <c r="C415" s="479"/>
      <c r="D415" s="501">
        <v>19742</v>
      </c>
      <c r="E415" s="486">
        <v>82946</v>
      </c>
    </row>
    <row r="416" spans="1:5" ht="15" customHeight="1">
      <c r="A416" s="496"/>
      <c r="B416" s="496" t="s">
        <v>457</v>
      </c>
      <c r="C416" s="479" t="s">
        <v>20</v>
      </c>
      <c r="D416" s="501">
        <v>10352</v>
      </c>
      <c r="E416" s="486">
        <v>24107</v>
      </c>
    </row>
    <row r="417" spans="1:5" ht="15" customHeight="1">
      <c r="A417" s="496"/>
      <c r="B417" s="496" t="s">
        <v>87</v>
      </c>
      <c r="C417" s="479" t="s">
        <v>20</v>
      </c>
      <c r="D417" s="501">
        <v>2115</v>
      </c>
      <c r="E417" s="486">
        <v>15638</v>
      </c>
    </row>
    <row r="418" spans="1:5" ht="15" customHeight="1">
      <c r="A418" s="2332"/>
      <c r="B418" s="2333"/>
      <c r="C418" s="2333"/>
      <c r="D418" s="2333"/>
      <c r="E418" s="2334"/>
    </row>
    <row r="419" spans="1:5" ht="15" customHeight="1">
      <c r="A419" s="493" t="s">
        <v>162</v>
      </c>
      <c r="B419" s="496"/>
      <c r="C419" s="479" t="s">
        <v>21</v>
      </c>
      <c r="D419" s="499">
        <v>529</v>
      </c>
      <c r="E419" s="481">
        <v>128908</v>
      </c>
    </row>
    <row r="420" spans="1:5" ht="15" customHeight="1">
      <c r="A420" s="494" t="s">
        <v>163</v>
      </c>
      <c r="B420" s="496" t="s">
        <v>80</v>
      </c>
      <c r="C420" s="479" t="s">
        <v>20</v>
      </c>
      <c r="D420" s="501">
        <v>459</v>
      </c>
      <c r="E420" s="486">
        <v>104270</v>
      </c>
    </row>
    <row r="421" spans="1:5" ht="15" customHeight="1">
      <c r="A421" s="494"/>
      <c r="B421" s="496" t="s">
        <v>87</v>
      </c>
      <c r="C421" s="479" t="s">
        <v>20</v>
      </c>
      <c r="D421" s="501">
        <v>70</v>
      </c>
      <c r="E421" s="486">
        <v>24638</v>
      </c>
    </row>
    <row r="422" spans="1:5" ht="15" customHeight="1">
      <c r="A422" s="2332"/>
      <c r="B422" s="2333"/>
      <c r="C422" s="2333"/>
      <c r="D422" s="2333"/>
      <c r="E422" s="2334"/>
    </row>
    <row r="423" spans="1:5" ht="15" customHeight="1">
      <c r="A423" s="493" t="s">
        <v>60</v>
      </c>
      <c r="B423" s="496"/>
      <c r="C423" s="526" t="s">
        <v>23</v>
      </c>
      <c r="D423" s="499">
        <v>380</v>
      </c>
      <c r="E423" s="481">
        <v>68447</v>
      </c>
    </row>
    <row r="424" spans="1:5" ht="15" customHeight="1">
      <c r="A424" s="502" t="s">
        <v>61</v>
      </c>
      <c r="B424" s="496" t="s">
        <v>64</v>
      </c>
      <c r="C424" s="479" t="s">
        <v>20</v>
      </c>
      <c r="D424" s="501">
        <v>371</v>
      </c>
      <c r="E424" s="486">
        <v>65566</v>
      </c>
    </row>
    <row r="425" spans="1:5" ht="15" customHeight="1">
      <c r="A425" s="502"/>
      <c r="B425" s="496" t="s">
        <v>87</v>
      </c>
      <c r="C425" s="479" t="s">
        <v>20</v>
      </c>
      <c r="D425" s="501">
        <v>9</v>
      </c>
      <c r="E425" s="486">
        <v>2881</v>
      </c>
    </row>
    <row r="426" spans="1:5" ht="15" customHeight="1">
      <c r="A426" s="2332"/>
      <c r="B426" s="2333"/>
      <c r="C426" s="2333"/>
      <c r="D426" s="2333"/>
      <c r="E426" s="2334"/>
    </row>
    <row r="427" spans="1:5" ht="15" customHeight="1">
      <c r="A427" s="493" t="s">
        <v>164</v>
      </c>
      <c r="B427" s="496"/>
      <c r="C427" s="527" t="s">
        <v>21</v>
      </c>
      <c r="D427" s="499">
        <v>1</v>
      </c>
      <c r="E427" s="481">
        <v>204476</v>
      </c>
    </row>
    <row r="428" spans="1:5" ht="15" customHeight="1">
      <c r="A428" s="528" t="s">
        <v>165</v>
      </c>
      <c r="B428" s="497" t="s">
        <v>62</v>
      </c>
      <c r="C428" s="479" t="s">
        <v>20</v>
      </c>
      <c r="D428" s="501">
        <v>1</v>
      </c>
      <c r="E428" s="486">
        <v>183640</v>
      </c>
    </row>
    <row r="429" spans="1:5" ht="15" customHeight="1">
      <c r="A429" s="528"/>
      <c r="B429" s="497" t="s">
        <v>87</v>
      </c>
      <c r="C429" s="479" t="s">
        <v>20</v>
      </c>
      <c r="D429" s="525">
        <v>0</v>
      </c>
      <c r="E429" s="486">
        <v>20836</v>
      </c>
    </row>
    <row r="430" spans="1:5" ht="15" customHeight="1">
      <c r="A430" s="2332"/>
      <c r="B430" s="2333"/>
      <c r="C430" s="2333"/>
      <c r="D430" s="2333"/>
      <c r="E430" s="2334"/>
    </row>
    <row r="431" spans="1:5" ht="15" customHeight="1">
      <c r="A431" s="493" t="s">
        <v>435</v>
      </c>
      <c r="B431" s="496"/>
      <c r="C431" s="479" t="s">
        <v>21</v>
      </c>
      <c r="D431" s="480">
        <v>1</v>
      </c>
      <c r="E431" s="481">
        <v>120861</v>
      </c>
    </row>
    <row r="432" spans="1:5" ht="15" customHeight="1">
      <c r="A432" s="494" t="s">
        <v>436</v>
      </c>
      <c r="B432" s="497" t="s">
        <v>62</v>
      </c>
      <c r="C432" s="529" t="s">
        <v>20</v>
      </c>
      <c r="D432" s="485">
        <v>1</v>
      </c>
      <c r="E432" s="486">
        <v>86766</v>
      </c>
    </row>
    <row r="433" spans="1:5" ht="15" customHeight="1">
      <c r="A433" s="494"/>
      <c r="B433" s="497" t="s">
        <v>87</v>
      </c>
      <c r="C433" s="529" t="s">
        <v>20</v>
      </c>
      <c r="D433" s="525">
        <v>0</v>
      </c>
      <c r="E433" s="486">
        <v>34095</v>
      </c>
    </row>
    <row r="434" spans="1:5" ht="15" customHeight="1">
      <c r="A434" s="2332"/>
      <c r="B434" s="2333"/>
      <c r="C434" s="2333"/>
      <c r="D434" s="2333"/>
      <c r="E434" s="2334"/>
    </row>
    <row r="435" spans="1:5" ht="15" customHeight="1">
      <c r="A435" s="493" t="s">
        <v>222</v>
      </c>
      <c r="B435" s="496"/>
      <c r="C435" s="479" t="s">
        <v>21</v>
      </c>
      <c r="D435" s="525">
        <v>0</v>
      </c>
      <c r="E435" s="481">
        <v>96857</v>
      </c>
    </row>
    <row r="436" spans="1:5" ht="15" customHeight="1">
      <c r="A436" s="494" t="s">
        <v>223</v>
      </c>
      <c r="B436" s="497" t="s">
        <v>62</v>
      </c>
      <c r="C436" s="529" t="s">
        <v>20</v>
      </c>
      <c r="D436" s="525">
        <v>0</v>
      </c>
      <c r="E436" s="486">
        <v>60527</v>
      </c>
    </row>
    <row r="437" spans="1:5" ht="15" customHeight="1">
      <c r="A437" s="494"/>
      <c r="B437" s="497" t="s">
        <v>69</v>
      </c>
      <c r="C437" s="529" t="s">
        <v>20</v>
      </c>
      <c r="D437" s="525">
        <v>0</v>
      </c>
      <c r="E437" s="486">
        <v>30327</v>
      </c>
    </row>
    <row r="438" spans="1:5" ht="15" customHeight="1">
      <c r="A438" s="494"/>
      <c r="B438" s="497" t="s">
        <v>87</v>
      </c>
      <c r="C438" s="529" t="s">
        <v>20</v>
      </c>
      <c r="D438" s="525">
        <v>0</v>
      </c>
      <c r="E438" s="486">
        <v>6003</v>
      </c>
    </row>
    <row r="439" spans="1:5" ht="15" customHeight="1">
      <c r="A439" s="2332"/>
      <c r="B439" s="2333"/>
      <c r="C439" s="2333"/>
      <c r="D439" s="2333"/>
      <c r="E439" s="2334"/>
    </row>
    <row r="440" spans="1:5" ht="15" customHeight="1">
      <c r="A440" s="493" t="s">
        <v>157</v>
      </c>
      <c r="B440" s="496"/>
      <c r="C440" s="527" t="s">
        <v>21</v>
      </c>
      <c r="D440" s="480">
        <v>8</v>
      </c>
      <c r="E440" s="481">
        <v>220509</v>
      </c>
    </row>
    <row r="441" spans="1:5" ht="15" customHeight="1">
      <c r="A441" s="518" t="s">
        <v>158</v>
      </c>
      <c r="B441" s="496" t="s">
        <v>78</v>
      </c>
      <c r="C441" s="529" t="s">
        <v>20</v>
      </c>
      <c r="D441" s="525">
        <v>8</v>
      </c>
      <c r="E441" s="486">
        <v>220225</v>
      </c>
    </row>
    <row r="442" spans="1:5" ht="15" customHeight="1">
      <c r="A442" s="518"/>
      <c r="B442" s="496" t="s">
        <v>69</v>
      </c>
      <c r="C442" s="529" t="s">
        <v>20</v>
      </c>
      <c r="D442" s="525">
        <v>0</v>
      </c>
      <c r="E442" s="486">
        <v>284</v>
      </c>
    </row>
    <row r="443" spans="1:5" ht="15" customHeight="1">
      <c r="A443" s="2332"/>
      <c r="B443" s="2333"/>
      <c r="C443" s="2333"/>
      <c r="D443" s="2333"/>
      <c r="E443" s="2334"/>
    </row>
    <row r="444" spans="1:5" ht="15" customHeight="1">
      <c r="A444" s="493" t="s">
        <v>1724</v>
      </c>
      <c r="B444" s="496"/>
      <c r="C444" s="479" t="s">
        <v>21</v>
      </c>
      <c r="D444" s="480">
        <v>5</v>
      </c>
      <c r="E444" s="481">
        <v>95132</v>
      </c>
    </row>
    <row r="445" spans="1:5" ht="15" customHeight="1">
      <c r="A445" s="494" t="s">
        <v>1725</v>
      </c>
      <c r="B445" s="497" t="s">
        <v>467</v>
      </c>
      <c r="C445" s="529" t="s">
        <v>20</v>
      </c>
      <c r="D445" s="485">
        <v>4</v>
      </c>
      <c r="E445" s="486">
        <v>58112</v>
      </c>
    </row>
    <row r="446" spans="1:5" ht="15" customHeight="1">
      <c r="A446" s="494"/>
      <c r="B446" s="497" t="s">
        <v>88</v>
      </c>
      <c r="C446" s="529" t="s">
        <v>20</v>
      </c>
      <c r="D446" s="485">
        <v>1</v>
      </c>
      <c r="E446" s="486">
        <v>32439</v>
      </c>
    </row>
    <row r="447" spans="1:5" ht="15" customHeight="1">
      <c r="A447" s="494"/>
      <c r="B447" s="497" t="s">
        <v>87</v>
      </c>
      <c r="C447" s="529" t="s">
        <v>20</v>
      </c>
      <c r="D447" s="525">
        <v>0</v>
      </c>
      <c r="E447" s="486">
        <v>4581</v>
      </c>
    </row>
    <row r="448" spans="1:5" ht="15" customHeight="1">
      <c r="A448" s="2332"/>
      <c r="B448" s="2333"/>
      <c r="C448" s="2333"/>
      <c r="D448" s="2333"/>
      <c r="E448" s="2334"/>
    </row>
    <row r="449" spans="1:5" ht="15" customHeight="1">
      <c r="A449" s="56" t="s">
        <v>102</v>
      </c>
      <c r="B449" s="496"/>
      <c r="C449" s="526" t="s">
        <v>23</v>
      </c>
      <c r="D449" s="480">
        <v>3231</v>
      </c>
      <c r="E449" s="481">
        <v>260790</v>
      </c>
    </row>
    <row r="450" spans="1:5" ht="17.25" customHeight="1">
      <c r="A450" s="518" t="s">
        <v>103</v>
      </c>
      <c r="B450" s="497" t="s">
        <v>65</v>
      </c>
      <c r="C450" s="526" t="s">
        <v>20</v>
      </c>
      <c r="D450" s="485">
        <v>3182</v>
      </c>
      <c r="E450" s="486">
        <v>258367</v>
      </c>
    </row>
    <row r="451" spans="1:5" ht="17.25" customHeight="1">
      <c r="A451" s="530"/>
      <c r="B451" s="531" t="s">
        <v>87</v>
      </c>
      <c r="C451" s="532" t="s">
        <v>20</v>
      </c>
      <c r="D451" s="1071">
        <v>49</v>
      </c>
      <c r="E451" s="1071">
        <v>2423</v>
      </c>
    </row>
    <row r="452" spans="1:5" ht="15" customHeight="1">
      <c r="A452" s="533"/>
      <c r="B452" s="45"/>
      <c r="C452" s="534"/>
      <c r="D452" s="535"/>
      <c r="E452" s="536"/>
    </row>
    <row r="453" spans="1:5" ht="15" customHeight="1">
      <c r="A453" s="537" t="s">
        <v>834</v>
      </c>
      <c r="B453" s="538"/>
      <c r="C453" s="464"/>
    </row>
    <row r="454" spans="1:5" ht="15" customHeight="1">
      <c r="A454" s="45" t="s">
        <v>52</v>
      </c>
    </row>
    <row r="455" spans="1:5" ht="15" customHeight="1">
      <c r="A455" s="45" t="s">
        <v>292</v>
      </c>
    </row>
  </sheetData>
  <mergeCells count="81">
    <mergeCell ref="A439:E439"/>
    <mergeCell ref="A443:E443"/>
    <mergeCell ref="A448:E448"/>
    <mergeCell ref="A411:E411"/>
    <mergeCell ref="A418:E418"/>
    <mergeCell ref="A422:E422"/>
    <mergeCell ref="A426:E426"/>
    <mergeCell ref="A430:E430"/>
    <mergeCell ref="A434:E434"/>
    <mergeCell ref="A407:E407"/>
    <mergeCell ref="A349:E349"/>
    <mergeCell ref="A355:E355"/>
    <mergeCell ref="A361:E361"/>
    <mergeCell ref="A368:E368"/>
    <mergeCell ref="A373:E373"/>
    <mergeCell ref="A377:E377"/>
    <mergeCell ref="A382:E382"/>
    <mergeCell ref="A391:E391"/>
    <mergeCell ref="A396:E396"/>
    <mergeCell ref="A400:E400"/>
    <mergeCell ref="A404:E404"/>
    <mergeCell ref="A344:E344"/>
    <mergeCell ref="A272:E272"/>
    <mergeCell ref="A277:E277"/>
    <mergeCell ref="A283:E283"/>
    <mergeCell ref="A289:E289"/>
    <mergeCell ref="A296:E296"/>
    <mergeCell ref="A303:E303"/>
    <mergeCell ref="A309:E309"/>
    <mergeCell ref="A314:E314"/>
    <mergeCell ref="A323:E323"/>
    <mergeCell ref="A329:E329"/>
    <mergeCell ref="A338:E338"/>
    <mergeCell ref="A267:E267"/>
    <mergeCell ref="A206:E206"/>
    <mergeCell ref="A210:E210"/>
    <mergeCell ref="A215:E215"/>
    <mergeCell ref="A219:E219"/>
    <mergeCell ref="A225:E225"/>
    <mergeCell ref="A236:E236"/>
    <mergeCell ref="A241:E241"/>
    <mergeCell ref="A246:E246"/>
    <mergeCell ref="A254:E254"/>
    <mergeCell ref="A259:E259"/>
    <mergeCell ref="A261:A262"/>
    <mergeCell ref="A197:E197"/>
    <mergeCell ref="A143:E143"/>
    <mergeCell ref="A146:E146"/>
    <mergeCell ref="A149:E149"/>
    <mergeCell ref="A154:E154"/>
    <mergeCell ref="A160:E160"/>
    <mergeCell ref="A165:E165"/>
    <mergeCell ref="A169:E169"/>
    <mergeCell ref="A173:E173"/>
    <mergeCell ref="A183:E183"/>
    <mergeCell ref="A187:E187"/>
    <mergeCell ref="A192:E192"/>
    <mergeCell ref="A137:E137"/>
    <mergeCell ref="A83:E83"/>
    <mergeCell ref="A87:E87"/>
    <mergeCell ref="A93:E93"/>
    <mergeCell ref="A97:E97"/>
    <mergeCell ref="A101:E101"/>
    <mergeCell ref="A105:E105"/>
    <mergeCell ref="A111:E111"/>
    <mergeCell ref="A116:E116"/>
    <mergeCell ref="A122:E122"/>
    <mergeCell ref="A128:E128"/>
    <mergeCell ref="A132:E132"/>
    <mergeCell ref="A77:E77"/>
    <mergeCell ref="A1:E1"/>
    <mergeCell ref="C2:E2"/>
    <mergeCell ref="A10:E10"/>
    <mergeCell ref="A19:E19"/>
    <mergeCell ref="A24:E24"/>
    <mergeCell ref="A35:E35"/>
    <mergeCell ref="A40:E40"/>
    <mergeCell ref="A52:E52"/>
    <mergeCell ref="A59:E59"/>
    <mergeCell ref="A64:E64"/>
    <mergeCell ref="A73:E73"/>
  </mergeCells>
  <hyperlinks>
    <hyperlink ref="A2" location="contents!A1" display="Back to Table of Contents" xr:uid="{20073C2D-241F-42E4-8BF5-BEEB0CD04603}"/>
  </hyperlinks>
  <pageMargins left="0.70866141732283472" right="0.70866141732283472" top="0.74803149606299213" bottom="0.74803149606299213" header="0.31496062992125984" footer="0.31496062992125984"/>
  <pageSetup paperSize="9" scale="6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5849-B3EA-44F5-A69C-69ACADE0F549}">
  <sheetPr>
    <pageSetUpPr fitToPage="1"/>
  </sheetPr>
  <dimension ref="A1:AP34"/>
  <sheetViews>
    <sheetView workbookViewId="0"/>
  </sheetViews>
  <sheetFormatPr defaultColWidth="9.140625" defaultRowHeight="12.75"/>
  <cols>
    <col min="1" max="1" width="43.42578125" style="28" customWidth="1"/>
    <col min="2" max="5" width="8.28515625" style="28" customWidth="1"/>
    <col min="6" max="6" width="8.28515625" customWidth="1"/>
    <col min="7" max="10" width="8.28515625" style="28" customWidth="1"/>
    <col min="11" max="11" width="8.28515625" customWidth="1"/>
    <col min="12" max="15" width="8.28515625" style="28" customWidth="1"/>
    <col min="16" max="16" width="8.28515625" customWidth="1"/>
    <col min="17" max="20" width="8.28515625" style="28" customWidth="1"/>
    <col min="21" max="21" width="8.28515625" customWidth="1"/>
    <col min="22" max="25" width="8.28515625" style="28" customWidth="1"/>
    <col min="26" max="26" width="8.28515625" customWidth="1"/>
    <col min="27" max="41" width="8.28515625" style="28" customWidth="1"/>
    <col min="42" max="42" width="10" style="28" bestFit="1" customWidth="1"/>
    <col min="43" max="16384" width="9.140625" style="28"/>
  </cols>
  <sheetData>
    <row r="1" spans="1:42" ht="18.75">
      <c r="A1" s="21" t="s">
        <v>1795</v>
      </c>
      <c r="B1" s="21"/>
      <c r="C1" s="21"/>
      <c r="D1" s="21"/>
      <c r="E1" s="21"/>
      <c r="F1" s="21"/>
      <c r="G1" s="21"/>
      <c r="H1" s="21"/>
      <c r="I1" s="21"/>
      <c r="J1" s="21"/>
      <c r="K1" s="21"/>
      <c r="L1" s="21"/>
      <c r="M1" s="21"/>
      <c r="N1" s="21"/>
      <c r="O1" s="21"/>
      <c r="P1" s="21"/>
      <c r="Q1" s="21"/>
      <c r="R1" s="21"/>
      <c r="S1" s="21"/>
      <c r="T1" s="21"/>
      <c r="U1" s="21"/>
      <c r="V1" s="21"/>
      <c r="W1" s="21"/>
      <c r="X1" s="21"/>
      <c r="Y1" s="21"/>
      <c r="Z1" s="21"/>
    </row>
    <row r="2" spans="1:42" ht="15" customHeight="1">
      <c r="A2" s="303" t="s">
        <v>174</v>
      </c>
      <c r="B2" s="2129" t="s">
        <v>1796</v>
      </c>
      <c r="C2" s="2129"/>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c r="AI2" s="2129"/>
      <c r="AJ2" s="2129"/>
      <c r="AK2" s="2129"/>
      <c r="AL2" s="2129"/>
      <c r="AM2" s="2129"/>
      <c r="AN2" s="2129"/>
      <c r="AO2" s="2129"/>
    </row>
    <row r="3" spans="1:42" ht="24.75" customHeight="1">
      <c r="A3" s="2200" t="s">
        <v>1797</v>
      </c>
      <c r="B3" s="2128">
        <v>2017</v>
      </c>
      <c r="C3" s="2125"/>
      <c r="D3" s="2125"/>
      <c r="E3" s="2125"/>
      <c r="F3" s="2126"/>
      <c r="G3" s="2124">
        <v>2018</v>
      </c>
      <c r="H3" s="2125"/>
      <c r="I3" s="2125"/>
      <c r="J3" s="2125"/>
      <c r="K3" s="2126"/>
      <c r="L3" s="2124">
        <v>2019</v>
      </c>
      <c r="M3" s="2125"/>
      <c r="N3" s="2125"/>
      <c r="O3" s="2125"/>
      <c r="P3" s="2126"/>
      <c r="Q3" s="2124">
        <v>2020</v>
      </c>
      <c r="R3" s="2125"/>
      <c r="S3" s="2125"/>
      <c r="T3" s="2125"/>
      <c r="U3" s="2126"/>
      <c r="V3" s="2124">
        <v>2021</v>
      </c>
      <c r="W3" s="2125"/>
      <c r="X3" s="2125"/>
      <c r="Y3" s="2125"/>
      <c r="Z3" s="2126"/>
      <c r="AA3" s="2124">
        <v>2022</v>
      </c>
      <c r="AB3" s="2125"/>
      <c r="AC3" s="2125"/>
      <c r="AD3" s="2125"/>
      <c r="AE3" s="2126"/>
      <c r="AF3" s="2124">
        <v>2023</v>
      </c>
      <c r="AG3" s="2125"/>
      <c r="AH3" s="2125"/>
      <c r="AI3" s="2125"/>
      <c r="AJ3" s="2126"/>
      <c r="AK3" s="2105">
        <v>2024</v>
      </c>
      <c r="AL3" s="2125"/>
      <c r="AM3" s="2125"/>
      <c r="AN3" s="2125"/>
      <c r="AO3" s="2125"/>
    </row>
    <row r="4" spans="1:42" s="1200" customFormat="1" ht="15.75">
      <c r="A4" s="2338"/>
      <c r="B4" s="1194" t="s">
        <v>288</v>
      </c>
      <c r="C4" s="1195" t="s">
        <v>289</v>
      </c>
      <c r="D4" s="1196" t="s">
        <v>290</v>
      </c>
      <c r="E4" s="1196" t="s">
        <v>291</v>
      </c>
      <c r="F4" s="1062" t="s">
        <v>1798</v>
      </c>
      <c r="G4" s="1197" t="s">
        <v>288</v>
      </c>
      <c r="H4" s="1195" t="s">
        <v>289</v>
      </c>
      <c r="I4" s="1196" t="s">
        <v>290</v>
      </c>
      <c r="J4" s="1198" t="s">
        <v>291</v>
      </c>
      <c r="K4" s="1062" t="s">
        <v>1798</v>
      </c>
      <c r="L4" s="1197" t="s">
        <v>288</v>
      </c>
      <c r="M4" s="1195" t="s">
        <v>289</v>
      </c>
      <c r="N4" s="1196" t="s">
        <v>290</v>
      </c>
      <c r="O4" s="1198" t="s">
        <v>291</v>
      </c>
      <c r="P4" s="1062" t="s">
        <v>1798</v>
      </c>
      <c r="Q4" s="1197" t="s">
        <v>288</v>
      </c>
      <c r="R4" s="1195" t="s">
        <v>289</v>
      </c>
      <c r="S4" s="1196" t="s">
        <v>290</v>
      </c>
      <c r="T4" s="1198" t="s">
        <v>291</v>
      </c>
      <c r="U4" s="1062" t="s">
        <v>1798</v>
      </c>
      <c r="V4" s="1197" t="s">
        <v>288</v>
      </c>
      <c r="W4" s="1195" t="s">
        <v>289</v>
      </c>
      <c r="X4" s="1196" t="s">
        <v>290</v>
      </c>
      <c r="Y4" s="1198" t="s">
        <v>291</v>
      </c>
      <c r="Z4" s="1062" t="s">
        <v>1798</v>
      </c>
      <c r="AA4" s="1197" t="s">
        <v>288</v>
      </c>
      <c r="AB4" s="1195" t="s">
        <v>289</v>
      </c>
      <c r="AC4" s="1196" t="s">
        <v>290</v>
      </c>
      <c r="AD4" s="1198" t="s">
        <v>291</v>
      </c>
      <c r="AE4" s="1062" t="s">
        <v>1798</v>
      </c>
      <c r="AF4" s="1197" t="s">
        <v>288</v>
      </c>
      <c r="AG4" s="1195" t="s">
        <v>289</v>
      </c>
      <c r="AH4" s="1196" t="s">
        <v>290</v>
      </c>
      <c r="AI4" s="1198" t="s">
        <v>291</v>
      </c>
      <c r="AJ4" s="1062" t="s">
        <v>1798</v>
      </c>
      <c r="AK4" s="1199" t="s">
        <v>288</v>
      </c>
      <c r="AL4" s="1195" t="s">
        <v>289</v>
      </c>
      <c r="AM4" s="1196" t="s">
        <v>290</v>
      </c>
      <c r="AN4" s="1198" t="s">
        <v>291</v>
      </c>
      <c r="AO4" s="1063" t="s">
        <v>1798</v>
      </c>
    </row>
    <row r="5" spans="1:42" s="36" customFormat="1" ht="24.75" customHeight="1">
      <c r="A5" s="1201" t="s">
        <v>1799</v>
      </c>
      <c r="B5" s="1202">
        <v>5759</v>
      </c>
      <c r="C5" s="1203">
        <v>6925</v>
      </c>
      <c r="D5" s="1203">
        <v>6945</v>
      </c>
      <c r="E5" s="1203">
        <v>7465</v>
      </c>
      <c r="F5" s="1204">
        <v>27094</v>
      </c>
      <c r="G5" s="1205">
        <v>5871</v>
      </c>
      <c r="H5" s="1203">
        <v>6833</v>
      </c>
      <c r="I5" s="1203">
        <v>6647</v>
      </c>
      <c r="J5" s="1203">
        <v>6578</v>
      </c>
      <c r="K5" s="1204">
        <v>25929</v>
      </c>
      <c r="L5" s="1205">
        <v>6310</v>
      </c>
      <c r="M5" s="1203">
        <v>6168</v>
      </c>
      <c r="N5" s="1203">
        <v>6113</v>
      </c>
      <c r="O5" s="1203">
        <v>6054</v>
      </c>
      <c r="P5" s="1204">
        <v>24645</v>
      </c>
      <c r="Q5" s="1205">
        <v>4812</v>
      </c>
      <c r="R5" s="1203">
        <v>3580</v>
      </c>
      <c r="S5" s="1203">
        <v>5305</v>
      </c>
      <c r="T5" s="1206">
        <v>5932</v>
      </c>
      <c r="U5" s="1207">
        <v>19629</v>
      </c>
      <c r="V5" s="1205">
        <v>5368</v>
      </c>
      <c r="W5" s="1203">
        <v>5849</v>
      </c>
      <c r="X5" s="1203">
        <v>6689</v>
      </c>
      <c r="Y5" s="1206">
        <v>7767</v>
      </c>
      <c r="Z5" s="1207">
        <v>25673</v>
      </c>
      <c r="AA5" s="1205">
        <v>7478</v>
      </c>
      <c r="AB5" s="1203">
        <v>8226</v>
      </c>
      <c r="AC5" s="1203">
        <v>8793</v>
      </c>
      <c r="AD5" s="1206">
        <v>8969</v>
      </c>
      <c r="AE5" s="1207">
        <v>33466</v>
      </c>
      <c r="AF5" s="1205">
        <v>6809</v>
      </c>
      <c r="AG5" s="1203">
        <v>7346</v>
      </c>
      <c r="AH5" s="1203">
        <v>6273</v>
      </c>
      <c r="AI5" s="1206">
        <v>6353</v>
      </c>
      <c r="AJ5" s="1207">
        <v>26781</v>
      </c>
      <c r="AK5" s="1206">
        <v>5505</v>
      </c>
      <c r="AL5" s="1203">
        <v>6129</v>
      </c>
      <c r="AM5" s="1203">
        <v>5925</v>
      </c>
      <c r="AN5" s="1206">
        <v>6097</v>
      </c>
      <c r="AO5" s="1206">
        <v>23656</v>
      </c>
      <c r="AP5" s="1208"/>
    </row>
    <row r="6" spans="1:42" ht="24.75" customHeight="1">
      <c r="A6" s="17" t="s">
        <v>1800</v>
      </c>
      <c r="B6" s="1209">
        <v>1661</v>
      </c>
      <c r="C6" s="37">
        <v>2186</v>
      </c>
      <c r="D6" s="37">
        <v>2420</v>
      </c>
      <c r="E6" s="1210">
        <v>2535</v>
      </c>
      <c r="F6" s="929">
        <v>8802</v>
      </c>
      <c r="G6" s="935">
        <v>1471</v>
      </c>
      <c r="H6" s="37">
        <v>1882</v>
      </c>
      <c r="I6" s="37">
        <v>1567</v>
      </c>
      <c r="J6" s="37">
        <v>1797</v>
      </c>
      <c r="K6" s="929">
        <v>6717</v>
      </c>
      <c r="L6" s="935">
        <v>1665</v>
      </c>
      <c r="M6" s="37">
        <v>1611</v>
      </c>
      <c r="N6" s="37">
        <v>1682</v>
      </c>
      <c r="O6" s="37">
        <v>1550</v>
      </c>
      <c r="P6" s="929">
        <v>6508</v>
      </c>
      <c r="Q6" s="935">
        <v>1248</v>
      </c>
      <c r="R6" s="37">
        <v>905</v>
      </c>
      <c r="S6" s="37">
        <v>1684</v>
      </c>
      <c r="T6" s="37">
        <v>1924</v>
      </c>
      <c r="U6" s="929">
        <v>5761</v>
      </c>
      <c r="V6" s="935">
        <v>1708</v>
      </c>
      <c r="W6" s="37">
        <v>1458</v>
      </c>
      <c r="X6" s="37">
        <v>1353</v>
      </c>
      <c r="Y6" s="37">
        <v>1730</v>
      </c>
      <c r="Z6" s="929">
        <v>6249</v>
      </c>
      <c r="AA6" s="935">
        <v>1669</v>
      </c>
      <c r="AB6" s="37">
        <v>1432</v>
      </c>
      <c r="AC6" s="37">
        <v>1902</v>
      </c>
      <c r="AD6" s="37">
        <v>2489</v>
      </c>
      <c r="AE6" s="929">
        <v>7492</v>
      </c>
      <c r="AF6" s="935">
        <v>1660</v>
      </c>
      <c r="AG6" s="37">
        <v>2140</v>
      </c>
      <c r="AH6" s="37">
        <v>1541</v>
      </c>
      <c r="AI6" s="37">
        <v>2153</v>
      </c>
      <c r="AJ6" s="929">
        <v>7494</v>
      </c>
      <c r="AK6" s="1210">
        <v>1918</v>
      </c>
      <c r="AL6" s="37">
        <v>1577</v>
      </c>
      <c r="AM6" s="37">
        <v>1520</v>
      </c>
      <c r="AN6" s="37">
        <v>1927</v>
      </c>
      <c r="AO6" s="37">
        <v>6942</v>
      </c>
      <c r="AP6" s="1208"/>
    </row>
    <row r="7" spans="1:42" ht="24.75" customHeight="1">
      <c r="A7" s="16" t="s">
        <v>1801</v>
      </c>
      <c r="B7" s="1209"/>
      <c r="C7" s="37"/>
      <c r="D7" s="37"/>
      <c r="E7" s="1210"/>
      <c r="F7" s="929"/>
      <c r="G7" s="935"/>
      <c r="H7" s="37"/>
      <c r="I7" s="37"/>
      <c r="J7" s="37"/>
      <c r="K7" s="929"/>
      <c r="L7" s="935"/>
      <c r="M7" s="37"/>
      <c r="N7" s="37"/>
      <c r="O7" s="37"/>
      <c r="P7" s="929"/>
      <c r="Q7" s="935"/>
      <c r="R7" s="37"/>
      <c r="S7" s="37"/>
      <c r="T7" s="37"/>
      <c r="U7" s="929"/>
      <c r="V7" s="935"/>
      <c r="W7" s="37"/>
      <c r="X7" s="37"/>
      <c r="Y7" s="37"/>
      <c r="Z7" s="929"/>
      <c r="AA7" s="935"/>
      <c r="AB7" s="37"/>
      <c r="AC7" s="37"/>
      <c r="AD7" s="37"/>
      <c r="AE7" s="929"/>
      <c r="AF7" s="935"/>
      <c r="AG7" s="37"/>
      <c r="AH7" s="37"/>
      <c r="AI7" s="37"/>
      <c r="AJ7" s="929"/>
      <c r="AK7" s="1210"/>
      <c r="AL7" s="37"/>
      <c r="AM7" s="37"/>
      <c r="AN7" s="37"/>
      <c r="AO7" s="37"/>
      <c r="AP7" s="1208"/>
    </row>
    <row r="8" spans="1:42" ht="24.75" customHeight="1">
      <c r="A8" s="16" t="s">
        <v>1802</v>
      </c>
      <c r="B8" s="1211">
        <v>1554</v>
      </c>
      <c r="C8" s="1212">
        <v>2036</v>
      </c>
      <c r="D8" s="1212">
        <v>2259</v>
      </c>
      <c r="E8" s="1213">
        <v>2320</v>
      </c>
      <c r="F8" s="959">
        <v>8169</v>
      </c>
      <c r="G8" s="1214">
        <v>1337</v>
      </c>
      <c r="H8" s="1212">
        <v>1646</v>
      </c>
      <c r="I8" s="1212">
        <v>1405</v>
      </c>
      <c r="J8" s="38">
        <v>1620</v>
      </c>
      <c r="K8" s="959">
        <v>6008</v>
      </c>
      <c r="L8" s="1214">
        <v>1476</v>
      </c>
      <c r="M8" s="1212">
        <v>1505</v>
      </c>
      <c r="N8" s="1212">
        <v>1521</v>
      </c>
      <c r="O8" s="38">
        <v>1353</v>
      </c>
      <c r="P8" s="959">
        <v>5855</v>
      </c>
      <c r="Q8" s="1214">
        <v>1089</v>
      </c>
      <c r="R8" s="1212">
        <v>797</v>
      </c>
      <c r="S8" s="1212">
        <v>1584</v>
      </c>
      <c r="T8" s="38">
        <v>1689</v>
      </c>
      <c r="U8" s="959">
        <v>5159</v>
      </c>
      <c r="V8" s="1214">
        <v>1615</v>
      </c>
      <c r="W8" s="1212">
        <v>1371</v>
      </c>
      <c r="X8" s="1212">
        <v>1229</v>
      </c>
      <c r="Y8" s="1213">
        <v>1577</v>
      </c>
      <c r="Z8" s="1215">
        <v>5792</v>
      </c>
      <c r="AA8" s="1214">
        <v>1607</v>
      </c>
      <c r="AB8" s="1212">
        <v>1344</v>
      </c>
      <c r="AC8" s="1212">
        <v>1752</v>
      </c>
      <c r="AD8" s="1213">
        <v>2399</v>
      </c>
      <c r="AE8" s="1215">
        <v>7102</v>
      </c>
      <c r="AF8" s="1214">
        <v>1564</v>
      </c>
      <c r="AG8" s="1212">
        <v>1985</v>
      </c>
      <c r="AH8" s="1212">
        <v>1420</v>
      </c>
      <c r="AI8" s="1213">
        <v>2004</v>
      </c>
      <c r="AJ8" s="1215">
        <v>6973</v>
      </c>
      <c r="AK8" s="1213">
        <v>1717</v>
      </c>
      <c r="AL8" s="1212">
        <v>1396</v>
      </c>
      <c r="AM8" s="1212">
        <v>1423</v>
      </c>
      <c r="AN8" s="1213">
        <v>1819</v>
      </c>
      <c r="AO8" s="1212">
        <v>6355</v>
      </c>
      <c r="AP8" s="1208"/>
    </row>
    <row r="9" spans="1:42" ht="24.75" customHeight="1">
      <c r="A9" s="17" t="s">
        <v>1803</v>
      </c>
      <c r="B9" s="1209">
        <v>474</v>
      </c>
      <c r="C9" s="37">
        <v>548</v>
      </c>
      <c r="D9" s="37">
        <v>602</v>
      </c>
      <c r="E9" s="1210">
        <v>700</v>
      </c>
      <c r="F9" s="929">
        <v>2324</v>
      </c>
      <c r="G9" s="935">
        <v>664</v>
      </c>
      <c r="H9" s="37">
        <v>495</v>
      </c>
      <c r="I9" s="37">
        <v>708</v>
      </c>
      <c r="J9" s="37">
        <v>640</v>
      </c>
      <c r="K9" s="929">
        <v>2507</v>
      </c>
      <c r="L9" s="935">
        <v>908</v>
      </c>
      <c r="M9" s="37">
        <v>471</v>
      </c>
      <c r="N9" s="37">
        <v>631</v>
      </c>
      <c r="O9" s="37">
        <v>629</v>
      </c>
      <c r="P9" s="929">
        <v>2639</v>
      </c>
      <c r="Q9" s="935">
        <v>465</v>
      </c>
      <c r="R9" s="37">
        <v>346</v>
      </c>
      <c r="S9" s="37">
        <v>297</v>
      </c>
      <c r="T9" s="37">
        <v>469</v>
      </c>
      <c r="U9" s="929">
        <v>1577</v>
      </c>
      <c r="V9" s="935">
        <v>443</v>
      </c>
      <c r="W9" s="37">
        <v>504</v>
      </c>
      <c r="X9" s="37">
        <v>434</v>
      </c>
      <c r="Y9" s="37">
        <v>868</v>
      </c>
      <c r="Z9" s="929">
        <v>2249</v>
      </c>
      <c r="AA9" s="935">
        <v>898</v>
      </c>
      <c r="AB9" s="37">
        <v>855</v>
      </c>
      <c r="AC9" s="37">
        <v>1052</v>
      </c>
      <c r="AD9" s="37">
        <v>1093</v>
      </c>
      <c r="AE9" s="929">
        <v>3898</v>
      </c>
      <c r="AF9" s="935">
        <v>798</v>
      </c>
      <c r="AG9" s="37">
        <v>546</v>
      </c>
      <c r="AH9" s="37">
        <v>493</v>
      </c>
      <c r="AI9" s="37">
        <v>496</v>
      </c>
      <c r="AJ9" s="929">
        <v>2333</v>
      </c>
      <c r="AK9" s="1210">
        <v>516</v>
      </c>
      <c r="AL9" s="37">
        <v>629</v>
      </c>
      <c r="AM9" s="37">
        <v>542</v>
      </c>
      <c r="AN9" s="37">
        <v>592</v>
      </c>
      <c r="AO9" s="37">
        <v>2279</v>
      </c>
      <c r="AP9" s="1208"/>
    </row>
    <row r="10" spans="1:42" ht="24.75" customHeight="1">
      <c r="A10" s="16" t="s">
        <v>1801</v>
      </c>
      <c r="B10" s="1209"/>
      <c r="C10" s="37"/>
      <c r="D10" s="37"/>
      <c r="E10" s="1210"/>
      <c r="F10" s="929"/>
      <c r="G10" s="935"/>
      <c r="H10" s="37"/>
      <c r="I10" s="37"/>
      <c r="J10" s="37"/>
      <c r="K10" s="929"/>
      <c r="L10" s="935"/>
      <c r="M10" s="37"/>
      <c r="N10" s="37"/>
      <c r="O10" s="37"/>
      <c r="P10" s="929"/>
      <c r="Q10" s="935"/>
      <c r="R10" s="37"/>
      <c r="S10" s="37"/>
      <c r="T10" s="37"/>
      <c r="U10" s="929"/>
      <c r="V10" s="935"/>
      <c r="W10" s="37"/>
      <c r="X10" s="37"/>
      <c r="Y10" s="37"/>
      <c r="Z10" s="929"/>
      <c r="AA10" s="935"/>
      <c r="AB10" s="37"/>
      <c r="AC10" s="37"/>
      <c r="AD10" s="37"/>
      <c r="AE10" s="929"/>
      <c r="AF10" s="935"/>
      <c r="AG10" s="37"/>
      <c r="AH10" s="37"/>
      <c r="AI10" s="37"/>
      <c r="AJ10" s="929"/>
      <c r="AK10" s="1210"/>
      <c r="AL10" s="37"/>
      <c r="AM10" s="37"/>
      <c r="AN10" s="37"/>
      <c r="AO10" s="37"/>
      <c r="AP10" s="1208"/>
    </row>
    <row r="11" spans="1:42" ht="24.75" customHeight="1">
      <c r="A11" s="16" t="s">
        <v>1804</v>
      </c>
      <c r="B11" s="1211">
        <v>300</v>
      </c>
      <c r="C11" s="1212">
        <v>378</v>
      </c>
      <c r="D11" s="1212">
        <v>407</v>
      </c>
      <c r="E11" s="1213">
        <v>547</v>
      </c>
      <c r="F11" s="959">
        <v>1632</v>
      </c>
      <c r="G11" s="1214">
        <v>433</v>
      </c>
      <c r="H11" s="1212">
        <v>274</v>
      </c>
      <c r="I11" s="1212">
        <v>445</v>
      </c>
      <c r="J11" s="38">
        <v>423</v>
      </c>
      <c r="K11" s="959">
        <v>1575</v>
      </c>
      <c r="L11" s="1214">
        <v>676</v>
      </c>
      <c r="M11" s="1212">
        <v>307</v>
      </c>
      <c r="N11" s="1212">
        <v>382</v>
      </c>
      <c r="O11" s="38">
        <v>471</v>
      </c>
      <c r="P11" s="959">
        <v>1836</v>
      </c>
      <c r="Q11" s="1214">
        <v>328</v>
      </c>
      <c r="R11" s="1212">
        <v>246</v>
      </c>
      <c r="S11" s="1212">
        <v>234</v>
      </c>
      <c r="T11" s="38">
        <v>382</v>
      </c>
      <c r="U11" s="959">
        <v>1190</v>
      </c>
      <c r="V11" s="1214">
        <v>293</v>
      </c>
      <c r="W11" s="1212">
        <v>350</v>
      </c>
      <c r="X11" s="1212">
        <v>292</v>
      </c>
      <c r="Y11" s="38">
        <v>614</v>
      </c>
      <c r="Z11" s="959">
        <v>1549</v>
      </c>
      <c r="AA11" s="1214">
        <v>646</v>
      </c>
      <c r="AB11" s="1212">
        <v>682</v>
      </c>
      <c r="AC11" s="1212">
        <v>824</v>
      </c>
      <c r="AD11" s="38">
        <v>917</v>
      </c>
      <c r="AE11" s="959">
        <v>3069</v>
      </c>
      <c r="AF11" s="1214">
        <v>631</v>
      </c>
      <c r="AG11" s="1212">
        <v>424</v>
      </c>
      <c r="AH11" s="1212">
        <v>383</v>
      </c>
      <c r="AI11" s="1212">
        <v>427</v>
      </c>
      <c r="AJ11" s="959">
        <v>1865</v>
      </c>
      <c r="AK11" s="1213">
        <v>346</v>
      </c>
      <c r="AL11" s="1212">
        <v>448</v>
      </c>
      <c r="AM11" s="1212">
        <v>371</v>
      </c>
      <c r="AN11" s="1212">
        <v>482</v>
      </c>
      <c r="AO11" s="38">
        <v>1647</v>
      </c>
      <c r="AP11" s="1208"/>
    </row>
    <row r="12" spans="1:42" ht="24.75" customHeight="1">
      <c r="A12" s="16" t="s">
        <v>1805</v>
      </c>
      <c r="B12" s="1211">
        <v>36</v>
      </c>
      <c r="C12" s="1212">
        <v>41</v>
      </c>
      <c r="D12" s="1212">
        <v>44</v>
      </c>
      <c r="E12" s="1213">
        <v>30</v>
      </c>
      <c r="F12" s="959">
        <v>151</v>
      </c>
      <c r="G12" s="1214">
        <v>25</v>
      </c>
      <c r="H12" s="1212">
        <v>42</v>
      </c>
      <c r="I12" s="1212">
        <v>55</v>
      </c>
      <c r="J12" s="38">
        <v>26</v>
      </c>
      <c r="K12" s="959">
        <v>148</v>
      </c>
      <c r="L12" s="1214">
        <v>32</v>
      </c>
      <c r="M12" s="1212">
        <v>33</v>
      </c>
      <c r="N12" s="1212">
        <v>29</v>
      </c>
      <c r="O12" s="38">
        <v>26</v>
      </c>
      <c r="P12" s="959">
        <v>120</v>
      </c>
      <c r="Q12" s="1214">
        <v>17</v>
      </c>
      <c r="R12" s="1212">
        <v>19</v>
      </c>
      <c r="S12" s="1212">
        <v>10</v>
      </c>
      <c r="T12" s="38">
        <v>19</v>
      </c>
      <c r="U12" s="959">
        <v>65</v>
      </c>
      <c r="V12" s="1214">
        <v>33</v>
      </c>
      <c r="W12" s="1212">
        <v>45</v>
      </c>
      <c r="X12" s="1212">
        <v>39</v>
      </c>
      <c r="Y12" s="38">
        <v>37</v>
      </c>
      <c r="Z12" s="959">
        <v>154</v>
      </c>
      <c r="AA12" s="1214">
        <v>33</v>
      </c>
      <c r="AB12" s="1212">
        <v>37</v>
      </c>
      <c r="AC12" s="1212">
        <v>41</v>
      </c>
      <c r="AD12" s="1212">
        <v>29</v>
      </c>
      <c r="AE12" s="959">
        <v>140</v>
      </c>
      <c r="AF12" s="1214">
        <v>13</v>
      </c>
      <c r="AG12" s="1212">
        <v>19</v>
      </c>
      <c r="AH12" s="1212">
        <v>7</v>
      </c>
      <c r="AI12" s="1212">
        <v>23</v>
      </c>
      <c r="AJ12" s="959">
        <v>62</v>
      </c>
      <c r="AK12" s="1213">
        <v>19</v>
      </c>
      <c r="AL12" s="1212">
        <v>15</v>
      </c>
      <c r="AM12" s="1212">
        <v>43</v>
      </c>
      <c r="AN12" s="1212">
        <v>17</v>
      </c>
      <c r="AO12" s="38">
        <v>94</v>
      </c>
      <c r="AP12" s="1208"/>
    </row>
    <row r="13" spans="1:42" ht="24.75" customHeight="1">
      <c r="A13" s="16" t="s">
        <v>1806</v>
      </c>
      <c r="B13" s="1211">
        <v>56</v>
      </c>
      <c r="C13" s="1212">
        <v>47</v>
      </c>
      <c r="D13" s="1212">
        <v>73</v>
      </c>
      <c r="E13" s="1213">
        <v>42</v>
      </c>
      <c r="F13" s="959">
        <v>218</v>
      </c>
      <c r="G13" s="1214">
        <v>127</v>
      </c>
      <c r="H13" s="1212">
        <v>87</v>
      </c>
      <c r="I13" s="1212">
        <v>121</v>
      </c>
      <c r="J13" s="38">
        <v>115</v>
      </c>
      <c r="K13" s="959">
        <v>450</v>
      </c>
      <c r="L13" s="1214">
        <v>144</v>
      </c>
      <c r="M13" s="1212">
        <v>59</v>
      </c>
      <c r="N13" s="1212">
        <v>143</v>
      </c>
      <c r="O13" s="38">
        <v>72</v>
      </c>
      <c r="P13" s="959">
        <v>418</v>
      </c>
      <c r="Q13" s="1214">
        <v>78</v>
      </c>
      <c r="R13" s="1212">
        <v>62</v>
      </c>
      <c r="S13" s="1212">
        <v>15</v>
      </c>
      <c r="T13" s="38">
        <v>30</v>
      </c>
      <c r="U13" s="959">
        <v>185</v>
      </c>
      <c r="V13" s="1214">
        <v>87</v>
      </c>
      <c r="W13" s="1212">
        <v>57</v>
      </c>
      <c r="X13" s="1212">
        <v>62</v>
      </c>
      <c r="Y13" s="38">
        <v>168</v>
      </c>
      <c r="Z13" s="959">
        <v>374</v>
      </c>
      <c r="AA13" s="1214">
        <v>170</v>
      </c>
      <c r="AB13" s="1212">
        <v>70</v>
      </c>
      <c r="AC13" s="1212">
        <v>114</v>
      </c>
      <c r="AD13" s="1212">
        <v>88</v>
      </c>
      <c r="AE13" s="959">
        <v>442</v>
      </c>
      <c r="AF13" s="1214">
        <v>83</v>
      </c>
      <c r="AG13" s="1212">
        <v>53</v>
      </c>
      <c r="AH13" s="1212">
        <v>61</v>
      </c>
      <c r="AI13" s="1212">
        <v>6</v>
      </c>
      <c r="AJ13" s="959">
        <v>203</v>
      </c>
      <c r="AK13" s="1213">
        <v>107</v>
      </c>
      <c r="AL13" s="1212">
        <v>119</v>
      </c>
      <c r="AM13" s="1212">
        <v>83</v>
      </c>
      <c r="AN13" s="1212">
        <v>34</v>
      </c>
      <c r="AO13" s="38">
        <v>343</v>
      </c>
      <c r="AP13" s="1208"/>
    </row>
    <row r="14" spans="1:42" ht="25.5" customHeight="1">
      <c r="A14" s="1216" t="s">
        <v>1807</v>
      </c>
      <c r="B14" s="1217">
        <v>0</v>
      </c>
      <c r="C14" s="1218">
        <v>1</v>
      </c>
      <c r="D14" s="1219">
        <v>0</v>
      </c>
      <c r="E14" s="1210">
        <v>3</v>
      </c>
      <c r="F14" s="929">
        <v>4</v>
      </c>
      <c r="G14" s="935">
        <v>1</v>
      </c>
      <c r="H14" s="1219">
        <v>0</v>
      </c>
      <c r="I14" s="37">
        <v>1</v>
      </c>
      <c r="J14" s="37">
        <v>1</v>
      </c>
      <c r="K14" s="929">
        <v>3</v>
      </c>
      <c r="L14" s="935">
        <v>1</v>
      </c>
      <c r="M14" s="1219">
        <v>0</v>
      </c>
      <c r="N14" s="37">
        <v>1</v>
      </c>
      <c r="O14" s="1219">
        <v>0</v>
      </c>
      <c r="P14" s="959">
        <v>2</v>
      </c>
      <c r="Q14" s="1220">
        <v>0</v>
      </c>
      <c r="R14" s="39">
        <v>1</v>
      </c>
      <c r="S14" s="1221">
        <v>0</v>
      </c>
      <c r="T14" s="37">
        <v>2</v>
      </c>
      <c r="U14" s="929">
        <v>3</v>
      </c>
      <c r="V14" s="1220">
        <v>0</v>
      </c>
      <c r="W14" s="1221">
        <v>0</v>
      </c>
      <c r="X14" s="37">
        <v>1</v>
      </c>
      <c r="Y14" s="37">
        <v>3</v>
      </c>
      <c r="Z14" s="929">
        <v>4</v>
      </c>
      <c r="AA14" s="935">
        <v>1</v>
      </c>
      <c r="AB14" s="37">
        <v>1</v>
      </c>
      <c r="AC14" s="37">
        <v>1</v>
      </c>
      <c r="AD14" s="37">
        <v>2</v>
      </c>
      <c r="AE14" s="929">
        <v>5</v>
      </c>
      <c r="AF14" s="935">
        <v>1</v>
      </c>
      <c r="AG14" s="37">
        <v>1</v>
      </c>
      <c r="AH14" s="37">
        <v>2</v>
      </c>
      <c r="AI14" s="37">
        <v>1</v>
      </c>
      <c r="AJ14" s="929">
        <v>5</v>
      </c>
      <c r="AK14" s="1210">
        <v>1</v>
      </c>
      <c r="AL14" s="37">
        <v>1</v>
      </c>
      <c r="AM14" s="37">
        <v>1</v>
      </c>
      <c r="AN14" s="37">
        <v>1</v>
      </c>
      <c r="AO14" s="37">
        <v>4</v>
      </c>
      <c r="AP14" s="1208"/>
    </row>
    <row r="15" spans="1:42" ht="27.75" customHeight="1">
      <c r="A15" s="17" t="s">
        <v>1808</v>
      </c>
      <c r="B15" s="1209">
        <v>367</v>
      </c>
      <c r="C15" s="37">
        <v>364</v>
      </c>
      <c r="D15" s="37">
        <v>352</v>
      </c>
      <c r="E15" s="1210">
        <v>438</v>
      </c>
      <c r="F15" s="929">
        <v>1521</v>
      </c>
      <c r="G15" s="935">
        <v>310</v>
      </c>
      <c r="H15" s="37">
        <v>364</v>
      </c>
      <c r="I15" s="37">
        <v>394</v>
      </c>
      <c r="J15" s="37">
        <v>519</v>
      </c>
      <c r="K15" s="929">
        <v>1587</v>
      </c>
      <c r="L15" s="935">
        <v>447</v>
      </c>
      <c r="M15" s="37">
        <v>403</v>
      </c>
      <c r="N15" s="37">
        <v>497</v>
      </c>
      <c r="O15" s="37">
        <v>385</v>
      </c>
      <c r="P15" s="929">
        <v>1732</v>
      </c>
      <c r="Q15" s="935">
        <v>287</v>
      </c>
      <c r="R15" s="37">
        <v>262</v>
      </c>
      <c r="S15" s="37">
        <v>305</v>
      </c>
      <c r="T15" s="37">
        <v>387</v>
      </c>
      <c r="U15" s="929">
        <v>1241</v>
      </c>
      <c r="V15" s="935">
        <v>450</v>
      </c>
      <c r="W15" s="37">
        <v>422</v>
      </c>
      <c r="X15" s="37">
        <v>491</v>
      </c>
      <c r="Y15" s="37">
        <v>639</v>
      </c>
      <c r="Z15" s="929">
        <v>2002</v>
      </c>
      <c r="AA15" s="935">
        <v>509</v>
      </c>
      <c r="AB15" s="37">
        <v>576</v>
      </c>
      <c r="AC15" s="37">
        <v>672</v>
      </c>
      <c r="AD15" s="37">
        <v>470</v>
      </c>
      <c r="AE15" s="929">
        <v>2227</v>
      </c>
      <c r="AF15" s="935">
        <v>399</v>
      </c>
      <c r="AG15" s="37">
        <v>421</v>
      </c>
      <c r="AH15" s="37">
        <v>507</v>
      </c>
      <c r="AI15" s="37">
        <v>458</v>
      </c>
      <c r="AJ15" s="929">
        <v>1785</v>
      </c>
      <c r="AK15" s="1210">
        <v>439</v>
      </c>
      <c r="AL15" s="37">
        <v>518</v>
      </c>
      <c r="AM15" s="37">
        <v>631</v>
      </c>
      <c r="AN15" s="37">
        <v>713</v>
      </c>
      <c r="AO15" s="37">
        <v>2301</v>
      </c>
      <c r="AP15" s="1208"/>
    </row>
    <row r="16" spans="1:42" ht="27.75" customHeight="1">
      <c r="A16" s="1216" t="s">
        <v>1809</v>
      </c>
      <c r="B16" s="1209">
        <v>2115</v>
      </c>
      <c r="C16" s="37">
        <v>2611</v>
      </c>
      <c r="D16" s="37">
        <v>2500</v>
      </c>
      <c r="E16" s="1210">
        <v>2790</v>
      </c>
      <c r="F16" s="929">
        <v>10016</v>
      </c>
      <c r="G16" s="935">
        <v>2377</v>
      </c>
      <c r="H16" s="37">
        <v>2845</v>
      </c>
      <c r="I16" s="37">
        <v>3000</v>
      </c>
      <c r="J16" s="37">
        <v>2786</v>
      </c>
      <c r="K16" s="929">
        <v>11008</v>
      </c>
      <c r="L16" s="935">
        <v>2443</v>
      </c>
      <c r="M16" s="37">
        <v>2822</v>
      </c>
      <c r="N16" s="37">
        <v>2488</v>
      </c>
      <c r="O16" s="37">
        <v>2538</v>
      </c>
      <c r="P16" s="929">
        <v>10291</v>
      </c>
      <c r="Q16" s="935">
        <v>2009</v>
      </c>
      <c r="R16" s="37">
        <v>1433</v>
      </c>
      <c r="S16" s="37">
        <v>2010</v>
      </c>
      <c r="T16" s="37">
        <v>2076</v>
      </c>
      <c r="U16" s="929">
        <v>7528</v>
      </c>
      <c r="V16" s="935">
        <v>1885</v>
      </c>
      <c r="W16" s="37">
        <v>2576</v>
      </c>
      <c r="X16" s="37">
        <v>3277</v>
      </c>
      <c r="Y16" s="37">
        <v>3165</v>
      </c>
      <c r="Z16" s="929">
        <v>10903</v>
      </c>
      <c r="AA16" s="935">
        <v>2989</v>
      </c>
      <c r="AB16" s="37">
        <v>3993</v>
      </c>
      <c r="AC16" s="37">
        <v>3720</v>
      </c>
      <c r="AD16" s="37">
        <v>3296</v>
      </c>
      <c r="AE16" s="929">
        <v>13998</v>
      </c>
      <c r="AF16" s="935">
        <v>2612</v>
      </c>
      <c r="AG16" s="37">
        <v>2722</v>
      </c>
      <c r="AH16" s="37">
        <v>2516</v>
      </c>
      <c r="AI16" s="37">
        <v>2283</v>
      </c>
      <c r="AJ16" s="929">
        <v>10133</v>
      </c>
      <c r="AK16" s="1210">
        <v>1740</v>
      </c>
      <c r="AL16" s="37">
        <v>2493</v>
      </c>
      <c r="AM16" s="37">
        <v>2245</v>
      </c>
      <c r="AN16" s="37">
        <v>1984</v>
      </c>
      <c r="AO16" s="37">
        <v>8462</v>
      </c>
      <c r="AP16" s="1208"/>
    </row>
    <row r="17" spans="1:42" ht="24.75" customHeight="1">
      <c r="A17" s="16" t="s">
        <v>1801</v>
      </c>
      <c r="B17" s="1209"/>
      <c r="C17" s="37"/>
      <c r="D17" s="37"/>
      <c r="E17" s="1210"/>
      <c r="F17" s="929"/>
      <c r="G17" s="935"/>
      <c r="H17" s="37"/>
      <c r="I17" s="37"/>
      <c r="J17" s="37"/>
      <c r="K17" s="929"/>
      <c r="L17" s="935"/>
      <c r="M17" s="37"/>
      <c r="N17" s="37"/>
      <c r="O17" s="37"/>
      <c r="P17" s="929"/>
      <c r="Q17" s="935"/>
      <c r="R17" s="37"/>
      <c r="S17" s="37"/>
      <c r="T17" s="37"/>
      <c r="U17" s="929"/>
      <c r="V17" s="935"/>
      <c r="W17" s="37"/>
      <c r="X17" s="37"/>
      <c r="Y17" s="37"/>
      <c r="Z17" s="929"/>
      <c r="AA17" s="935"/>
      <c r="AB17" s="37"/>
      <c r="AC17" s="37"/>
      <c r="AD17" s="37"/>
      <c r="AE17" s="929"/>
      <c r="AF17" s="935"/>
      <c r="AG17" s="37"/>
      <c r="AH17" s="37"/>
      <c r="AI17" s="37"/>
      <c r="AJ17" s="929"/>
      <c r="AK17" s="1210"/>
      <c r="AL17" s="37"/>
      <c r="AM17" s="37"/>
      <c r="AN17" s="37"/>
      <c r="AO17" s="37"/>
      <c r="AP17" s="1208"/>
    </row>
    <row r="18" spans="1:42" ht="24.75" customHeight="1">
      <c r="A18" s="16" t="s">
        <v>1810</v>
      </c>
      <c r="B18" s="1211">
        <v>85</v>
      </c>
      <c r="C18" s="1212">
        <v>93</v>
      </c>
      <c r="D18" s="1212">
        <v>91</v>
      </c>
      <c r="E18" s="1213">
        <v>103</v>
      </c>
      <c r="F18" s="959">
        <v>372</v>
      </c>
      <c r="G18" s="1214">
        <v>76</v>
      </c>
      <c r="H18" s="1212">
        <v>97</v>
      </c>
      <c r="I18" s="1212">
        <v>75</v>
      </c>
      <c r="J18" s="38">
        <v>71</v>
      </c>
      <c r="K18" s="959">
        <v>319</v>
      </c>
      <c r="L18" s="1214">
        <v>71</v>
      </c>
      <c r="M18" s="1212">
        <v>62</v>
      </c>
      <c r="N18" s="1212">
        <v>63</v>
      </c>
      <c r="O18" s="38">
        <v>75</v>
      </c>
      <c r="P18" s="959">
        <v>271</v>
      </c>
      <c r="Q18" s="1214">
        <v>51</v>
      </c>
      <c r="R18" s="1212">
        <v>28</v>
      </c>
      <c r="S18" s="1212">
        <v>63</v>
      </c>
      <c r="T18" s="38">
        <v>72</v>
      </c>
      <c r="U18" s="959">
        <v>214</v>
      </c>
      <c r="V18" s="1214">
        <v>47</v>
      </c>
      <c r="W18" s="1212">
        <v>48</v>
      </c>
      <c r="X18" s="1212">
        <v>68</v>
      </c>
      <c r="Y18" s="38">
        <v>71</v>
      </c>
      <c r="Z18" s="959">
        <v>234</v>
      </c>
      <c r="AA18" s="1214">
        <v>61</v>
      </c>
      <c r="AB18" s="1212">
        <v>76</v>
      </c>
      <c r="AC18" s="1212">
        <v>82</v>
      </c>
      <c r="AD18" s="38">
        <v>71</v>
      </c>
      <c r="AE18" s="959">
        <v>290</v>
      </c>
      <c r="AF18" s="1214">
        <v>63</v>
      </c>
      <c r="AG18" s="1212">
        <v>80</v>
      </c>
      <c r="AH18" s="1212">
        <v>69</v>
      </c>
      <c r="AI18" s="1212">
        <v>61</v>
      </c>
      <c r="AJ18" s="959">
        <v>273</v>
      </c>
      <c r="AK18" s="1213">
        <v>58</v>
      </c>
      <c r="AL18" s="1212">
        <v>73</v>
      </c>
      <c r="AM18" s="1212">
        <v>74</v>
      </c>
      <c r="AN18" s="1212">
        <v>64</v>
      </c>
      <c r="AO18" s="38">
        <v>269</v>
      </c>
      <c r="AP18" s="1208"/>
    </row>
    <row r="19" spans="1:42" ht="24.75" customHeight="1">
      <c r="A19" s="16" t="s">
        <v>1811</v>
      </c>
      <c r="B19" s="1211">
        <v>102</v>
      </c>
      <c r="C19" s="1212">
        <v>87</v>
      </c>
      <c r="D19" s="1212">
        <v>79</v>
      </c>
      <c r="E19" s="1213">
        <v>86</v>
      </c>
      <c r="F19" s="959">
        <v>354</v>
      </c>
      <c r="G19" s="1214">
        <v>82</v>
      </c>
      <c r="H19" s="1212">
        <v>80</v>
      </c>
      <c r="I19" s="1212">
        <v>72</v>
      </c>
      <c r="J19" s="38">
        <v>68</v>
      </c>
      <c r="K19" s="959">
        <v>302</v>
      </c>
      <c r="L19" s="1214">
        <v>68</v>
      </c>
      <c r="M19" s="1212">
        <v>78</v>
      </c>
      <c r="N19" s="1212">
        <v>64</v>
      </c>
      <c r="O19" s="38">
        <v>68</v>
      </c>
      <c r="P19" s="959">
        <v>278</v>
      </c>
      <c r="Q19" s="1214">
        <v>61</v>
      </c>
      <c r="R19" s="1212">
        <v>57</v>
      </c>
      <c r="S19" s="1212">
        <v>61</v>
      </c>
      <c r="T19" s="38">
        <v>58</v>
      </c>
      <c r="U19" s="959">
        <v>237</v>
      </c>
      <c r="V19" s="1214">
        <v>61</v>
      </c>
      <c r="W19" s="1212">
        <v>52</v>
      </c>
      <c r="X19" s="1212">
        <v>80</v>
      </c>
      <c r="Y19" s="38">
        <v>73</v>
      </c>
      <c r="Z19" s="959">
        <v>266</v>
      </c>
      <c r="AA19" s="1214">
        <v>89</v>
      </c>
      <c r="AB19" s="1212">
        <v>72</v>
      </c>
      <c r="AC19" s="1212">
        <v>72</v>
      </c>
      <c r="AD19" s="38">
        <v>115</v>
      </c>
      <c r="AE19" s="959">
        <v>348</v>
      </c>
      <c r="AF19" s="1214">
        <v>51</v>
      </c>
      <c r="AG19" s="1212">
        <v>74</v>
      </c>
      <c r="AH19" s="1212">
        <v>73</v>
      </c>
      <c r="AI19" s="1212">
        <v>53</v>
      </c>
      <c r="AJ19" s="959">
        <v>251</v>
      </c>
      <c r="AK19" s="1213">
        <v>41</v>
      </c>
      <c r="AL19" s="1212">
        <v>46</v>
      </c>
      <c r="AM19" s="1212">
        <v>93</v>
      </c>
      <c r="AN19" s="1212">
        <v>60</v>
      </c>
      <c r="AO19" s="38">
        <v>240</v>
      </c>
      <c r="AP19" s="1208"/>
    </row>
    <row r="20" spans="1:42" ht="24.75" customHeight="1">
      <c r="A20" s="16" t="s">
        <v>1812</v>
      </c>
      <c r="B20" s="1211">
        <v>1083</v>
      </c>
      <c r="C20" s="1212">
        <v>1565</v>
      </c>
      <c r="D20" s="1212">
        <v>1339</v>
      </c>
      <c r="E20" s="1213">
        <v>1468</v>
      </c>
      <c r="F20" s="959">
        <v>5455</v>
      </c>
      <c r="G20" s="1214">
        <v>1115</v>
      </c>
      <c r="H20" s="1212">
        <v>1455</v>
      </c>
      <c r="I20" s="1212">
        <v>1549</v>
      </c>
      <c r="J20" s="38">
        <v>1289</v>
      </c>
      <c r="K20" s="959">
        <v>5408</v>
      </c>
      <c r="L20" s="1214">
        <v>1092</v>
      </c>
      <c r="M20" s="1212">
        <v>1386</v>
      </c>
      <c r="N20" s="1212">
        <v>1175</v>
      </c>
      <c r="O20" s="38">
        <v>1174</v>
      </c>
      <c r="P20" s="959">
        <v>4827</v>
      </c>
      <c r="Q20" s="1214">
        <v>919</v>
      </c>
      <c r="R20" s="1212">
        <v>836</v>
      </c>
      <c r="S20" s="1212">
        <v>798</v>
      </c>
      <c r="T20" s="38">
        <v>1014</v>
      </c>
      <c r="U20" s="959">
        <v>3567</v>
      </c>
      <c r="V20" s="1214">
        <v>987</v>
      </c>
      <c r="W20" s="1212">
        <v>1228</v>
      </c>
      <c r="X20" s="1212">
        <v>1547</v>
      </c>
      <c r="Y20" s="38">
        <v>1386</v>
      </c>
      <c r="Z20" s="959">
        <v>5148</v>
      </c>
      <c r="AA20" s="1214">
        <v>1143</v>
      </c>
      <c r="AB20" s="1212">
        <v>1969</v>
      </c>
      <c r="AC20" s="1212">
        <v>1534</v>
      </c>
      <c r="AD20" s="38">
        <v>1295</v>
      </c>
      <c r="AE20" s="959">
        <v>5941</v>
      </c>
      <c r="AF20" s="1214">
        <v>986</v>
      </c>
      <c r="AG20" s="1212">
        <v>1167</v>
      </c>
      <c r="AH20" s="1212">
        <v>1050</v>
      </c>
      <c r="AI20" s="1212">
        <v>973</v>
      </c>
      <c r="AJ20" s="959">
        <v>4176</v>
      </c>
      <c r="AK20" s="1213">
        <v>1005</v>
      </c>
      <c r="AL20" s="1212">
        <v>1642</v>
      </c>
      <c r="AM20" s="1212">
        <v>1340</v>
      </c>
      <c r="AN20" s="1212">
        <v>1141</v>
      </c>
      <c r="AO20" s="38">
        <v>5128</v>
      </c>
      <c r="AP20" s="1208"/>
    </row>
    <row r="21" spans="1:42" ht="24.75" customHeight="1">
      <c r="A21" s="16" t="s">
        <v>1813</v>
      </c>
      <c r="B21" s="1211">
        <v>523</v>
      </c>
      <c r="C21" s="1212">
        <v>475</v>
      </c>
      <c r="D21" s="1212">
        <v>616</v>
      </c>
      <c r="E21" s="1213">
        <v>756</v>
      </c>
      <c r="F21" s="959">
        <v>2370</v>
      </c>
      <c r="G21" s="1214">
        <v>749</v>
      </c>
      <c r="H21" s="1212">
        <v>804</v>
      </c>
      <c r="I21" s="1212">
        <v>826</v>
      </c>
      <c r="J21" s="38">
        <v>905</v>
      </c>
      <c r="K21" s="959">
        <v>3284</v>
      </c>
      <c r="L21" s="1214">
        <v>813</v>
      </c>
      <c r="M21" s="1212">
        <v>833</v>
      </c>
      <c r="N21" s="1212">
        <v>798</v>
      </c>
      <c r="O21" s="38">
        <v>800</v>
      </c>
      <c r="P21" s="959">
        <v>3244</v>
      </c>
      <c r="Q21" s="1214">
        <v>588</v>
      </c>
      <c r="R21" s="1212">
        <v>143</v>
      </c>
      <c r="S21" s="1212">
        <v>705</v>
      </c>
      <c r="T21" s="38">
        <v>449</v>
      </c>
      <c r="U21" s="959">
        <v>1885</v>
      </c>
      <c r="V21" s="1214">
        <v>401</v>
      </c>
      <c r="W21" s="1212">
        <v>879</v>
      </c>
      <c r="X21" s="1212">
        <v>1105</v>
      </c>
      <c r="Y21" s="38">
        <v>1090</v>
      </c>
      <c r="Z21" s="959">
        <v>3475</v>
      </c>
      <c r="AA21" s="1214">
        <v>1154</v>
      </c>
      <c r="AB21" s="1212">
        <v>1323</v>
      </c>
      <c r="AC21" s="1212">
        <v>1351</v>
      </c>
      <c r="AD21" s="38">
        <v>1211</v>
      </c>
      <c r="AE21" s="959">
        <v>5039</v>
      </c>
      <c r="AF21" s="1214">
        <v>964</v>
      </c>
      <c r="AG21" s="1212">
        <v>939</v>
      </c>
      <c r="AH21" s="1212">
        <v>816</v>
      </c>
      <c r="AI21" s="1212">
        <v>774</v>
      </c>
      <c r="AJ21" s="959">
        <v>3493</v>
      </c>
      <c r="AK21" s="1213">
        <v>144</v>
      </c>
      <c r="AL21" s="1212">
        <v>216</v>
      </c>
      <c r="AM21" s="1212">
        <v>154</v>
      </c>
      <c r="AN21" s="1212">
        <v>120</v>
      </c>
      <c r="AO21" s="38">
        <v>634</v>
      </c>
      <c r="AP21" s="1208"/>
    </row>
    <row r="22" spans="1:42" ht="24.75" customHeight="1">
      <c r="A22" s="16" t="s">
        <v>1814</v>
      </c>
      <c r="B22" s="1211">
        <v>60</v>
      </c>
      <c r="C22" s="1212">
        <v>81</v>
      </c>
      <c r="D22" s="1212">
        <v>72</v>
      </c>
      <c r="E22" s="1213">
        <v>70</v>
      </c>
      <c r="F22" s="959">
        <v>283</v>
      </c>
      <c r="G22" s="1214">
        <v>79</v>
      </c>
      <c r="H22" s="1212">
        <v>79</v>
      </c>
      <c r="I22" s="1212">
        <v>136</v>
      </c>
      <c r="J22" s="38">
        <v>126</v>
      </c>
      <c r="K22" s="959">
        <v>420</v>
      </c>
      <c r="L22" s="1214">
        <v>122</v>
      </c>
      <c r="M22" s="1212">
        <v>134</v>
      </c>
      <c r="N22" s="1212">
        <v>125</v>
      </c>
      <c r="O22" s="38">
        <v>117</v>
      </c>
      <c r="P22" s="959">
        <v>498</v>
      </c>
      <c r="Q22" s="1214">
        <v>130</v>
      </c>
      <c r="R22" s="1212">
        <v>81</v>
      </c>
      <c r="S22" s="1212">
        <v>124</v>
      </c>
      <c r="T22" s="38">
        <v>142</v>
      </c>
      <c r="U22" s="959">
        <v>477</v>
      </c>
      <c r="V22" s="1214">
        <v>85</v>
      </c>
      <c r="W22" s="1212">
        <v>40</v>
      </c>
      <c r="X22" s="1212">
        <v>159</v>
      </c>
      <c r="Y22" s="38">
        <v>114</v>
      </c>
      <c r="Z22" s="959">
        <v>398</v>
      </c>
      <c r="AA22" s="1214">
        <v>148</v>
      </c>
      <c r="AB22" s="1212">
        <v>222</v>
      </c>
      <c r="AC22" s="1212">
        <v>254</v>
      </c>
      <c r="AD22" s="38">
        <v>134</v>
      </c>
      <c r="AE22" s="959">
        <v>758</v>
      </c>
      <c r="AF22" s="1214">
        <v>190</v>
      </c>
      <c r="AG22" s="1212">
        <v>159</v>
      </c>
      <c r="AH22" s="1212">
        <v>135</v>
      </c>
      <c r="AI22" s="1212">
        <v>115</v>
      </c>
      <c r="AJ22" s="959">
        <v>599</v>
      </c>
      <c r="AK22" s="1213">
        <v>82</v>
      </c>
      <c r="AL22" s="1212">
        <v>101</v>
      </c>
      <c r="AM22" s="1212">
        <v>161</v>
      </c>
      <c r="AN22" s="1212">
        <v>165</v>
      </c>
      <c r="AO22" s="38">
        <v>509</v>
      </c>
      <c r="AP22" s="1208"/>
    </row>
    <row r="23" spans="1:42" ht="24.75" customHeight="1">
      <c r="A23" s="16" t="s">
        <v>1815</v>
      </c>
      <c r="B23" s="1211">
        <v>29</v>
      </c>
      <c r="C23" s="1212">
        <v>41</v>
      </c>
      <c r="D23" s="1212">
        <v>51</v>
      </c>
      <c r="E23" s="1213">
        <v>59</v>
      </c>
      <c r="F23" s="959">
        <v>180</v>
      </c>
      <c r="G23" s="1214">
        <v>40</v>
      </c>
      <c r="H23" s="1212">
        <v>40</v>
      </c>
      <c r="I23" s="1212">
        <v>61</v>
      </c>
      <c r="J23" s="38">
        <v>46</v>
      </c>
      <c r="K23" s="959">
        <v>187</v>
      </c>
      <c r="L23" s="1214">
        <v>51</v>
      </c>
      <c r="M23" s="1212">
        <v>52</v>
      </c>
      <c r="N23" s="1212">
        <v>37</v>
      </c>
      <c r="O23" s="38">
        <v>44</v>
      </c>
      <c r="P23" s="959">
        <v>184</v>
      </c>
      <c r="Q23" s="1214">
        <v>33</v>
      </c>
      <c r="R23" s="1212">
        <v>44</v>
      </c>
      <c r="S23" s="1212">
        <v>24</v>
      </c>
      <c r="T23" s="38">
        <v>85</v>
      </c>
      <c r="U23" s="959">
        <v>186</v>
      </c>
      <c r="V23" s="1214">
        <v>34</v>
      </c>
      <c r="W23" s="1212">
        <v>52</v>
      </c>
      <c r="X23" s="1212">
        <v>74</v>
      </c>
      <c r="Y23" s="38">
        <v>75</v>
      </c>
      <c r="Z23" s="959">
        <v>235</v>
      </c>
      <c r="AA23" s="1214">
        <v>78</v>
      </c>
      <c r="AB23" s="1212">
        <v>55</v>
      </c>
      <c r="AC23" s="1212">
        <v>79</v>
      </c>
      <c r="AD23" s="38">
        <v>69</v>
      </c>
      <c r="AE23" s="959">
        <v>281</v>
      </c>
      <c r="AF23" s="1214">
        <v>75</v>
      </c>
      <c r="AG23" s="1212">
        <v>65</v>
      </c>
      <c r="AH23" s="1212">
        <v>82</v>
      </c>
      <c r="AI23" s="1212">
        <v>85</v>
      </c>
      <c r="AJ23" s="959">
        <v>307</v>
      </c>
      <c r="AK23" s="1213">
        <v>41</v>
      </c>
      <c r="AL23" s="1212">
        <v>45</v>
      </c>
      <c r="AM23" s="1212">
        <v>54</v>
      </c>
      <c r="AN23" s="1212">
        <v>73</v>
      </c>
      <c r="AO23" s="38">
        <v>213</v>
      </c>
      <c r="AP23" s="1208"/>
    </row>
    <row r="24" spans="1:42" ht="24.75" customHeight="1">
      <c r="A24" s="17" t="s">
        <v>1816</v>
      </c>
      <c r="B24" s="1209">
        <v>363</v>
      </c>
      <c r="C24" s="37">
        <v>302</v>
      </c>
      <c r="D24" s="37">
        <v>298</v>
      </c>
      <c r="E24" s="37">
        <v>240</v>
      </c>
      <c r="F24" s="929">
        <v>1203</v>
      </c>
      <c r="G24" s="935">
        <v>344</v>
      </c>
      <c r="H24" s="37">
        <v>432</v>
      </c>
      <c r="I24" s="37">
        <v>321</v>
      </c>
      <c r="J24" s="37">
        <v>235</v>
      </c>
      <c r="K24" s="929">
        <v>1332</v>
      </c>
      <c r="L24" s="935">
        <v>282</v>
      </c>
      <c r="M24" s="37">
        <v>206</v>
      </c>
      <c r="N24" s="37">
        <v>206</v>
      </c>
      <c r="O24" s="37">
        <v>311</v>
      </c>
      <c r="P24" s="929">
        <v>1005</v>
      </c>
      <c r="Q24" s="935">
        <v>226</v>
      </c>
      <c r="R24" s="37">
        <v>214</v>
      </c>
      <c r="S24" s="37">
        <v>222</v>
      </c>
      <c r="T24" s="37">
        <v>181</v>
      </c>
      <c r="U24" s="929">
        <v>843</v>
      </c>
      <c r="V24" s="935">
        <v>215</v>
      </c>
      <c r="W24" s="37">
        <v>166</v>
      </c>
      <c r="X24" s="37">
        <v>255</v>
      </c>
      <c r="Y24" s="37">
        <v>353</v>
      </c>
      <c r="Z24" s="929">
        <v>989</v>
      </c>
      <c r="AA24" s="935">
        <v>370</v>
      </c>
      <c r="AB24" s="37">
        <v>238</v>
      </c>
      <c r="AC24" s="37">
        <v>424</v>
      </c>
      <c r="AD24" s="37">
        <v>287</v>
      </c>
      <c r="AE24" s="929">
        <v>1319</v>
      </c>
      <c r="AF24" s="935">
        <v>224</v>
      </c>
      <c r="AG24" s="37">
        <v>426</v>
      </c>
      <c r="AH24" s="37">
        <v>428</v>
      </c>
      <c r="AI24" s="37">
        <v>282</v>
      </c>
      <c r="AJ24" s="929">
        <v>1360</v>
      </c>
      <c r="AK24" s="1210">
        <v>295</v>
      </c>
      <c r="AL24" s="37">
        <v>259</v>
      </c>
      <c r="AM24" s="37">
        <v>299</v>
      </c>
      <c r="AN24" s="37">
        <v>243</v>
      </c>
      <c r="AO24" s="37">
        <v>1096</v>
      </c>
      <c r="AP24" s="1208"/>
    </row>
    <row r="25" spans="1:42" ht="31.5" customHeight="1">
      <c r="A25" s="17" t="s">
        <v>1817</v>
      </c>
      <c r="B25" s="1209">
        <v>527</v>
      </c>
      <c r="C25" s="37">
        <v>619</v>
      </c>
      <c r="D25" s="37">
        <v>495</v>
      </c>
      <c r="E25" s="1210">
        <v>500</v>
      </c>
      <c r="F25" s="929">
        <v>2141</v>
      </c>
      <c r="G25" s="935">
        <v>467</v>
      </c>
      <c r="H25" s="37">
        <v>583</v>
      </c>
      <c r="I25" s="37">
        <v>527</v>
      </c>
      <c r="J25" s="37">
        <v>520</v>
      </c>
      <c r="K25" s="929">
        <v>2097</v>
      </c>
      <c r="L25" s="935">
        <v>487</v>
      </c>
      <c r="M25" s="37">
        <v>570</v>
      </c>
      <c r="N25" s="37">
        <v>499</v>
      </c>
      <c r="O25" s="37">
        <v>557</v>
      </c>
      <c r="P25" s="929">
        <v>2113</v>
      </c>
      <c r="Q25" s="935">
        <v>497</v>
      </c>
      <c r="R25" s="37">
        <v>318</v>
      </c>
      <c r="S25" s="37">
        <v>551</v>
      </c>
      <c r="T25" s="37">
        <v>764</v>
      </c>
      <c r="U25" s="929">
        <v>2130</v>
      </c>
      <c r="V25" s="935">
        <v>514</v>
      </c>
      <c r="W25" s="37">
        <v>615</v>
      </c>
      <c r="X25" s="37">
        <v>758</v>
      </c>
      <c r="Y25" s="37">
        <v>788</v>
      </c>
      <c r="Z25" s="929">
        <v>2675</v>
      </c>
      <c r="AA25" s="935">
        <v>933</v>
      </c>
      <c r="AB25" s="37">
        <v>850</v>
      </c>
      <c r="AC25" s="37">
        <v>799</v>
      </c>
      <c r="AD25" s="37">
        <v>942</v>
      </c>
      <c r="AE25" s="929">
        <v>3524</v>
      </c>
      <c r="AF25" s="935">
        <v>791</v>
      </c>
      <c r="AG25" s="37">
        <v>757</v>
      </c>
      <c r="AH25" s="37">
        <v>605</v>
      </c>
      <c r="AI25" s="37">
        <v>606</v>
      </c>
      <c r="AJ25" s="929">
        <v>2759</v>
      </c>
      <c r="AK25" s="1210">
        <v>558</v>
      </c>
      <c r="AL25" s="37">
        <v>562</v>
      </c>
      <c r="AM25" s="37">
        <v>611</v>
      </c>
      <c r="AN25" s="37">
        <v>544</v>
      </c>
      <c r="AO25" s="37">
        <v>2275</v>
      </c>
      <c r="AP25" s="1208"/>
    </row>
    <row r="26" spans="1:42" ht="24.75" customHeight="1">
      <c r="A26" s="16" t="s">
        <v>1801</v>
      </c>
      <c r="B26" s="1222"/>
      <c r="C26" s="38"/>
      <c r="D26" s="38"/>
      <c r="E26" s="1210"/>
      <c r="F26" s="959"/>
      <c r="G26" s="917"/>
      <c r="H26" s="38"/>
      <c r="I26" s="38"/>
      <c r="J26" s="37"/>
      <c r="K26" s="959"/>
      <c r="L26" s="917"/>
      <c r="M26" s="38"/>
      <c r="N26" s="38"/>
      <c r="O26" s="37"/>
      <c r="P26" s="959"/>
      <c r="Q26" s="917"/>
      <c r="R26" s="38"/>
      <c r="S26" s="38"/>
      <c r="T26" s="37"/>
      <c r="U26" s="959"/>
      <c r="V26" s="917"/>
      <c r="W26" s="38"/>
      <c r="X26" s="38"/>
      <c r="Y26" s="37"/>
      <c r="Z26" s="959"/>
      <c r="AA26" s="917"/>
      <c r="AB26" s="38"/>
      <c r="AC26" s="38"/>
      <c r="AD26" s="37"/>
      <c r="AE26" s="959"/>
      <c r="AF26" s="917"/>
      <c r="AG26" s="38"/>
      <c r="AH26" s="38"/>
      <c r="AI26" s="37"/>
      <c r="AJ26" s="959"/>
      <c r="AK26" s="1223"/>
      <c r="AL26" s="38"/>
      <c r="AM26" s="38"/>
      <c r="AN26" s="37"/>
      <c r="AO26" s="38"/>
      <c r="AP26" s="1208"/>
    </row>
    <row r="27" spans="1:42" ht="24.75" customHeight="1">
      <c r="A27" s="16" t="s">
        <v>1818</v>
      </c>
      <c r="B27" s="1211">
        <v>126</v>
      </c>
      <c r="C27" s="1212">
        <v>146</v>
      </c>
      <c r="D27" s="1212">
        <v>138</v>
      </c>
      <c r="E27" s="1213">
        <v>126</v>
      </c>
      <c r="F27" s="959">
        <v>536</v>
      </c>
      <c r="G27" s="1214">
        <v>125</v>
      </c>
      <c r="H27" s="1212">
        <v>152</v>
      </c>
      <c r="I27" s="1212">
        <v>151</v>
      </c>
      <c r="J27" s="38">
        <v>142</v>
      </c>
      <c r="K27" s="959">
        <v>570</v>
      </c>
      <c r="L27" s="1214">
        <v>178</v>
      </c>
      <c r="M27" s="1212">
        <v>192</v>
      </c>
      <c r="N27" s="1212">
        <v>152</v>
      </c>
      <c r="O27" s="38">
        <v>167</v>
      </c>
      <c r="P27" s="959">
        <v>689</v>
      </c>
      <c r="Q27" s="1214">
        <v>159</v>
      </c>
      <c r="R27" s="1212">
        <v>85</v>
      </c>
      <c r="S27" s="1212">
        <v>165</v>
      </c>
      <c r="T27" s="38">
        <v>163</v>
      </c>
      <c r="U27" s="959">
        <v>572</v>
      </c>
      <c r="V27" s="1214">
        <v>132</v>
      </c>
      <c r="W27" s="1212">
        <v>188</v>
      </c>
      <c r="X27" s="1212">
        <v>204</v>
      </c>
      <c r="Y27" s="38">
        <v>226</v>
      </c>
      <c r="Z27" s="959">
        <v>750</v>
      </c>
      <c r="AA27" s="1214">
        <v>241</v>
      </c>
      <c r="AB27" s="1212">
        <v>185</v>
      </c>
      <c r="AC27" s="1212">
        <v>208</v>
      </c>
      <c r="AD27" s="38">
        <v>221</v>
      </c>
      <c r="AE27" s="959">
        <v>855</v>
      </c>
      <c r="AF27" s="1214">
        <v>209</v>
      </c>
      <c r="AG27" s="1212">
        <v>235</v>
      </c>
      <c r="AH27" s="1212">
        <v>211</v>
      </c>
      <c r="AI27" s="1212">
        <v>231</v>
      </c>
      <c r="AJ27" s="959">
        <v>886</v>
      </c>
      <c r="AK27" s="1213">
        <v>189</v>
      </c>
      <c r="AL27" s="1212">
        <v>150</v>
      </c>
      <c r="AM27" s="1212">
        <v>167</v>
      </c>
      <c r="AN27" s="1212">
        <v>153</v>
      </c>
      <c r="AO27" s="38">
        <v>659</v>
      </c>
      <c r="AP27" s="1208"/>
    </row>
    <row r="28" spans="1:42" ht="24.75" customHeight="1">
      <c r="A28" s="16" t="s">
        <v>1819</v>
      </c>
      <c r="B28" s="1211">
        <v>45</v>
      </c>
      <c r="C28" s="1212">
        <v>56</v>
      </c>
      <c r="D28" s="1212">
        <v>43</v>
      </c>
      <c r="E28" s="1213">
        <v>51</v>
      </c>
      <c r="F28" s="959">
        <v>195</v>
      </c>
      <c r="G28" s="1214">
        <v>37</v>
      </c>
      <c r="H28" s="1212">
        <v>55</v>
      </c>
      <c r="I28" s="1212">
        <v>43</v>
      </c>
      <c r="J28" s="38">
        <v>54</v>
      </c>
      <c r="K28" s="959">
        <v>189</v>
      </c>
      <c r="L28" s="1214">
        <v>48</v>
      </c>
      <c r="M28" s="1212">
        <v>47</v>
      </c>
      <c r="N28" s="1212">
        <v>42</v>
      </c>
      <c r="O28" s="38">
        <v>39</v>
      </c>
      <c r="P28" s="959">
        <v>176</v>
      </c>
      <c r="Q28" s="1214">
        <v>32</v>
      </c>
      <c r="R28" s="1212">
        <v>25</v>
      </c>
      <c r="S28" s="1212">
        <v>26</v>
      </c>
      <c r="T28" s="38">
        <v>40</v>
      </c>
      <c r="U28" s="959">
        <v>123</v>
      </c>
      <c r="V28" s="1214">
        <v>29</v>
      </c>
      <c r="W28" s="1212">
        <v>44</v>
      </c>
      <c r="X28" s="1212">
        <v>39</v>
      </c>
      <c r="Y28" s="38">
        <v>39</v>
      </c>
      <c r="Z28" s="959">
        <v>151</v>
      </c>
      <c r="AA28" s="1214">
        <v>37</v>
      </c>
      <c r="AB28" s="1212">
        <v>42</v>
      </c>
      <c r="AC28" s="1212">
        <v>51</v>
      </c>
      <c r="AD28" s="38">
        <v>33</v>
      </c>
      <c r="AE28" s="959">
        <v>163</v>
      </c>
      <c r="AF28" s="1214">
        <v>40</v>
      </c>
      <c r="AG28" s="1212">
        <v>38</v>
      </c>
      <c r="AH28" s="1212">
        <v>35</v>
      </c>
      <c r="AI28" s="1212">
        <v>32</v>
      </c>
      <c r="AJ28" s="959">
        <v>145</v>
      </c>
      <c r="AK28" s="1213">
        <v>31</v>
      </c>
      <c r="AL28" s="1212">
        <v>34</v>
      </c>
      <c r="AM28" s="1212">
        <v>30</v>
      </c>
      <c r="AN28" s="1212">
        <v>24</v>
      </c>
      <c r="AO28" s="38">
        <v>119</v>
      </c>
      <c r="AP28" s="1208"/>
    </row>
    <row r="29" spans="1:42" ht="24.75" customHeight="1">
      <c r="A29" s="16" t="s">
        <v>1820</v>
      </c>
      <c r="B29" s="1211">
        <v>70</v>
      </c>
      <c r="C29" s="1212">
        <v>104</v>
      </c>
      <c r="D29" s="1212">
        <v>77</v>
      </c>
      <c r="E29" s="1213">
        <v>82</v>
      </c>
      <c r="F29" s="959">
        <v>333</v>
      </c>
      <c r="G29" s="1214">
        <v>76</v>
      </c>
      <c r="H29" s="1212">
        <v>120</v>
      </c>
      <c r="I29" s="1212">
        <v>93</v>
      </c>
      <c r="J29" s="38">
        <v>110</v>
      </c>
      <c r="K29" s="959">
        <v>399</v>
      </c>
      <c r="L29" s="1214">
        <v>103</v>
      </c>
      <c r="M29" s="1212">
        <v>107</v>
      </c>
      <c r="N29" s="1212">
        <v>95</v>
      </c>
      <c r="O29" s="38">
        <v>107</v>
      </c>
      <c r="P29" s="959">
        <v>412</v>
      </c>
      <c r="Q29" s="1214">
        <v>98</v>
      </c>
      <c r="R29" s="1212">
        <v>84</v>
      </c>
      <c r="S29" s="1212">
        <v>117</v>
      </c>
      <c r="T29" s="38">
        <v>87</v>
      </c>
      <c r="U29" s="959">
        <v>386</v>
      </c>
      <c r="V29" s="1214">
        <v>93</v>
      </c>
      <c r="W29" s="1212">
        <v>102</v>
      </c>
      <c r="X29" s="1212">
        <v>109</v>
      </c>
      <c r="Y29" s="38">
        <v>103</v>
      </c>
      <c r="Z29" s="959">
        <v>407</v>
      </c>
      <c r="AA29" s="1214">
        <v>115</v>
      </c>
      <c r="AB29" s="1212">
        <v>118</v>
      </c>
      <c r="AC29" s="1212">
        <v>130</v>
      </c>
      <c r="AD29" s="38">
        <v>126</v>
      </c>
      <c r="AE29" s="959">
        <v>489</v>
      </c>
      <c r="AF29" s="1214">
        <v>125</v>
      </c>
      <c r="AG29" s="1212">
        <v>126</v>
      </c>
      <c r="AH29" s="1212">
        <v>70</v>
      </c>
      <c r="AI29" s="1212">
        <v>71</v>
      </c>
      <c r="AJ29" s="959">
        <v>392</v>
      </c>
      <c r="AK29" s="1213">
        <v>71</v>
      </c>
      <c r="AL29" s="1212">
        <v>125</v>
      </c>
      <c r="AM29" s="1212">
        <v>118</v>
      </c>
      <c r="AN29" s="1212">
        <v>84</v>
      </c>
      <c r="AO29" s="38">
        <v>398</v>
      </c>
      <c r="AP29" s="1208"/>
    </row>
    <row r="30" spans="1:42" ht="24.75" customHeight="1">
      <c r="A30" s="16" t="s">
        <v>1821</v>
      </c>
      <c r="B30" s="1211">
        <v>134</v>
      </c>
      <c r="C30" s="1212">
        <v>94</v>
      </c>
      <c r="D30" s="1212">
        <v>66</v>
      </c>
      <c r="E30" s="1213">
        <v>56</v>
      </c>
      <c r="F30" s="959">
        <v>350</v>
      </c>
      <c r="G30" s="1214">
        <v>90</v>
      </c>
      <c r="H30" s="1212">
        <v>71</v>
      </c>
      <c r="I30" s="1212">
        <v>76</v>
      </c>
      <c r="J30" s="38">
        <v>42</v>
      </c>
      <c r="K30" s="959">
        <v>279</v>
      </c>
      <c r="L30" s="1214">
        <v>48</v>
      </c>
      <c r="M30" s="1212">
        <v>60</v>
      </c>
      <c r="N30" s="1212">
        <v>57</v>
      </c>
      <c r="O30" s="38">
        <v>57</v>
      </c>
      <c r="P30" s="959">
        <v>222</v>
      </c>
      <c r="Q30" s="1214">
        <v>86</v>
      </c>
      <c r="R30" s="1212">
        <v>15</v>
      </c>
      <c r="S30" s="1212">
        <v>51</v>
      </c>
      <c r="T30" s="38">
        <v>233</v>
      </c>
      <c r="U30" s="959">
        <v>385</v>
      </c>
      <c r="V30" s="1214">
        <v>95</v>
      </c>
      <c r="W30" s="1212">
        <v>98</v>
      </c>
      <c r="X30" s="1212">
        <v>186</v>
      </c>
      <c r="Y30" s="38">
        <v>175</v>
      </c>
      <c r="Z30" s="959">
        <v>554</v>
      </c>
      <c r="AA30" s="1214">
        <v>269</v>
      </c>
      <c r="AB30" s="1212">
        <v>209</v>
      </c>
      <c r="AC30" s="1212">
        <v>110</v>
      </c>
      <c r="AD30" s="38">
        <v>223</v>
      </c>
      <c r="AE30" s="959">
        <v>811</v>
      </c>
      <c r="AF30" s="1214">
        <v>130</v>
      </c>
      <c r="AG30" s="1212">
        <v>95</v>
      </c>
      <c r="AH30" s="1212">
        <v>39</v>
      </c>
      <c r="AI30" s="1212">
        <v>7</v>
      </c>
      <c r="AJ30" s="959">
        <v>271</v>
      </c>
      <c r="AK30" s="1213">
        <v>15</v>
      </c>
      <c r="AL30" s="1212">
        <v>33</v>
      </c>
      <c r="AM30" s="1212">
        <v>28</v>
      </c>
      <c r="AN30" s="1212">
        <v>45</v>
      </c>
      <c r="AO30" s="38">
        <v>121</v>
      </c>
      <c r="AP30" s="1208"/>
    </row>
    <row r="31" spans="1:42" ht="24.75" customHeight="1">
      <c r="A31" s="1224" t="s">
        <v>1822</v>
      </c>
      <c r="B31" s="1225">
        <v>252</v>
      </c>
      <c r="C31" s="1226">
        <v>294</v>
      </c>
      <c r="D31" s="1226">
        <v>278</v>
      </c>
      <c r="E31" s="1226">
        <v>259</v>
      </c>
      <c r="F31" s="1227">
        <v>1083</v>
      </c>
      <c r="G31" s="1228">
        <v>237</v>
      </c>
      <c r="H31" s="1226">
        <v>232</v>
      </c>
      <c r="I31" s="1226">
        <v>129</v>
      </c>
      <c r="J31" s="1226">
        <v>80</v>
      </c>
      <c r="K31" s="1227">
        <v>678</v>
      </c>
      <c r="L31" s="1229">
        <v>77</v>
      </c>
      <c r="M31" s="1226">
        <v>85</v>
      </c>
      <c r="N31" s="1226">
        <v>109</v>
      </c>
      <c r="O31" s="1226">
        <v>84</v>
      </c>
      <c r="P31" s="1227">
        <v>355</v>
      </c>
      <c r="Q31" s="1228">
        <v>80</v>
      </c>
      <c r="R31" s="1226">
        <v>101</v>
      </c>
      <c r="S31" s="1226">
        <v>236</v>
      </c>
      <c r="T31" s="1226">
        <v>129</v>
      </c>
      <c r="U31" s="1227">
        <v>546</v>
      </c>
      <c r="V31" s="1228">
        <v>153</v>
      </c>
      <c r="W31" s="1226">
        <v>108</v>
      </c>
      <c r="X31" s="1226">
        <v>120</v>
      </c>
      <c r="Y31" s="1226">
        <v>221</v>
      </c>
      <c r="Z31" s="1227">
        <v>602</v>
      </c>
      <c r="AA31" s="1228">
        <v>109</v>
      </c>
      <c r="AB31" s="1230">
        <v>281</v>
      </c>
      <c r="AC31" s="1230">
        <v>223</v>
      </c>
      <c r="AD31" s="1230">
        <v>390</v>
      </c>
      <c r="AE31" s="1231">
        <v>1003</v>
      </c>
      <c r="AF31" s="1228">
        <f>AF5-AF6-AF9-AF14-AF15-AF16-AF24-AF25</f>
        <v>324</v>
      </c>
      <c r="AG31" s="1230">
        <f t="shared" ref="AG31:AJ31" si="0">AG5-AG6-AG9-AG14-AG15-AG16-AG24-AG25</f>
        <v>333</v>
      </c>
      <c r="AH31" s="1230">
        <f t="shared" si="0"/>
        <v>181</v>
      </c>
      <c r="AI31" s="1230">
        <v>74</v>
      </c>
      <c r="AJ31" s="1231">
        <f t="shared" si="0"/>
        <v>912</v>
      </c>
      <c r="AK31" s="1230">
        <v>38</v>
      </c>
      <c r="AL31" s="1230">
        <v>90</v>
      </c>
      <c r="AM31" s="1230">
        <v>76</v>
      </c>
      <c r="AN31" s="1230">
        <v>93</v>
      </c>
      <c r="AO31" s="1230">
        <v>297</v>
      </c>
      <c r="AP31" s="1208"/>
    </row>
    <row r="32" spans="1:42" ht="12" customHeight="1">
      <c r="G32" s="40"/>
      <c r="H32" s="40"/>
      <c r="I32" s="40"/>
      <c r="J32" s="40"/>
      <c r="K32" s="1232"/>
      <c r="L32" s="40"/>
      <c r="M32" s="40"/>
      <c r="N32" s="40"/>
      <c r="O32" s="40"/>
      <c r="P32" s="40"/>
      <c r="Q32" s="40"/>
      <c r="R32" s="40"/>
      <c r="S32" s="40"/>
      <c r="T32" s="40"/>
      <c r="U32" s="40"/>
      <c r="V32" s="40"/>
      <c r="W32" s="40"/>
      <c r="X32" s="40"/>
      <c r="Y32" s="40"/>
      <c r="Z32" s="40"/>
    </row>
    <row r="33" spans="22:41">
      <c r="V33" s="40"/>
      <c r="W33" s="40"/>
      <c r="X33" s="40"/>
      <c r="Y33" s="40"/>
      <c r="Z33" s="40"/>
      <c r="AA33" s="40"/>
      <c r="AB33" s="40"/>
      <c r="AC33" s="40"/>
      <c r="AD33" s="40"/>
      <c r="AE33" s="40"/>
      <c r="AF33" s="40"/>
      <c r="AG33" s="40"/>
      <c r="AH33" s="40"/>
      <c r="AI33" s="40"/>
      <c r="AJ33" s="40"/>
      <c r="AK33" s="40"/>
      <c r="AL33" s="40"/>
      <c r="AM33" s="40"/>
      <c r="AN33" s="40"/>
      <c r="AO33" s="40"/>
    </row>
    <row r="34" spans="22:41">
      <c r="AK34" s="1233"/>
      <c r="AL34" s="1233"/>
      <c r="AM34" s="1233"/>
      <c r="AN34" s="1233"/>
      <c r="AO34" s="1233"/>
    </row>
  </sheetData>
  <mergeCells count="10">
    <mergeCell ref="B2:AO2"/>
    <mergeCell ref="A3:A4"/>
    <mergeCell ref="B3:F3"/>
    <mergeCell ref="G3:K3"/>
    <mergeCell ref="L3:P3"/>
    <mergeCell ref="Q3:U3"/>
    <mergeCell ref="V3:Z3"/>
    <mergeCell ref="AA3:AE3"/>
    <mergeCell ref="AF3:AJ3"/>
    <mergeCell ref="AK3:AO3"/>
  </mergeCells>
  <hyperlinks>
    <hyperlink ref="A2" location="contents!A1" display="Back to Table of Contents" xr:uid="{069641A8-B2A8-4AD2-AA73-A9457F8BA95D}"/>
  </hyperlinks>
  <pageMargins left="0.70866141732283472" right="0.70866141732283472" top="0.74803149606299213" bottom="0.74803149606299213" header="0.31496062992125984" footer="0.31496062992125984"/>
  <pageSetup paperSize="9" scale="9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E0E9-1F0C-4D45-A01F-3AE03758E396}">
  <dimension ref="A1:AP308"/>
  <sheetViews>
    <sheetView topLeftCell="U1" zoomScaleNormal="100" workbookViewId="0">
      <selection activeCell="AK9" sqref="AK9"/>
    </sheetView>
  </sheetViews>
  <sheetFormatPr defaultColWidth="9.140625" defaultRowHeight="12.75"/>
  <cols>
    <col min="1" max="1" width="26.85546875" style="462" customWidth="1"/>
    <col min="2" max="41" width="8.28515625" style="462" customWidth="1"/>
    <col min="42" max="42" width="8.7109375" style="462" customWidth="1"/>
    <col min="43" max="16384" width="9.140625" style="462"/>
  </cols>
  <sheetData>
    <row r="1" spans="1:42" ht="27" customHeight="1">
      <c r="A1" s="2278" t="s">
        <v>1823</v>
      </c>
      <c r="B1" s="2278"/>
      <c r="C1" s="2278"/>
      <c r="D1" s="2278"/>
      <c r="E1" s="2278"/>
      <c r="F1" s="2278"/>
      <c r="G1" s="2278"/>
      <c r="H1" s="2278"/>
      <c r="I1" s="2278"/>
      <c r="J1" s="2278"/>
      <c r="K1" s="2278"/>
      <c r="L1" s="2278"/>
      <c r="M1" s="2278"/>
      <c r="N1" s="2278"/>
      <c r="O1" s="2278"/>
      <c r="P1" s="2278"/>
      <c r="Q1" s="2278"/>
      <c r="R1" s="2278"/>
      <c r="S1" s="2278"/>
      <c r="T1" s="2278"/>
      <c r="U1" s="2278"/>
      <c r="V1" s="2278"/>
      <c r="W1" s="2278"/>
      <c r="X1" s="2278"/>
      <c r="Y1" s="2278"/>
      <c r="Z1" s="2278"/>
      <c r="AA1" s="2278"/>
      <c r="AB1" s="2278"/>
      <c r="AC1" s="2278"/>
      <c r="AD1" s="2278"/>
      <c r="AE1" s="2278"/>
      <c r="AF1" s="305"/>
      <c r="AG1" s="305"/>
      <c r="AH1" s="305"/>
      <c r="AI1" s="305"/>
      <c r="AJ1" s="305"/>
      <c r="AK1" s="305"/>
      <c r="AL1" s="305"/>
      <c r="AM1" s="305"/>
      <c r="AN1" s="305"/>
      <c r="AO1" s="305"/>
      <c r="AP1" s="305"/>
    </row>
    <row r="2" spans="1:42" ht="18.600000000000001" customHeight="1">
      <c r="A2" s="303" t="s">
        <v>174</v>
      </c>
      <c r="B2" s="2339" t="s">
        <v>1796</v>
      </c>
      <c r="C2" s="2339"/>
      <c r="D2" s="2339"/>
      <c r="E2" s="2339"/>
      <c r="F2" s="2339"/>
      <c r="G2" s="2339"/>
      <c r="H2" s="2339"/>
      <c r="I2" s="2339"/>
      <c r="J2" s="2339"/>
      <c r="K2" s="2339"/>
      <c r="L2" s="2339"/>
      <c r="M2" s="2339"/>
      <c r="N2" s="2339"/>
      <c r="O2" s="2339"/>
      <c r="P2" s="2339"/>
      <c r="Q2" s="2339"/>
      <c r="R2" s="2339"/>
      <c r="S2" s="2339"/>
      <c r="T2" s="2339"/>
      <c r="U2" s="2339"/>
      <c r="V2" s="2339"/>
      <c r="W2" s="2339"/>
      <c r="X2" s="2339"/>
      <c r="Y2" s="2339"/>
      <c r="Z2" s="2339"/>
      <c r="AA2" s="2339"/>
      <c r="AB2" s="2339"/>
      <c r="AC2" s="2339"/>
      <c r="AD2" s="2339"/>
      <c r="AE2" s="2339"/>
      <c r="AF2" s="2339"/>
      <c r="AG2" s="2339"/>
      <c r="AH2" s="2339"/>
      <c r="AI2" s="2339"/>
      <c r="AJ2" s="2339"/>
      <c r="AK2" s="2339"/>
      <c r="AL2" s="2339"/>
      <c r="AM2" s="2339"/>
      <c r="AN2" s="2339"/>
      <c r="AO2" s="2339"/>
      <c r="AP2" s="1234"/>
    </row>
    <row r="3" spans="1:42" ht="21" customHeight="1">
      <c r="A3" s="2151" t="s">
        <v>95</v>
      </c>
      <c r="B3" s="2155">
        <v>2017</v>
      </c>
      <c r="C3" s="2156"/>
      <c r="D3" s="2156"/>
      <c r="E3" s="2156"/>
      <c r="F3" s="2157"/>
      <c r="G3" s="2155">
        <v>2018</v>
      </c>
      <c r="H3" s="2156"/>
      <c r="I3" s="2156"/>
      <c r="J3" s="2156"/>
      <c r="K3" s="2157"/>
      <c r="L3" s="2155">
        <v>2019</v>
      </c>
      <c r="M3" s="2156"/>
      <c r="N3" s="2156"/>
      <c r="O3" s="2156"/>
      <c r="P3" s="2157"/>
      <c r="Q3" s="2155">
        <v>2020</v>
      </c>
      <c r="R3" s="2156"/>
      <c r="S3" s="2156"/>
      <c r="T3" s="2156"/>
      <c r="U3" s="2157"/>
      <c r="V3" s="2155">
        <v>2021</v>
      </c>
      <c r="W3" s="2156"/>
      <c r="X3" s="2156"/>
      <c r="Y3" s="2156"/>
      <c r="Z3" s="2157"/>
      <c r="AA3" s="2155">
        <v>2022</v>
      </c>
      <c r="AB3" s="2156"/>
      <c r="AC3" s="2156"/>
      <c r="AD3" s="2156"/>
      <c r="AE3" s="2157"/>
      <c r="AF3" s="2158">
        <v>2023</v>
      </c>
      <c r="AG3" s="2156"/>
      <c r="AH3" s="2156"/>
      <c r="AI3" s="2156"/>
      <c r="AJ3" s="2157"/>
      <c r="AK3" s="2155">
        <v>2024</v>
      </c>
      <c r="AL3" s="2156"/>
      <c r="AM3" s="2156"/>
      <c r="AN3" s="2156"/>
      <c r="AO3" s="2156"/>
      <c r="AP3" s="421"/>
    </row>
    <row r="4" spans="1:42" ht="21" customHeight="1">
      <c r="A4" s="2340"/>
      <c r="B4" s="1197" t="s">
        <v>288</v>
      </c>
      <c r="C4" s="1195" t="s">
        <v>289</v>
      </c>
      <c r="D4" s="1196" t="s">
        <v>290</v>
      </c>
      <c r="E4" s="1196" t="s">
        <v>291</v>
      </c>
      <c r="F4" s="1235" t="s">
        <v>1798</v>
      </c>
      <c r="G4" s="1197" t="s">
        <v>288</v>
      </c>
      <c r="H4" s="1195" t="s">
        <v>289</v>
      </c>
      <c r="I4" s="1196" t="s">
        <v>290</v>
      </c>
      <c r="J4" s="1198" t="s">
        <v>291</v>
      </c>
      <c r="K4" s="1235" t="s">
        <v>1798</v>
      </c>
      <c r="L4" s="1197" t="s">
        <v>288</v>
      </c>
      <c r="M4" s="1196" t="s">
        <v>289</v>
      </c>
      <c r="N4" s="1196" t="s">
        <v>290</v>
      </c>
      <c r="O4" s="1198" t="s">
        <v>291</v>
      </c>
      <c r="P4" s="1235" t="s">
        <v>1798</v>
      </c>
      <c r="Q4" s="1197" t="s">
        <v>288</v>
      </c>
      <c r="R4" s="1196" t="s">
        <v>289</v>
      </c>
      <c r="S4" s="1196" t="s">
        <v>290</v>
      </c>
      <c r="T4" s="1198" t="s">
        <v>291</v>
      </c>
      <c r="U4" s="1235" t="s">
        <v>1798</v>
      </c>
      <c r="V4" s="1197" t="s">
        <v>288</v>
      </c>
      <c r="W4" s="1196" t="s">
        <v>289</v>
      </c>
      <c r="X4" s="1196" t="s">
        <v>290</v>
      </c>
      <c r="Y4" s="1198" t="s">
        <v>291</v>
      </c>
      <c r="Z4" s="1235" t="s">
        <v>1798</v>
      </c>
      <c r="AA4" s="1197" t="s">
        <v>288</v>
      </c>
      <c r="AB4" s="1196" t="s">
        <v>289</v>
      </c>
      <c r="AC4" s="1196" t="s">
        <v>290</v>
      </c>
      <c r="AD4" s="1198" t="s">
        <v>291</v>
      </c>
      <c r="AE4" s="1235" t="s">
        <v>1798</v>
      </c>
      <c r="AF4" s="1199" t="s">
        <v>288</v>
      </c>
      <c r="AG4" s="1196" t="s">
        <v>289</v>
      </c>
      <c r="AH4" s="1196" t="s">
        <v>290</v>
      </c>
      <c r="AI4" s="1198" t="s">
        <v>291</v>
      </c>
      <c r="AJ4" s="1235" t="s">
        <v>1798</v>
      </c>
      <c r="AK4" s="1197" t="s">
        <v>288</v>
      </c>
      <c r="AL4" s="1196" t="s">
        <v>289</v>
      </c>
      <c r="AM4" s="1196" t="s">
        <v>290</v>
      </c>
      <c r="AN4" s="1198" t="s">
        <v>291</v>
      </c>
      <c r="AO4" s="293" t="s">
        <v>1798</v>
      </c>
      <c r="AP4" s="421"/>
    </row>
    <row r="5" spans="1:42" ht="21" customHeight="1">
      <c r="A5" s="378" t="s">
        <v>1799</v>
      </c>
      <c r="B5" s="1236">
        <v>5759</v>
      </c>
      <c r="C5" s="1237">
        <v>6925</v>
      </c>
      <c r="D5" s="1237">
        <v>6945</v>
      </c>
      <c r="E5" s="1237">
        <v>7465</v>
      </c>
      <c r="F5" s="1238">
        <v>27094</v>
      </c>
      <c r="G5" s="1236">
        <v>5871</v>
      </c>
      <c r="H5" s="1237">
        <v>6833</v>
      </c>
      <c r="I5" s="1237">
        <v>6647</v>
      </c>
      <c r="J5" s="1237">
        <v>6578</v>
      </c>
      <c r="K5" s="1238">
        <v>25929</v>
      </c>
      <c r="L5" s="1236">
        <v>6310</v>
      </c>
      <c r="M5" s="1239">
        <v>6168</v>
      </c>
      <c r="N5" s="1239">
        <v>6113</v>
      </c>
      <c r="O5" s="1239">
        <v>6054</v>
      </c>
      <c r="P5" s="1240">
        <v>24645</v>
      </c>
      <c r="Q5" s="1236">
        <v>4812</v>
      </c>
      <c r="R5" s="1239">
        <v>3580</v>
      </c>
      <c r="S5" s="1239">
        <v>5305</v>
      </c>
      <c r="T5" s="1239">
        <v>5932</v>
      </c>
      <c r="U5" s="1240">
        <v>19629</v>
      </c>
      <c r="V5" s="1236">
        <v>5368</v>
      </c>
      <c r="W5" s="1239">
        <v>5849</v>
      </c>
      <c r="X5" s="1239">
        <v>6689</v>
      </c>
      <c r="Y5" s="1239">
        <v>7767</v>
      </c>
      <c r="Z5" s="1238">
        <v>25673</v>
      </c>
      <c r="AA5" s="1236">
        <v>7478</v>
      </c>
      <c r="AB5" s="1239">
        <v>8226</v>
      </c>
      <c r="AC5" s="1239">
        <v>8793</v>
      </c>
      <c r="AD5" s="1239">
        <v>8969</v>
      </c>
      <c r="AE5" s="1238">
        <v>33466</v>
      </c>
      <c r="AF5" s="1237">
        <v>6809</v>
      </c>
      <c r="AG5" s="1239">
        <v>7346</v>
      </c>
      <c r="AH5" s="1239">
        <v>6273</v>
      </c>
      <c r="AI5" s="1239">
        <v>6353</v>
      </c>
      <c r="AJ5" s="1238">
        <v>26781</v>
      </c>
      <c r="AK5" s="1236">
        <v>5505</v>
      </c>
      <c r="AL5" s="1239">
        <v>6129</v>
      </c>
      <c r="AM5" s="1239">
        <v>5925</v>
      </c>
      <c r="AN5" s="1239">
        <v>6097</v>
      </c>
      <c r="AO5" s="1239">
        <v>23656</v>
      </c>
      <c r="AP5" s="1241"/>
    </row>
    <row r="6" spans="1:42" ht="21" customHeight="1">
      <c r="A6" s="1242" t="s">
        <v>298</v>
      </c>
      <c r="B6" s="1243">
        <v>2381</v>
      </c>
      <c r="C6" s="1244">
        <v>2982</v>
      </c>
      <c r="D6" s="1244">
        <v>3149</v>
      </c>
      <c r="E6" s="1244">
        <v>3528</v>
      </c>
      <c r="F6" s="1245">
        <v>12040</v>
      </c>
      <c r="G6" s="1243">
        <v>2743</v>
      </c>
      <c r="H6" s="1244">
        <v>3316</v>
      </c>
      <c r="I6" s="1244">
        <v>2853</v>
      </c>
      <c r="J6" s="1244">
        <v>3053</v>
      </c>
      <c r="K6" s="1245">
        <v>11965</v>
      </c>
      <c r="L6" s="1243">
        <v>2967</v>
      </c>
      <c r="M6" s="1246">
        <v>2669</v>
      </c>
      <c r="N6" s="1246">
        <v>2710</v>
      </c>
      <c r="O6" s="1246">
        <v>2727</v>
      </c>
      <c r="P6" s="1245">
        <v>11073</v>
      </c>
      <c r="Q6" s="1243">
        <v>2339</v>
      </c>
      <c r="R6" s="1246">
        <v>1240</v>
      </c>
      <c r="S6" s="1246">
        <v>2696</v>
      </c>
      <c r="T6" s="1246">
        <v>2672</v>
      </c>
      <c r="U6" s="1245">
        <v>8947</v>
      </c>
      <c r="V6" s="1243">
        <v>2117</v>
      </c>
      <c r="W6" s="1246">
        <v>2711</v>
      </c>
      <c r="X6" s="1246">
        <v>2880</v>
      </c>
      <c r="Y6" s="1247">
        <v>3502</v>
      </c>
      <c r="Z6" s="1245">
        <v>11210</v>
      </c>
      <c r="AA6" s="1243">
        <v>3348</v>
      </c>
      <c r="AB6" s="1246">
        <v>3697</v>
      </c>
      <c r="AC6" s="1246">
        <v>4084</v>
      </c>
      <c r="AD6" s="1246">
        <v>3877</v>
      </c>
      <c r="AE6" s="1245">
        <v>15006</v>
      </c>
      <c r="AF6" s="1244">
        <v>2950</v>
      </c>
      <c r="AG6" s="1246">
        <v>3525</v>
      </c>
      <c r="AH6" s="1246">
        <v>2746</v>
      </c>
      <c r="AI6" s="1246">
        <v>2546</v>
      </c>
      <c r="AJ6" s="1245">
        <v>11767</v>
      </c>
      <c r="AK6" s="1243">
        <v>2029</v>
      </c>
      <c r="AL6" s="1246">
        <v>2382</v>
      </c>
      <c r="AM6" s="1246">
        <v>2114</v>
      </c>
      <c r="AN6" s="1246">
        <v>2005</v>
      </c>
      <c r="AO6" s="1247">
        <v>8530</v>
      </c>
      <c r="AP6" s="1248"/>
    </row>
    <row r="7" spans="1:42" ht="21" customHeight="1">
      <c r="A7" s="1249" t="s">
        <v>1824</v>
      </c>
      <c r="B7" s="1250">
        <v>241</v>
      </c>
      <c r="C7" s="1251">
        <v>279</v>
      </c>
      <c r="D7" s="1251">
        <v>404</v>
      </c>
      <c r="E7" s="1252">
        <v>726</v>
      </c>
      <c r="F7" s="1253">
        <v>1650</v>
      </c>
      <c r="G7" s="1250">
        <v>694</v>
      </c>
      <c r="H7" s="1251">
        <v>706</v>
      </c>
      <c r="I7" s="1251">
        <v>806</v>
      </c>
      <c r="J7" s="1251">
        <v>854</v>
      </c>
      <c r="K7" s="1253">
        <v>3060</v>
      </c>
      <c r="L7" s="1250">
        <v>748</v>
      </c>
      <c r="M7" s="1254">
        <v>765</v>
      </c>
      <c r="N7" s="1254">
        <v>744</v>
      </c>
      <c r="O7" s="1254">
        <v>721</v>
      </c>
      <c r="P7" s="1253">
        <v>2978</v>
      </c>
      <c r="Q7" s="1250">
        <v>533</v>
      </c>
      <c r="R7" s="1254">
        <v>18</v>
      </c>
      <c r="S7" s="1254">
        <v>653</v>
      </c>
      <c r="T7" s="1254">
        <v>396</v>
      </c>
      <c r="U7" s="1253">
        <v>1600</v>
      </c>
      <c r="V7" s="1250">
        <v>364</v>
      </c>
      <c r="W7" s="1254">
        <v>781</v>
      </c>
      <c r="X7" s="1254">
        <v>1055</v>
      </c>
      <c r="Y7" s="1255">
        <v>985</v>
      </c>
      <c r="Z7" s="1253">
        <v>3185</v>
      </c>
      <c r="AA7" s="1250">
        <v>1111</v>
      </c>
      <c r="AB7" s="1254">
        <v>1212</v>
      </c>
      <c r="AC7" s="1254">
        <v>1284</v>
      </c>
      <c r="AD7" s="1254">
        <v>1113</v>
      </c>
      <c r="AE7" s="1253">
        <v>4720</v>
      </c>
      <c r="AF7" s="1251">
        <v>888</v>
      </c>
      <c r="AG7" s="1254">
        <v>1022</v>
      </c>
      <c r="AH7" s="1254">
        <v>810</v>
      </c>
      <c r="AI7" s="1254">
        <v>771</v>
      </c>
      <c r="AJ7" s="1253">
        <v>3491</v>
      </c>
      <c r="AK7" s="1250">
        <v>137</v>
      </c>
      <c r="AL7" s="1254">
        <v>99</v>
      </c>
      <c r="AM7" s="1254">
        <v>87</v>
      </c>
      <c r="AN7" s="1254">
        <v>79</v>
      </c>
      <c r="AO7" s="1255">
        <v>402</v>
      </c>
      <c r="AP7" s="1256"/>
    </row>
    <row r="8" spans="1:42" ht="21" customHeight="1">
      <c r="A8" s="336" t="s">
        <v>1825</v>
      </c>
      <c r="B8" s="1250">
        <v>863</v>
      </c>
      <c r="C8" s="1251">
        <v>1109</v>
      </c>
      <c r="D8" s="1251">
        <v>1248</v>
      </c>
      <c r="E8" s="1252">
        <v>1145</v>
      </c>
      <c r="F8" s="1253">
        <v>4365</v>
      </c>
      <c r="G8" s="1250">
        <v>1169</v>
      </c>
      <c r="H8" s="1251">
        <v>1204</v>
      </c>
      <c r="I8" s="1251">
        <v>820</v>
      </c>
      <c r="J8" s="1251">
        <v>1167</v>
      </c>
      <c r="K8" s="1253">
        <v>4360</v>
      </c>
      <c r="L8" s="1250">
        <v>1107</v>
      </c>
      <c r="M8" s="1254">
        <v>788</v>
      </c>
      <c r="N8" s="1254">
        <v>667</v>
      </c>
      <c r="O8" s="1254">
        <v>775</v>
      </c>
      <c r="P8" s="1253">
        <v>3337</v>
      </c>
      <c r="Q8" s="1250">
        <v>694</v>
      </c>
      <c r="R8" s="1254">
        <v>472</v>
      </c>
      <c r="S8" s="1254">
        <v>820</v>
      </c>
      <c r="T8" s="1254">
        <v>856</v>
      </c>
      <c r="U8" s="1253">
        <v>2842</v>
      </c>
      <c r="V8" s="1250">
        <v>840</v>
      </c>
      <c r="W8" s="1254">
        <v>840</v>
      </c>
      <c r="X8" s="1254">
        <v>861</v>
      </c>
      <c r="Y8" s="1255">
        <v>1038</v>
      </c>
      <c r="Z8" s="1253">
        <v>3579</v>
      </c>
      <c r="AA8" s="1250">
        <v>733</v>
      </c>
      <c r="AB8" s="1254">
        <v>983</v>
      </c>
      <c r="AC8" s="1254">
        <v>909</v>
      </c>
      <c r="AD8" s="1254">
        <v>1154</v>
      </c>
      <c r="AE8" s="1253">
        <v>3779</v>
      </c>
      <c r="AF8" s="1251">
        <v>911</v>
      </c>
      <c r="AG8" s="1254">
        <v>928</v>
      </c>
      <c r="AH8" s="1254">
        <v>662</v>
      </c>
      <c r="AI8" s="1254">
        <v>463</v>
      </c>
      <c r="AJ8" s="1253">
        <v>2964</v>
      </c>
      <c r="AK8" s="1250">
        <v>551</v>
      </c>
      <c r="AL8" s="1254">
        <v>714</v>
      </c>
      <c r="AM8" s="1254">
        <v>744</v>
      </c>
      <c r="AN8" s="1254">
        <v>692</v>
      </c>
      <c r="AO8" s="1255">
        <v>2701</v>
      </c>
      <c r="AP8" s="1256"/>
    </row>
    <row r="9" spans="1:42" ht="21" customHeight="1">
      <c r="A9" s="336" t="s">
        <v>1826</v>
      </c>
      <c r="B9" s="1250">
        <v>81</v>
      </c>
      <c r="C9" s="1251">
        <v>65</v>
      </c>
      <c r="D9" s="1251">
        <v>63</v>
      </c>
      <c r="E9" s="1252">
        <v>79</v>
      </c>
      <c r="F9" s="1253">
        <v>288</v>
      </c>
      <c r="G9" s="1250">
        <v>118</v>
      </c>
      <c r="H9" s="1251">
        <v>145</v>
      </c>
      <c r="I9" s="1251">
        <v>81</v>
      </c>
      <c r="J9" s="1251">
        <v>74</v>
      </c>
      <c r="K9" s="1253">
        <v>418</v>
      </c>
      <c r="L9" s="1250">
        <v>93</v>
      </c>
      <c r="M9" s="1254">
        <v>97</v>
      </c>
      <c r="N9" s="1254">
        <v>86</v>
      </c>
      <c r="O9" s="1254">
        <v>114</v>
      </c>
      <c r="P9" s="1253">
        <v>390</v>
      </c>
      <c r="Q9" s="1250">
        <v>83</v>
      </c>
      <c r="R9" s="1254">
        <v>30</v>
      </c>
      <c r="S9" s="1254">
        <v>62</v>
      </c>
      <c r="T9" s="1254">
        <v>84</v>
      </c>
      <c r="U9" s="1253">
        <v>259</v>
      </c>
      <c r="V9" s="1250">
        <v>49</v>
      </c>
      <c r="W9" s="1254">
        <v>69</v>
      </c>
      <c r="X9" s="1254">
        <v>53</v>
      </c>
      <c r="Y9" s="1255">
        <v>89</v>
      </c>
      <c r="Z9" s="1253">
        <v>260</v>
      </c>
      <c r="AA9" s="1250">
        <v>127</v>
      </c>
      <c r="AB9" s="1254">
        <v>109</v>
      </c>
      <c r="AC9" s="1254">
        <v>109</v>
      </c>
      <c r="AD9" s="1254">
        <v>63</v>
      </c>
      <c r="AE9" s="1253">
        <v>408</v>
      </c>
      <c r="AF9" s="1251">
        <v>88</v>
      </c>
      <c r="AG9" s="1254">
        <v>75</v>
      </c>
      <c r="AH9" s="1254">
        <v>236</v>
      </c>
      <c r="AI9" s="1254">
        <v>82</v>
      </c>
      <c r="AJ9" s="1253">
        <v>481</v>
      </c>
      <c r="AK9" s="1250">
        <v>73</v>
      </c>
      <c r="AL9" s="1254">
        <v>121</v>
      </c>
      <c r="AM9" s="1254">
        <v>143</v>
      </c>
      <c r="AN9" s="1254">
        <v>131</v>
      </c>
      <c r="AO9" s="1255">
        <v>468</v>
      </c>
      <c r="AP9" s="1256"/>
    </row>
    <row r="10" spans="1:42" ht="21" customHeight="1">
      <c r="A10" s="336" t="s">
        <v>1827</v>
      </c>
      <c r="B10" s="1257">
        <v>0</v>
      </c>
      <c r="C10" s="1251">
        <v>3</v>
      </c>
      <c r="D10" s="1251">
        <v>1</v>
      </c>
      <c r="E10" s="1252">
        <v>3</v>
      </c>
      <c r="F10" s="1253">
        <v>7</v>
      </c>
      <c r="G10" s="1250">
        <v>1</v>
      </c>
      <c r="H10" s="1251">
        <v>6</v>
      </c>
      <c r="I10" s="1251">
        <v>4</v>
      </c>
      <c r="J10" s="1251">
        <v>8</v>
      </c>
      <c r="K10" s="1253">
        <v>19</v>
      </c>
      <c r="L10" s="1250">
        <v>10</v>
      </c>
      <c r="M10" s="1254">
        <v>8</v>
      </c>
      <c r="N10" s="1254">
        <v>4</v>
      </c>
      <c r="O10" s="1254">
        <v>6</v>
      </c>
      <c r="P10" s="1253">
        <v>28</v>
      </c>
      <c r="Q10" s="1250">
        <v>5</v>
      </c>
      <c r="R10" s="1254">
        <v>7</v>
      </c>
      <c r="S10" s="1254">
        <v>7</v>
      </c>
      <c r="T10" s="1254">
        <v>2</v>
      </c>
      <c r="U10" s="1253">
        <v>21</v>
      </c>
      <c r="V10" s="1250">
        <v>3</v>
      </c>
      <c r="W10" s="1254">
        <v>9</v>
      </c>
      <c r="X10" s="1254">
        <v>13</v>
      </c>
      <c r="Y10" s="1255">
        <v>7</v>
      </c>
      <c r="Z10" s="1253">
        <v>32</v>
      </c>
      <c r="AA10" s="1250">
        <v>13</v>
      </c>
      <c r="AB10" s="1254">
        <v>5</v>
      </c>
      <c r="AC10" s="1254">
        <v>10</v>
      </c>
      <c r="AD10" s="1254">
        <v>6</v>
      </c>
      <c r="AE10" s="1253">
        <v>34</v>
      </c>
      <c r="AF10" s="1251">
        <v>6</v>
      </c>
      <c r="AG10" s="1254">
        <v>16</v>
      </c>
      <c r="AH10" s="1254">
        <v>16</v>
      </c>
      <c r="AI10" s="1254">
        <v>15</v>
      </c>
      <c r="AJ10" s="1253">
        <v>53</v>
      </c>
      <c r="AK10" s="1250">
        <v>15</v>
      </c>
      <c r="AL10" s="1254">
        <v>6</v>
      </c>
      <c r="AM10" s="1254">
        <v>16</v>
      </c>
      <c r="AN10" s="1254">
        <v>17</v>
      </c>
      <c r="AO10" s="1255">
        <v>54</v>
      </c>
      <c r="AP10" s="1256"/>
    </row>
    <row r="11" spans="1:42" ht="21" customHeight="1">
      <c r="A11" s="336" t="s">
        <v>1828</v>
      </c>
      <c r="B11" s="1250">
        <v>158</v>
      </c>
      <c r="C11" s="1251">
        <v>267</v>
      </c>
      <c r="D11" s="1251">
        <v>227</v>
      </c>
      <c r="E11" s="1252">
        <v>325</v>
      </c>
      <c r="F11" s="1253">
        <v>977</v>
      </c>
      <c r="G11" s="1250">
        <v>188</v>
      </c>
      <c r="H11" s="1251">
        <v>322</v>
      </c>
      <c r="I11" s="1251">
        <v>257</v>
      </c>
      <c r="J11" s="1251">
        <v>257</v>
      </c>
      <c r="K11" s="1253">
        <v>1024</v>
      </c>
      <c r="L11" s="1250">
        <v>201</v>
      </c>
      <c r="M11" s="1254">
        <v>289</v>
      </c>
      <c r="N11" s="1254">
        <v>194</v>
      </c>
      <c r="O11" s="1254">
        <v>300</v>
      </c>
      <c r="P11" s="1253">
        <v>984</v>
      </c>
      <c r="Q11" s="1250">
        <v>204</v>
      </c>
      <c r="R11" s="1254">
        <v>236</v>
      </c>
      <c r="S11" s="1254">
        <v>199</v>
      </c>
      <c r="T11" s="1254">
        <v>357</v>
      </c>
      <c r="U11" s="1253">
        <v>996</v>
      </c>
      <c r="V11" s="1250">
        <v>241</v>
      </c>
      <c r="W11" s="1254">
        <v>243</v>
      </c>
      <c r="X11" s="1254">
        <v>306</v>
      </c>
      <c r="Y11" s="1255">
        <v>360</v>
      </c>
      <c r="Z11" s="1253">
        <v>1150</v>
      </c>
      <c r="AA11" s="1250">
        <v>412</v>
      </c>
      <c r="AB11" s="1254">
        <v>445</v>
      </c>
      <c r="AC11" s="1254">
        <v>297</v>
      </c>
      <c r="AD11" s="1254">
        <v>382</v>
      </c>
      <c r="AE11" s="1253">
        <v>1536</v>
      </c>
      <c r="AF11" s="1251">
        <v>287</v>
      </c>
      <c r="AG11" s="1254">
        <v>277</v>
      </c>
      <c r="AH11" s="1254">
        <v>258</v>
      </c>
      <c r="AI11" s="1254">
        <v>155</v>
      </c>
      <c r="AJ11" s="1253">
        <v>977</v>
      </c>
      <c r="AK11" s="1250">
        <v>173</v>
      </c>
      <c r="AL11" s="1254">
        <v>188</v>
      </c>
      <c r="AM11" s="1254">
        <v>201</v>
      </c>
      <c r="AN11" s="1254">
        <v>241</v>
      </c>
      <c r="AO11" s="1255">
        <v>803</v>
      </c>
      <c r="AP11" s="1256"/>
    </row>
    <row r="12" spans="1:42" ht="21" customHeight="1">
      <c r="A12" s="336" t="s">
        <v>1829</v>
      </c>
      <c r="B12" s="1250">
        <v>1</v>
      </c>
      <c r="C12" s="1251">
        <v>1</v>
      </c>
      <c r="D12" s="1251">
        <v>2</v>
      </c>
      <c r="E12" s="1252">
        <v>10</v>
      </c>
      <c r="F12" s="1253">
        <v>14</v>
      </c>
      <c r="G12" s="1250">
        <v>4</v>
      </c>
      <c r="H12" s="1251">
        <v>8</v>
      </c>
      <c r="I12" s="1251">
        <v>22</v>
      </c>
      <c r="J12" s="1251">
        <v>36</v>
      </c>
      <c r="K12" s="1253">
        <v>70</v>
      </c>
      <c r="L12" s="1250">
        <v>34</v>
      </c>
      <c r="M12" s="1254">
        <v>33</v>
      </c>
      <c r="N12" s="1254">
        <v>50</v>
      </c>
      <c r="O12" s="1254">
        <v>68</v>
      </c>
      <c r="P12" s="1253">
        <v>185</v>
      </c>
      <c r="Q12" s="1250">
        <v>55</v>
      </c>
      <c r="R12" s="1254">
        <v>66</v>
      </c>
      <c r="S12" s="1254">
        <v>67</v>
      </c>
      <c r="T12" s="1254">
        <v>143</v>
      </c>
      <c r="U12" s="1253">
        <v>331</v>
      </c>
      <c r="V12" s="1250">
        <v>57</v>
      </c>
      <c r="W12" s="1254">
        <v>48</v>
      </c>
      <c r="X12" s="1254">
        <v>71</v>
      </c>
      <c r="Y12" s="1255">
        <v>86</v>
      </c>
      <c r="Z12" s="1253">
        <v>262</v>
      </c>
      <c r="AA12" s="1250">
        <v>35</v>
      </c>
      <c r="AB12" s="1254">
        <v>59</v>
      </c>
      <c r="AC12" s="1254">
        <v>107</v>
      </c>
      <c r="AD12" s="1254">
        <v>58</v>
      </c>
      <c r="AE12" s="1253">
        <v>259</v>
      </c>
      <c r="AF12" s="1251">
        <v>71</v>
      </c>
      <c r="AG12" s="1254">
        <v>71</v>
      </c>
      <c r="AH12" s="1254">
        <v>77</v>
      </c>
      <c r="AI12" s="1254">
        <v>77</v>
      </c>
      <c r="AJ12" s="1253">
        <v>296</v>
      </c>
      <c r="AK12" s="1250">
        <v>118</v>
      </c>
      <c r="AL12" s="1254">
        <v>104</v>
      </c>
      <c r="AM12" s="1254">
        <v>69</v>
      </c>
      <c r="AN12" s="1254">
        <v>70</v>
      </c>
      <c r="AO12" s="1255">
        <v>361</v>
      </c>
      <c r="AP12" s="1256"/>
    </row>
    <row r="13" spans="1:42" ht="21" customHeight="1">
      <c r="A13" s="336" t="s">
        <v>1830</v>
      </c>
      <c r="B13" s="1250">
        <v>733</v>
      </c>
      <c r="C13" s="1251">
        <v>954</v>
      </c>
      <c r="D13" s="1251">
        <v>882</v>
      </c>
      <c r="E13" s="1252">
        <v>1006</v>
      </c>
      <c r="F13" s="1253">
        <v>3575</v>
      </c>
      <c r="G13" s="1250">
        <v>307</v>
      </c>
      <c r="H13" s="1251">
        <v>536</v>
      </c>
      <c r="I13" s="1251">
        <v>549</v>
      </c>
      <c r="J13" s="1251">
        <v>384</v>
      </c>
      <c r="K13" s="1253">
        <v>1776</v>
      </c>
      <c r="L13" s="1250">
        <v>482</v>
      </c>
      <c r="M13" s="1254">
        <v>335</v>
      </c>
      <c r="N13" s="1254">
        <v>651</v>
      </c>
      <c r="O13" s="1254">
        <v>341</v>
      </c>
      <c r="P13" s="1253">
        <v>1809</v>
      </c>
      <c r="Q13" s="1250">
        <v>514</v>
      </c>
      <c r="R13" s="1254">
        <v>217</v>
      </c>
      <c r="S13" s="1254">
        <v>673</v>
      </c>
      <c r="T13" s="1254">
        <v>543</v>
      </c>
      <c r="U13" s="1253">
        <v>1947</v>
      </c>
      <c r="V13" s="1250">
        <v>367</v>
      </c>
      <c r="W13" s="1254">
        <v>417</v>
      </c>
      <c r="X13" s="1254">
        <v>227</v>
      </c>
      <c r="Y13" s="1255">
        <v>601</v>
      </c>
      <c r="Z13" s="1253">
        <v>1612</v>
      </c>
      <c r="AA13" s="1250">
        <v>444</v>
      </c>
      <c r="AB13" s="1254">
        <v>364</v>
      </c>
      <c r="AC13" s="1254">
        <v>716</v>
      </c>
      <c r="AD13" s="1254">
        <v>587</v>
      </c>
      <c r="AE13" s="1253">
        <v>2111</v>
      </c>
      <c r="AF13" s="1251">
        <v>322</v>
      </c>
      <c r="AG13" s="1254">
        <v>640</v>
      </c>
      <c r="AH13" s="1254">
        <v>253</v>
      </c>
      <c r="AI13" s="1254">
        <v>623</v>
      </c>
      <c r="AJ13" s="1253">
        <v>1838</v>
      </c>
      <c r="AK13" s="1250">
        <v>552</v>
      </c>
      <c r="AL13" s="1254">
        <v>271</v>
      </c>
      <c r="AM13" s="1254">
        <v>339</v>
      </c>
      <c r="AN13" s="1254">
        <v>332</v>
      </c>
      <c r="AO13" s="1255">
        <v>1494</v>
      </c>
      <c r="AP13" s="1256"/>
    </row>
    <row r="14" spans="1:42" ht="21" customHeight="1">
      <c r="A14" s="336" t="s">
        <v>1831</v>
      </c>
      <c r="B14" s="1250">
        <v>71</v>
      </c>
      <c r="C14" s="1251">
        <v>87</v>
      </c>
      <c r="D14" s="1251">
        <v>68</v>
      </c>
      <c r="E14" s="1252">
        <v>82</v>
      </c>
      <c r="F14" s="1253">
        <v>308</v>
      </c>
      <c r="G14" s="1250">
        <v>85</v>
      </c>
      <c r="H14" s="1251">
        <v>191</v>
      </c>
      <c r="I14" s="1251">
        <v>95</v>
      </c>
      <c r="J14" s="1251">
        <v>97</v>
      </c>
      <c r="K14" s="1253">
        <v>468</v>
      </c>
      <c r="L14" s="1250">
        <v>111</v>
      </c>
      <c r="M14" s="1254">
        <v>128</v>
      </c>
      <c r="N14" s="1254">
        <v>77</v>
      </c>
      <c r="O14" s="1254">
        <v>125</v>
      </c>
      <c r="P14" s="1253">
        <v>441</v>
      </c>
      <c r="Q14" s="1250">
        <v>79</v>
      </c>
      <c r="R14" s="1254">
        <v>52</v>
      </c>
      <c r="S14" s="1254">
        <v>76</v>
      </c>
      <c r="T14" s="1254">
        <v>90</v>
      </c>
      <c r="U14" s="1253">
        <v>297</v>
      </c>
      <c r="V14" s="1250">
        <v>82</v>
      </c>
      <c r="W14" s="1254">
        <v>134</v>
      </c>
      <c r="X14" s="1254">
        <v>111</v>
      </c>
      <c r="Y14" s="1255">
        <v>111</v>
      </c>
      <c r="Z14" s="1253">
        <v>438</v>
      </c>
      <c r="AA14" s="1250">
        <v>138</v>
      </c>
      <c r="AB14" s="1254">
        <v>92</v>
      </c>
      <c r="AC14" s="1254">
        <v>137</v>
      </c>
      <c r="AD14" s="1254">
        <v>111</v>
      </c>
      <c r="AE14" s="1253">
        <v>478</v>
      </c>
      <c r="AF14" s="1251">
        <v>88</v>
      </c>
      <c r="AG14" s="1254">
        <v>149</v>
      </c>
      <c r="AH14" s="1254">
        <v>96</v>
      </c>
      <c r="AI14" s="1254">
        <v>85</v>
      </c>
      <c r="AJ14" s="1253">
        <v>418</v>
      </c>
      <c r="AK14" s="1250">
        <v>85</v>
      </c>
      <c r="AL14" s="1254">
        <v>140</v>
      </c>
      <c r="AM14" s="1254">
        <v>104</v>
      </c>
      <c r="AN14" s="1254">
        <v>83</v>
      </c>
      <c r="AO14" s="1255">
        <v>412</v>
      </c>
      <c r="AP14" s="1256"/>
    </row>
    <row r="15" spans="1:42" ht="21" customHeight="1">
      <c r="A15" s="336" t="s">
        <v>1832</v>
      </c>
      <c r="B15" s="1250">
        <v>52</v>
      </c>
      <c r="C15" s="1251">
        <v>76</v>
      </c>
      <c r="D15" s="1251">
        <v>68</v>
      </c>
      <c r="E15" s="1252">
        <v>61</v>
      </c>
      <c r="F15" s="1253">
        <v>257</v>
      </c>
      <c r="G15" s="1250">
        <v>64</v>
      </c>
      <c r="H15" s="1251">
        <v>66</v>
      </c>
      <c r="I15" s="1251">
        <v>75</v>
      </c>
      <c r="J15" s="1251">
        <v>65</v>
      </c>
      <c r="K15" s="1253">
        <v>270</v>
      </c>
      <c r="L15" s="1250">
        <v>68</v>
      </c>
      <c r="M15" s="1254">
        <v>109</v>
      </c>
      <c r="N15" s="1254">
        <v>84</v>
      </c>
      <c r="O15" s="1254">
        <v>58</v>
      </c>
      <c r="P15" s="1253">
        <v>319</v>
      </c>
      <c r="Q15" s="1250">
        <v>56</v>
      </c>
      <c r="R15" s="1254">
        <v>26</v>
      </c>
      <c r="S15" s="1254">
        <v>32</v>
      </c>
      <c r="T15" s="1254">
        <v>43</v>
      </c>
      <c r="U15" s="1253">
        <v>157</v>
      </c>
      <c r="V15" s="1250">
        <v>33</v>
      </c>
      <c r="W15" s="1254">
        <v>54</v>
      </c>
      <c r="X15" s="1254">
        <v>61</v>
      </c>
      <c r="Y15" s="1255">
        <v>73</v>
      </c>
      <c r="Z15" s="1253">
        <v>221</v>
      </c>
      <c r="AA15" s="1250">
        <v>78</v>
      </c>
      <c r="AB15" s="1254">
        <v>72</v>
      </c>
      <c r="AC15" s="1254">
        <v>97</v>
      </c>
      <c r="AD15" s="1254">
        <v>90</v>
      </c>
      <c r="AE15" s="1253">
        <v>337</v>
      </c>
      <c r="AF15" s="1251">
        <v>78</v>
      </c>
      <c r="AG15" s="1254">
        <v>77</v>
      </c>
      <c r="AH15" s="1254">
        <v>79</v>
      </c>
      <c r="AI15" s="1254">
        <v>52</v>
      </c>
      <c r="AJ15" s="1253">
        <v>286</v>
      </c>
      <c r="AK15" s="1250">
        <v>80</v>
      </c>
      <c r="AL15" s="1254">
        <v>474</v>
      </c>
      <c r="AM15" s="1254">
        <v>70</v>
      </c>
      <c r="AN15" s="1254">
        <v>60</v>
      </c>
      <c r="AO15" s="1255">
        <v>684</v>
      </c>
      <c r="AP15" s="1256"/>
    </row>
    <row r="16" spans="1:42" ht="21" customHeight="1">
      <c r="A16" s="336" t="s">
        <v>1833</v>
      </c>
      <c r="B16" s="1258">
        <v>181</v>
      </c>
      <c r="C16" s="1259">
        <v>141</v>
      </c>
      <c r="D16" s="1259">
        <v>186</v>
      </c>
      <c r="E16" s="1259">
        <v>91</v>
      </c>
      <c r="F16" s="1253">
        <v>599</v>
      </c>
      <c r="G16" s="1258">
        <v>113</v>
      </c>
      <c r="H16" s="1259">
        <v>132</v>
      </c>
      <c r="I16" s="1259">
        <v>144</v>
      </c>
      <c r="J16" s="1259">
        <v>111</v>
      </c>
      <c r="K16" s="1253">
        <v>500</v>
      </c>
      <c r="L16" s="1258">
        <v>113</v>
      </c>
      <c r="M16" s="1255">
        <v>117</v>
      </c>
      <c r="N16" s="1255">
        <v>153</v>
      </c>
      <c r="O16" s="1255">
        <v>219</v>
      </c>
      <c r="P16" s="1253">
        <v>602</v>
      </c>
      <c r="Q16" s="1258">
        <v>116</v>
      </c>
      <c r="R16" s="1255">
        <v>116</v>
      </c>
      <c r="S16" s="1255">
        <v>107</v>
      </c>
      <c r="T16" s="1255">
        <v>158</v>
      </c>
      <c r="U16" s="1253">
        <v>497</v>
      </c>
      <c r="V16" s="1258">
        <v>81</v>
      </c>
      <c r="W16" s="1255">
        <v>116</v>
      </c>
      <c r="X16" s="1255">
        <v>122</v>
      </c>
      <c r="Y16" s="1255">
        <v>152</v>
      </c>
      <c r="Z16" s="1253">
        <v>471</v>
      </c>
      <c r="AA16" s="1258">
        <v>257</v>
      </c>
      <c r="AB16" s="1255">
        <v>356</v>
      </c>
      <c r="AC16" s="1255">
        <v>418</v>
      </c>
      <c r="AD16" s="1255">
        <v>313</v>
      </c>
      <c r="AE16" s="1253">
        <v>1344</v>
      </c>
      <c r="AF16" s="1259">
        <v>211</v>
      </c>
      <c r="AG16" s="1255">
        <v>270</v>
      </c>
      <c r="AH16" s="1259">
        <v>259</v>
      </c>
      <c r="AI16" s="1255">
        <v>223</v>
      </c>
      <c r="AJ16" s="1253">
        <v>963</v>
      </c>
      <c r="AK16" s="1258">
        <v>245</v>
      </c>
      <c r="AL16" s="1259">
        <v>265</v>
      </c>
      <c r="AM16" s="1259">
        <v>341</v>
      </c>
      <c r="AN16" s="1259">
        <v>300</v>
      </c>
      <c r="AO16" s="1255">
        <v>1151</v>
      </c>
      <c r="AP16" s="1256"/>
    </row>
    <row r="17" spans="1:42" ht="21" customHeight="1">
      <c r="A17" s="1216" t="s">
        <v>294</v>
      </c>
      <c r="B17" s="1243">
        <v>1984</v>
      </c>
      <c r="C17" s="1244">
        <v>2595</v>
      </c>
      <c r="D17" s="1244">
        <v>2209</v>
      </c>
      <c r="E17" s="1244">
        <v>2385</v>
      </c>
      <c r="F17" s="1245">
        <v>9173</v>
      </c>
      <c r="G17" s="1243">
        <v>2131</v>
      </c>
      <c r="H17" s="1244">
        <v>2357</v>
      </c>
      <c r="I17" s="1244">
        <v>2558</v>
      </c>
      <c r="J17" s="1244">
        <v>2297</v>
      </c>
      <c r="K17" s="1245">
        <v>9343</v>
      </c>
      <c r="L17" s="1243">
        <v>1896</v>
      </c>
      <c r="M17" s="1246">
        <v>2310</v>
      </c>
      <c r="N17" s="1246">
        <v>2311</v>
      </c>
      <c r="O17" s="1246">
        <v>1913</v>
      </c>
      <c r="P17" s="1245">
        <v>8430</v>
      </c>
      <c r="Q17" s="1243">
        <v>1695</v>
      </c>
      <c r="R17" s="1246">
        <v>1627</v>
      </c>
      <c r="S17" s="1246">
        <v>1549</v>
      </c>
      <c r="T17" s="1246">
        <v>2019</v>
      </c>
      <c r="U17" s="1245">
        <v>6890</v>
      </c>
      <c r="V17" s="1243">
        <v>1980</v>
      </c>
      <c r="W17" s="1246">
        <v>1994</v>
      </c>
      <c r="X17" s="1246">
        <v>2588</v>
      </c>
      <c r="Y17" s="1247">
        <v>2694</v>
      </c>
      <c r="Z17" s="1245">
        <v>9256</v>
      </c>
      <c r="AA17" s="1243">
        <v>2478</v>
      </c>
      <c r="AB17" s="1246">
        <v>3093</v>
      </c>
      <c r="AC17" s="1246">
        <v>2933</v>
      </c>
      <c r="AD17" s="1246">
        <v>2547</v>
      </c>
      <c r="AE17" s="1245">
        <v>11051</v>
      </c>
      <c r="AF17" s="1244">
        <v>1927</v>
      </c>
      <c r="AG17" s="1246">
        <v>2012</v>
      </c>
      <c r="AH17" s="1246">
        <v>1865</v>
      </c>
      <c r="AI17" s="1246">
        <v>1907</v>
      </c>
      <c r="AJ17" s="1245">
        <v>7711</v>
      </c>
      <c r="AK17" s="1243">
        <v>1959</v>
      </c>
      <c r="AL17" s="1246">
        <v>2075</v>
      </c>
      <c r="AM17" s="1246">
        <v>2528</v>
      </c>
      <c r="AN17" s="1246">
        <v>2427</v>
      </c>
      <c r="AO17" s="1247">
        <v>8989</v>
      </c>
      <c r="AP17" s="1248"/>
    </row>
    <row r="18" spans="1:42" ht="21" customHeight="1">
      <c r="A18" s="336" t="s">
        <v>1834</v>
      </c>
      <c r="B18" s="1250">
        <v>859</v>
      </c>
      <c r="C18" s="1251">
        <v>1185</v>
      </c>
      <c r="D18" s="1251">
        <v>916</v>
      </c>
      <c r="E18" s="1252">
        <v>892</v>
      </c>
      <c r="F18" s="1253">
        <v>3852</v>
      </c>
      <c r="G18" s="1250">
        <v>818</v>
      </c>
      <c r="H18" s="1251">
        <v>953</v>
      </c>
      <c r="I18" s="1251">
        <v>1033</v>
      </c>
      <c r="J18" s="1251">
        <v>924</v>
      </c>
      <c r="K18" s="1253">
        <v>3728</v>
      </c>
      <c r="L18" s="1250">
        <v>763</v>
      </c>
      <c r="M18" s="1254">
        <v>901</v>
      </c>
      <c r="N18" s="1254">
        <v>810</v>
      </c>
      <c r="O18" s="1254">
        <v>801</v>
      </c>
      <c r="P18" s="1253">
        <v>3275</v>
      </c>
      <c r="Q18" s="1250">
        <v>649</v>
      </c>
      <c r="R18" s="1254">
        <v>683</v>
      </c>
      <c r="S18" s="1254">
        <v>398</v>
      </c>
      <c r="T18" s="1254">
        <v>565</v>
      </c>
      <c r="U18" s="1253">
        <v>2295</v>
      </c>
      <c r="V18" s="1250">
        <v>515</v>
      </c>
      <c r="W18" s="1254">
        <v>514</v>
      </c>
      <c r="X18" s="1254">
        <v>687</v>
      </c>
      <c r="Y18" s="1255">
        <v>949</v>
      </c>
      <c r="Z18" s="1253">
        <v>2665</v>
      </c>
      <c r="AA18" s="1250">
        <v>741</v>
      </c>
      <c r="AB18" s="1254">
        <v>811</v>
      </c>
      <c r="AC18" s="1254">
        <v>840</v>
      </c>
      <c r="AD18" s="1254">
        <v>684</v>
      </c>
      <c r="AE18" s="1253">
        <v>3076</v>
      </c>
      <c r="AF18" s="1251">
        <v>656</v>
      </c>
      <c r="AG18" s="1254">
        <v>620</v>
      </c>
      <c r="AH18" s="1254">
        <v>633</v>
      </c>
      <c r="AI18" s="1254">
        <v>733</v>
      </c>
      <c r="AJ18" s="1253">
        <v>2642</v>
      </c>
      <c r="AK18" s="1250">
        <v>624</v>
      </c>
      <c r="AL18" s="1254">
        <v>716</v>
      </c>
      <c r="AM18" s="1254">
        <v>830</v>
      </c>
      <c r="AN18" s="1254">
        <v>940</v>
      </c>
      <c r="AO18" s="1255">
        <v>3110</v>
      </c>
      <c r="AP18" s="1256"/>
    </row>
    <row r="19" spans="1:42" ht="21" customHeight="1">
      <c r="A19" s="336" t="s">
        <v>1835</v>
      </c>
      <c r="B19" s="1250">
        <v>66</v>
      </c>
      <c r="C19" s="1251">
        <v>80</v>
      </c>
      <c r="D19" s="1251">
        <v>70</v>
      </c>
      <c r="E19" s="1252">
        <v>84</v>
      </c>
      <c r="F19" s="1253">
        <v>300</v>
      </c>
      <c r="G19" s="1250">
        <v>62</v>
      </c>
      <c r="H19" s="1251">
        <v>112</v>
      </c>
      <c r="I19" s="1251">
        <v>103</v>
      </c>
      <c r="J19" s="1251">
        <v>99</v>
      </c>
      <c r="K19" s="1253">
        <v>376</v>
      </c>
      <c r="L19" s="1250">
        <v>72</v>
      </c>
      <c r="M19" s="1254">
        <v>90</v>
      </c>
      <c r="N19" s="1254">
        <v>81</v>
      </c>
      <c r="O19" s="1254">
        <v>83</v>
      </c>
      <c r="P19" s="1253">
        <v>326</v>
      </c>
      <c r="Q19" s="1250">
        <v>61</v>
      </c>
      <c r="R19" s="1254">
        <v>142</v>
      </c>
      <c r="S19" s="1254">
        <v>61</v>
      </c>
      <c r="T19" s="1254">
        <v>99</v>
      </c>
      <c r="U19" s="1253">
        <v>363</v>
      </c>
      <c r="V19" s="1250">
        <v>47</v>
      </c>
      <c r="W19" s="1254">
        <v>76</v>
      </c>
      <c r="X19" s="1254">
        <v>63</v>
      </c>
      <c r="Y19" s="1255">
        <v>84</v>
      </c>
      <c r="Z19" s="1253">
        <v>270</v>
      </c>
      <c r="AA19" s="1250">
        <v>80</v>
      </c>
      <c r="AB19" s="1254">
        <v>76</v>
      </c>
      <c r="AC19" s="1254">
        <v>78</v>
      </c>
      <c r="AD19" s="1254">
        <v>55</v>
      </c>
      <c r="AE19" s="1253">
        <v>289</v>
      </c>
      <c r="AF19" s="1251">
        <v>51</v>
      </c>
      <c r="AG19" s="1254">
        <v>43</v>
      </c>
      <c r="AH19" s="1254">
        <v>53</v>
      </c>
      <c r="AI19" s="1254">
        <v>33</v>
      </c>
      <c r="AJ19" s="1253">
        <v>180</v>
      </c>
      <c r="AK19" s="1250">
        <v>51</v>
      </c>
      <c r="AL19" s="1254">
        <v>33</v>
      </c>
      <c r="AM19" s="1254">
        <v>49</v>
      </c>
      <c r="AN19" s="1254">
        <v>49</v>
      </c>
      <c r="AO19" s="1255">
        <v>182</v>
      </c>
      <c r="AP19" s="1256"/>
    </row>
    <row r="20" spans="1:42" ht="21" customHeight="1">
      <c r="A20" s="336" t="s">
        <v>1836</v>
      </c>
      <c r="B20" s="1250">
        <v>572</v>
      </c>
      <c r="C20" s="1251">
        <v>743</v>
      </c>
      <c r="D20" s="1251">
        <v>637</v>
      </c>
      <c r="E20" s="1252">
        <v>696</v>
      </c>
      <c r="F20" s="1253">
        <v>2648</v>
      </c>
      <c r="G20" s="1250">
        <v>818</v>
      </c>
      <c r="H20" s="1251">
        <v>729</v>
      </c>
      <c r="I20" s="1251">
        <v>734</v>
      </c>
      <c r="J20" s="1251">
        <v>665</v>
      </c>
      <c r="K20" s="1253">
        <v>2946</v>
      </c>
      <c r="L20" s="1250">
        <v>529</v>
      </c>
      <c r="M20" s="1254">
        <v>652</v>
      </c>
      <c r="N20" s="1254">
        <v>607</v>
      </c>
      <c r="O20" s="1254">
        <v>522</v>
      </c>
      <c r="P20" s="1253">
        <v>2310</v>
      </c>
      <c r="Q20" s="1250">
        <v>428</v>
      </c>
      <c r="R20" s="1254">
        <v>398</v>
      </c>
      <c r="S20" s="1254">
        <v>605</v>
      </c>
      <c r="T20" s="1254">
        <v>519</v>
      </c>
      <c r="U20" s="1253">
        <v>1950</v>
      </c>
      <c r="V20" s="1250">
        <v>776</v>
      </c>
      <c r="W20" s="1254">
        <v>825</v>
      </c>
      <c r="X20" s="1254">
        <v>1076</v>
      </c>
      <c r="Y20" s="1255">
        <v>849</v>
      </c>
      <c r="Z20" s="1253">
        <v>3526</v>
      </c>
      <c r="AA20" s="1250">
        <v>653</v>
      </c>
      <c r="AB20" s="1254">
        <v>1264</v>
      </c>
      <c r="AC20" s="1254">
        <v>786</v>
      </c>
      <c r="AD20" s="1254">
        <v>874</v>
      </c>
      <c r="AE20" s="1253">
        <v>3577</v>
      </c>
      <c r="AF20" s="1251">
        <v>603</v>
      </c>
      <c r="AG20" s="1254">
        <v>653</v>
      </c>
      <c r="AH20" s="1254">
        <v>527</v>
      </c>
      <c r="AI20" s="1254">
        <v>506</v>
      </c>
      <c r="AJ20" s="1253">
        <v>2289</v>
      </c>
      <c r="AK20" s="1250">
        <v>604</v>
      </c>
      <c r="AL20" s="1254">
        <v>717</v>
      </c>
      <c r="AM20" s="1254">
        <v>809</v>
      </c>
      <c r="AN20" s="1254">
        <v>683</v>
      </c>
      <c r="AO20" s="1255">
        <v>2813</v>
      </c>
      <c r="AP20" s="1256"/>
    </row>
    <row r="21" spans="1:42" ht="21" customHeight="1">
      <c r="A21" s="336" t="s">
        <v>1837</v>
      </c>
      <c r="B21" s="1250">
        <v>133</v>
      </c>
      <c r="C21" s="1251">
        <v>143</v>
      </c>
      <c r="D21" s="1251">
        <v>108</v>
      </c>
      <c r="E21" s="1252">
        <v>141</v>
      </c>
      <c r="F21" s="1253">
        <v>525</v>
      </c>
      <c r="G21" s="1250">
        <v>118</v>
      </c>
      <c r="H21" s="1251">
        <v>128</v>
      </c>
      <c r="I21" s="1251">
        <v>213</v>
      </c>
      <c r="J21" s="1251">
        <v>182</v>
      </c>
      <c r="K21" s="1253">
        <v>641</v>
      </c>
      <c r="L21" s="1250">
        <v>171</v>
      </c>
      <c r="M21" s="1254">
        <v>248</v>
      </c>
      <c r="N21" s="1254">
        <v>180</v>
      </c>
      <c r="O21" s="1254">
        <v>151</v>
      </c>
      <c r="P21" s="1253">
        <v>750</v>
      </c>
      <c r="Q21" s="1250">
        <v>233</v>
      </c>
      <c r="R21" s="1254">
        <v>173</v>
      </c>
      <c r="S21" s="1254">
        <v>176</v>
      </c>
      <c r="T21" s="1254">
        <v>281</v>
      </c>
      <c r="U21" s="1253">
        <v>863</v>
      </c>
      <c r="V21" s="1250">
        <v>208</v>
      </c>
      <c r="W21" s="1254">
        <v>129</v>
      </c>
      <c r="X21" s="1254">
        <v>255</v>
      </c>
      <c r="Y21" s="1255">
        <v>167</v>
      </c>
      <c r="Z21" s="1253">
        <v>759</v>
      </c>
      <c r="AA21" s="1250">
        <v>216</v>
      </c>
      <c r="AB21" s="1254">
        <v>204</v>
      </c>
      <c r="AC21" s="1254">
        <v>200</v>
      </c>
      <c r="AD21" s="1254">
        <v>158</v>
      </c>
      <c r="AE21" s="1253">
        <v>778</v>
      </c>
      <c r="AF21" s="1251">
        <v>227</v>
      </c>
      <c r="AG21" s="1254">
        <v>162</v>
      </c>
      <c r="AH21" s="1254">
        <v>158</v>
      </c>
      <c r="AI21" s="1254">
        <v>173</v>
      </c>
      <c r="AJ21" s="1253">
        <v>720</v>
      </c>
      <c r="AK21" s="1250">
        <v>234</v>
      </c>
      <c r="AL21" s="1254">
        <v>175</v>
      </c>
      <c r="AM21" s="1254">
        <v>266</v>
      </c>
      <c r="AN21" s="1254">
        <v>254</v>
      </c>
      <c r="AO21" s="1255">
        <v>929</v>
      </c>
      <c r="AP21" s="1256"/>
    </row>
    <row r="22" spans="1:42" ht="21" customHeight="1">
      <c r="A22" s="336" t="s">
        <v>1838</v>
      </c>
      <c r="B22" s="1250">
        <v>32</v>
      </c>
      <c r="C22" s="1251">
        <v>31</v>
      </c>
      <c r="D22" s="1251">
        <v>32</v>
      </c>
      <c r="E22" s="1252">
        <v>23</v>
      </c>
      <c r="F22" s="1253">
        <v>118</v>
      </c>
      <c r="G22" s="1250">
        <v>18</v>
      </c>
      <c r="H22" s="1251">
        <v>40</v>
      </c>
      <c r="I22" s="1251">
        <v>18</v>
      </c>
      <c r="J22" s="1251">
        <v>13</v>
      </c>
      <c r="K22" s="1253">
        <v>89</v>
      </c>
      <c r="L22" s="1250">
        <v>21</v>
      </c>
      <c r="M22" s="1254">
        <v>20</v>
      </c>
      <c r="N22" s="1254">
        <v>14</v>
      </c>
      <c r="O22" s="1254">
        <v>18</v>
      </c>
      <c r="P22" s="1253">
        <v>73</v>
      </c>
      <c r="Q22" s="1250">
        <v>13</v>
      </c>
      <c r="R22" s="1254">
        <v>8</v>
      </c>
      <c r="S22" s="1254">
        <v>12</v>
      </c>
      <c r="T22" s="1254">
        <v>18</v>
      </c>
      <c r="U22" s="1253">
        <v>51</v>
      </c>
      <c r="V22" s="1250">
        <v>15</v>
      </c>
      <c r="W22" s="1254">
        <v>14</v>
      </c>
      <c r="X22" s="1254">
        <v>15</v>
      </c>
      <c r="Y22" s="1255">
        <v>24</v>
      </c>
      <c r="Z22" s="1253">
        <v>68</v>
      </c>
      <c r="AA22" s="1250">
        <v>56</v>
      </c>
      <c r="AB22" s="1254">
        <v>17</v>
      </c>
      <c r="AC22" s="1254">
        <v>26</v>
      </c>
      <c r="AD22" s="1254">
        <v>31</v>
      </c>
      <c r="AE22" s="1253">
        <v>130</v>
      </c>
      <c r="AF22" s="1251">
        <v>11</v>
      </c>
      <c r="AG22" s="1254">
        <v>22</v>
      </c>
      <c r="AH22" s="1254">
        <v>19</v>
      </c>
      <c r="AI22" s="1254">
        <v>26</v>
      </c>
      <c r="AJ22" s="1253">
        <v>78</v>
      </c>
      <c r="AK22" s="1250">
        <v>15</v>
      </c>
      <c r="AL22" s="1254">
        <v>21</v>
      </c>
      <c r="AM22" s="1254">
        <v>24</v>
      </c>
      <c r="AN22" s="1254">
        <v>21</v>
      </c>
      <c r="AO22" s="1255">
        <v>81</v>
      </c>
      <c r="AP22" s="1256"/>
    </row>
    <row r="23" spans="1:42" ht="21" customHeight="1">
      <c r="A23" s="336" t="s">
        <v>1839</v>
      </c>
      <c r="B23" s="1250">
        <v>24</v>
      </c>
      <c r="C23" s="1251">
        <v>35</v>
      </c>
      <c r="D23" s="1251">
        <v>44</v>
      </c>
      <c r="E23" s="1252">
        <v>32</v>
      </c>
      <c r="F23" s="1253">
        <v>135</v>
      </c>
      <c r="G23" s="1250">
        <v>16</v>
      </c>
      <c r="H23" s="1251">
        <v>22</v>
      </c>
      <c r="I23" s="1251">
        <v>40</v>
      </c>
      <c r="J23" s="1251">
        <v>37</v>
      </c>
      <c r="K23" s="1253">
        <v>115</v>
      </c>
      <c r="L23" s="1250">
        <v>20</v>
      </c>
      <c r="M23" s="1254">
        <v>73</v>
      </c>
      <c r="N23" s="1254">
        <v>325</v>
      </c>
      <c r="O23" s="1254">
        <v>44</v>
      </c>
      <c r="P23" s="1253">
        <v>462</v>
      </c>
      <c r="Q23" s="1250">
        <v>59</v>
      </c>
      <c r="R23" s="1254">
        <v>36</v>
      </c>
      <c r="S23" s="1254">
        <v>25</v>
      </c>
      <c r="T23" s="1254">
        <v>221</v>
      </c>
      <c r="U23" s="1253">
        <v>341</v>
      </c>
      <c r="V23" s="1250">
        <v>75</v>
      </c>
      <c r="W23" s="1254">
        <v>84</v>
      </c>
      <c r="X23" s="1254">
        <v>48</v>
      </c>
      <c r="Y23" s="1255">
        <v>81</v>
      </c>
      <c r="Z23" s="1253">
        <v>288</v>
      </c>
      <c r="AA23" s="1250">
        <v>31</v>
      </c>
      <c r="AB23" s="1254">
        <v>48</v>
      </c>
      <c r="AC23" s="1254">
        <v>110</v>
      </c>
      <c r="AD23" s="1254">
        <v>59</v>
      </c>
      <c r="AE23" s="1253">
        <v>248</v>
      </c>
      <c r="AF23" s="1251">
        <v>11</v>
      </c>
      <c r="AG23" s="1254">
        <v>26</v>
      </c>
      <c r="AH23" s="1254">
        <v>58</v>
      </c>
      <c r="AI23" s="1254">
        <v>18</v>
      </c>
      <c r="AJ23" s="1253">
        <v>113</v>
      </c>
      <c r="AK23" s="1250">
        <v>17</v>
      </c>
      <c r="AL23" s="1254">
        <v>25</v>
      </c>
      <c r="AM23" s="1254">
        <v>94</v>
      </c>
      <c r="AN23" s="1254">
        <v>105</v>
      </c>
      <c r="AO23" s="1255">
        <v>241</v>
      </c>
      <c r="AP23" s="1256"/>
    </row>
    <row r="24" spans="1:42" ht="21" customHeight="1">
      <c r="A24" s="336" t="s">
        <v>1840</v>
      </c>
      <c r="B24" s="1250">
        <v>40</v>
      </c>
      <c r="C24" s="1251">
        <v>55</v>
      </c>
      <c r="D24" s="1251">
        <v>58</v>
      </c>
      <c r="E24" s="1252">
        <v>65</v>
      </c>
      <c r="F24" s="1253">
        <v>218</v>
      </c>
      <c r="G24" s="1250">
        <v>39</v>
      </c>
      <c r="H24" s="1251">
        <v>45</v>
      </c>
      <c r="I24" s="1251">
        <v>47</v>
      </c>
      <c r="J24" s="1251">
        <v>49</v>
      </c>
      <c r="K24" s="1253">
        <v>180</v>
      </c>
      <c r="L24" s="1250">
        <v>52</v>
      </c>
      <c r="M24" s="1254">
        <v>41</v>
      </c>
      <c r="N24" s="1254">
        <v>51</v>
      </c>
      <c r="O24" s="1254">
        <v>43</v>
      </c>
      <c r="P24" s="1253">
        <v>187</v>
      </c>
      <c r="Q24" s="1250">
        <v>31</v>
      </c>
      <c r="R24" s="1254">
        <v>34</v>
      </c>
      <c r="S24" s="1254">
        <v>34</v>
      </c>
      <c r="T24" s="1254">
        <v>28</v>
      </c>
      <c r="U24" s="1253">
        <v>127</v>
      </c>
      <c r="V24" s="1250">
        <v>27</v>
      </c>
      <c r="W24" s="1254">
        <v>30</v>
      </c>
      <c r="X24" s="1254">
        <v>77</v>
      </c>
      <c r="Y24" s="1255">
        <v>57</v>
      </c>
      <c r="Z24" s="1253">
        <v>191</v>
      </c>
      <c r="AA24" s="1250">
        <v>70</v>
      </c>
      <c r="AB24" s="1254">
        <v>39</v>
      </c>
      <c r="AC24" s="1254">
        <v>76</v>
      </c>
      <c r="AD24" s="1254">
        <v>59</v>
      </c>
      <c r="AE24" s="1253">
        <v>244</v>
      </c>
      <c r="AF24" s="1251">
        <v>60</v>
      </c>
      <c r="AG24" s="1254">
        <v>52</v>
      </c>
      <c r="AH24" s="1254">
        <v>57</v>
      </c>
      <c r="AI24" s="1254">
        <v>65</v>
      </c>
      <c r="AJ24" s="1253">
        <v>234</v>
      </c>
      <c r="AK24" s="1250">
        <v>33</v>
      </c>
      <c r="AL24" s="1254">
        <v>14</v>
      </c>
      <c r="AM24" s="1254">
        <v>16</v>
      </c>
      <c r="AN24" s="1254">
        <v>45</v>
      </c>
      <c r="AO24" s="1255">
        <v>108</v>
      </c>
      <c r="AP24" s="1256"/>
    </row>
    <row r="25" spans="1:42" ht="21" customHeight="1">
      <c r="A25" s="336" t="s">
        <v>1841</v>
      </c>
      <c r="B25" s="1250">
        <v>9</v>
      </c>
      <c r="C25" s="1251">
        <v>49</v>
      </c>
      <c r="D25" s="1251">
        <v>41</v>
      </c>
      <c r="E25" s="1252">
        <v>132</v>
      </c>
      <c r="F25" s="1253">
        <v>231</v>
      </c>
      <c r="G25" s="1250">
        <v>37</v>
      </c>
      <c r="H25" s="1251">
        <v>41</v>
      </c>
      <c r="I25" s="1251">
        <v>36</v>
      </c>
      <c r="J25" s="1251">
        <v>22</v>
      </c>
      <c r="K25" s="1253">
        <v>136</v>
      </c>
      <c r="L25" s="1250">
        <v>19</v>
      </c>
      <c r="M25" s="1254">
        <v>8</v>
      </c>
      <c r="N25" s="1254">
        <v>30</v>
      </c>
      <c r="O25" s="1254">
        <v>17</v>
      </c>
      <c r="P25" s="1253">
        <v>74</v>
      </c>
      <c r="Q25" s="1250">
        <v>8</v>
      </c>
      <c r="R25" s="1254">
        <v>3</v>
      </c>
      <c r="S25" s="1254">
        <v>16</v>
      </c>
      <c r="T25" s="1254">
        <v>28</v>
      </c>
      <c r="U25" s="1253">
        <v>55</v>
      </c>
      <c r="V25" s="1250">
        <v>15</v>
      </c>
      <c r="W25" s="1254">
        <v>15</v>
      </c>
      <c r="X25" s="1254">
        <v>46</v>
      </c>
      <c r="Y25" s="1255">
        <v>44</v>
      </c>
      <c r="Z25" s="1253">
        <v>120</v>
      </c>
      <c r="AA25" s="1250">
        <v>14</v>
      </c>
      <c r="AB25" s="1254">
        <v>44</v>
      </c>
      <c r="AC25" s="1254">
        <v>71</v>
      </c>
      <c r="AD25" s="1254">
        <v>35</v>
      </c>
      <c r="AE25" s="1253">
        <v>164</v>
      </c>
      <c r="AF25" s="1251">
        <v>8</v>
      </c>
      <c r="AG25" s="1254">
        <v>19</v>
      </c>
      <c r="AH25" s="1254">
        <v>3</v>
      </c>
      <c r="AI25" s="1254">
        <v>6</v>
      </c>
      <c r="AJ25" s="1253">
        <v>36</v>
      </c>
      <c r="AK25" s="1250">
        <v>8</v>
      </c>
      <c r="AL25" s="1254">
        <v>5</v>
      </c>
      <c r="AM25" s="1254">
        <v>17</v>
      </c>
      <c r="AN25" s="1254">
        <v>36</v>
      </c>
      <c r="AO25" s="1255">
        <v>66</v>
      </c>
      <c r="AP25" s="1256"/>
    </row>
    <row r="26" spans="1:42" ht="21" customHeight="1">
      <c r="A26" s="336" t="s">
        <v>1842</v>
      </c>
      <c r="B26" s="1250">
        <v>24</v>
      </c>
      <c r="C26" s="1251">
        <v>29</v>
      </c>
      <c r="D26" s="1251">
        <v>28</v>
      </c>
      <c r="E26" s="1252">
        <v>35</v>
      </c>
      <c r="F26" s="1253">
        <v>116</v>
      </c>
      <c r="G26" s="1250">
        <v>17</v>
      </c>
      <c r="H26" s="1251">
        <v>24</v>
      </c>
      <c r="I26" s="1251">
        <v>15</v>
      </c>
      <c r="J26" s="1251">
        <v>34</v>
      </c>
      <c r="K26" s="1253">
        <v>90</v>
      </c>
      <c r="L26" s="1250">
        <v>28</v>
      </c>
      <c r="M26" s="1254">
        <v>34</v>
      </c>
      <c r="N26" s="1254">
        <v>27</v>
      </c>
      <c r="O26" s="1254">
        <v>17</v>
      </c>
      <c r="P26" s="1253">
        <v>106</v>
      </c>
      <c r="Q26" s="1250">
        <v>13</v>
      </c>
      <c r="R26" s="1254">
        <v>15</v>
      </c>
      <c r="S26" s="1254">
        <v>18</v>
      </c>
      <c r="T26" s="1254">
        <v>25</v>
      </c>
      <c r="U26" s="1253">
        <v>71</v>
      </c>
      <c r="V26" s="1250">
        <v>22</v>
      </c>
      <c r="W26" s="1254">
        <v>13</v>
      </c>
      <c r="X26" s="1254">
        <v>23</v>
      </c>
      <c r="Y26" s="1255">
        <v>24</v>
      </c>
      <c r="Z26" s="1253">
        <v>82</v>
      </c>
      <c r="AA26" s="1250">
        <v>26</v>
      </c>
      <c r="AB26" s="1254">
        <v>30</v>
      </c>
      <c r="AC26" s="1254">
        <v>33</v>
      </c>
      <c r="AD26" s="1254">
        <v>20</v>
      </c>
      <c r="AE26" s="1253">
        <v>109</v>
      </c>
      <c r="AF26" s="1251">
        <v>23</v>
      </c>
      <c r="AG26" s="1254">
        <v>14</v>
      </c>
      <c r="AH26" s="1254">
        <v>13</v>
      </c>
      <c r="AI26" s="1254">
        <v>11</v>
      </c>
      <c r="AJ26" s="1253">
        <v>61</v>
      </c>
      <c r="AK26" s="1250">
        <v>15</v>
      </c>
      <c r="AL26" s="1254">
        <v>10</v>
      </c>
      <c r="AM26" s="1254">
        <v>19</v>
      </c>
      <c r="AN26" s="1254">
        <v>17</v>
      </c>
      <c r="AO26" s="1255">
        <v>61</v>
      </c>
      <c r="AP26" s="1256"/>
    </row>
    <row r="27" spans="1:42" ht="21" customHeight="1">
      <c r="A27" s="336" t="s">
        <v>1843</v>
      </c>
      <c r="B27" s="1257">
        <v>0</v>
      </c>
      <c r="C27" s="1260">
        <v>0</v>
      </c>
      <c r="D27" s="1251">
        <v>1</v>
      </c>
      <c r="E27" s="1252">
        <v>1</v>
      </c>
      <c r="F27" s="1253">
        <v>2</v>
      </c>
      <c r="G27" s="1250">
        <v>5</v>
      </c>
      <c r="H27" s="1251">
        <v>4</v>
      </c>
      <c r="I27" s="1251">
        <v>7</v>
      </c>
      <c r="J27" s="1251">
        <v>8</v>
      </c>
      <c r="K27" s="1253">
        <v>24</v>
      </c>
      <c r="L27" s="1250">
        <v>7</v>
      </c>
      <c r="M27" s="1254">
        <v>9</v>
      </c>
      <c r="N27" s="1254">
        <v>9</v>
      </c>
      <c r="O27" s="1254">
        <v>9</v>
      </c>
      <c r="P27" s="1253">
        <v>34</v>
      </c>
      <c r="Q27" s="1250">
        <v>3</v>
      </c>
      <c r="R27" s="1254">
        <v>3</v>
      </c>
      <c r="S27" s="1254">
        <v>7</v>
      </c>
      <c r="T27" s="1254">
        <v>4</v>
      </c>
      <c r="U27" s="1253">
        <v>17</v>
      </c>
      <c r="V27" s="1250">
        <v>1</v>
      </c>
      <c r="W27" s="1254">
        <v>10</v>
      </c>
      <c r="X27" s="1254">
        <v>16</v>
      </c>
      <c r="Y27" s="1255">
        <v>17</v>
      </c>
      <c r="Z27" s="1253">
        <v>44</v>
      </c>
      <c r="AA27" s="1250">
        <v>4</v>
      </c>
      <c r="AB27" s="1254">
        <v>15</v>
      </c>
      <c r="AC27" s="1254">
        <v>14</v>
      </c>
      <c r="AD27" s="1254">
        <v>6</v>
      </c>
      <c r="AE27" s="1253">
        <v>39</v>
      </c>
      <c r="AF27" s="1251">
        <v>8</v>
      </c>
      <c r="AG27" s="1254">
        <v>9</v>
      </c>
      <c r="AH27" s="1254">
        <v>8</v>
      </c>
      <c r="AI27" s="1254">
        <v>12</v>
      </c>
      <c r="AJ27" s="1253">
        <v>37</v>
      </c>
      <c r="AK27" s="1250">
        <v>6</v>
      </c>
      <c r="AL27" s="1254">
        <v>18</v>
      </c>
      <c r="AM27" s="1254">
        <v>16</v>
      </c>
      <c r="AN27" s="1254">
        <v>8</v>
      </c>
      <c r="AO27" s="1255">
        <v>48</v>
      </c>
      <c r="AP27" s="1256"/>
    </row>
    <row r="28" spans="1:42" ht="21" customHeight="1">
      <c r="A28" s="336" t="s">
        <v>1844</v>
      </c>
      <c r="B28" s="1250">
        <v>120</v>
      </c>
      <c r="C28" s="1251">
        <v>100</v>
      </c>
      <c r="D28" s="1251">
        <v>93</v>
      </c>
      <c r="E28" s="1252">
        <v>128</v>
      </c>
      <c r="F28" s="1253">
        <v>441</v>
      </c>
      <c r="G28" s="1250">
        <v>112</v>
      </c>
      <c r="H28" s="1251">
        <v>146</v>
      </c>
      <c r="I28" s="1251">
        <v>176</v>
      </c>
      <c r="J28" s="1251">
        <v>160</v>
      </c>
      <c r="K28" s="1253">
        <v>594</v>
      </c>
      <c r="L28" s="1250">
        <v>111</v>
      </c>
      <c r="M28" s="1254">
        <v>124</v>
      </c>
      <c r="N28" s="1254">
        <v>99</v>
      </c>
      <c r="O28" s="1254">
        <v>113</v>
      </c>
      <c r="P28" s="1253">
        <v>447</v>
      </c>
      <c r="Q28" s="1250">
        <v>104</v>
      </c>
      <c r="R28" s="1254">
        <v>67</v>
      </c>
      <c r="S28" s="1254">
        <v>137</v>
      </c>
      <c r="T28" s="1254">
        <v>129</v>
      </c>
      <c r="U28" s="1253">
        <v>437</v>
      </c>
      <c r="V28" s="1250">
        <v>132</v>
      </c>
      <c r="W28" s="1254">
        <v>127</v>
      </c>
      <c r="X28" s="1254">
        <v>120</v>
      </c>
      <c r="Y28" s="1255">
        <v>171</v>
      </c>
      <c r="Z28" s="1253">
        <v>550</v>
      </c>
      <c r="AA28" s="1250">
        <v>167</v>
      </c>
      <c r="AB28" s="1254">
        <v>100</v>
      </c>
      <c r="AC28" s="1254">
        <v>201</v>
      </c>
      <c r="AD28" s="1254">
        <v>183</v>
      </c>
      <c r="AE28" s="1253">
        <v>651</v>
      </c>
      <c r="AF28" s="1251">
        <v>146</v>
      </c>
      <c r="AG28" s="1254">
        <v>96</v>
      </c>
      <c r="AH28" s="1254">
        <v>116</v>
      </c>
      <c r="AI28" s="1254">
        <v>125</v>
      </c>
      <c r="AJ28" s="1253">
        <v>483</v>
      </c>
      <c r="AK28" s="1250">
        <v>168</v>
      </c>
      <c r="AL28" s="1254">
        <v>155</v>
      </c>
      <c r="AM28" s="1254">
        <v>164</v>
      </c>
      <c r="AN28" s="1254">
        <v>114</v>
      </c>
      <c r="AO28" s="1255">
        <v>601</v>
      </c>
      <c r="AP28" s="1256"/>
    </row>
    <row r="29" spans="1:42" ht="21" customHeight="1">
      <c r="A29" s="336" t="s">
        <v>1833</v>
      </c>
      <c r="B29" s="1258">
        <v>105</v>
      </c>
      <c r="C29" s="1259">
        <v>145</v>
      </c>
      <c r="D29" s="1259">
        <v>181</v>
      </c>
      <c r="E29" s="1259">
        <v>156</v>
      </c>
      <c r="F29" s="1253">
        <v>587</v>
      </c>
      <c r="G29" s="1258">
        <v>71</v>
      </c>
      <c r="H29" s="1259">
        <v>113</v>
      </c>
      <c r="I29" s="1259">
        <v>136</v>
      </c>
      <c r="J29" s="1259">
        <v>104</v>
      </c>
      <c r="K29" s="1253">
        <v>424</v>
      </c>
      <c r="L29" s="1258">
        <v>103</v>
      </c>
      <c r="M29" s="1255">
        <v>110</v>
      </c>
      <c r="N29" s="1255">
        <v>78</v>
      </c>
      <c r="O29" s="1255">
        <v>95</v>
      </c>
      <c r="P29" s="1253">
        <v>386</v>
      </c>
      <c r="Q29" s="1258">
        <v>93</v>
      </c>
      <c r="R29" s="1255">
        <v>65</v>
      </c>
      <c r="S29" s="1255">
        <v>60</v>
      </c>
      <c r="T29" s="1255">
        <v>102</v>
      </c>
      <c r="U29" s="1253">
        <v>320</v>
      </c>
      <c r="V29" s="1258">
        <v>147</v>
      </c>
      <c r="W29" s="1255">
        <v>157</v>
      </c>
      <c r="X29" s="1255">
        <v>162</v>
      </c>
      <c r="Y29" s="1255">
        <v>227</v>
      </c>
      <c r="Z29" s="1253">
        <v>693</v>
      </c>
      <c r="AA29" s="1258">
        <v>420</v>
      </c>
      <c r="AB29" s="1259">
        <v>445</v>
      </c>
      <c r="AC29" s="1255">
        <v>498</v>
      </c>
      <c r="AD29" s="1255">
        <v>383</v>
      </c>
      <c r="AE29" s="1253">
        <v>1746</v>
      </c>
      <c r="AF29" s="1259">
        <v>123</v>
      </c>
      <c r="AG29" s="1255">
        <v>296</v>
      </c>
      <c r="AH29" s="1255">
        <v>220</v>
      </c>
      <c r="AI29" s="1259">
        <v>199</v>
      </c>
      <c r="AJ29" s="1253">
        <v>838</v>
      </c>
      <c r="AK29" s="1258">
        <v>184</v>
      </c>
      <c r="AL29" s="1259">
        <v>186</v>
      </c>
      <c r="AM29" s="1259">
        <v>224</v>
      </c>
      <c r="AN29" s="1259">
        <v>155</v>
      </c>
      <c r="AO29" s="1255">
        <v>749</v>
      </c>
      <c r="AP29" s="1256"/>
    </row>
    <row r="30" spans="1:42" ht="21" customHeight="1">
      <c r="A30" s="1216" t="s">
        <v>295</v>
      </c>
      <c r="B30" s="1261">
        <v>1136</v>
      </c>
      <c r="C30" s="1262">
        <v>1031</v>
      </c>
      <c r="D30" s="1262">
        <v>1312</v>
      </c>
      <c r="E30" s="1262">
        <v>1237</v>
      </c>
      <c r="F30" s="1245">
        <v>4716</v>
      </c>
      <c r="G30" s="1261">
        <v>773</v>
      </c>
      <c r="H30" s="1262">
        <v>715</v>
      </c>
      <c r="I30" s="1262">
        <v>989</v>
      </c>
      <c r="J30" s="1244">
        <v>985</v>
      </c>
      <c r="K30" s="1245">
        <v>3462</v>
      </c>
      <c r="L30" s="1261">
        <v>1203</v>
      </c>
      <c r="M30" s="1263">
        <v>1026</v>
      </c>
      <c r="N30" s="1263">
        <v>849</v>
      </c>
      <c r="O30" s="1246">
        <v>1283</v>
      </c>
      <c r="P30" s="1245">
        <v>4361</v>
      </c>
      <c r="Q30" s="1261">
        <v>656</v>
      </c>
      <c r="R30" s="1263">
        <v>612</v>
      </c>
      <c r="S30" s="1263">
        <v>960</v>
      </c>
      <c r="T30" s="1263">
        <v>1133</v>
      </c>
      <c r="U30" s="1245">
        <v>3361</v>
      </c>
      <c r="V30" s="1261">
        <v>1147</v>
      </c>
      <c r="W30" s="1263">
        <v>1041</v>
      </c>
      <c r="X30" s="1263">
        <v>1080</v>
      </c>
      <c r="Y30" s="1247">
        <v>1282</v>
      </c>
      <c r="Z30" s="1245">
        <v>4550</v>
      </c>
      <c r="AA30" s="1261">
        <v>1447</v>
      </c>
      <c r="AB30" s="1263">
        <v>1269</v>
      </c>
      <c r="AC30" s="1263">
        <v>1486</v>
      </c>
      <c r="AD30" s="1263">
        <v>2128</v>
      </c>
      <c r="AE30" s="1245">
        <v>6330</v>
      </c>
      <c r="AF30" s="1262">
        <v>1658</v>
      </c>
      <c r="AG30" s="1263">
        <v>1602</v>
      </c>
      <c r="AH30" s="1263">
        <v>1433</v>
      </c>
      <c r="AI30" s="1263">
        <v>1826</v>
      </c>
      <c r="AJ30" s="1245">
        <v>6519</v>
      </c>
      <c r="AK30" s="1261">
        <v>1324</v>
      </c>
      <c r="AL30" s="1263">
        <v>1329</v>
      </c>
      <c r="AM30" s="1263">
        <v>965</v>
      </c>
      <c r="AN30" s="1263">
        <v>1175</v>
      </c>
      <c r="AO30" s="1247">
        <v>4793</v>
      </c>
      <c r="AP30" s="1248"/>
    </row>
    <row r="31" spans="1:42" ht="21" customHeight="1">
      <c r="A31" s="336" t="s">
        <v>1845</v>
      </c>
      <c r="B31" s="1264">
        <v>0</v>
      </c>
      <c r="C31" s="1265">
        <v>0</v>
      </c>
      <c r="D31" s="1265">
        <v>0</v>
      </c>
      <c r="E31" s="1265">
        <v>0</v>
      </c>
      <c r="F31" s="1266">
        <v>0</v>
      </c>
      <c r="G31" s="1264">
        <v>0</v>
      </c>
      <c r="H31" s="1265">
        <v>0</v>
      </c>
      <c r="I31" s="1265">
        <v>0</v>
      </c>
      <c r="J31" s="1265">
        <v>0</v>
      </c>
      <c r="K31" s="1266">
        <v>0</v>
      </c>
      <c r="L31" s="1250">
        <v>1</v>
      </c>
      <c r="M31" s="1254">
        <v>25</v>
      </c>
      <c r="N31" s="1267">
        <v>0</v>
      </c>
      <c r="O31" s="1267">
        <v>0</v>
      </c>
      <c r="P31" s="1253">
        <v>26</v>
      </c>
      <c r="Q31" s="1264">
        <v>0</v>
      </c>
      <c r="R31" s="1265">
        <v>0</v>
      </c>
      <c r="S31" s="1254">
        <v>14</v>
      </c>
      <c r="T31" s="1265">
        <v>0</v>
      </c>
      <c r="U31" s="1253">
        <v>14</v>
      </c>
      <c r="V31" s="1264">
        <v>0</v>
      </c>
      <c r="W31" s="1267">
        <v>0</v>
      </c>
      <c r="X31" s="1255">
        <v>24</v>
      </c>
      <c r="Y31" s="1255">
        <v>34</v>
      </c>
      <c r="Z31" s="1253">
        <v>58</v>
      </c>
      <c r="AA31" s="1264">
        <v>0</v>
      </c>
      <c r="AB31" s="1255">
        <v>57</v>
      </c>
      <c r="AC31" s="1255">
        <v>9</v>
      </c>
      <c r="AD31" s="1267">
        <v>0</v>
      </c>
      <c r="AE31" s="1253">
        <v>66</v>
      </c>
      <c r="AF31" s="1267">
        <v>0</v>
      </c>
      <c r="AG31" s="1267">
        <v>0</v>
      </c>
      <c r="AH31" s="1254">
        <v>61</v>
      </c>
      <c r="AI31" s="1267">
        <v>0</v>
      </c>
      <c r="AJ31" s="1253">
        <v>61</v>
      </c>
      <c r="AK31" s="1250">
        <v>21</v>
      </c>
      <c r="AL31" s="1254">
        <v>21</v>
      </c>
      <c r="AM31" s="1267">
        <v>0</v>
      </c>
      <c r="AN31" s="1267">
        <v>0</v>
      </c>
      <c r="AO31" s="1255">
        <v>42</v>
      </c>
      <c r="AP31" s="1256"/>
    </row>
    <row r="32" spans="1:42" ht="21" customHeight="1">
      <c r="A32" s="336" t="s">
        <v>1846</v>
      </c>
      <c r="B32" s="1250">
        <v>60</v>
      </c>
      <c r="C32" s="1251">
        <v>41</v>
      </c>
      <c r="D32" s="1251">
        <v>96</v>
      </c>
      <c r="E32" s="1252">
        <v>70</v>
      </c>
      <c r="F32" s="1253">
        <v>267</v>
      </c>
      <c r="G32" s="1250">
        <v>31</v>
      </c>
      <c r="H32" s="1251">
        <v>33</v>
      </c>
      <c r="I32" s="1251">
        <v>46</v>
      </c>
      <c r="J32" s="1251">
        <v>31</v>
      </c>
      <c r="K32" s="1253">
        <v>141</v>
      </c>
      <c r="L32" s="1250">
        <v>48</v>
      </c>
      <c r="M32" s="1254">
        <v>29</v>
      </c>
      <c r="N32" s="1254">
        <v>75</v>
      </c>
      <c r="O32" s="1254">
        <v>36</v>
      </c>
      <c r="P32" s="1253">
        <v>188</v>
      </c>
      <c r="Q32" s="1250">
        <v>29</v>
      </c>
      <c r="R32" s="1254">
        <v>21</v>
      </c>
      <c r="S32" s="1254">
        <v>31</v>
      </c>
      <c r="T32" s="1254">
        <v>78</v>
      </c>
      <c r="U32" s="1253">
        <v>159</v>
      </c>
      <c r="V32" s="1250">
        <v>37</v>
      </c>
      <c r="W32" s="1254">
        <v>39</v>
      </c>
      <c r="X32" s="1254">
        <v>84</v>
      </c>
      <c r="Y32" s="1255">
        <v>52</v>
      </c>
      <c r="Z32" s="1253">
        <v>212</v>
      </c>
      <c r="AA32" s="1250">
        <v>45</v>
      </c>
      <c r="AB32" s="1254">
        <v>73</v>
      </c>
      <c r="AC32" s="1254">
        <v>100</v>
      </c>
      <c r="AD32" s="1255">
        <v>176</v>
      </c>
      <c r="AE32" s="1253">
        <v>394</v>
      </c>
      <c r="AF32" s="1251">
        <v>53</v>
      </c>
      <c r="AG32" s="1254">
        <v>100</v>
      </c>
      <c r="AH32" s="1254">
        <v>177</v>
      </c>
      <c r="AI32" s="1254">
        <v>58</v>
      </c>
      <c r="AJ32" s="1253">
        <v>388</v>
      </c>
      <c r="AK32" s="1250">
        <v>105</v>
      </c>
      <c r="AL32" s="1254">
        <v>106</v>
      </c>
      <c r="AM32" s="1254">
        <v>135</v>
      </c>
      <c r="AN32" s="1254">
        <v>71</v>
      </c>
      <c r="AO32" s="1255">
        <v>417</v>
      </c>
      <c r="AP32" s="1256"/>
    </row>
    <row r="33" spans="1:42" ht="21" customHeight="1">
      <c r="A33" s="336" t="s">
        <v>1847</v>
      </c>
      <c r="B33" s="1264">
        <v>0</v>
      </c>
      <c r="C33" s="1251">
        <v>10</v>
      </c>
      <c r="D33" s="1251">
        <v>10</v>
      </c>
      <c r="E33" s="1265">
        <v>0</v>
      </c>
      <c r="F33" s="1253">
        <v>20</v>
      </c>
      <c r="G33" s="1264">
        <v>0</v>
      </c>
      <c r="H33" s="1265">
        <v>0</v>
      </c>
      <c r="I33" s="1265">
        <v>0</v>
      </c>
      <c r="J33" s="1265">
        <v>0</v>
      </c>
      <c r="K33" s="1266">
        <v>0</v>
      </c>
      <c r="L33" s="1264">
        <v>0</v>
      </c>
      <c r="M33" s="1267">
        <v>0</v>
      </c>
      <c r="N33" s="1267">
        <v>0</v>
      </c>
      <c r="O33" s="1267">
        <v>0</v>
      </c>
      <c r="P33" s="1266">
        <v>0</v>
      </c>
      <c r="Q33" s="1264">
        <v>0</v>
      </c>
      <c r="R33" s="1265">
        <v>0</v>
      </c>
      <c r="S33" s="1265">
        <v>0</v>
      </c>
      <c r="T33" s="1265">
        <v>0</v>
      </c>
      <c r="U33" s="1268">
        <v>0</v>
      </c>
      <c r="V33" s="1264">
        <v>0</v>
      </c>
      <c r="W33" s="1267">
        <v>0</v>
      </c>
      <c r="X33" s="1267">
        <v>0</v>
      </c>
      <c r="Y33" s="1255">
        <v>51</v>
      </c>
      <c r="Z33" s="1253">
        <v>51</v>
      </c>
      <c r="AA33" s="1250">
        <v>38</v>
      </c>
      <c r="AB33" s="1254">
        <v>38</v>
      </c>
      <c r="AC33" s="1254">
        <v>38</v>
      </c>
      <c r="AD33" s="1255">
        <v>71</v>
      </c>
      <c r="AE33" s="1253">
        <v>185</v>
      </c>
      <c r="AF33" s="1251">
        <v>63</v>
      </c>
      <c r="AG33" s="1254">
        <v>21</v>
      </c>
      <c r="AH33" s="1254">
        <v>28</v>
      </c>
      <c r="AI33" s="1254">
        <v>1</v>
      </c>
      <c r="AJ33" s="1253">
        <v>113</v>
      </c>
      <c r="AK33" s="1250">
        <v>21</v>
      </c>
      <c r="AL33" s="1254">
        <v>19</v>
      </c>
      <c r="AM33" s="1254">
        <v>9</v>
      </c>
      <c r="AN33" s="1267">
        <v>0</v>
      </c>
      <c r="AO33" s="1255">
        <v>49</v>
      </c>
      <c r="AP33" s="1256"/>
    </row>
    <row r="34" spans="1:42" ht="21" customHeight="1">
      <c r="A34" s="336" t="s">
        <v>1848</v>
      </c>
      <c r="B34" s="1264">
        <v>0</v>
      </c>
      <c r="C34" s="1251">
        <v>624</v>
      </c>
      <c r="D34" s="1251">
        <v>763</v>
      </c>
      <c r="E34" s="1252">
        <v>571</v>
      </c>
      <c r="F34" s="1253">
        <v>1958</v>
      </c>
      <c r="G34" s="1250">
        <v>534</v>
      </c>
      <c r="H34" s="1251">
        <v>454</v>
      </c>
      <c r="I34" s="1251">
        <v>398</v>
      </c>
      <c r="J34" s="1251">
        <v>416</v>
      </c>
      <c r="K34" s="1253">
        <v>1802</v>
      </c>
      <c r="L34" s="1250">
        <v>380</v>
      </c>
      <c r="M34" s="1254">
        <v>662</v>
      </c>
      <c r="N34" s="1254">
        <v>357</v>
      </c>
      <c r="O34" s="1254">
        <v>704</v>
      </c>
      <c r="P34" s="1253">
        <v>2103</v>
      </c>
      <c r="Q34" s="1250">
        <v>255</v>
      </c>
      <c r="R34" s="1254">
        <v>329</v>
      </c>
      <c r="S34" s="1254">
        <v>643</v>
      </c>
      <c r="T34" s="1254">
        <v>636</v>
      </c>
      <c r="U34" s="1253">
        <v>1863</v>
      </c>
      <c r="V34" s="1250">
        <v>783</v>
      </c>
      <c r="W34" s="1254">
        <v>603</v>
      </c>
      <c r="X34" s="1254">
        <v>653</v>
      </c>
      <c r="Y34" s="1255">
        <v>595</v>
      </c>
      <c r="Z34" s="1253">
        <v>2634</v>
      </c>
      <c r="AA34" s="1250">
        <v>659</v>
      </c>
      <c r="AB34" s="1254">
        <v>544</v>
      </c>
      <c r="AC34" s="1254">
        <v>519</v>
      </c>
      <c r="AD34" s="1254">
        <v>1160</v>
      </c>
      <c r="AE34" s="1253">
        <v>2882</v>
      </c>
      <c r="AF34" s="1251">
        <v>828</v>
      </c>
      <c r="AG34" s="1254">
        <v>965</v>
      </c>
      <c r="AH34" s="1254">
        <v>796</v>
      </c>
      <c r="AI34" s="1254">
        <v>1271</v>
      </c>
      <c r="AJ34" s="1253">
        <v>3860</v>
      </c>
      <c r="AK34" s="1250">
        <v>889</v>
      </c>
      <c r="AL34" s="1254">
        <v>735</v>
      </c>
      <c r="AM34" s="1254">
        <v>493</v>
      </c>
      <c r="AN34" s="1254">
        <v>783</v>
      </c>
      <c r="AO34" s="1255">
        <v>2900</v>
      </c>
      <c r="AP34" s="1256"/>
    </row>
    <row r="35" spans="1:42" ht="21" customHeight="1">
      <c r="A35" s="336" t="s">
        <v>1849</v>
      </c>
      <c r="B35" s="1264">
        <v>0</v>
      </c>
      <c r="C35" s="1251">
        <v>95</v>
      </c>
      <c r="D35" s="1251">
        <v>147</v>
      </c>
      <c r="E35" s="1252">
        <v>116</v>
      </c>
      <c r="F35" s="1253">
        <v>358</v>
      </c>
      <c r="G35" s="1250">
        <v>64</v>
      </c>
      <c r="H35" s="1251">
        <v>87</v>
      </c>
      <c r="I35" s="1251">
        <v>152</v>
      </c>
      <c r="J35" s="1251">
        <v>197</v>
      </c>
      <c r="K35" s="1253">
        <v>500</v>
      </c>
      <c r="L35" s="1250">
        <v>242</v>
      </c>
      <c r="M35" s="1254">
        <v>89</v>
      </c>
      <c r="N35" s="1254">
        <v>73</v>
      </c>
      <c r="O35" s="1254">
        <v>155</v>
      </c>
      <c r="P35" s="1253">
        <v>559</v>
      </c>
      <c r="Q35" s="1250">
        <v>174</v>
      </c>
      <c r="R35" s="1254">
        <v>77</v>
      </c>
      <c r="S35" s="1254">
        <v>113</v>
      </c>
      <c r="T35" s="1254">
        <v>211</v>
      </c>
      <c r="U35" s="1253">
        <v>575</v>
      </c>
      <c r="V35" s="1250">
        <v>115</v>
      </c>
      <c r="W35" s="1254">
        <v>119</v>
      </c>
      <c r="X35" s="1254">
        <v>150</v>
      </c>
      <c r="Y35" s="1255">
        <v>186</v>
      </c>
      <c r="Z35" s="1253">
        <v>570</v>
      </c>
      <c r="AA35" s="1250">
        <v>103</v>
      </c>
      <c r="AB35" s="1254">
        <v>100</v>
      </c>
      <c r="AC35" s="1254">
        <v>129</v>
      </c>
      <c r="AD35" s="1254">
        <v>161</v>
      </c>
      <c r="AE35" s="1253">
        <v>493</v>
      </c>
      <c r="AF35" s="1251">
        <v>130</v>
      </c>
      <c r="AG35" s="1254">
        <v>118</v>
      </c>
      <c r="AH35" s="1254">
        <v>120</v>
      </c>
      <c r="AI35" s="1254">
        <v>69</v>
      </c>
      <c r="AJ35" s="1253">
        <v>437</v>
      </c>
      <c r="AK35" s="1250">
        <v>51</v>
      </c>
      <c r="AL35" s="1254">
        <v>51</v>
      </c>
      <c r="AM35" s="1254">
        <v>130</v>
      </c>
      <c r="AN35" s="1254">
        <v>112</v>
      </c>
      <c r="AO35" s="1255">
        <v>344</v>
      </c>
      <c r="AP35" s="1256"/>
    </row>
    <row r="36" spans="1:42" ht="21" customHeight="1">
      <c r="A36" s="336" t="s">
        <v>1850</v>
      </c>
      <c r="B36" s="1258">
        <v>1076</v>
      </c>
      <c r="C36" s="1259">
        <v>261</v>
      </c>
      <c r="D36" s="1259">
        <v>296</v>
      </c>
      <c r="E36" s="1259">
        <v>480</v>
      </c>
      <c r="F36" s="1253">
        <v>2113</v>
      </c>
      <c r="G36" s="1258">
        <v>144</v>
      </c>
      <c r="H36" s="1259">
        <v>141</v>
      </c>
      <c r="I36" s="1259">
        <v>393</v>
      </c>
      <c r="J36" s="1259">
        <v>341</v>
      </c>
      <c r="K36" s="1253">
        <v>1019</v>
      </c>
      <c r="L36" s="1258">
        <v>532</v>
      </c>
      <c r="M36" s="1255">
        <v>221</v>
      </c>
      <c r="N36" s="1255">
        <v>344</v>
      </c>
      <c r="O36" s="1255">
        <v>388</v>
      </c>
      <c r="P36" s="1253">
        <v>1485</v>
      </c>
      <c r="Q36" s="1258">
        <v>198</v>
      </c>
      <c r="R36" s="1255">
        <v>185</v>
      </c>
      <c r="S36" s="1255">
        <v>159</v>
      </c>
      <c r="T36" s="1255">
        <v>208</v>
      </c>
      <c r="U36" s="1253">
        <v>750</v>
      </c>
      <c r="V36" s="1250">
        <v>212</v>
      </c>
      <c r="W36" s="1254">
        <v>280</v>
      </c>
      <c r="X36" s="1254">
        <v>169</v>
      </c>
      <c r="Y36" s="1254">
        <v>364</v>
      </c>
      <c r="Z36" s="1269">
        <v>1025</v>
      </c>
      <c r="AA36" s="1250">
        <v>602</v>
      </c>
      <c r="AB36" s="1254">
        <v>457</v>
      </c>
      <c r="AC36" s="1254">
        <v>691</v>
      </c>
      <c r="AD36" s="1254">
        <v>560</v>
      </c>
      <c r="AE36" s="1269">
        <v>2310</v>
      </c>
      <c r="AF36" s="1251">
        <v>584</v>
      </c>
      <c r="AG36" s="1254">
        <v>398</v>
      </c>
      <c r="AH36" s="1251">
        <v>251</v>
      </c>
      <c r="AI36" s="1254">
        <v>427</v>
      </c>
      <c r="AJ36" s="1269">
        <v>1660</v>
      </c>
      <c r="AK36" s="1250">
        <v>237</v>
      </c>
      <c r="AL36" s="1251">
        <v>397</v>
      </c>
      <c r="AM36" s="1251">
        <v>198</v>
      </c>
      <c r="AN36" s="1251">
        <v>209</v>
      </c>
      <c r="AO36" s="1254">
        <v>1041</v>
      </c>
      <c r="AP36" s="1270"/>
    </row>
    <row r="37" spans="1:42" s="1274" customFormat="1" ht="21" customHeight="1">
      <c r="A37" s="1216" t="s">
        <v>296</v>
      </c>
      <c r="B37" s="1261">
        <v>129</v>
      </c>
      <c r="C37" s="1262">
        <v>151</v>
      </c>
      <c r="D37" s="1262">
        <v>173</v>
      </c>
      <c r="E37" s="1271">
        <v>200</v>
      </c>
      <c r="F37" s="1272">
        <v>653</v>
      </c>
      <c r="G37" s="1261">
        <v>124</v>
      </c>
      <c r="H37" s="1262">
        <v>245</v>
      </c>
      <c r="I37" s="1262">
        <v>94</v>
      </c>
      <c r="J37" s="1244">
        <v>138</v>
      </c>
      <c r="K37" s="1272">
        <v>601</v>
      </c>
      <c r="L37" s="1261">
        <v>127</v>
      </c>
      <c r="M37" s="1263">
        <v>60</v>
      </c>
      <c r="N37" s="1263">
        <v>136</v>
      </c>
      <c r="O37" s="1246">
        <v>75</v>
      </c>
      <c r="P37" s="1272">
        <v>398</v>
      </c>
      <c r="Q37" s="1261">
        <v>61</v>
      </c>
      <c r="R37" s="1263">
        <v>58</v>
      </c>
      <c r="S37" s="1263">
        <v>79</v>
      </c>
      <c r="T37" s="1263">
        <v>73</v>
      </c>
      <c r="U37" s="1272">
        <v>271</v>
      </c>
      <c r="V37" s="1261">
        <v>104</v>
      </c>
      <c r="W37" s="1263">
        <v>82</v>
      </c>
      <c r="X37" s="1263">
        <v>107</v>
      </c>
      <c r="Y37" s="1246">
        <v>127</v>
      </c>
      <c r="Z37" s="1272">
        <v>420</v>
      </c>
      <c r="AA37" s="1261">
        <v>131</v>
      </c>
      <c r="AB37" s="1263">
        <v>139</v>
      </c>
      <c r="AC37" s="1263">
        <v>175</v>
      </c>
      <c r="AD37" s="1263">
        <v>128</v>
      </c>
      <c r="AE37" s="1272">
        <v>573</v>
      </c>
      <c r="AF37" s="1262">
        <v>159</v>
      </c>
      <c r="AG37" s="1263">
        <v>181</v>
      </c>
      <c r="AH37" s="1263">
        <v>129</v>
      </c>
      <c r="AI37" s="1263">
        <v>70</v>
      </c>
      <c r="AJ37" s="1272">
        <v>539</v>
      </c>
      <c r="AK37" s="1261">
        <v>165</v>
      </c>
      <c r="AL37" s="1263">
        <v>273</v>
      </c>
      <c r="AM37" s="1263">
        <v>271</v>
      </c>
      <c r="AN37" s="1263">
        <v>460</v>
      </c>
      <c r="AO37" s="1246">
        <v>1169</v>
      </c>
      <c r="AP37" s="1273"/>
    </row>
    <row r="38" spans="1:42" ht="21" customHeight="1">
      <c r="A38" s="336" t="s">
        <v>1851</v>
      </c>
      <c r="B38" s="1264">
        <v>0</v>
      </c>
      <c r="C38" s="1265">
        <v>0</v>
      </c>
      <c r="D38" s="1265">
        <v>0</v>
      </c>
      <c r="E38" s="1265">
        <v>0</v>
      </c>
      <c r="F38" s="1266">
        <v>0</v>
      </c>
      <c r="G38" s="1264">
        <v>0</v>
      </c>
      <c r="H38" s="1265">
        <v>0</v>
      </c>
      <c r="I38" s="1265">
        <v>0</v>
      </c>
      <c r="J38" s="1265">
        <v>0</v>
      </c>
      <c r="K38" s="1266">
        <v>0</v>
      </c>
      <c r="L38" s="1264">
        <v>0</v>
      </c>
      <c r="M38" s="1267">
        <v>0</v>
      </c>
      <c r="N38" s="1267">
        <v>0</v>
      </c>
      <c r="O38" s="1267">
        <v>0</v>
      </c>
      <c r="P38" s="1266">
        <v>0</v>
      </c>
      <c r="Q38" s="1264">
        <v>0</v>
      </c>
      <c r="R38" s="1265">
        <v>0</v>
      </c>
      <c r="S38" s="1265">
        <v>0</v>
      </c>
      <c r="T38" s="1265">
        <v>0</v>
      </c>
      <c r="U38" s="1268">
        <v>0</v>
      </c>
      <c r="V38" s="1264">
        <v>0</v>
      </c>
      <c r="W38" s="1267">
        <v>0</v>
      </c>
      <c r="X38" s="1267">
        <v>0</v>
      </c>
      <c r="Y38" s="1267">
        <v>0</v>
      </c>
      <c r="Z38" s="1267">
        <v>0</v>
      </c>
      <c r="AA38" s="1264">
        <v>0</v>
      </c>
      <c r="AB38" s="1254">
        <v>1</v>
      </c>
      <c r="AC38" s="1267">
        <v>0</v>
      </c>
      <c r="AD38" s="1267">
        <v>0</v>
      </c>
      <c r="AE38" s="1269">
        <v>1</v>
      </c>
      <c r="AF38" s="1267">
        <v>0</v>
      </c>
      <c r="AG38" s="1267">
        <v>0</v>
      </c>
      <c r="AH38" s="1267">
        <v>0</v>
      </c>
      <c r="AI38" s="1267">
        <v>0</v>
      </c>
      <c r="AJ38" s="1266">
        <v>0</v>
      </c>
      <c r="AK38" s="1264">
        <v>0</v>
      </c>
      <c r="AL38" s="1267">
        <v>0</v>
      </c>
      <c r="AM38" s="1267">
        <v>0</v>
      </c>
      <c r="AN38" s="1267">
        <v>0</v>
      </c>
      <c r="AO38" s="1267">
        <v>0</v>
      </c>
      <c r="AP38" s="1270"/>
    </row>
    <row r="39" spans="1:42" ht="21" customHeight="1">
      <c r="A39" s="336" t="s">
        <v>1852</v>
      </c>
      <c r="B39" s="1250">
        <v>30</v>
      </c>
      <c r="C39" s="1251">
        <v>39</v>
      </c>
      <c r="D39" s="1251">
        <v>39</v>
      </c>
      <c r="E39" s="1252">
        <v>45</v>
      </c>
      <c r="F39" s="1253">
        <v>153</v>
      </c>
      <c r="G39" s="1250">
        <v>44</v>
      </c>
      <c r="H39" s="1251">
        <v>55</v>
      </c>
      <c r="I39" s="1251">
        <v>37</v>
      </c>
      <c r="J39" s="1251">
        <v>58</v>
      </c>
      <c r="K39" s="1253">
        <v>194</v>
      </c>
      <c r="L39" s="1250">
        <v>46</v>
      </c>
      <c r="M39" s="1254">
        <v>44</v>
      </c>
      <c r="N39" s="1254">
        <v>33</v>
      </c>
      <c r="O39" s="1254">
        <v>48</v>
      </c>
      <c r="P39" s="1253">
        <v>171</v>
      </c>
      <c r="Q39" s="1250">
        <v>42</v>
      </c>
      <c r="R39" s="1254">
        <v>38</v>
      </c>
      <c r="S39" s="1254">
        <v>55</v>
      </c>
      <c r="T39" s="1254">
        <v>61</v>
      </c>
      <c r="U39" s="1253">
        <v>196</v>
      </c>
      <c r="V39" s="1250">
        <v>57</v>
      </c>
      <c r="W39" s="1254">
        <v>44</v>
      </c>
      <c r="X39" s="1254">
        <v>75</v>
      </c>
      <c r="Y39" s="1255">
        <v>56</v>
      </c>
      <c r="Z39" s="1253">
        <v>232</v>
      </c>
      <c r="AA39" s="1250">
        <v>68</v>
      </c>
      <c r="AB39" s="1254">
        <v>76</v>
      </c>
      <c r="AC39" s="1254">
        <v>100</v>
      </c>
      <c r="AD39" s="1254">
        <v>77</v>
      </c>
      <c r="AE39" s="1253">
        <v>321</v>
      </c>
      <c r="AF39" s="1251">
        <v>93</v>
      </c>
      <c r="AG39" s="1254">
        <v>108</v>
      </c>
      <c r="AH39" s="1254">
        <v>66</v>
      </c>
      <c r="AI39" s="1254">
        <v>50</v>
      </c>
      <c r="AJ39" s="1253">
        <v>317</v>
      </c>
      <c r="AK39" s="1250">
        <v>61</v>
      </c>
      <c r="AL39" s="1254">
        <v>120</v>
      </c>
      <c r="AM39" s="1254">
        <v>122</v>
      </c>
      <c r="AN39" s="1254">
        <v>137</v>
      </c>
      <c r="AO39" s="1255">
        <v>440</v>
      </c>
      <c r="AP39" s="1256"/>
    </row>
    <row r="40" spans="1:42" ht="21" customHeight="1">
      <c r="A40" s="336" t="s">
        <v>1833</v>
      </c>
      <c r="B40" s="1258">
        <v>99</v>
      </c>
      <c r="C40" s="1259">
        <v>112</v>
      </c>
      <c r="D40" s="1259">
        <v>134</v>
      </c>
      <c r="E40" s="1259">
        <v>155</v>
      </c>
      <c r="F40" s="1253">
        <v>500</v>
      </c>
      <c r="G40" s="1258">
        <v>80</v>
      </c>
      <c r="H40" s="1259">
        <v>190</v>
      </c>
      <c r="I40" s="1259">
        <v>57</v>
      </c>
      <c r="J40" s="1259">
        <v>80</v>
      </c>
      <c r="K40" s="1253">
        <v>407</v>
      </c>
      <c r="L40" s="1258">
        <v>81</v>
      </c>
      <c r="M40" s="1255">
        <v>16</v>
      </c>
      <c r="N40" s="1255">
        <v>103</v>
      </c>
      <c r="O40" s="1255">
        <v>27</v>
      </c>
      <c r="P40" s="1253">
        <v>227</v>
      </c>
      <c r="Q40" s="1258">
        <v>19</v>
      </c>
      <c r="R40" s="1255">
        <v>20</v>
      </c>
      <c r="S40" s="1255">
        <v>24</v>
      </c>
      <c r="T40" s="1255">
        <v>12</v>
      </c>
      <c r="U40" s="1253">
        <v>75</v>
      </c>
      <c r="V40" s="1258">
        <v>47</v>
      </c>
      <c r="W40" s="1255">
        <v>38</v>
      </c>
      <c r="X40" s="1255">
        <v>32</v>
      </c>
      <c r="Y40" s="1255">
        <v>71</v>
      </c>
      <c r="Z40" s="1253">
        <v>188</v>
      </c>
      <c r="AA40" s="1258">
        <v>63</v>
      </c>
      <c r="AB40" s="1255">
        <v>62</v>
      </c>
      <c r="AC40" s="1255">
        <v>75</v>
      </c>
      <c r="AD40" s="1255">
        <v>51</v>
      </c>
      <c r="AE40" s="1253">
        <v>251</v>
      </c>
      <c r="AF40" s="1259">
        <v>66</v>
      </c>
      <c r="AG40" s="1255">
        <v>73</v>
      </c>
      <c r="AH40" s="1259">
        <v>63</v>
      </c>
      <c r="AI40" s="1255">
        <v>20</v>
      </c>
      <c r="AJ40" s="1253">
        <v>222</v>
      </c>
      <c r="AK40" s="1258">
        <v>104</v>
      </c>
      <c r="AL40" s="1259">
        <v>153</v>
      </c>
      <c r="AM40" s="1259">
        <v>149</v>
      </c>
      <c r="AN40" s="1259">
        <v>323</v>
      </c>
      <c r="AO40" s="1255">
        <v>729</v>
      </c>
      <c r="AP40" s="1256"/>
    </row>
    <row r="41" spans="1:42" ht="21" customHeight="1">
      <c r="A41" s="1216" t="s">
        <v>297</v>
      </c>
      <c r="B41" s="1243">
        <v>129</v>
      </c>
      <c r="C41" s="1244">
        <v>166</v>
      </c>
      <c r="D41" s="1244">
        <v>102</v>
      </c>
      <c r="E41" s="1271">
        <v>115</v>
      </c>
      <c r="F41" s="1245">
        <v>512</v>
      </c>
      <c r="G41" s="1243">
        <v>100</v>
      </c>
      <c r="H41" s="1244">
        <v>200</v>
      </c>
      <c r="I41" s="1244">
        <v>153</v>
      </c>
      <c r="J41" s="1244">
        <v>105</v>
      </c>
      <c r="K41" s="1245">
        <v>558</v>
      </c>
      <c r="L41" s="1243">
        <v>117</v>
      </c>
      <c r="M41" s="1246">
        <v>103</v>
      </c>
      <c r="N41" s="1246">
        <v>107</v>
      </c>
      <c r="O41" s="1246">
        <v>56</v>
      </c>
      <c r="P41" s="1245">
        <v>383</v>
      </c>
      <c r="Q41" s="1243">
        <v>61</v>
      </c>
      <c r="R41" s="1246">
        <v>43</v>
      </c>
      <c r="S41" s="1246">
        <v>21</v>
      </c>
      <c r="T41" s="1246">
        <v>35</v>
      </c>
      <c r="U41" s="1245">
        <v>160</v>
      </c>
      <c r="V41" s="1243">
        <v>20</v>
      </c>
      <c r="W41" s="1246">
        <v>21</v>
      </c>
      <c r="X41" s="1246">
        <v>34</v>
      </c>
      <c r="Y41" s="1247">
        <v>162</v>
      </c>
      <c r="Z41" s="1245">
        <v>237</v>
      </c>
      <c r="AA41" s="1243">
        <v>74</v>
      </c>
      <c r="AB41" s="1246">
        <v>28</v>
      </c>
      <c r="AC41" s="1246">
        <v>115</v>
      </c>
      <c r="AD41" s="1246">
        <v>289</v>
      </c>
      <c r="AE41" s="1245">
        <v>506</v>
      </c>
      <c r="AF41" s="1244">
        <v>115</v>
      </c>
      <c r="AG41" s="1246">
        <v>26</v>
      </c>
      <c r="AH41" s="1246">
        <v>100</v>
      </c>
      <c r="AI41" s="1246">
        <v>4</v>
      </c>
      <c r="AJ41" s="1245">
        <v>245</v>
      </c>
      <c r="AK41" s="1243">
        <v>28</v>
      </c>
      <c r="AL41" s="1246">
        <v>70</v>
      </c>
      <c r="AM41" s="1246">
        <v>47</v>
      </c>
      <c r="AN41" s="1246">
        <v>30</v>
      </c>
      <c r="AO41" s="1247">
        <v>175</v>
      </c>
      <c r="AP41" s="1248"/>
    </row>
    <row r="42" spans="1:42" ht="21" customHeight="1">
      <c r="A42" s="336" t="s">
        <v>1853</v>
      </c>
      <c r="B42" s="1250">
        <v>59</v>
      </c>
      <c r="C42" s="1251">
        <v>48</v>
      </c>
      <c r="D42" s="1251">
        <v>52</v>
      </c>
      <c r="E42" s="1252">
        <v>69</v>
      </c>
      <c r="F42" s="1253">
        <v>228</v>
      </c>
      <c r="G42" s="1250">
        <v>65</v>
      </c>
      <c r="H42" s="1251">
        <v>72</v>
      </c>
      <c r="I42" s="1251">
        <v>84</v>
      </c>
      <c r="J42" s="1251">
        <v>72</v>
      </c>
      <c r="K42" s="1253">
        <v>293</v>
      </c>
      <c r="L42" s="1250">
        <v>70</v>
      </c>
      <c r="M42" s="1254">
        <v>43</v>
      </c>
      <c r="N42" s="1254">
        <v>70</v>
      </c>
      <c r="O42" s="1254">
        <v>46</v>
      </c>
      <c r="P42" s="1253">
        <v>229</v>
      </c>
      <c r="Q42" s="1250">
        <v>41</v>
      </c>
      <c r="R42" s="1254">
        <v>22</v>
      </c>
      <c r="S42" s="1254">
        <v>5</v>
      </c>
      <c r="T42" s="1254">
        <v>17</v>
      </c>
      <c r="U42" s="1253">
        <v>85</v>
      </c>
      <c r="V42" s="1250">
        <v>6</v>
      </c>
      <c r="W42" s="1254">
        <v>9</v>
      </c>
      <c r="X42" s="1254">
        <v>6</v>
      </c>
      <c r="Y42" s="1255">
        <v>144</v>
      </c>
      <c r="Z42" s="1253">
        <v>165</v>
      </c>
      <c r="AA42" s="1250">
        <v>35</v>
      </c>
      <c r="AB42" s="1254">
        <v>6</v>
      </c>
      <c r="AC42" s="1254">
        <v>85</v>
      </c>
      <c r="AD42" s="1254">
        <v>260</v>
      </c>
      <c r="AE42" s="1253">
        <v>386</v>
      </c>
      <c r="AF42" s="1251">
        <v>97</v>
      </c>
      <c r="AG42" s="1254">
        <v>11</v>
      </c>
      <c r="AH42" s="1254">
        <v>79</v>
      </c>
      <c r="AI42" s="1267">
        <v>0</v>
      </c>
      <c r="AJ42" s="1253">
        <v>187</v>
      </c>
      <c r="AK42" s="1250">
        <v>23</v>
      </c>
      <c r="AL42" s="1254">
        <v>20</v>
      </c>
      <c r="AM42" s="1254">
        <v>23</v>
      </c>
      <c r="AN42" s="1254">
        <v>6</v>
      </c>
      <c r="AO42" s="1255">
        <v>72</v>
      </c>
      <c r="AP42" s="1256"/>
    </row>
    <row r="43" spans="1:42" ht="21" customHeight="1">
      <c r="A43" s="1275" t="s">
        <v>1833</v>
      </c>
      <c r="B43" s="1276">
        <v>70</v>
      </c>
      <c r="C43" s="1277">
        <v>118</v>
      </c>
      <c r="D43" s="1277">
        <v>50</v>
      </c>
      <c r="E43" s="1277">
        <v>46</v>
      </c>
      <c r="F43" s="1278">
        <v>284</v>
      </c>
      <c r="G43" s="1276">
        <v>35</v>
      </c>
      <c r="H43" s="1277">
        <v>128</v>
      </c>
      <c r="I43" s="1277">
        <v>69</v>
      </c>
      <c r="J43" s="1277">
        <v>33</v>
      </c>
      <c r="K43" s="1278">
        <v>265</v>
      </c>
      <c r="L43" s="1276">
        <v>47</v>
      </c>
      <c r="M43" s="1279">
        <v>60</v>
      </c>
      <c r="N43" s="1279">
        <v>37</v>
      </c>
      <c r="O43" s="1279">
        <v>10</v>
      </c>
      <c r="P43" s="1278">
        <v>154</v>
      </c>
      <c r="Q43" s="1276">
        <v>20</v>
      </c>
      <c r="R43" s="1279">
        <v>21</v>
      </c>
      <c r="S43" s="1279">
        <v>16</v>
      </c>
      <c r="T43" s="1279">
        <v>18</v>
      </c>
      <c r="U43" s="1278">
        <v>75</v>
      </c>
      <c r="V43" s="1276">
        <v>14</v>
      </c>
      <c r="W43" s="1279">
        <v>12</v>
      </c>
      <c r="X43" s="1279">
        <v>28</v>
      </c>
      <c r="Y43" s="1279">
        <v>18</v>
      </c>
      <c r="Z43" s="1278">
        <v>72</v>
      </c>
      <c r="AA43" s="1276">
        <v>39</v>
      </c>
      <c r="AB43" s="1279">
        <v>22</v>
      </c>
      <c r="AC43" s="1279">
        <v>30</v>
      </c>
      <c r="AD43" s="1279">
        <v>29</v>
      </c>
      <c r="AE43" s="1278">
        <v>120</v>
      </c>
      <c r="AF43" s="1277">
        <v>18</v>
      </c>
      <c r="AG43" s="1279">
        <v>15</v>
      </c>
      <c r="AH43" s="1277">
        <v>21</v>
      </c>
      <c r="AI43" s="1279">
        <v>4</v>
      </c>
      <c r="AJ43" s="1278">
        <v>58</v>
      </c>
      <c r="AK43" s="1276">
        <v>5</v>
      </c>
      <c r="AL43" s="1277">
        <v>50</v>
      </c>
      <c r="AM43" s="1277">
        <v>24</v>
      </c>
      <c r="AN43" s="1277">
        <v>24</v>
      </c>
      <c r="AO43" s="1279">
        <v>103</v>
      </c>
      <c r="AP43" s="1256"/>
    </row>
    <row r="44" spans="1:42" ht="12.75" customHeight="1">
      <c r="A44" s="35" t="s">
        <v>89</v>
      </c>
      <c r="B44" s="743"/>
      <c r="C44" s="743"/>
      <c r="D44" s="743"/>
      <c r="E44" s="743"/>
      <c r="F44" s="743"/>
      <c r="G44" s="743"/>
      <c r="H44" s="743"/>
      <c r="I44" s="743"/>
      <c r="J44" s="743"/>
      <c r="K44" s="743"/>
      <c r="L44" s="743"/>
      <c r="M44" s="743"/>
      <c r="N44" s="743"/>
      <c r="O44" s="743"/>
      <c r="P44" s="743"/>
      <c r="Q44" s="743"/>
      <c r="R44" s="743"/>
      <c r="S44" s="743"/>
      <c r="T44" s="743"/>
      <c r="U44" s="743"/>
      <c r="V44" s="743"/>
      <c r="W44" s="743"/>
      <c r="X44" s="743"/>
      <c r="Y44" s="743"/>
      <c r="Z44" s="743"/>
      <c r="AA44" s="1280"/>
      <c r="AB44" s="1280"/>
      <c r="AC44" s="1280"/>
      <c r="AD44" s="1280"/>
      <c r="AF44" s="1280"/>
      <c r="AG44" s="1280"/>
      <c r="AH44" s="1280"/>
      <c r="AI44" s="1280"/>
      <c r="AK44" s="1280"/>
      <c r="AL44" s="1280"/>
      <c r="AM44" s="1280"/>
      <c r="AN44" s="1280"/>
    </row>
    <row r="45" spans="1:42">
      <c r="A45" s="10" t="s">
        <v>292</v>
      </c>
      <c r="V45" s="1281"/>
      <c r="W45" s="1281"/>
      <c r="X45" s="1281"/>
      <c r="Y45" s="1281"/>
      <c r="Z45" s="1281"/>
    </row>
    <row r="46" spans="1:42">
      <c r="G46" s="1281"/>
      <c r="H46" s="1281"/>
      <c r="I46" s="1281"/>
      <c r="J46" s="1281"/>
      <c r="K46" s="1281"/>
      <c r="L46" s="1281"/>
      <c r="M46" s="1281"/>
      <c r="N46" s="1281"/>
      <c r="O46" s="1281"/>
      <c r="P46" s="1281"/>
      <c r="Q46" s="1281"/>
      <c r="R46" s="1281"/>
      <c r="S46" s="1281"/>
      <c r="T46" s="1281"/>
      <c r="U46" s="1281"/>
      <c r="V46" s="1281"/>
      <c r="W46" s="1281"/>
      <c r="X46" s="1281"/>
      <c r="Y46" s="1281"/>
      <c r="Z46" s="1281"/>
    </row>
    <row r="47" spans="1:42" hidden="1">
      <c r="Q47" s="1281"/>
      <c r="R47" s="1281"/>
      <c r="S47" s="1281"/>
      <c r="T47" s="1281"/>
      <c r="U47" s="1281"/>
      <c r="V47" s="1281"/>
      <c r="W47" s="1281"/>
      <c r="X47" s="1281"/>
      <c r="Y47" s="1281"/>
      <c r="Z47" s="1281"/>
    </row>
    <row r="48" spans="1:42" hidden="1">
      <c r="A48" s="1242" t="s">
        <v>298</v>
      </c>
      <c r="Q48" s="1281"/>
      <c r="R48" s="1281"/>
      <c r="S48" s="1281"/>
      <c r="T48" s="1281"/>
      <c r="U48" s="1281"/>
      <c r="V48" s="1281"/>
      <c r="W48" s="1281"/>
      <c r="X48" s="1281"/>
      <c r="Y48" s="1281"/>
      <c r="Z48" s="1281"/>
    </row>
    <row r="49" spans="1:26" hidden="1">
      <c r="V49" s="1281"/>
      <c r="W49" s="1281"/>
      <c r="X49" s="1281"/>
      <c r="Y49" s="1281"/>
      <c r="Z49" s="1281"/>
    </row>
    <row r="50" spans="1:26" hidden="1">
      <c r="A50" s="462" t="s">
        <v>1854</v>
      </c>
      <c r="Q50" s="1281"/>
      <c r="R50" s="1281"/>
      <c r="S50" s="1281"/>
      <c r="T50" s="1281"/>
      <c r="U50" s="1281"/>
      <c r="V50" s="1281"/>
      <c r="W50" s="1281"/>
      <c r="X50" s="1281"/>
      <c r="Y50" s="1281"/>
      <c r="Z50" s="1281"/>
    </row>
    <row r="51" spans="1:26" hidden="1">
      <c r="A51" s="462" t="s">
        <v>1855</v>
      </c>
      <c r="Q51" s="1281"/>
      <c r="R51" s="1281"/>
      <c r="S51" s="1281"/>
      <c r="T51" s="1281"/>
      <c r="U51" s="1281"/>
      <c r="V51" s="1281"/>
      <c r="W51" s="1281"/>
      <c r="X51" s="1281"/>
      <c r="Y51" s="1281"/>
      <c r="Z51" s="1281"/>
    </row>
    <row r="52" spans="1:26" hidden="1">
      <c r="A52" s="1216" t="s">
        <v>294</v>
      </c>
      <c r="Q52" s="1281"/>
      <c r="R52" s="1281"/>
      <c r="S52" s="1281"/>
      <c r="T52" s="1281"/>
      <c r="U52" s="1281"/>
      <c r="V52" s="1281"/>
      <c r="W52" s="1281"/>
      <c r="X52" s="1281"/>
      <c r="Y52" s="1281"/>
      <c r="Z52" s="1281"/>
    </row>
    <row r="53" spans="1:26" hidden="1">
      <c r="V53" s="1281"/>
      <c r="W53" s="1281"/>
      <c r="X53" s="1281"/>
      <c r="Y53" s="1281"/>
      <c r="Z53" s="1281"/>
    </row>
    <row r="54" spans="1:26" hidden="1">
      <c r="A54" s="462" t="s">
        <v>1854</v>
      </c>
      <c r="V54" s="1281"/>
      <c r="W54" s="1281"/>
      <c r="X54" s="1281"/>
      <c r="Y54" s="1281"/>
      <c r="Z54" s="1281"/>
    </row>
    <row r="55" spans="1:26" hidden="1">
      <c r="A55" s="462" t="s">
        <v>1855</v>
      </c>
      <c r="V55" s="1281"/>
      <c r="W55" s="1281"/>
      <c r="X55" s="1281"/>
      <c r="Y55" s="1281"/>
      <c r="Z55" s="1281"/>
    </row>
    <row r="56" spans="1:26" hidden="1"/>
    <row r="57" spans="1:26" hidden="1">
      <c r="A57" s="1216" t="s">
        <v>295</v>
      </c>
      <c r="V57" s="1281"/>
      <c r="W57" s="1281"/>
      <c r="X57" s="1281"/>
      <c r="Y57" s="1281"/>
      <c r="Z57" s="1281"/>
    </row>
    <row r="58" spans="1:26" hidden="1">
      <c r="V58" s="1281"/>
      <c r="W58" s="1281"/>
      <c r="X58" s="1281"/>
      <c r="Y58" s="1281"/>
      <c r="Z58" s="1281"/>
    </row>
    <row r="59" spans="1:26" hidden="1">
      <c r="A59" s="462" t="s">
        <v>1854</v>
      </c>
      <c r="V59" s="1281"/>
      <c r="W59" s="1281"/>
      <c r="X59" s="1281"/>
      <c r="Y59" s="1281"/>
      <c r="Z59" s="1281"/>
    </row>
    <row r="60" spans="1:26" hidden="1">
      <c r="A60" s="462" t="s">
        <v>1855</v>
      </c>
      <c r="V60" s="1281"/>
      <c r="W60" s="1281"/>
      <c r="X60" s="1281"/>
      <c r="Y60" s="1281"/>
      <c r="Z60" s="1281"/>
    </row>
    <row r="61" spans="1:26" hidden="1">
      <c r="A61" s="1216" t="s">
        <v>296</v>
      </c>
      <c r="V61" s="1281"/>
      <c r="W61" s="1281"/>
      <c r="X61" s="1281"/>
      <c r="Y61" s="1281"/>
      <c r="Z61" s="1281"/>
    </row>
    <row r="62" spans="1:26" hidden="1">
      <c r="V62" s="1281"/>
      <c r="W62" s="1281"/>
      <c r="X62" s="1281"/>
      <c r="Y62" s="1281"/>
      <c r="Z62" s="1281"/>
    </row>
    <row r="63" spans="1:26" hidden="1">
      <c r="V63" s="1281"/>
      <c r="W63" s="1281"/>
      <c r="X63" s="1281"/>
      <c r="Y63" s="1281"/>
      <c r="Z63" s="1281"/>
    </row>
    <row r="64" spans="1:26" hidden="1">
      <c r="V64" s="1281"/>
      <c r="W64" s="1281"/>
      <c r="X64" s="1281"/>
      <c r="Y64" s="1281"/>
      <c r="Z64" s="1281"/>
    </row>
    <row r="65" spans="1:26" hidden="1">
      <c r="A65" s="1216" t="s">
        <v>297</v>
      </c>
      <c r="V65" s="1281"/>
      <c r="W65" s="1281"/>
      <c r="X65" s="1281"/>
      <c r="Y65" s="1281"/>
      <c r="Z65" s="1281"/>
    </row>
    <row r="66" spans="1:26" hidden="1">
      <c r="V66" s="1281"/>
      <c r="W66" s="1281"/>
      <c r="X66" s="1281"/>
      <c r="Y66" s="1281"/>
      <c r="Z66" s="1281"/>
    </row>
    <row r="67" spans="1:26" ht="17.649999999999999" hidden="1" customHeight="1">
      <c r="A67" s="462" t="s">
        <v>1854</v>
      </c>
      <c r="V67" s="1281"/>
      <c r="W67" s="1281"/>
      <c r="X67" s="1281"/>
      <c r="Y67" s="1281"/>
      <c r="Z67" s="1281"/>
    </row>
    <row r="68" spans="1:26" ht="17.649999999999999" hidden="1" customHeight="1">
      <c r="A68" s="462" t="s">
        <v>1855</v>
      </c>
      <c r="V68" s="1281"/>
      <c r="W68" s="1281"/>
      <c r="X68" s="1281"/>
      <c r="Y68" s="1281"/>
      <c r="Z68" s="1281"/>
    </row>
    <row r="69" spans="1:26" ht="17.649999999999999" hidden="1" customHeight="1"/>
    <row r="70" spans="1:26" ht="17.649999999999999" hidden="1" customHeight="1"/>
    <row r="71" spans="1:26" ht="17.649999999999999" hidden="1" customHeight="1"/>
    <row r="72" spans="1:26" ht="17.649999999999999" hidden="1" customHeight="1"/>
    <row r="73" spans="1:26" ht="17.649999999999999" hidden="1" customHeight="1"/>
    <row r="74" spans="1:26" ht="17.649999999999999" hidden="1" customHeight="1"/>
    <row r="75" spans="1:26" ht="17.649999999999999" hidden="1" customHeight="1"/>
    <row r="76" spans="1:26" ht="17.649999999999999" hidden="1" customHeight="1"/>
    <row r="77" spans="1:26" ht="17.649999999999999" hidden="1" customHeight="1"/>
    <row r="78" spans="1:26" ht="17.649999999999999" hidden="1" customHeight="1"/>
    <row r="79" spans="1:26" ht="17.649999999999999" hidden="1" customHeight="1"/>
    <row r="80" spans="1:26" ht="17.649999999999999" hidden="1" customHeight="1"/>
    <row r="81" ht="17.649999999999999" hidden="1" customHeight="1"/>
    <row r="82" ht="17.649999999999999" hidden="1" customHeight="1"/>
    <row r="83" ht="17.649999999999999" hidden="1" customHeight="1"/>
    <row r="84" ht="17.649999999999999" hidden="1" customHeight="1"/>
    <row r="85" ht="17.649999999999999" hidden="1" customHeight="1"/>
    <row r="86" ht="17.649999999999999" hidden="1" customHeight="1"/>
    <row r="87" ht="17.649999999999999" hidden="1" customHeight="1"/>
    <row r="88" ht="17.649999999999999" hidden="1" customHeight="1"/>
    <row r="89" ht="17.649999999999999" hidden="1" customHeight="1"/>
    <row r="90" ht="17.649999999999999" hidden="1" customHeight="1"/>
    <row r="91" ht="17.649999999999999" hidden="1" customHeight="1"/>
    <row r="92" ht="17.649999999999999" hidden="1" customHeight="1"/>
    <row r="93" ht="17.649999999999999" customHeight="1"/>
    <row r="94" ht="17.649999999999999" customHeight="1"/>
    <row r="95" ht="17.649999999999999" customHeight="1"/>
    <row r="96" ht="17.649999999999999" customHeight="1"/>
    <row r="97" ht="17.649999999999999" customHeight="1"/>
    <row r="98" ht="17.649999999999999" customHeight="1"/>
    <row r="99" ht="17.649999999999999" customHeight="1"/>
    <row r="100" ht="17.649999999999999" customHeight="1"/>
    <row r="101" ht="17.649999999999999" customHeight="1"/>
    <row r="102" ht="17.649999999999999" customHeight="1"/>
    <row r="103" ht="17.649999999999999" customHeight="1"/>
    <row r="104" ht="17.649999999999999" customHeight="1"/>
    <row r="105" ht="17.649999999999999" customHeight="1"/>
    <row r="106" ht="17.649999999999999" customHeight="1"/>
    <row r="107" ht="17.649999999999999" customHeight="1"/>
    <row r="108" ht="17.649999999999999" customHeight="1"/>
    <row r="109" ht="17.649999999999999" customHeight="1"/>
    <row r="110" ht="17.649999999999999" customHeight="1"/>
    <row r="111" ht="17.649999999999999" customHeight="1"/>
    <row r="112" ht="17.649999999999999" customHeight="1"/>
    <row r="113" ht="17.649999999999999" customHeight="1"/>
    <row r="114" ht="17.649999999999999" customHeight="1"/>
    <row r="115" ht="17.649999999999999" customHeight="1"/>
    <row r="116" ht="17.649999999999999" customHeight="1"/>
    <row r="117" ht="17.649999999999999" customHeight="1"/>
    <row r="118" ht="17.649999999999999" customHeight="1"/>
    <row r="119" ht="17.649999999999999" customHeight="1"/>
    <row r="120" ht="17.649999999999999" customHeight="1"/>
    <row r="121" ht="17.649999999999999" customHeight="1"/>
    <row r="122" ht="17.649999999999999" customHeight="1"/>
    <row r="123" ht="17.649999999999999" customHeight="1"/>
    <row r="124" ht="17.649999999999999" customHeight="1"/>
    <row r="125" ht="17.649999999999999" customHeight="1"/>
    <row r="126" ht="17.649999999999999" customHeight="1"/>
    <row r="127" ht="17.649999999999999" customHeight="1"/>
    <row r="128" ht="17.649999999999999" customHeight="1"/>
    <row r="129" ht="17.649999999999999" customHeight="1"/>
    <row r="130" ht="17.649999999999999" customHeight="1"/>
    <row r="131" ht="17.649999999999999" customHeight="1"/>
    <row r="132" ht="17.649999999999999" customHeight="1"/>
    <row r="133" ht="17.649999999999999" customHeight="1"/>
    <row r="134" ht="17.649999999999999" customHeight="1"/>
    <row r="135" ht="17.649999999999999" customHeight="1"/>
    <row r="136" ht="17.649999999999999" customHeight="1"/>
    <row r="137" ht="17.649999999999999" customHeight="1"/>
    <row r="138" ht="17.649999999999999" customHeight="1"/>
    <row r="139" ht="17.649999999999999" customHeight="1"/>
    <row r="140" ht="17.649999999999999" customHeight="1"/>
    <row r="141" ht="17.649999999999999" customHeight="1"/>
    <row r="142" ht="17.649999999999999" customHeight="1"/>
    <row r="143" ht="17.649999999999999" customHeight="1"/>
    <row r="144" ht="17.649999999999999" customHeight="1"/>
    <row r="145" ht="17.649999999999999" customHeight="1"/>
    <row r="146" ht="17.649999999999999" customHeight="1"/>
    <row r="147" ht="17.649999999999999" customHeight="1"/>
    <row r="148" ht="17.649999999999999" customHeight="1"/>
    <row r="149" ht="17.649999999999999" customHeight="1"/>
    <row r="150" ht="17.649999999999999" customHeight="1"/>
    <row r="151" ht="17.649999999999999" customHeight="1"/>
    <row r="152" ht="17.649999999999999" customHeight="1"/>
    <row r="153" ht="17.649999999999999" customHeight="1"/>
    <row r="154" ht="17.649999999999999" customHeight="1"/>
    <row r="155" ht="17.649999999999999" customHeight="1"/>
    <row r="156" ht="17.649999999999999" customHeight="1"/>
    <row r="157" ht="17.649999999999999" customHeight="1"/>
    <row r="158" ht="17.649999999999999" customHeight="1"/>
    <row r="159" ht="17.649999999999999" customHeight="1"/>
    <row r="160" ht="17.649999999999999" customHeight="1"/>
    <row r="161" ht="17.649999999999999" customHeight="1"/>
    <row r="162" ht="17.649999999999999" customHeight="1"/>
    <row r="163" ht="17.649999999999999" customHeight="1"/>
    <row r="164" ht="17.649999999999999" customHeight="1"/>
    <row r="165" ht="17.649999999999999" customHeight="1"/>
    <row r="166" ht="17.649999999999999" customHeight="1"/>
    <row r="167" ht="17.649999999999999" customHeight="1"/>
    <row r="168" ht="17.649999999999999" customHeight="1"/>
    <row r="169" ht="17.649999999999999" customHeight="1"/>
    <row r="170" ht="17.649999999999999" customHeight="1"/>
    <row r="171" ht="17.649999999999999" customHeight="1"/>
    <row r="172" ht="17.649999999999999" customHeight="1"/>
    <row r="173" ht="17.649999999999999" customHeight="1"/>
    <row r="174" ht="17.649999999999999" customHeight="1"/>
    <row r="175" ht="17.649999999999999" customHeight="1"/>
    <row r="176" ht="17.649999999999999" customHeight="1"/>
    <row r="177" ht="17.649999999999999" customHeight="1"/>
    <row r="178" ht="17.649999999999999" customHeight="1"/>
    <row r="179" ht="17.649999999999999" customHeight="1"/>
    <row r="180" ht="17.649999999999999" customHeight="1"/>
    <row r="181" ht="17.649999999999999" customHeight="1"/>
    <row r="182" ht="17.649999999999999" customHeight="1"/>
    <row r="183" ht="17.649999999999999" customHeight="1"/>
    <row r="184" ht="17.649999999999999" customHeight="1"/>
    <row r="185" ht="17.649999999999999" customHeight="1"/>
    <row r="186" ht="17.649999999999999" customHeight="1"/>
    <row r="187" ht="17.649999999999999" customHeight="1"/>
    <row r="188" ht="17.649999999999999" customHeight="1"/>
    <row r="189" ht="17.649999999999999" customHeight="1"/>
    <row r="190" ht="17.649999999999999" customHeight="1"/>
    <row r="191" ht="17.649999999999999" customHeight="1"/>
    <row r="192" ht="17.649999999999999" customHeight="1"/>
    <row r="193" ht="17.649999999999999" customHeight="1"/>
    <row r="194" ht="17.649999999999999" customHeight="1"/>
    <row r="195" ht="17.649999999999999" customHeight="1"/>
    <row r="196" ht="17.649999999999999" customHeight="1"/>
    <row r="197" ht="17.649999999999999" customHeight="1"/>
    <row r="198" ht="17.649999999999999" customHeight="1"/>
    <row r="199" ht="17.649999999999999" customHeight="1"/>
    <row r="200" ht="17.649999999999999" customHeight="1"/>
    <row r="201" ht="17.649999999999999" customHeight="1"/>
    <row r="202" ht="17.649999999999999" customHeight="1"/>
    <row r="203" ht="17.649999999999999" customHeight="1"/>
    <row r="204" ht="17.649999999999999" customHeight="1"/>
    <row r="205" ht="17.649999999999999" customHeight="1"/>
    <row r="206" ht="17.649999999999999" customHeight="1"/>
    <row r="207" ht="17.649999999999999" customHeight="1"/>
    <row r="208" ht="17.649999999999999" customHeight="1"/>
    <row r="209" ht="17.649999999999999" customHeight="1"/>
    <row r="210" ht="17.850000000000001" customHeight="1"/>
    <row r="211" ht="17.850000000000001"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sheetData>
  <mergeCells count="11">
    <mergeCell ref="AK3:AO3"/>
    <mergeCell ref="A1:AE1"/>
    <mergeCell ref="B2:AO2"/>
    <mergeCell ref="A3:A4"/>
    <mergeCell ref="B3:F3"/>
    <mergeCell ref="G3:K3"/>
    <mergeCell ref="L3:P3"/>
    <mergeCell ref="Q3:U3"/>
    <mergeCell ref="V3:Z3"/>
    <mergeCell ref="AA3:AE3"/>
    <mergeCell ref="AF3:AJ3"/>
  </mergeCells>
  <hyperlinks>
    <hyperlink ref="A2" location="contents!A1" display="Back to Table of Contents" xr:uid="{51D47C59-7A96-4F84-9C29-828C10A7843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8625-77E7-4952-A694-59CBDB048749}">
  <sheetPr codeName="Sheet25">
    <pageSetUpPr fitToPage="1"/>
  </sheetPr>
  <dimension ref="A1:K416"/>
  <sheetViews>
    <sheetView zoomScaleNormal="100" zoomScaleSheetLayoutView="100" workbookViewId="0"/>
  </sheetViews>
  <sheetFormatPr defaultColWidth="9.140625" defaultRowHeight="15"/>
  <cols>
    <col min="1" max="1" width="54.140625" customWidth="1"/>
    <col min="2" max="2" width="17.85546875" style="31" customWidth="1"/>
    <col min="3" max="3" width="7.85546875" customWidth="1"/>
    <col min="4" max="5" width="13.5703125" style="11" customWidth="1"/>
    <col min="8" max="8" width="14.7109375" customWidth="1"/>
  </cols>
  <sheetData>
    <row r="1" spans="1:5" ht="17.25" customHeight="1">
      <c r="A1" s="21" t="s">
        <v>692</v>
      </c>
      <c r="C1" s="11"/>
    </row>
    <row r="2" spans="1:5" ht="13.5" customHeight="1">
      <c r="A2" s="303" t="s">
        <v>174</v>
      </c>
      <c r="B2" s="63"/>
      <c r="D2" s="2129" t="s">
        <v>167</v>
      </c>
      <c r="E2" s="2129"/>
    </row>
    <row r="3" spans="1:5" s="28" customFormat="1" ht="18.75" customHeight="1">
      <c r="A3" s="293" t="s">
        <v>25</v>
      </c>
      <c r="B3" s="293" t="s">
        <v>95</v>
      </c>
      <c r="C3" s="293" t="s">
        <v>18</v>
      </c>
      <c r="D3" s="293" t="s">
        <v>19</v>
      </c>
      <c r="E3" s="293" t="s">
        <v>22</v>
      </c>
    </row>
    <row r="4" spans="1:5" s="28" customFormat="1" ht="11.25" customHeight="1">
      <c r="A4" s="397"/>
      <c r="B4" s="301"/>
      <c r="C4" s="397"/>
      <c r="D4" s="397"/>
      <c r="E4" s="397"/>
    </row>
    <row r="5" spans="1:5" s="28" customFormat="1" ht="12" customHeight="1">
      <c r="A5" s="33" t="s">
        <v>693</v>
      </c>
      <c r="B5" s="16"/>
      <c r="C5" s="284" t="s">
        <v>21</v>
      </c>
      <c r="D5" s="23">
        <v>550</v>
      </c>
      <c r="E5" s="23">
        <v>103442</v>
      </c>
    </row>
    <row r="6" spans="1:5" s="28" customFormat="1" ht="14.25" customHeight="1">
      <c r="A6" s="2342" t="s">
        <v>694</v>
      </c>
      <c r="B6" s="16" t="s">
        <v>458</v>
      </c>
      <c r="C6" s="284" t="s">
        <v>20</v>
      </c>
      <c r="D6" s="22">
        <v>413</v>
      </c>
      <c r="E6" s="22">
        <v>81257</v>
      </c>
    </row>
    <row r="7" spans="1:5" s="28" customFormat="1" ht="14.25" customHeight="1">
      <c r="A7" s="2342"/>
      <c r="B7" s="16" t="s">
        <v>17</v>
      </c>
      <c r="C7" s="284" t="s">
        <v>20</v>
      </c>
      <c r="D7" s="22">
        <v>137</v>
      </c>
      <c r="E7" s="22">
        <v>22185</v>
      </c>
    </row>
    <row r="8" spans="1:5" s="28" customFormat="1" ht="12.75" customHeight="1">
      <c r="A8" s="398"/>
      <c r="B8" s="399"/>
      <c r="C8" s="400"/>
      <c r="D8" s="401"/>
      <c r="E8" s="401"/>
    </row>
    <row r="9" spans="1:5" s="28" customFormat="1" ht="12" customHeight="1">
      <c r="A9" s="33" t="s">
        <v>695</v>
      </c>
      <c r="B9" s="16"/>
      <c r="C9" s="284" t="s">
        <v>21</v>
      </c>
      <c r="D9" s="23">
        <v>1019</v>
      </c>
      <c r="E9" s="23">
        <v>195085</v>
      </c>
    </row>
    <row r="10" spans="1:5" s="28" customFormat="1" ht="14.25" customHeight="1">
      <c r="A10" s="402" t="s">
        <v>696</v>
      </c>
      <c r="B10" s="16" t="s">
        <v>76</v>
      </c>
      <c r="C10" s="284" t="s">
        <v>20</v>
      </c>
      <c r="D10" s="22">
        <v>572</v>
      </c>
      <c r="E10" s="22">
        <v>122359</v>
      </c>
    </row>
    <row r="11" spans="1:5" s="28" customFormat="1" ht="14.25" customHeight="1">
      <c r="A11" s="402"/>
      <c r="B11" s="16" t="s">
        <v>88</v>
      </c>
      <c r="C11" s="284" t="s">
        <v>20</v>
      </c>
      <c r="D11" s="22">
        <v>237</v>
      </c>
      <c r="E11" s="22">
        <v>34104</v>
      </c>
    </row>
    <row r="12" spans="1:5" s="28" customFormat="1" ht="14.25" customHeight="1">
      <c r="A12" s="403"/>
      <c r="B12" s="16" t="s">
        <v>458</v>
      </c>
      <c r="C12" s="284" t="s">
        <v>20</v>
      </c>
      <c r="D12" s="22">
        <v>159</v>
      </c>
      <c r="E12" s="22">
        <v>30895</v>
      </c>
    </row>
    <row r="13" spans="1:5" s="28" customFormat="1" ht="14.25" customHeight="1">
      <c r="A13" s="403"/>
      <c r="B13" s="30" t="s">
        <v>82</v>
      </c>
      <c r="C13" s="284" t="s">
        <v>20</v>
      </c>
      <c r="D13" s="22">
        <v>51</v>
      </c>
      <c r="E13" s="22">
        <v>7727</v>
      </c>
    </row>
    <row r="14" spans="1:5" s="28" customFormat="1" ht="12" customHeight="1">
      <c r="A14" s="398"/>
      <c r="B14" s="399"/>
      <c r="C14" s="400"/>
      <c r="D14" s="401"/>
      <c r="E14" s="401"/>
    </row>
    <row r="15" spans="1:5" s="405" customFormat="1" ht="14.25" customHeight="1">
      <c r="A15" s="404" t="s">
        <v>49</v>
      </c>
      <c r="B15" s="11" t="s">
        <v>106</v>
      </c>
      <c r="C15" s="284" t="s">
        <v>21</v>
      </c>
      <c r="D15" s="23">
        <v>41631</v>
      </c>
      <c r="E15" s="23">
        <v>3205174</v>
      </c>
    </row>
    <row r="16" spans="1:5" s="405" customFormat="1" ht="14.25" customHeight="1">
      <c r="A16" s="2341" t="s">
        <v>56</v>
      </c>
      <c r="B16" s="30" t="s">
        <v>63</v>
      </c>
      <c r="C16" s="284" t="s">
        <v>20</v>
      </c>
      <c r="D16" s="22">
        <v>15776</v>
      </c>
      <c r="E16" s="22">
        <v>1235886</v>
      </c>
    </row>
    <row r="17" spans="1:11" ht="14.25" customHeight="1">
      <c r="A17" s="2341"/>
      <c r="B17" s="30" t="s">
        <v>457</v>
      </c>
      <c r="C17" s="284" t="s">
        <v>20</v>
      </c>
      <c r="D17" s="22">
        <v>15790</v>
      </c>
      <c r="E17" s="22">
        <v>1226908</v>
      </c>
      <c r="F17" s="34"/>
      <c r="G17" s="405"/>
      <c r="I17" s="405"/>
      <c r="J17" s="405"/>
      <c r="K17" s="405"/>
    </row>
    <row r="18" spans="1:11" ht="11.25" customHeight="1">
      <c r="A18" s="406"/>
      <c r="B18" s="30" t="s">
        <v>65</v>
      </c>
      <c r="C18" s="284" t="s">
        <v>20</v>
      </c>
      <c r="D18" s="22">
        <v>9047</v>
      </c>
      <c r="E18" s="22">
        <v>658130</v>
      </c>
      <c r="G18" s="405"/>
      <c r="I18" s="405"/>
      <c r="J18" s="405"/>
      <c r="K18" s="405"/>
    </row>
    <row r="19" spans="1:11" ht="12.75" customHeight="1">
      <c r="A19" s="406"/>
      <c r="B19" s="11" t="s">
        <v>87</v>
      </c>
      <c r="C19" s="284" t="s">
        <v>20</v>
      </c>
      <c r="D19" s="22">
        <v>1018</v>
      </c>
      <c r="E19" s="22">
        <v>84250</v>
      </c>
      <c r="G19" s="405"/>
      <c r="I19" s="405"/>
      <c r="J19" s="405"/>
      <c r="K19" s="405"/>
    </row>
    <row r="20" spans="1:11" ht="14.25" customHeight="1">
      <c r="A20" s="398"/>
      <c r="B20" s="399"/>
      <c r="C20" s="400"/>
      <c r="D20" s="401"/>
      <c r="E20" s="401"/>
      <c r="G20" s="405"/>
      <c r="I20" s="405"/>
      <c r="J20" s="405"/>
      <c r="K20" s="405"/>
    </row>
    <row r="21" spans="1:11" s="405" customFormat="1" ht="14.25" customHeight="1">
      <c r="A21" s="404" t="s">
        <v>107</v>
      </c>
      <c r="B21" s="11" t="s">
        <v>106</v>
      </c>
      <c r="C21" s="284" t="s">
        <v>21</v>
      </c>
      <c r="D21" s="23">
        <v>61834</v>
      </c>
      <c r="E21" s="23">
        <v>4197616</v>
      </c>
    </row>
    <row r="22" spans="1:11" ht="14.25" customHeight="1">
      <c r="A22" s="2341" t="s">
        <v>632</v>
      </c>
      <c r="B22" s="407" t="s">
        <v>63</v>
      </c>
      <c r="C22" s="284" t="s">
        <v>20</v>
      </c>
      <c r="D22" s="22">
        <v>28143</v>
      </c>
      <c r="E22" s="22">
        <v>1895014</v>
      </c>
      <c r="G22" s="405"/>
      <c r="I22" s="405"/>
      <c r="J22" s="405"/>
      <c r="K22" s="405"/>
    </row>
    <row r="23" spans="1:11" ht="14.25" customHeight="1">
      <c r="A23" s="2341"/>
      <c r="B23" s="407" t="s">
        <v>457</v>
      </c>
      <c r="C23" s="284" t="s">
        <v>20</v>
      </c>
      <c r="D23" s="22">
        <v>18042</v>
      </c>
      <c r="E23" s="22">
        <v>1196247</v>
      </c>
      <c r="G23" s="405"/>
      <c r="I23" s="405"/>
      <c r="J23" s="405"/>
      <c r="K23" s="405"/>
    </row>
    <row r="24" spans="1:11" ht="8.25" customHeight="1">
      <c r="A24" s="406"/>
      <c r="B24" s="407" t="s">
        <v>65</v>
      </c>
      <c r="C24" s="284" t="s">
        <v>20</v>
      </c>
      <c r="D24" s="22">
        <v>11504</v>
      </c>
      <c r="E24" s="22">
        <v>794619</v>
      </c>
      <c r="G24" s="405"/>
      <c r="I24" s="405"/>
      <c r="J24" s="405"/>
      <c r="K24" s="405"/>
    </row>
    <row r="25" spans="1:11" ht="12.75" customHeight="1">
      <c r="A25" s="406"/>
      <c r="B25" s="11" t="s">
        <v>87</v>
      </c>
      <c r="C25" s="284" t="s">
        <v>20</v>
      </c>
      <c r="D25" s="22">
        <v>4145</v>
      </c>
      <c r="E25" s="22">
        <v>311736</v>
      </c>
      <c r="G25" s="405"/>
      <c r="I25" s="405"/>
      <c r="J25" s="405"/>
      <c r="K25" s="405"/>
    </row>
    <row r="26" spans="1:11" ht="14.25" customHeight="1">
      <c r="A26" s="398"/>
      <c r="B26" s="399"/>
      <c r="C26" s="400"/>
      <c r="D26" s="401"/>
      <c r="E26" s="401"/>
      <c r="G26" s="405"/>
      <c r="I26" s="405"/>
      <c r="J26" s="405"/>
      <c r="K26" s="405"/>
    </row>
    <row r="27" spans="1:11" s="405" customFormat="1" ht="14.25" customHeight="1">
      <c r="A27" s="404" t="s">
        <v>108</v>
      </c>
      <c r="B27" s="11" t="s">
        <v>106</v>
      </c>
      <c r="C27" s="284" t="s">
        <v>21</v>
      </c>
      <c r="D27" s="23">
        <v>7577</v>
      </c>
      <c r="E27" s="23">
        <v>481897</v>
      </c>
    </row>
    <row r="28" spans="1:11" ht="14.25" customHeight="1">
      <c r="A28" s="402" t="s">
        <v>109</v>
      </c>
      <c r="B28" s="407" t="s">
        <v>63</v>
      </c>
      <c r="C28" s="284" t="s">
        <v>20</v>
      </c>
      <c r="D28" s="22">
        <v>3405</v>
      </c>
      <c r="E28" s="22">
        <v>215630</v>
      </c>
      <c r="G28" s="405"/>
      <c r="I28" s="405"/>
      <c r="J28" s="405"/>
      <c r="K28" s="405"/>
    </row>
    <row r="29" spans="1:11" ht="14.25" customHeight="1">
      <c r="A29" s="402"/>
      <c r="B29" s="407" t="s">
        <v>457</v>
      </c>
      <c r="C29" s="284" t="s">
        <v>20</v>
      </c>
      <c r="D29" s="22">
        <v>2680</v>
      </c>
      <c r="E29" s="22">
        <v>164210</v>
      </c>
      <c r="G29" s="405"/>
      <c r="I29" s="405"/>
      <c r="J29" s="405"/>
      <c r="K29" s="405"/>
    </row>
    <row r="30" spans="1:11" ht="9.75" customHeight="1">
      <c r="A30" s="406"/>
      <c r="B30" s="407" t="s">
        <v>65</v>
      </c>
      <c r="C30" s="284" t="s">
        <v>20</v>
      </c>
      <c r="D30" s="22">
        <v>1226</v>
      </c>
      <c r="E30" s="22">
        <v>80637</v>
      </c>
      <c r="G30" s="405"/>
      <c r="I30" s="405"/>
      <c r="J30" s="405"/>
      <c r="K30" s="405"/>
    </row>
    <row r="31" spans="1:11" ht="13.5" customHeight="1">
      <c r="A31" s="406"/>
      <c r="B31" s="11" t="s">
        <v>87</v>
      </c>
      <c r="C31" s="284" t="s">
        <v>20</v>
      </c>
      <c r="D31" s="22">
        <v>266</v>
      </c>
      <c r="E31" s="22">
        <v>21420</v>
      </c>
      <c r="G31" s="405"/>
      <c r="I31" s="405"/>
      <c r="J31" s="405"/>
      <c r="K31" s="405"/>
    </row>
    <row r="32" spans="1:11" ht="14.25" customHeight="1">
      <c r="A32" s="398"/>
      <c r="B32" s="399"/>
      <c r="C32" s="400"/>
      <c r="D32" s="401"/>
      <c r="E32" s="401"/>
      <c r="G32" s="405"/>
      <c r="I32" s="405"/>
      <c r="J32" s="405"/>
      <c r="K32" s="405"/>
    </row>
    <row r="33" spans="1:11" ht="14.25" customHeight="1">
      <c r="A33" s="404" t="s">
        <v>175</v>
      </c>
      <c r="B33" s="11"/>
      <c r="C33" s="284" t="s">
        <v>21</v>
      </c>
      <c r="D33" s="23">
        <v>492</v>
      </c>
      <c r="E33" s="23">
        <v>63469</v>
      </c>
      <c r="G33" s="405"/>
      <c r="I33" s="405"/>
      <c r="J33" s="405"/>
      <c r="K33" s="405"/>
    </row>
    <row r="34" spans="1:11" ht="14.25" customHeight="1">
      <c r="A34" s="327" t="s">
        <v>176</v>
      </c>
      <c r="B34" s="30" t="s">
        <v>88</v>
      </c>
      <c r="C34" s="284" t="s">
        <v>20</v>
      </c>
      <c r="D34" s="22">
        <v>128</v>
      </c>
      <c r="E34" s="22">
        <v>27741</v>
      </c>
      <c r="G34" s="405"/>
      <c r="I34" s="405"/>
      <c r="J34" s="405"/>
      <c r="K34" s="405"/>
    </row>
    <row r="35" spans="1:11" ht="14.25" customHeight="1">
      <c r="A35" s="327"/>
      <c r="B35" s="30" t="s">
        <v>87</v>
      </c>
      <c r="C35" s="284" t="s">
        <v>20</v>
      </c>
      <c r="D35" s="22">
        <v>364</v>
      </c>
      <c r="E35" s="22">
        <v>35728</v>
      </c>
      <c r="G35" s="405"/>
      <c r="I35" s="405"/>
      <c r="J35" s="405"/>
      <c r="K35" s="405"/>
    </row>
    <row r="36" spans="1:11" ht="9.75" customHeight="1">
      <c r="A36" s="398"/>
      <c r="B36" s="399"/>
      <c r="C36" s="400"/>
      <c r="D36" s="401"/>
      <c r="E36" s="401"/>
      <c r="G36" s="405"/>
      <c r="I36" s="405"/>
      <c r="J36" s="405"/>
      <c r="K36" s="405"/>
    </row>
    <row r="37" spans="1:11" ht="14.25" customHeight="1">
      <c r="A37" s="404" t="s">
        <v>177</v>
      </c>
      <c r="B37" s="11"/>
      <c r="C37" s="284" t="s">
        <v>21</v>
      </c>
      <c r="D37" s="23">
        <v>174</v>
      </c>
      <c r="E37" s="23">
        <v>46422</v>
      </c>
      <c r="G37" s="405"/>
      <c r="I37" s="405"/>
      <c r="J37" s="405"/>
      <c r="K37" s="405"/>
    </row>
    <row r="38" spans="1:11" ht="12" customHeight="1">
      <c r="A38" s="2306" t="s">
        <v>697</v>
      </c>
      <c r="B38" s="30" t="s">
        <v>88</v>
      </c>
      <c r="C38" s="284" t="s">
        <v>20</v>
      </c>
      <c r="D38" s="22">
        <v>157</v>
      </c>
      <c r="E38" s="22">
        <v>39901</v>
      </c>
      <c r="G38" s="405"/>
      <c r="I38" s="405"/>
      <c r="J38" s="405"/>
      <c r="K38" s="405"/>
    </row>
    <row r="39" spans="1:11" ht="11.25" customHeight="1">
      <c r="A39" s="2306"/>
      <c r="B39" s="30" t="s">
        <v>87</v>
      </c>
      <c r="C39" s="284" t="s">
        <v>20</v>
      </c>
      <c r="D39" s="22">
        <v>17</v>
      </c>
      <c r="E39" s="22">
        <v>6521</v>
      </c>
      <c r="G39" s="405"/>
      <c r="I39" s="405"/>
      <c r="J39" s="405"/>
      <c r="K39" s="405"/>
    </row>
    <row r="40" spans="1:11" ht="11.25" customHeight="1">
      <c r="A40" s="398"/>
      <c r="B40" s="399"/>
      <c r="C40" s="400"/>
      <c r="D40" s="401"/>
      <c r="E40" s="401"/>
      <c r="G40" s="405"/>
      <c r="I40" s="405"/>
      <c r="J40" s="405"/>
      <c r="K40" s="405"/>
    </row>
    <row r="41" spans="1:11" ht="12" customHeight="1">
      <c r="A41" s="404" t="s">
        <v>698</v>
      </c>
      <c r="B41" s="11"/>
      <c r="C41" s="284" t="s">
        <v>21</v>
      </c>
      <c r="D41" s="23">
        <v>1286</v>
      </c>
      <c r="E41" s="23">
        <v>58899</v>
      </c>
      <c r="G41" s="405"/>
      <c r="I41" s="405"/>
      <c r="J41" s="405"/>
      <c r="K41" s="405"/>
    </row>
    <row r="42" spans="1:11" ht="14.25" customHeight="1">
      <c r="A42" s="2341" t="s">
        <v>699</v>
      </c>
      <c r="B42" s="11" t="s">
        <v>65</v>
      </c>
      <c r="C42" s="284" t="s">
        <v>20</v>
      </c>
      <c r="D42" s="22">
        <v>1206</v>
      </c>
      <c r="E42" s="22">
        <v>55205</v>
      </c>
      <c r="G42" s="405"/>
      <c r="I42" s="405"/>
      <c r="J42" s="405"/>
      <c r="K42" s="405"/>
    </row>
    <row r="43" spans="1:11" ht="14.25" customHeight="1">
      <c r="A43" s="2341"/>
      <c r="B43" s="11" t="s">
        <v>87</v>
      </c>
      <c r="C43" s="284" t="s">
        <v>20</v>
      </c>
      <c r="D43" s="22">
        <v>80</v>
      </c>
      <c r="E43" s="22">
        <v>3694</v>
      </c>
      <c r="G43" s="405"/>
      <c r="I43" s="405"/>
      <c r="J43" s="405"/>
      <c r="K43" s="405"/>
    </row>
    <row r="44" spans="1:11" s="405" customFormat="1" ht="9.75" customHeight="1">
      <c r="A44" s="398"/>
      <c r="B44" s="399"/>
      <c r="C44" s="400"/>
      <c r="D44" s="401"/>
      <c r="E44" s="401"/>
    </row>
    <row r="45" spans="1:11" s="405" customFormat="1" ht="12" customHeight="1">
      <c r="A45" s="404" t="s">
        <v>178</v>
      </c>
      <c r="B45" s="11"/>
      <c r="C45" s="284" t="s">
        <v>21</v>
      </c>
      <c r="D45" s="23">
        <v>2795</v>
      </c>
      <c r="E45" s="23">
        <v>133087</v>
      </c>
    </row>
    <row r="46" spans="1:11" s="405" customFormat="1" ht="14.25" customHeight="1">
      <c r="A46" s="2341" t="s">
        <v>179</v>
      </c>
      <c r="B46" s="11" t="s">
        <v>65</v>
      </c>
      <c r="C46" s="284" t="s">
        <v>20</v>
      </c>
      <c r="D46" s="22">
        <v>2667</v>
      </c>
      <c r="E46" s="22">
        <v>127196</v>
      </c>
    </row>
    <row r="47" spans="1:11" ht="12.75" customHeight="1">
      <c r="A47" s="2341"/>
      <c r="B47" s="11" t="s">
        <v>87</v>
      </c>
      <c r="C47" s="284" t="s">
        <v>20</v>
      </c>
      <c r="D47" s="22">
        <v>128</v>
      </c>
      <c r="E47" s="22">
        <v>5891</v>
      </c>
      <c r="G47" s="405"/>
      <c r="I47" s="405"/>
      <c r="J47" s="405"/>
      <c r="K47" s="405"/>
    </row>
    <row r="48" spans="1:11" ht="14.25" customHeight="1">
      <c r="A48" s="398"/>
      <c r="B48" s="399"/>
      <c r="C48" s="400"/>
      <c r="D48" s="401"/>
      <c r="E48" s="401"/>
      <c r="G48" s="405"/>
      <c r="I48" s="405"/>
      <c r="J48" s="405"/>
      <c r="K48" s="405"/>
    </row>
    <row r="49" spans="1:11" ht="14.25" customHeight="1">
      <c r="A49" s="408"/>
      <c r="B49" s="11"/>
      <c r="C49" s="284" t="s">
        <v>21</v>
      </c>
      <c r="D49" s="23">
        <v>25570</v>
      </c>
      <c r="E49" s="23">
        <v>1627308</v>
      </c>
      <c r="G49" s="405"/>
      <c r="I49" s="405"/>
      <c r="J49" s="405"/>
      <c r="K49" s="405"/>
    </row>
    <row r="50" spans="1:11" ht="14.25" customHeight="1">
      <c r="A50" s="404" t="s">
        <v>110</v>
      </c>
      <c r="B50" s="11" t="s">
        <v>88</v>
      </c>
      <c r="C50" s="284" t="s">
        <v>20</v>
      </c>
      <c r="D50" s="22">
        <v>6118</v>
      </c>
      <c r="E50" s="22">
        <v>397495</v>
      </c>
      <c r="G50" s="405"/>
      <c r="I50" s="405"/>
      <c r="J50" s="405"/>
      <c r="K50" s="405"/>
    </row>
    <row r="51" spans="1:11" ht="14.25" customHeight="1">
      <c r="A51" s="408" t="s">
        <v>111</v>
      </c>
      <c r="B51" s="11" t="s">
        <v>112</v>
      </c>
      <c r="C51" s="284" t="s">
        <v>20</v>
      </c>
      <c r="D51" s="22">
        <v>5486</v>
      </c>
      <c r="E51" s="22">
        <v>341199</v>
      </c>
      <c r="G51" s="405"/>
      <c r="I51" s="405"/>
      <c r="J51" s="405"/>
      <c r="K51" s="405"/>
    </row>
    <row r="52" spans="1:11" ht="14.25" customHeight="1">
      <c r="A52" s="406"/>
      <c r="B52" s="11" t="s">
        <v>482</v>
      </c>
      <c r="C52" s="284" t="s">
        <v>20</v>
      </c>
      <c r="D52" s="22">
        <v>3265</v>
      </c>
      <c r="E52" s="22">
        <v>203307</v>
      </c>
      <c r="G52" s="405"/>
      <c r="I52" s="405"/>
      <c r="J52" s="405"/>
      <c r="K52" s="405"/>
    </row>
    <row r="53" spans="1:11" ht="14.25" customHeight="1">
      <c r="A53" s="406"/>
      <c r="B53" s="11" t="s">
        <v>80</v>
      </c>
      <c r="C53" s="284" t="s">
        <v>20</v>
      </c>
      <c r="D53" s="22">
        <v>2414</v>
      </c>
      <c r="E53" s="22">
        <v>151807</v>
      </c>
      <c r="G53" s="405"/>
      <c r="I53" s="405"/>
      <c r="J53" s="405"/>
      <c r="K53" s="405"/>
    </row>
    <row r="54" spans="1:11" s="405" customFormat="1" ht="12.75" customHeight="1">
      <c r="A54" s="30"/>
      <c r="B54" s="409" t="s">
        <v>700</v>
      </c>
      <c r="C54" s="284" t="s">
        <v>20</v>
      </c>
      <c r="D54" s="22">
        <v>1931</v>
      </c>
      <c r="E54" s="22">
        <v>120181</v>
      </c>
    </row>
    <row r="55" spans="1:11" ht="14.25" customHeight="1">
      <c r="A55" s="30"/>
      <c r="B55" s="11" t="s">
        <v>461</v>
      </c>
      <c r="C55" s="284" t="s">
        <v>20</v>
      </c>
      <c r="D55" s="22">
        <v>1585</v>
      </c>
      <c r="E55" s="22">
        <v>101178</v>
      </c>
      <c r="G55" s="405"/>
      <c r="I55" s="405"/>
      <c r="J55" s="405"/>
      <c r="K55" s="405"/>
    </row>
    <row r="56" spans="1:11" ht="11.25" customHeight="1">
      <c r="A56" s="30"/>
      <c r="B56" s="11" t="s">
        <v>82</v>
      </c>
      <c r="C56" s="284" t="s">
        <v>20</v>
      </c>
      <c r="D56" s="22">
        <v>1444</v>
      </c>
      <c r="E56" s="22">
        <v>94637</v>
      </c>
      <c r="G56" s="405"/>
      <c r="I56" s="405"/>
      <c r="J56" s="405"/>
      <c r="K56" s="405"/>
    </row>
    <row r="57" spans="1:11" ht="12.75">
      <c r="A57" s="30"/>
      <c r="B57" s="11" t="s">
        <v>463</v>
      </c>
      <c r="C57" s="284" t="s">
        <v>20</v>
      </c>
      <c r="D57" s="22">
        <v>1287</v>
      </c>
      <c r="E57" s="22">
        <v>84037</v>
      </c>
      <c r="G57" s="405"/>
      <c r="I57" s="405"/>
      <c r="J57" s="405"/>
      <c r="K57" s="405"/>
    </row>
    <row r="58" spans="1:11" ht="12.75" customHeight="1">
      <c r="A58" s="30"/>
      <c r="B58" s="11" t="s">
        <v>701</v>
      </c>
      <c r="C58" s="284" t="s">
        <v>20</v>
      </c>
      <c r="D58" s="22">
        <v>1003</v>
      </c>
      <c r="E58" s="22">
        <v>63085</v>
      </c>
      <c r="G58" s="405"/>
      <c r="I58" s="405"/>
      <c r="J58" s="405"/>
      <c r="K58" s="405"/>
    </row>
    <row r="59" spans="1:11" ht="12.75">
      <c r="A59" s="410"/>
      <c r="B59" s="11" t="s">
        <v>87</v>
      </c>
      <c r="C59" s="284" t="s">
        <v>20</v>
      </c>
      <c r="D59" s="22">
        <v>1037</v>
      </c>
      <c r="E59" s="22">
        <v>70382</v>
      </c>
      <c r="G59" s="405"/>
      <c r="I59" s="405"/>
      <c r="J59" s="405"/>
      <c r="K59" s="405"/>
    </row>
    <row r="60" spans="1:11" ht="12.75">
      <c r="A60" s="398"/>
      <c r="B60" s="399"/>
      <c r="C60" s="400"/>
      <c r="D60" s="401"/>
      <c r="E60" s="401"/>
    </row>
    <row r="61" spans="1:11" ht="12.75">
      <c r="A61" s="404" t="s">
        <v>148</v>
      </c>
      <c r="B61" s="11"/>
      <c r="C61" s="284" t="s">
        <v>21</v>
      </c>
      <c r="D61" s="23">
        <v>2942</v>
      </c>
      <c r="E61" s="23">
        <v>123035</v>
      </c>
    </row>
    <row r="62" spans="1:11" ht="12.75">
      <c r="A62" s="2341" t="s">
        <v>149</v>
      </c>
      <c r="B62" s="307" t="s">
        <v>88</v>
      </c>
      <c r="C62" s="284" t="s">
        <v>20</v>
      </c>
      <c r="D62" s="22">
        <v>1603</v>
      </c>
      <c r="E62" s="22">
        <v>65195</v>
      </c>
    </row>
    <row r="63" spans="1:11" ht="12.75">
      <c r="A63" s="2341"/>
      <c r="B63" s="11" t="s">
        <v>79</v>
      </c>
      <c r="C63" s="284" t="s">
        <v>20</v>
      </c>
      <c r="D63" s="22">
        <v>1086</v>
      </c>
      <c r="E63" s="22">
        <v>47556</v>
      </c>
    </row>
    <row r="64" spans="1:11" ht="12.75">
      <c r="A64" s="410"/>
      <c r="B64" s="307" t="s">
        <v>87</v>
      </c>
      <c r="C64" s="284" t="s">
        <v>20</v>
      </c>
      <c r="D64" s="22">
        <v>253</v>
      </c>
      <c r="E64" s="22">
        <v>10284</v>
      </c>
    </row>
    <row r="65" spans="1:5" ht="12.75">
      <c r="A65" s="398"/>
      <c r="B65" s="399"/>
      <c r="C65" s="400"/>
      <c r="D65" s="401"/>
      <c r="E65" s="401"/>
    </row>
    <row r="66" spans="1:5" ht="12.75">
      <c r="A66" s="404" t="s">
        <v>702</v>
      </c>
      <c r="B66" s="307"/>
      <c r="C66" s="284" t="s">
        <v>21</v>
      </c>
      <c r="D66" s="23">
        <v>2098</v>
      </c>
      <c r="E66" s="23">
        <v>164018</v>
      </c>
    </row>
    <row r="67" spans="1:5" ht="12.75">
      <c r="A67" s="2341" t="s">
        <v>703</v>
      </c>
      <c r="B67" s="307" t="s">
        <v>704</v>
      </c>
      <c r="C67" s="284" t="s">
        <v>20</v>
      </c>
      <c r="D67" s="22">
        <v>1572</v>
      </c>
      <c r="E67" s="22">
        <v>116851</v>
      </c>
    </row>
    <row r="68" spans="1:5" ht="12.75">
      <c r="A68" s="2341"/>
      <c r="B68" s="307" t="s">
        <v>705</v>
      </c>
      <c r="C68" s="284" t="s">
        <v>20</v>
      </c>
      <c r="D68" s="22">
        <v>125</v>
      </c>
      <c r="E68" s="22">
        <v>13500</v>
      </c>
    </row>
    <row r="69" spans="1:5" ht="12.75">
      <c r="A69" s="410"/>
      <c r="B69" s="307" t="s">
        <v>706</v>
      </c>
      <c r="C69" s="284" t="s">
        <v>20</v>
      </c>
      <c r="D69" s="22">
        <v>156</v>
      </c>
      <c r="E69" s="22">
        <v>11829</v>
      </c>
    </row>
    <row r="70" spans="1:5" ht="12.75">
      <c r="A70" s="410"/>
      <c r="B70" s="307" t="s">
        <v>707</v>
      </c>
      <c r="C70" s="284" t="s">
        <v>20</v>
      </c>
      <c r="D70" s="22">
        <v>106</v>
      </c>
      <c r="E70" s="22">
        <v>9772</v>
      </c>
    </row>
    <row r="71" spans="1:5" ht="12.75">
      <c r="A71" s="406"/>
      <c r="B71" s="307" t="s">
        <v>708</v>
      </c>
      <c r="C71" s="284" t="s">
        <v>20</v>
      </c>
      <c r="D71" s="22">
        <v>139</v>
      </c>
      <c r="E71" s="22">
        <v>12066</v>
      </c>
    </row>
    <row r="72" spans="1:5" ht="12.75">
      <c r="A72" s="398"/>
      <c r="B72" s="399"/>
      <c r="C72" s="400"/>
      <c r="D72" s="401"/>
      <c r="E72" s="401"/>
    </row>
    <row r="73" spans="1:5" ht="12.75">
      <c r="A73" s="404" t="s">
        <v>180</v>
      </c>
      <c r="B73" s="11"/>
      <c r="C73" s="284" t="s">
        <v>21</v>
      </c>
      <c r="D73" s="23">
        <v>272</v>
      </c>
      <c r="E73" s="23">
        <v>104122</v>
      </c>
    </row>
    <row r="74" spans="1:5" ht="12.75">
      <c r="A74" s="411" t="s">
        <v>181</v>
      </c>
      <c r="B74" s="307" t="s">
        <v>79</v>
      </c>
      <c r="C74" s="284" t="s">
        <v>20</v>
      </c>
      <c r="D74" s="22">
        <v>83</v>
      </c>
      <c r="E74" s="22">
        <v>35339</v>
      </c>
    </row>
    <row r="75" spans="1:5" ht="12.75">
      <c r="A75" s="411"/>
      <c r="B75" s="307" t="s">
        <v>76</v>
      </c>
      <c r="C75" s="284" t="s">
        <v>20</v>
      </c>
      <c r="D75" s="22">
        <v>63</v>
      </c>
      <c r="E75" s="22">
        <v>23774</v>
      </c>
    </row>
    <row r="76" spans="1:5" ht="12.75">
      <c r="A76" s="410"/>
      <c r="B76" s="307" t="s">
        <v>488</v>
      </c>
      <c r="C76" s="284" t="s">
        <v>20</v>
      </c>
      <c r="D76" s="22">
        <v>42</v>
      </c>
      <c r="E76" s="22">
        <v>19163</v>
      </c>
    </row>
    <row r="77" spans="1:5" ht="12.75">
      <c r="A77" s="410"/>
      <c r="B77" s="307" t="s">
        <v>87</v>
      </c>
      <c r="C77" s="284"/>
      <c r="D77" s="22">
        <v>84</v>
      </c>
      <c r="E77" s="22">
        <v>25846</v>
      </c>
    </row>
    <row r="78" spans="1:5" ht="12.75">
      <c r="A78" s="398"/>
      <c r="B78" s="399"/>
      <c r="C78" s="400"/>
      <c r="D78" s="401"/>
      <c r="E78" s="401"/>
    </row>
    <row r="79" spans="1:5" ht="12.75">
      <c r="A79" s="404" t="s">
        <v>709</v>
      </c>
      <c r="B79" s="307" t="s">
        <v>106</v>
      </c>
      <c r="C79" s="284" t="s">
        <v>21</v>
      </c>
      <c r="D79" s="23">
        <v>289</v>
      </c>
      <c r="E79" s="23">
        <v>109761</v>
      </c>
    </row>
    <row r="80" spans="1:5" ht="12.75">
      <c r="A80" s="2343" t="s">
        <v>710</v>
      </c>
      <c r="B80" s="307" t="s">
        <v>464</v>
      </c>
      <c r="C80" s="284" t="s">
        <v>20</v>
      </c>
      <c r="D80" s="22">
        <v>79</v>
      </c>
      <c r="E80" s="22">
        <v>27506</v>
      </c>
    </row>
    <row r="81" spans="1:5" ht="12.75">
      <c r="A81" s="2343"/>
      <c r="B81" s="307" t="s">
        <v>76</v>
      </c>
      <c r="C81" s="284" t="s">
        <v>20</v>
      </c>
      <c r="D81" s="22">
        <v>66</v>
      </c>
      <c r="E81" s="22">
        <v>25923</v>
      </c>
    </row>
    <row r="82" spans="1:5" ht="12.75">
      <c r="A82" s="412"/>
      <c r="B82" s="307" t="s">
        <v>488</v>
      </c>
      <c r="C82" s="284" t="s">
        <v>20</v>
      </c>
      <c r="D82" s="22">
        <v>39</v>
      </c>
      <c r="E82" s="22">
        <v>16027</v>
      </c>
    </row>
    <row r="83" spans="1:5" ht="12.75">
      <c r="A83" s="412"/>
      <c r="B83" s="307" t="s">
        <v>79</v>
      </c>
      <c r="C83" s="284" t="s">
        <v>20</v>
      </c>
      <c r="D83" s="22">
        <v>41</v>
      </c>
      <c r="E83" s="22">
        <v>15595</v>
      </c>
    </row>
    <row r="84" spans="1:5" ht="12.75">
      <c r="A84" s="412"/>
      <c r="B84" s="307" t="s">
        <v>82</v>
      </c>
      <c r="C84" s="284" t="s">
        <v>20</v>
      </c>
      <c r="D84" s="22">
        <v>28</v>
      </c>
      <c r="E84" s="22">
        <v>12750</v>
      </c>
    </row>
    <row r="85" spans="1:5" ht="12.75">
      <c r="A85" s="412"/>
      <c r="B85" s="307" t="s">
        <v>87</v>
      </c>
      <c r="C85" s="284" t="s">
        <v>20</v>
      </c>
      <c r="D85" s="22">
        <v>36</v>
      </c>
      <c r="E85" s="22">
        <v>11960</v>
      </c>
    </row>
    <row r="86" spans="1:5" ht="12.75">
      <c r="A86" s="398"/>
      <c r="B86" s="399"/>
      <c r="C86" s="400"/>
      <c r="D86" s="401"/>
      <c r="E86" s="401"/>
    </row>
    <row r="87" spans="1:5" ht="12.75">
      <c r="A87" s="404" t="s">
        <v>711</v>
      </c>
      <c r="B87" s="11"/>
      <c r="C87" s="284" t="s">
        <v>21</v>
      </c>
      <c r="D87" s="23">
        <v>2</v>
      </c>
      <c r="E87" s="23">
        <v>67530</v>
      </c>
    </row>
    <row r="88" spans="1:5" ht="12.75">
      <c r="A88" s="2306" t="s">
        <v>712</v>
      </c>
      <c r="B88" s="307" t="s">
        <v>88</v>
      </c>
      <c r="C88" s="284" t="s">
        <v>20</v>
      </c>
      <c r="D88" s="22">
        <v>1</v>
      </c>
      <c r="E88" s="22">
        <v>32487</v>
      </c>
    </row>
    <row r="89" spans="1:5" ht="12.75">
      <c r="A89" s="2306"/>
      <c r="B89" s="307" t="s">
        <v>491</v>
      </c>
      <c r="C89" s="284" t="s">
        <v>20</v>
      </c>
      <c r="D89" s="22">
        <v>1</v>
      </c>
      <c r="E89" s="22">
        <v>22078</v>
      </c>
    </row>
    <row r="90" spans="1:5" ht="12.75">
      <c r="A90" s="410"/>
      <c r="B90" s="307" t="s">
        <v>87</v>
      </c>
      <c r="C90" s="284" t="s">
        <v>20</v>
      </c>
      <c r="D90" s="292">
        <v>0</v>
      </c>
      <c r="E90" s="22">
        <v>12965</v>
      </c>
    </row>
    <row r="91" spans="1:5" ht="12.75">
      <c r="A91" s="398"/>
      <c r="B91" s="399"/>
      <c r="C91" s="400"/>
      <c r="D91" s="401"/>
      <c r="E91" s="401"/>
    </row>
    <row r="92" spans="1:5" ht="12.75">
      <c r="A92" s="404" t="s">
        <v>182</v>
      </c>
      <c r="B92" s="307"/>
      <c r="C92" s="284" t="s">
        <v>21</v>
      </c>
      <c r="D92" s="23">
        <v>405</v>
      </c>
      <c r="E92" s="23">
        <v>60948</v>
      </c>
    </row>
    <row r="93" spans="1:5" ht="12.75" customHeight="1">
      <c r="A93" s="2341" t="s">
        <v>183</v>
      </c>
      <c r="B93" s="307" t="s">
        <v>63</v>
      </c>
      <c r="C93" s="284" t="s">
        <v>20</v>
      </c>
      <c r="D93" s="22">
        <v>273</v>
      </c>
      <c r="E93" s="22">
        <v>42124</v>
      </c>
    </row>
    <row r="94" spans="1:5" ht="12.75">
      <c r="A94" s="2341"/>
      <c r="B94" s="307" t="s">
        <v>184</v>
      </c>
      <c r="C94" s="284" t="s">
        <v>20</v>
      </c>
      <c r="D94" s="22">
        <v>132</v>
      </c>
      <c r="E94" s="22">
        <v>18824</v>
      </c>
    </row>
    <row r="95" spans="1:5" ht="12.75">
      <c r="A95" s="398"/>
      <c r="B95" s="399"/>
      <c r="C95" s="400"/>
      <c r="D95" s="401"/>
      <c r="E95" s="401"/>
    </row>
    <row r="96" spans="1:5" ht="12.75">
      <c r="A96" s="404" t="s">
        <v>713</v>
      </c>
      <c r="B96" s="307" t="s">
        <v>106</v>
      </c>
      <c r="C96" s="284" t="s">
        <v>21</v>
      </c>
      <c r="D96" s="23">
        <v>530</v>
      </c>
      <c r="E96" s="23">
        <v>49439</v>
      </c>
    </row>
    <row r="97" spans="1:5" ht="12.75">
      <c r="A97" s="2341" t="s">
        <v>714</v>
      </c>
      <c r="B97" s="307" t="s">
        <v>483</v>
      </c>
      <c r="C97" s="284" t="s">
        <v>20</v>
      </c>
      <c r="D97" s="22">
        <v>510</v>
      </c>
      <c r="E97" s="22">
        <v>45361</v>
      </c>
    </row>
    <row r="98" spans="1:5" ht="12.75">
      <c r="A98" s="2341"/>
      <c r="B98" s="307" t="s">
        <v>87</v>
      </c>
      <c r="C98" s="284" t="s">
        <v>20</v>
      </c>
      <c r="D98" s="22">
        <v>20</v>
      </c>
      <c r="E98" s="22">
        <v>4078</v>
      </c>
    </row>
    <row r="99" spans="1:5" ht="12.75">
      <c r="A99" s="398"/>
      <c r="B99" s="399"/>
      <c r="C99" s="400"/>
      <c r="D99" s="401"/>
      <c r="E99" s="401"/>
    </row>
    <row r="100" spans="1:5" ht="12.75">
      <c r="A100" s="404" t="s">
        <v>185</v>
      </c>
      <c r="B100" s="307" t="s">
        <v>106</v>
      </c>
      <c r="C100" s="284" t="s">
        <v>21</v>
      </c>
      <c r="D100" s="23">
        <v>308</v>
      </c>
      <c r="E100" s="23">
        <v>63405</v>
      </c>
    </row>
    <row r="101" spans="1:5" ht="12.75">
      <c r="A101" s="2341" t="s">
        <v>186</v>
      </c>
      <c r="B101" s="307" t="s">
        <v>572</v>
      </c>
      <c r="C101" s="284" t="s">
        <v>20</v>
      </c>
      <c r="D101" s="22">
        <v>112</v>
      </c>
      <c r="E101" s="22">
        <v>22432</v>
      </c>
    </row>
    <row r="102" spans="1:5" ht="12.75">
      <c r="A102" s="2341"/>
      <c r="B102" s="307" t="s">
        <v>79</v>
      </c>
      <c r="C102" s="284" t="s">
        <v>20</v>
      </c>
      <c r="D102" s="22">
        <v>97</v>
      </c>
      <c r="E102" s="22">
        <v>22338</v>
      </c>
    </row>
    <row r="103" spans="1:5" ht="12.75">
      <c r="A103" s="406"/>
      <c r="B103" s="307" t="s">
        <v>87</v>
      </c>
      <c r="C103" s="284" t="s">
        <v>20</v>
      </c>
      <c r="D103" s="22">
        <v>99</v>
      </c>
      <c r="E103" s="22">
        <v>18635</v>
      </c>
    </row>
    <row r="104" spans="1:5" ht="12.75">
      <c r="A104" s="398"/>
      <c r="B104" s="399"/>
      <c r="C104" s="400"/>
      <c r="D104" s="401"/>
      <c r="E104" s="401"/>
    </row>
    <row r="105" spans="1:5" ht="12.75">
      <c r="A105" s="404" t="s">
        <v>187</v>
      </c>
      <c r="B105" s="307" t="s">
        <v>106</v>
      </c>
      <c r="C105" s="284" t="s">
        <v>21</v>
      </c>
      <c r="D105" s="23">
        <v>839</v>
      </c>
      <c r="E105" s="23">
        <v>43640</v>
      </c>
    </row>
    <row r="106" spans="1:5" ht="12.75" customHeight="1">
      <c r="A106" s="2341" t="s">
        <v>188</v>
      </c>
      <c r="B106" s="307" t="s">
        <v>113</v>
      </c>
      <c r="C106" s="284" t="s">
        <v>20</v>
      </c>
      <c r="D106" s="22">
        <v>579</v>
      </c>
      <c r="E106" s="22">
        <v>31713</v>
      </c>
    </row>
    <row r="107" spans="1:5" ht="12.75">
      <c r="A107" s="2341"/>
      <c r="B107" s="307" t="s">
        <v>87</v>
      </c>
      <c r="C107" s="284" t="s">
        <v>20</v>
      </c>
      <c r="D107" s="22">
        <v>260</v>
      </c>
      <c r="E107" s="22">
        <v>11927</v>
      </c>
    </row>
    <row r="108" spans="1:5" ht="12.75">
      <c r="A108" s="398"/>
      <c r="B108" s="399"/>
      <c r="C108" s="400"/>
      <c r="D108" s="401"/>
      <c r="E108" s="401"/>
    </row>
    <row r="109" spans="1:5" ht="12.75">
      <c r="A109" s="404" t="s">
        <v>189</v>
      </c>
      <c r="B109" s="307"/>
      <c r="C109" s="284" t="s">
        <v>21</v>
      </c>
      <c r="D109" s="23">
        <v>10187</v>
      </c>
      <c r="E109" s="23">
        <v>383773</v>
      </c>
    </row>
    <row r="110" spans="1:5" ht="12.75">
      <c r="A110" s="2342" t="s">
        <v>190</v>
      </c>
      <c r="B110" s="307" t="s">
        <v>79</v>
      </c>
      <c r="C110" s="284" t="s">
        <v>20</v>
      </c>
      <c r="D110" s="22">
        <v>6738</v>
      </c>
      <c r="E110" s="22">
        <v>249822</v>
      </c>
    </row>
    <row r="111" spans="1:5" ht="12.75">
      <c r="A111" s="2342"/>
      <c r="B111" s="307" t="s">
        <v>88</v>
      </c>
      <c r="C111" s="284" t="s">
        <v>20</v>
      </c>
      <c r="D111" s="22">
        <v>3312</v>
      </c>
      <c r="E111" s="22">
        <v>126815</v>
      </c>
    </row>
    <row r="112" spans="1:5" ht="12.75">
      <c r="A112" s="406"/>
      <c r="B112" s="26" t="s">
        <v>87</v>
      </c>
      <c r="C112" s="284" t="s">
        <v>20</v>
      </c>
      <c r="D112" s="22">
        <v>137</v>
      </c>
      <c r="E112" s="22">
        <v>7136</v>
      </c>
    </row>
    <row r="113" spans="1:5" ht="12.75">
      <c r="A113" s="398"/>
      <c r="B113" s="399"/>
      <c r="C113" s="400"/>
      <c r="D113" s="401"/>
      <c r="E113" s="401"/>
    </row>
    <row r="114" spans="1:5" ht="12.75">
      <c r="A114" s="413" t="s">
        <v>715</v>
      </c>
      <c r="B114" s="307"/>
      <c r="C114" s="284" t="s">
        <v>21</v>
      </c>
      <c r="D114" s="23">
        <v>9</v>
      </c>
      <c r="E114" s="23">
        <v>41511</v>
      </c>
    </row>
    <row r="115" spans="1:5" ht="12.75" customHeight="1">
      <c r="A115" s="2306" t="s">
        <v>716</v>
      </c>
      <c r="B115" s="414" t="s">
        <v>471</v>
      </c>
      <c r="C115" s="284" t="s">
        <v>20</v>
      </c>
      <c r="D115" s="22">
        <v>7</v>
      </c>
      <c r="E115" s="22">
        <v>26989</v>
      </c>
    </row>
    <row r="116" spans="1:5" ht="12.75">
      <c r="A116" s="2306"/>
      <c r="B116" s="415" t="s">
        <v>87</v>
      </c>
      <c r="C116" s="284" t="s">
        <v>20</v>
      </c>
      <c r="D116" s="22">
        <v>2</v>
      </c>
      <c r="E116" s="22">
        <v>14522</v>
      </c>
    </row>
    <row r="117" spans="1:5" ht="12.75">
      <c r="A117" s="398"/>
      <c r="B117" s="399"/>
      <c r="C117" s="400"/>
      <c r="D117" s="401"/>
      <c r="E117" s="401"/>
    </row>
    <row r="118" spans="1:5" ht="12.75">
      <c r="A118" s="413" t="s">
        <v>717</v>
      </c>
      <c r="B118" s="307"/>
      <c r="C118" s="284" t="s">
        <v>21</v>
      </c>
      <c r="D118" s="23">
        <v>82</v>
      </c>
      <c r="E118" s="23">
        <v>108877</v>
      </c>
    </row>
    <row r="119" spans="1:5" ht="12.75" customHeight="1">
      <c r="A119" s="2306" t="s">
        <v>716</v>
      </c>
      <c r="B119" s="414" t="s">
        <v>65</v>
      </c>
      <c r="C119" s="284" t="s">
        <v>20</v>
      </c>
      <c r="D119" s="22">
        <v>52</v>
      </c>
      <c r="E119" s="22">
        <v>101295</v>
      </c>
    </row>
    <row r="120" spans="1:5" ht="12.75">
      <c r="A120" s="2306"/>
      <c r="B120" s="415" t="s">
        <v>87</v>
      </c>
      <c r="C120" s="284" t="s">
        <v>20</v>
      </c>
      <c r="D120" s="22">
        <v>30</v>
      </c>
      <c r="E120" s="22">
        <v>7582</v>
      </c>
    </row>
    <row r="121" spans="1:5" ht="12.75">
      <c r="A121" s="398"/>
      <c r="B121" s="399"/>
      <c r="C121" s="400"/>
      <c r="D121" s="401"/>
      <c r="E121" s="401"/>
    </row>
    <row r="122" spans="1:5" ht="12.75">
      <c r="A122" s="416" t="s">
        <v>718</v>
      </c>
      <c r="B122" s="30"/>
      <c r="C122" s="284" t="s">
        <v>21</v>
      </c>
      <c r="D122" s="23">
        <v>640</v>
      </c>
      <c r="E122" s="23">
        <v>43842</v>
      </c>
    </row>
    <row r="123" spans="1:5" ht="12.75">
      <c r="A123" s="2306" t="s">
        <v>719</v>
      </c>
      <c r="B123" s="11" t="s">
        <v>459</v>
      </c>
      <c r="C123" s="284" t="s">
        <v>20</v>
      </c>
      <c r="D123" s="22">
        <v>391</v>
      </c>
      <c r="E123" s="22">
        <v>27950</v>
      </c>
    </row>
    <row r="124" spans="1:5" ht="12.75">
      <c r="A124" s="2306"/>
      <c r="B124" s="11" t="s">
        <v>88</v>
      </c>
      <c r="C124" s="284" t="s">
        <v>20</v>
      </c>
      <c r="D124" s="22">
        <v>215</v>
      </c>
      <c r="E124" s="22">
        <v>13318</v>
      </c>
    </row>
    <row r="125" spans="1:5" ht="12.75">
      <c r="A125" s="408"/>
      <c r="B125" s="11" t="s">
        <v>87</v>
      </c>
      <c r="C125" s="284" t="s">
        <v>20</v>
      </c>
      <c r="D125" s="22">
        <v>34</v>
      </c>
      <c r="E125" s="22">
        <v>2574</v>
      </c>
    </row>
    <row r="126" spans="1:5" ht="12.75">
      <c r="A126" s="398"/>
      <c r="B126" s="399"/>
      <c r="C126" s="400"/>
      <c r="D126" s="401"/>
      <c r="E126" s="401"/>
    </row>
    <row r="127" spans="1:5" ht="12.75">
      <c r="A127" s="416" t="s">
        <v>640</v>
      </c>
      <c r="B127" s="30"/>
      <c r="C127" s="284" t="s">
        <v>21</v>
      </c>
      <c r="D127" s="23">
        <v>466</v>
      </c>
      <c r="E127" s="23">
        <v>37303</v>
      </c>
    </row>
    <row r="128" spans="1:5" ht="12.75">
      <c r="A128" s="2306" t="s">
        <v>641</v>
      </c>
      <c r="B128" s="11" t="s">
        <v>88</v>
      </c>
      <c r="C128" s="284" t="s">
        <v>20</v>
      </c>
      <c r="D128" s="22">
        <v>192</v>
      </c>
      <c r="E128" s="22">
        <v>13025</v>
      </c>
    </row>
    <row r="129" spans="1:5" ht="12.75">
      <c r="A129" s="2306"/>
      <c r="B129" s="11" t="s">
        <v>79</v>
      </c>
      <c r="C129" s="284" t="s">
        <v>20</v>
      </c>
      <c r="D129" s="22">
        <v>66</v>
      </c>
      <c r="E129" s="22">
        <v>7518</v>
      </c>
    </row>
    <row r="130" spans="1:5" ht="12.75">
      <c r="A130" s="417"/>
      <c r="B130" s="11" t="s">
        <v>82</v>
      </c>
      <c r="C130" s="284" t="s">
        <v>20</v>
      </c>
      <c r="D130" s="22">
        <v>101</v>
      </c>
      <c r="E130" s="22">
        <v>6372</v>
      </c>
    </row>
    <row r="131" spans="1:5" ht="12.75">
      <c r="A131" s="408"/>
      <c r="B131" s="11" t="s">
        <v>87</v>
      </c>
      <c r="C131" s="284" t="s">
        <v>20</v>
      </c>
      <c r="D131" s="22">
        <v>107</v>
      </c>
      <c r="E131" s="22">
        <v>10388</v>
      </c>
    </row>
    <row r="132" spans="1:5" ht="12.75">
      <c r="A132" s="398"/>
      <c r="B132" s="399"/>
      <c r="C132" s="400"/>
      <c r="D132" s="401"/>
      <c r="E132" s="401"/>
    </row>
    <row r="133" spans="1:5" ht="12.75">
      <c r="A133" s="413" t="s">
        <v>116</v>
      </c>
      <c r="B133" s="415"/>
      <c r="C133" s="284" t="s">
        <v>21</v>
      </c>
      <c r="D133" s="23">
        <v>964</v>
      </c>
      <c r="E133" s="23">
        <v>80595</v>
      </c>
    </row>
    <row r="134" spans="1:5" ht="12.75">
      <c r="A134" s="2343" t="s">
        <v>117</v>
      </c>
      <c r="B134" s="415" t="s">
        <v>83</v>
      </c>
      <c r="C134" s="284" t="s">
        <v>20</v>
      </c>
      <c r="D134" s="22">
        <v>307</v>
      </c>
      <c r="E134" s="12">
        <v>21210</v>
      </c>
    </row>
    <row r="135" spans="1:5" ht="12.75">
      <c r="A135" s="2343"/>
      <c r="B135" s="415" t="s">
        <v>82</v>
      </c>
      <c r="C135" s="284" t="s">
        <v>20</v>
      </c>
      <c r="D135" s="22">
        <v>182</v>
      </c>
      <c r="E135" s="22">
        <v>13054</v>
      </c>
    </row>
    <row r="136" spans="1:5" ht="12.75">
      <c r="A136" s="418"/>
      <c r="B136" s="415" t="s">
        <v>69</v>
      </c>
      <c r="C136" s="284" t="s">
        <v>20</v>
      </c>
      <c r="D136" s="22">
        <v>109</v>
      </c>
      <c r="E136" s="22">
        <v>12791</v>
      </c>
    </row>
    <row r="137" spans="1:5" ht="12.75">
      <c r="A137" s="418"/>
      <c r="B137" s="415" t="s">
        <v>63</v>
      </c>
      <c r="C137" s="284" t="s">
        <v>20</v>
      </c>
      <c r="D137" s="22">
        <v>69</v>
      </c>
      <c r="E137" s="22">
        <v>8239</v>
      </c>
    </row>
    <row r="138" spans="1:5" ht="12.75">
      <c r="A138" s="418"/>
      <c r="B138" s="415" t="s">
        <v>67</v>
      </c>
      <c r="C138" s="284" t="s">
        <v>20</v>
      </c>
      <c r="D138" s="22">
        <v>99</v>
      </c>
      <c r="E138" s="22">
        <v>7713</v>
      </c>
    </row>
    <row r="139" spans="1:5" ht="12.75">
      <c r="A139" s="418"/>
      <c r="B139" s="415" t="s">
        <v>84</v>
      </c>
      <c r="C139" s="284" t="s">
        <v>20</v>
      </c>
      <c r="D139" s="22">
        <v>90</v>
      </c>
      <c r="E139" s="22">
        <v>7620</v>
      </c>
    </row>
    <row r="140" spans="1:5" ht="12.75">
      <c r="A140" s="30"/>
      <c r="B140" s="419" t="s">
        <v>87</v>
      </c>
      <c r="C140" s="284" t="s">
        <v>20</v>
      </c>
      <c r="D140" s="22">
        <v>108</v>
      </c>
      <c r="E140" s="22">
        <v>9968</v>
      </c>
    </row>
    <row r="141" spans="1:5" ht="12.75">
      <c r="A141" s="398"/>
      <c r="B141" s="399"/>
      <c r="C141" s="400"/>
      <c r="D141" s="401"/>
      <c r="E141" s="401"/>
    </row>
    <row r="142" spans="1:5" ht="12.75">
      <c r="A142" s="413" t="s">
        <v>191</v>
      </c>
      <c r="B142" s="307"/>
      <c r="C142" s="284" t="s">
        <v>21</v>
      </c>
      <c r="D142" s="23">
        <v>25</v>
      </c>
      <c r="E142" s="23">
        <v>41259</v>
      </c>
    </row>
    <row r="143" spans="1:5" ht="12.75" customHeight="1">
      <c r="A143" s="2306" t="s">
        <v>192</v>
      </c>
      <c r="B143" s="414" t="s">
        <v>65</v>
      </c>
      <c r="C143" s="284" t="s">
        <v>20</v>
      </c>
      <c r="D143" s="22">
        <v>17</v>
      </c>
      <c r="E143" s="22">
        <v>28514</v>
      </c>
    </row>
    <row r="144" spans="1:5" ht="12.75">
      <c r="A144" s="2306"/>
      <c r="B144" s="415" t="s">
        <v>87</v>
      </c>
      <c r="C144" s="284" t="s">
        <v>20</v>
      </c>
      <c r="D144" s="22">
        <v>8</v>
      </c>
      <c r="E144" s="22">
        <v>12745</v>
      </c>
    </row>
    <row r="145" spans="1:5" ht="12.75">
      <c r="A145" s="398"/>
      <c r="B145" s="399"/>
      <c r="C145" s="400"/>
      <c r="D145" s="401"/>
      <c r="E145" s="401"/>
    </row>
    <row r="146" spans="1:5" ht="12.75">
      <c r="A146" s="420" t="s">
        <v>720</v>
      </c>
      <c r="B146" s="421"/>
      <c r="C146" s="284" t="s">
        <v>21</v>
      </c>
      <c r="D146" s="23">
        <v>53</v>
      </c>
      <c r="E146" s="23">
        <v>108068</v>
      </c>
    </row>
    <row r="147" spans="1:5" ht="12.75">
      <c r="A147" s="2341" t="s">
        <v>721</v>
      </c>
      <c r="B147" s="11" t="s">
        <v>67</v>
      </c>
      <c r="C147" s="284" t="s">
        <v>20</v>
      </c>
      <c r="D147" s="22">
        <v>22</v>
      </c>
      <c r="E147" s="22">
        <v>41021</v>
      </c>
    </row>
    <row r="148" spans="1:5" ht="12.75">
      <c r="A148" s="2341"/>
      <c r="B148" s="11" t="s">
        <v>464</v>
      </c>
      <c r="C148" s="284" t="s">
        <v>20</v>
      </c>
      <c r="D148" s="22">
        <v>11</v>
      </c>
      <c r="E148" s="22">
        <v>18382</v>
      </c>
    </row>
    <row r="149" spans="1:5" ht="12.75">
      <c r="A149" s="408"/>
      <c r="B149" s="11" t="s">
        <v>87</v>
      </c>
      <c r="C149" s="284" t="s">
        <v>20</v>
      </c>
      <c r="D149" s="22">
        <v>20</v>
      </c>
      <c r="E149" s="22">
        <v>48665</v>
      </c>
    </row>
    <row r="150" spans="1:5" ht="12.75">
      <c r="A150" s="398"/>
      <c r="B150" s="399"/>
      <c r="C150" s="400"/>
      <c r="D150" s="401"/>
      <c r="E150" s="401"/>
    </row>
    <row r="151" spans="1:5" ht="12.75">
      <c r="A151" s="416" t="s">
        <v>722</v>
      </c>
      <c r="B151" s="11"/>
      <c r="C151" s="284" t="s">
        <v>21</v>
      </c>
      <c r="D151" s="23">
        <v>26</v>
      </c>
      <c r="E151" s="23">
        <v>43261</v>
      </c>
    </row>
    <row r="152" spans="1:5" ht="12.75">
      <c r="A152" s="2306" t="s">
        <v>723</v>
      </c>
      <c r="B152" s="307" t="s">
        <v>465</v>
      </c>
      <c r="C152" s="284" t="s">
        <v>20</v>
      </c>
      <c r="D152" s="22">
        <v>16</v>
      </c>
      <c r="E152" s="22">
        <v>21762</v>
      </c>
    </row>
    <row r="153" spans="1:5" ht="12.75">
      <c r="A153" s="2306"/>
      <c r="B153" s="11" t="s">
        <v>87</v>
      </c>
      <c r="C153" s="284" t="s">
        <v>20</v>
      </c>
      <c r="D153" s="22">
        <v>10</v>
      </c>
      <c r="E153" s="22">
        <v>21499</v>
      </c>
    </row>
    <row r="154" spans="1:5" ht="12.75">
      <c r="A154" s="398"/>
      <c r="B154" s="399"/>
      <c r="C154" s="400"/>
      <c r="D154" s="401"/>
      <c r="E154" s="401"/>
    </row>
    <row r="155" spans="1:5" ht="12.75">
      <c r="A155" s="416" t="s">
        <v>724</v>
      </c>
      <c r="B155" s="30"/>
      <c r="C155" s="284" t="s">
        <v>21</v>
      </c>
      <c r="D155" s="23">
        <v>21</v>
      </c>
      <c r="E155" s="23">
        <v>105388</v>
      </c>
    </row>
    <row r="156" spans="1:5" ht="12.75">
      <c r="A156" s="417" t="s">
        <v>725</v>
      </c>
      <c r="B156" s="11" t="s">
        <v>65</v>
      </c>
      <c r="C156" s="284" t="s">
        <v>20</v>
      </c>
      <c r="D156" s="22">
        <v>5</v>
      </c>
      <c r="E156" s="22">
        <v>49686</v>
      </c>
    </row>
    <row r="157" spans="1:5" ht="12.75">
      <c r="A157" s="417"/>
      <c r="B157" s="11" t="s">
        <v>67</v>
      </c>
      <c r="C157" s="284" t="s">
        <v>20</v>
      </c>
      <c r="D157" s="22">
        <v>4</v>
      </c>
      <c r="E157" s="22">
        <v>27820</v>
      </c>
    </row>
    <row r="158" spans="1:5" ht="12.75" customHeight="1">
      <c r="A158" s="417"/>
      <c r="B158" s="11" t="s">
        <v>726</v>
      </c>
      <c r="C158" s="284" t="s">
        <v>20</v>
      </c>
      <c r="D158" s="22">
        <v>7</v>
      </c>
      <c r="E158" s="22">
        <v>13070</v>
      </c>
    </row>
    <row r="159" spans="1:5" ht="12.75">
      <c r="A159" s="408"/>
      <c r="B159" s="11" t="s">
        <v>87</v>
      </c>
      <c r="C159" s="284" t="s">
        <v>20</v>
      </c>
      <c r="D159" s="22">
        <v>5</v>
      </c>
      <c r="E159" s="22">
        <v>14812</v>
      </c>
    </row>
    <row r="160" spans="1:5" ht="12.75">
      <c r="A160" s="398"/>
      <c r="B160" s="399"/>
      <c r="C160" s="400"/>
      <c r="D160" s="401"/>
      <c r="E160" s="401"/>
    </row>
    <row r="161" spans="1:5" ht="12.75">
      <c r="A161" s="416" t="s">
        <v>168</v>
      </c>
      <c r="B161" s="11"/>
      <c r="C161" s="284" t="s">
        <v>21</v>
      </c>
      <c r="D161" s="23">
        <v>5013</v>
      </c>
      <c r="E161" s="23">
        <v>95143</v>
      </c>
    </row>
    <row r="162" spans="1:5" ht="12.75">
      <c r="A162" s="2342" t="s">
        <v>169</v>
      </c>
      <c r="B162" s="307" t="s">
        <v>82</v>
      </c>
      <c r="C162" s="284" t="s">
        <v>20</v>
      </c>
      <c r="D162" s="22">
        <v>3018</v>
      </c>
      <c r="E162" s="22">
        <v>55708</v>
      </c>
    </row>
    <row r="163" spans="1:5" ht="12.75">
      <c r="A163" s="2342"/>
      <c r="B163" s="11" t="s">
        <v>113</v>
      </c>
      <c r="C163" s="284" t="s">
        <v>20</v>
      </c>
      <c r="D163" s="22">
        <v>1385</v>
      </c>
      <c r="E163" s="22">
        <v>24392</v>
      </c>
    </row>
    <row r="164" spans="1:5" ht="12.75">
      <c r="A164" s="408"/>
      <c r="B164" s="11" t="s">
        <v>87</v>
      </c>
      <c r="C164" s="284" t="s">
        <v>20</v>
      </c>
      <c r="D164" s="22">
        <v>610</v>
      </c>
      <c r="E164" s="22">
        <v>15043</v>
      </c>
    </row>
    <row r="165" spans="1:5" ht="12.75">
      <c r="A165" s="398"/>
      <c r="B165" s="422"/>
      <c r="C165" s="423"/>
      <c r="D165" s="401"/>
      <c r="E165" s="401"/>
    </row>
    <row r="166" spans="1:5" ht="12.75">
      <c r="A166" s="342"/>
      <c r="B166" s="16"/>
      <c r="C166" s="284"/>
      <c r="D166" s="22"/>
      <c r="E166" s="22"/>
    </row>
    <row r="167" spans="1:5" ht="12.75">
      <c r="A167" s="416" t="s">
        <v>727</v>
      </c>
      <c r="B167" s="11"/>
      <c r="C167" s="284" t="s">
        <v>21</v>
      </c>
      <c r="D167" s="23">
        <v>1021</v>
      </c>
      <c r="E167" s="23">
        <v>55690</v>
      </c>
    </row>
    <row r="168" spans="1:5" ht="12.75" customHeight="1">
      <c r="A168" s="2342" t="s">
        <v>728</v>
      </c>
      <c r="B168" s="307" t="s">
        <v>80</v>
      </c>
      <c r="C168" s="284" t="s">
        <v>20</v>
      </c>
      <c r="D168" s="22">
        <v>897</v>
      </c>
      <c r="E168" s="22">
        <v>45731</v>
      </c>
    </row>
    <row r="169" spans="1:5" ht="12.75">
      <c r="A169" s="2342"/>
      <c r="B169" s="11" t="s">
        <v>87</v>
      </c>
      <c r="C169" s="284" t="s">
        <v>20</v>
      </c>
      <c r="D169" s="22">
        <v>124</v>
      </c>
      <c r="E169" s="22">
        <v>9959</v>
      </c>
    </row>
    <row r="170" spans="1:5" ht="12.75">
      <c r="A170" s="398"/>
      <c r="B170" s="399"/>
      <c r="C170" s="400"/>
      <c r="D170" s="401"/>
      <c r="E170" s="401"/>
    </row>
    <row r="171" spans="1:5" ht="12.75">
      <c r="A171" s="404" t="s">
        <v>28</v>
      </c>
      <c r="B171" s="11" t="s">
        <v>106</v>
      </c>
      <c r="C171" s="284" t="s">
        <v>21</v>
      </c>
      <c r="D171" s="23">
        <v>45</v>
      </c>
      <c r="E171" s="23">
        <v>53932</v>
      </c>
    </row>
    <row r="172" spans="1:5" ht="12.75" customHeight="1">
      <c r="A172" s="2341" t="s">
        <v>50</v>
      </c>
      <c r="B172" s="11" t="s">
        <v>67</v>
      </c>
      <c r="C172" s="284" t="s">
        <v>20</v>
      </c>
      <c r="D172" s="22">
        <v>35</v>
      </c>
      <c r="E172" s="22">
        <v>45438</v>
      </c>
    </row>
    <row r="173" spans="1:5" ht="12.75">
      <c r="A173" s="2341"/>
      <c r="B173" s="16" t="s">
        <v>87</v>
      </c>
      <c r="C173" s="284" t="s">
        <v>20</v>
      </c>
      <c r="D173" s="22">
        <v>10</v>
      </c>
      <c r="E173" s="22">
        <v>8494</v>
      </c>
    </row>
    <row r="174" spans="1:5" ht="12.75">
      <c r="A174" s="398"/>
      <c r="B174" s="399"/>
      <c r="C174" s="400"/>
      <c r="D174" s="401"/>
      <c r="E174" s="401"/>
    </row>
    <row r="175" spans="1:5" ht="12.75">
      <c r="A175" s="404" t="s">
        <v>170</v>
      </c>
      <c r="B175" s="11"/>
      <c r="C175" s="284" t="s">
        <v>21</v>
      </c>
      <c r="D175" s="23">
        <v>2614</v>
      </c>
      <c r="E175" s="23">
        <v>287804</v>
      </c>
    </row>
    <row r="176" spans="1:5" ht="12.75">
      <c r="A176" s="2341" t="s">
        <v>171</v>
      </c>
      <c r="B176" s="11" t="s">
        <v>88</v>
      </c>
      <c r="C176" s="284" t="s">
        <v>20</v>
      </c>
      <c r="D176" s="22">
        <v>2395</v>
      </c>
      <c r="E176" s="22">
        <v>262034</v>
      </c>
    </row>
    <row r="177" spans="1:5" ht="12.75">
      <c r="A177" s="2341"/>
      <c r="B177" s="26" t="s">
        <v>729</v>
      </c>
      <c r="C177" s="284" t="s">
        <v>20</v>
      </c>
      <c r="D177" s="22">
        <v>142</v>
      </c>
      <c r="E177" s="22">
        <v>15863</v>
      </c>
    </row>
    <row r="178" spans="1:5" ht="12.75">
      <c r="A178" s="406"/>
      <c r="B178" s="16" t="s">
        <v>87</v>
      </c>
      <c r="C178" s="284" t="s">
        <v>20</v>
      </c>
      <c r="D178" s="22">
        <v>77</v>
      </c>
      <c r="E178" s="22">
        <v>9907</v>
      </c>
    </row>
    <row r="179" spans="1:5" ht="12.75">
      <c r="A179" s="398"/>
      <c r="B179" s="399"/>
      <c r="C179" s="400"/>
      <c r="D179" s="401"/>
      <c r="E179" s="401"/>
    </row>
    <row r="180" spans="1:5" ht="12.75">
      <c r="A180" s="404" t="s">
        <v>145</v>
      </c>
      <c r="B180" s="11"/>
      <c r="C180" s="284" t="s">
        <v>21</v>
      </c>
      <c r="D180" s="23">
        <v>582</v>
      </c>
      <c r="E180" s="23">
        <v>63146</v>
      </c>
    </row>
    <row r="181" spans="1:5" ht="12.75" customHeight="1">
      <c r="A181" s="2341" t="s">
        <v>146</v>
      </c>
      <c r="B181" s="11" t="s">
        <v>88</v>
      </c>
      <c r="C181" s="284" t="s">
        <v>20</v>
      </c>
      <c r="D181" s="22">
        <v>529</v>
      </c>
      <c r="E181" s="22">
        <v>56527</v>
      </c>
    </row>
    <row r="182" spans="1:5" ht="12.75">
      <c r="A182" s="2341"/>
      <c r="B182" s="16" t="s">
        <v>87</v>
      </c>
      <c r="C182" s="284" t="s">
        <v>20</v>
      </c>
      <c r="D182" s="22">
        <v>53</v>
      </c>
      <c r="E182" s="22">
        <v>6619</v>
      </c>
    </row>
    <row r="183" spans="1:5" ht="12.75">
      <c r="A183" s="398"/>
      <c r="B183" s="399"/>
      <c r="C183" s="400"/>
      <c r="D183" s="401"/>
      <c r="E183" s="401"/>
    </row>
    <row r="184" spans="1:5" ht="12.75">
      <c r="A184" s="404" t="s">
        <v>118</v>
      </c>
      <c r="B184" s="11" t="s">
        <v>106</v>
      </c>
      <c r="C184" s="284" t="s">
        <v>21</v>
      </c>
      <c r="D184" s="23">
        <v>4460</v>
      </c>
      <c r="E184" s="23">
        <v>611180</v>
      </c>
    </row>
    <row r="185" spans="1:5" ht="12.75" customHeight="1">
      <c r="A185" s="2341" t="s">
        <v>119</v>
      </c>
      <c r="B185" s="11" t="s">
        <v>88</v>
      </c>
      <c r="C185" s="284" t="s">
        <v>20</v>
      </c>
      <c r="D185" s="22">
        <v>3276</v>
      </c>
      <c r="E185" s="22">
        <v>426857</v>
      </c>
    </row>
    <row r="186" spans="1:5" ht="12.75">
      <c r="A186" s="2341"/>
      <c r="B186" s="11" t="s">
        <v>87</v>
      </c>
      <c r="C186" s="284" t="s">
        <v>20</v>
      </c>
      <c r="D186" s="22">
        <v>1184</v>
      </c>
      <c r="E186" s="22">
        <v>184323</v>
      </c>
    </row>
    <row r="187" spans="1:5" ht="12.75">
      <c r="A187" s="398"/>
      <c r="B187" s="399"/>
      <c r="C187" s="400"/>
      <c r="D187" s="401"/>
      <c r="E187" s="401"/>
    </row>
    <row r="188" spans="1:5" ht="12.75">
      <c r="A188" s="404" t="s">
        <v>97</v>
      </c>
      <c r="B188" s="11" t="s">
        <v>106</v>
      </c>
      <c r="C188" s="284" t="s">
        <v>21</v>
      </c>
      <c r="D188" s="23">
        <v>813</v>
      </c>
      <c r="E188" s="23">
        <v>96645</v>
      </c>
    </row>
    <row r="189" spans="1:5" ht="12.75" customHeight="1">
      <c r="A189" s="2342" t="s">
        <v>98</v>
      </c>
      <c r="B189" s="11" t="s">
        <v>730</v>
      </c>
      <c r="C189" s="284" t="s">
        <v>20</v>
      </c>
      <c r="D189" s="22">
        <v>804</v>
      </c>
      <c r="E189" s="22">
        <v>94893</v>
      </c>
    </row>
    <row r="190" spans="1:5" ht="12.75">
      <c r="A190" s="2342"/>
      <c r="B190" s="11" t="s">
        <v>87</v>
      </c>
      <c r="C190" s="284" t="s">
        <v>20</v>
      </c>
      <c r="D190" s="22">
        <v>9</v>
      </c>
      <c r="E190" s="22">
        <v>1752</v>
      </c>
    </row>
    <row r="191" spans="1:5" ht="12.75">
      <c r="A191" s="398"/>
      <c r="B191" s="399"/>
      <c r="C191" s="400"/>
      <c r="D191" s="401"/>
      <c r="E191" s="401"/>
    </row>
    <row r="192" spans="1:5" ht="12.75">
      <c r="A192" s="404" t="s">
        <v>120</v>
      </c>
      <c r="B192" s="11" t="s">
        <v>106</v>
      </c>
      <c r="C192" s="284" t="s">
        <v>21</v>
      </c>
      <c r="D192" s="23">
        <v>746</v>
      </c>
      <c r="E192" s="23">
        <v>86651</v>
      </c>
    </row>
    <row r="193" spans="1:5" ht="12.75" customHeight="1">
      <c r="A193" s="2342" t="s">
        <v>121</v>
      </c>
      <c r="B193" s="11" t="s">
        <v>88</v>
      </c>
      <c r="C193" s="284" t="s">
        <v>20</v>
      </c>
      <c r="D193" s="22">
        <v>669</v>
      </c>
      <c r="E193" s="22">
        <v>76541</v>
      </c>
    </row>
    <row r="194" spans="1:5" ht="12.75">
      <c r="A194" s="2342"/>
      <c r="B194" s="11" t="s">
        <v>87</v>
      </c>
      <c r="C194" s="284" t="s">
        <v>20</v>
      </c>
      <c r="D194" s="22">
        <v>77</v>
      </c>
      <c r="E194" s="22">
        <v>10110</v>
      </c>
    </row>
    <row r="195" spans="1:5" ht="12.75">
      <c r="A195" s="398"/>
      <c r="B195" s="399"/>
      <c r="C195" s="400"/>
      <c r="D195" s="401"/>
      <c r="E195" s="401"/>
    </row>
    <row r="196" spans="1:5" ht="12.75">
      <c r="A196" s="404" t="s">
        <v>437</v>
      </c>
      <c r="B196" s="11" t="s">
        <v>106</v>
      </c>
      <c r="C196" s="284" t="s">
        <v>21</v>
      </c>
      <c r="D196" s="23">
        <v>1617</v>
      </c>
      <c r="E196" s="23">
        <v>179102</v>
      </c>
    </row>
    <row r="197" spans="1:5" ht="12.75" customHeight="1">
      <c r="A197" s="2342" t="s">
        <v>438</v>
      </c>
      <c r="B197" s="11" t="s">
        <v>730</v>
      </c>
      <c r="C197" s="284" t="s">
        <v>20</v>
      </c>
      <c r="D197" s="22">
        <v>1500</v>
      </c>
      <c r="E197" s="22">
        <v>164863</v>
      </c>
    </row>
    <row r="198" spans="1:5" ht="12.75">
      <c r="A198" s="2342"/>
      <c r="B198" s="11" t="s">
        <v>87</v>
      </c>
      <c r="C198" s="284" t="s">
        <v>20</v>
      </c>
      <c r="D198" s="22">
        <v>117</v>
      </c>
      <c r="E198" s="22">
        <v>14239</v>
      </c>
    </row>
    <row r="199" spans="1:5" ht="12.75">
      <c r="A199" s="398"/>
      <c r="B199" s="399"/>
      <c r="C199" s="400"/>
      <c r="D199" s="401"/>
      <c r="E199" s="401"/>
    </row>
    <row r="200" spans="1:5" ht="12.75">
      <c r="A200" s="413" t="s">
        <v>731</v>
      </c>
      <c r="B200" s="30" t="s">
        <v>106</v>
      </c>
      <c r="C200" s="284" t="s">
        <v>21</v>
      </c>
      <c r="D200" s="23">
        <v>1329</v>
      </c>
      <c r="E200" s="23">
        <v>149774</v>
      </c>
    </row>
    <row r="201" spans="1:5" ht="12.75" customHeight="1">
      <c r="A201" s="2341" t="s">
        <v>732</v>
      </c>
      <c r="B201" s="11" t="s">
        <v>465</v>
      </c>
      <c r="C201" s="284" t="s">
        <v>20</v>
      </c>
      <c r="D201" s="22">
        <v>1315</v>
      </c>
      <c r="E201" s="22">
        <v>147729</v>
      </c>
    </row>
    <row r="202" spans="1:5" ht="12.75">
      <c r="A202" s="2341"/>
      <c r="B202" s="11" t="s">
        <v>87</v>
      </c>
      <c r="C202" s="284" t="s">
        <v>20</v>
      </c>
      <c r="D202" s="22">
        <v>14</v>
      </c>
      <c r="E202" s="22">
        <v>2045</v>
      </c>
    </row>
    <row r="203" spans="1:5" ht="12.75">
      <c r="A203" s="398"/>
      <c r="B203" s="399"/>
      <c r="C203" s="400"/>
      <c r="D203" s="401"/>
      <c r="E203" s="401"/>
    </row>
    <row r="204" spans="1:5" ht="12.75">
      <c r="A204" s="413" t="s">
        <v>733</v>
      </c>
      <c r="B204" s="11"/>
      <c r="C204" s="284" t="s">
        <v>21</v>
      </c>
      <c r="D204" s="23">
        <v>1216</v>
      </c>
      <c r="E204" s="23">
        <v>153936</v>
      </c>
    </row>
    <row r="205" spans="1:5" ht="12.75">
      <c r="A205" s="2341" t="s">
        <v>734</v>
      </c>
      <c r="B205" s="11" t="s">
        <v>88</v>
      </c>
      <c r="C205" s="284" t="s">
        <v>20</v>
      </c>
      <c r="D205" s="22">
        <v>1028</v>
      </c>
      <c r="E205" s="22">
        <v>123622</v>
      </c>
    </row>
    <row r="206" spans="1:5" ht="12.75">
      <c r="A206" s="2341"/>
      <c r="B206" s="11" t="s">
        <v>87</v>
      </c>
      <c r="C206" s="284" t="s">
        <v>20</v>
      </c>
      <c r="D206" s="22">
        <v>188</v>
      </c>
      <c r="E206" s="22">
        <v>30314</v>
      </c>
    </row>
    <row r="207" spans="1:5" ht="12.75">
      <c r="A207" s="398"/>
      <c r="B207" s="399"/>
      <c r="C207" s="400"/>
      <c r="D207" s="401"/>
      <c r="E207" s="401"/>
    </row>
    <row r="208" spans="1:5" ht="12.75">
      <c r="A208" s="413" t="s">
        <v>172</v>
      </c>
      <c r="B208" s="11"/>
      <c r="C208" s="284" t="s">
        <v>21</v>
      </c>
      <c r="D208" s="23">
        <v>764</v>
      </c>
      <c r="E208" s="23">
        <v>58596</v>
      </c>
    </row>
    <row r="209" spans="1:5" ht="12.75">
      <c r="A209" s="417" t="s">
        <v>173</v>
      </c>
      <c r="B209" s="11" t="s">
        <v>88</v>
      </c>
      <c r="C209" s="284" t="s">
        <v>20</v>
      </c>
      <c r="D209" s="22">
        <v>498</v>
      </c>
      <c r="E209" s="22">
        <v>34050</v>
      </c>
    </row>
    <row r="210" spans="1:5" ht="12.75">
      <c r="A210" s="406"/>
      <c r="B210" s="11" t="s">
        <v>79</v>
      </c>
      <c r="C210" s="284" t="s">
        <v>20</v>
      </c>
      <c r="D210" s="22">
        <v>191</v>
      </c>
      <c r="E210" s="22">
        <v>14259</v>
      </c>
    </row>
    <row r="211" spans="1:5" ht="12.75">
      <c r="A211" s="406"/>
      <c r="B211" s="11" t="s">
        <v>83</v>
      </c>
      <c r="C211" s="284" t="s">
        <v>20</v>
      </c>
      <c r="D211" s="22">
        <v>51</v>
      </c>
      <c r="E211" s="22">
        <v>6939</v>
      </c>
    </row>
    <row r="212" spans="1:5" ht="12.75">
      <c r="A212" s="406"/>
      <c r="B212" s="11" t="s">
        <v>87</v>
      </c>
      <c r="C212" s="284" t="s">
        <v>20</v>
      </c>
      <c r="D212" s="22">
        <v>24</v>
      </c>
      <c r="E212" s="22">
        <v>3348</v>
      </c>
    </row>
    <row r="213" spans="1:5" ht="12.75">
      <c r="A213" s="398"/>
      <c r="B213" s="399"/>
      <c r="C213" s="400"/>
      <c r="D213" s="401"/>
      <c r="E213" s="401"/>
    </row>
    <row r="214" spans="1:5" ht="12.75">
      <c r="A214" s="413" t="s">
        <v>735</v>
      </c>
      <c r="B214" s="11"/>
      <c r="C214" s="284" t="s">
        <v>21</v>
      </c>
      <c r="D214" s="23">
        <v>529</v>
      </c>
      <c r="E214" s="23">
        <v>56867</v>
      </c>
    </row>
    <row r="215" spans="1:5" ht="12.75" customHeight="1">
      <c r="A215" s="2341" t="s">
        <v>734</v>
      </c>
      <c r="B215" s="11" t="s">
        <v>729</v>
      </c>
      <c r="C215" s="284" t="s">
        <v>20</v>
      </c>
      <c r="D215" s="22">
        <v>438</v>
      </c>
      <c r="E215" s="22">
        <v>46518</v>
      </c>
    </row>
    <row r="216" spans="1:5" ht="12.75">
      <c r="A216" s="2341"/>
      <c r="B216" s="11" t="s">
        <v>87</v>
      </c>
      <c r="C216" s="284" t="s">
        <v>20</v>
      </c>
      <c r="D216" s="22">
        <v>91</v>
      </c>
      <c r="E216" s="22">
        <v>10349</v>
      </c>
    </row>
    <row r="217" spans="1:5" ht="12.75">
      <c r="A217" s="398"/>
      <c r="B217" s="399"/>
      <c r="C217" s="400"/>
      <c r="D217" s="401"/>
      <c r="E217" s="401"/>
    </row>
    <row r="218" spans="1:5" ht="12.75">
      <c r="A218" s="413" t="s">
        <v>577</v>
      </c>
      <c r="B218" s="11"/>
      <c r="C218" s="284" t="s">
        <v>21</v>
      </c>
      <c r="D218" s="23">
        <v>723</v>
      </c>
      <c r="E218" s="23">
        <v>81041</v>
      </c>
    </row>
    <row r="219" spans="1:5" ht="12.75">
      <c r="A219" s="2341" t="s">
        <v>578</v>
      </c>
      <c r="B219" s="11" t="s">
        <v>88</v>
      </c>
      <c r="C219" s="284" t="s">
        <v>20</v>
      </c>
      <c r="D219" s="22">
        <v>439</v>
      </c>
      <c r="E219" s="22">
        <v>45655</v>
      </c>
    </row>
    <row r="220" spans="1:5" ht="12.75">
      <c r="A220" s="2341"/>
      <c r="B220" s="11" t="s">
        <v>79</v>
      </c>
      <c r="C220" s="284" t="s">
        <v>20</v>
      </c>
      <c r="D220" s="22">
        <v>115</v>
      </c>
      <c r="E220" s="22">
        <v>16386</v>
      </c>
    </row>
    <row r="221" spans="1:5" ht="12.75">
      <c r="A221" s="406"/>
      <c r="B221" s="11" t="s">
        <v>114</v>
      </c>
      <c r="C221" s="284" t="s">
        <v>20</v>
      </c>
      <c r="D221" s="22">
        <v>117</v>
      </c>
      <c r="E221" s="22">
        <v>11754</v>
      </c>
    </row>
    <row r="222" spans="1:5" ht="12.75">
      <c r="A222" s="404"/>
      <c r="B222" s="11" t="s">
        <v>87</v>
      </c>
      <c r="C222" s="284" t="s">
        <v>20</v>
      </c>
      <c r="D222" s="22">
        <v>52</v>
      </c>
      <c r="E222" s="22">
        <v>7246</v>
      </c>
    </row>
    <row r="223" spans="1:5" ht="12.75">
      <c r="A223" s="398"/>
      <c r="B223" s="399"/>
      <c r="C223" s="400"/>
      <c r="D223" s="401"/>
      <c r="E223" s="401"/>
    </row>
    <row r="224" spans="1:5" ht="12.75">
      <c r="A224" s="404" t="s">
        <v>736</v>
      </c>
      <c r="B224" s="11"/>
      <c r="C224" s="284" t="s">
        <v>21</v>
      </c>
      <c r="D224" s="23">
        <v>104</v>
      </c>
      <c r="E224" s="23">
        <v>41075</v>
      </c>
    </row>
    <row r="225" spans="1:5" ht="12.75" customHeight="1">
      <c r="A225" s="2341" t="s">
        <v>737</v>
      </c>
      <c r="B225" s="11" t="s">
        <v>79</v>
      </c>
      <c r="C225" s="284" t="s">
        <v>20</v>
      </c>
      <c r="D225" s="22">
        <v>94</v>
      </c>
      <c r="E225" s="22">
        <v>33300</v>
      </c>
    </row>
    <row r="226" spans="1:5" ht="12.75">
      <c r="A226" s="2341"/>
      <c r="B226" s="11" t="s">
        <v>87</v>
      </c>
      <c r="C226" s="284" t="s">
        <v>20</v>
      </c>
      <c r="D226" s="22">
        <v>10</v>
      </c>
      <c r="E226" s="22">
        <v>7775</v>
      </c>
    </row>
    <row r="227" spans="1:5" ht="12.75">
      <c r="A227" s="398"/>
      <c r="B227" s="399"/>
      <c r="C227" s="400"/>
      <c r="D227" s="401"/>
      <c r="E227" s="401"/>
    </row>
    <row r="228" spans="1:5" ht="12.75">
      <c r="A228" s="404" t="s">
        <v>122</v>
      </c>
      <c r="B228" s="11"/>
      <c r="C228" s="284" t="s">
        <v>21</v>
      </c>
      <c r="D228" s="23">
        <v>1729</v>
      </c>
      <c r="E228" s="23">
        <v>792438</v>
      </c>
    </row>
    <row r="229" spans="1:5" ht="12.75" customHeight="1">
      <c r="A229" s="2341" t="s">
        <v>123</v>
      </c>
      <c r="B229" s="11" t="s">
        <v>79</v>
      </c>
      <c r="C229" s="284" t="s">
        <v>20</v>
      </c>
      <c r="D229" s="22">
        <v>1636</v>
      </c>
      <c r="E229" s="22">
        <v>737764</v>
      </c>
    </row>
    <row r="230" spans="1:5" ht="12.75">
      <c r="A230" s="2341"/>
      <c r="B230" s="11" t="s">
        <v>87</v>
      </c>
      <c r="C230" s="284" t="s">
        <v>20</v>
      </c>
      <c r="D230" s="22">
        <v>93</v>
      </c>
      <c r="E230" s="22">
        <v>54674</v>
      </c>
    </row>
    <row r="231" spans="1:5" ht="12.75">
      <c r="A231" s="398"/>
      <c r="B231" s="399"/>
      <c r="C231" s="400"/>
      <c r="D231" s="401"/>
      <c r="E231" s="401"/>
    </row>
    <row r="232" spans="1:5" ht="12.75">
      <c r="A232" s="404" t="s">
        <v>124</v>
      </c>
      <c r="B232" s="11"/>
      <c r="C232" s="284" t="s">
        <v>21</v>
      </c>
      <c r="D232" s="23">
        <v>492</v>
      </c>
      <c r="E232" s="23">
        <v>186680</v>
      </c>
    </row>
    <row r="233" spans="1:5" ht="12.75" customHeight="1">
      <c r="A233" s="2341" t="s">
        <v>125</v>
      </c>
      <c r="B233" s="11" t="s">
        <v>79</v>
      </c>
      <c r="C233" s="284" t="s">
        <v>20</v>
      </c>
      <c r="D233" s="22">
        <v>478</v>
      </c>
      <c r="E233" s="22">
        <v>179102</v>
      </c>
    </row>
    <row r="234" spans="1:5" ht="12.75">
      <c r="A234" s="2341"/>
      <c r="B234" s="11" t="s">
        <v>87</v>
      </c>
      <c r="C234" s="284" t="s">
        <v>20</v>
      </c>
      <c r="D234" s="22">
        <v>14</v>
      </c>
      <c r="E234" s="22">
        <v>7578</v>
      </c>
    </row>
    <row r="235" spans="1:5" ht="12.75">
      <c r="A235" s="398"/>
      <c r="B235" s="399"/>
      <c r="C235" s="400"/>
      <c r="D235" s="401"/>
      <c r="E235" s="401"/>
    </row>
    <row r="236" spans="1:5" ht="12.75">
      <c r="A236" s="404" t="s">
        <v>29</v>
      </c>
      <c r="B236" s="11"/>
      <c r="C236" s="284" t="s">
        <v>21</v>
      </c>
      <c r="D236" s="23">
        <v>651</v>
      </c>
      <c r="E236" s="23">
        <v>281535</v>
      </c>
    </row>
    <row r="237" spans="1:5" ht="12.75" customHeight="1">
      <c r="A237" s="2342" t="s">
        <v>30</v>
      </c>
      <c r="B237" s="11" t="s">
        <v>79</v>
      </c>
      <c r="C237" s="284" t="s">
        <v>20</v>
      </c>
      <c r="D237" s="22">
        <v>633</v>
      </c>
      <c r="E237" s="22">
        <v>266022</v>
      </c>
    </row>
    <row r="238" spans="1:5" ht="12.75">
      <c r="A238" s="2342"/>
      <c r="B238" s="11" t="s">
        <v>87</v>
      </c>
      <c r="C238" s="284" t="s">
        <v>20</v>
      </c>
      <c r="D238" s="22">
        <v>18</v>
      </c>
      <c r="E238" s="22">
        <v>15513</v>
      </c>
    </row>
    <row r="239" spans="1:5" ht="12.75">
      <c r="A239" s="398"/>
      <c r="B239" s="399"/>
      <c r="C239" s="400"/>
      <c r="D239" s="401"/>
      <c r="E239" s="401"/>
    </row>
    <row r="240" spans="1:5" ht="12.75">
      <c r="A240" s="404" t="s">
        <v>439</v>
      </c>
      <c r="B240" s="30"/>
      <c r="C240" s="284" t="s">
        <v>21</v>
      </c>
      <c r="D240" s="23">
        <v>192</v>
      </c>
      <c r="E240" s="23">
        <v>112152</v>
      </c>
    </row>
    <row r="241" spans="1:5" ht="12.75" customHeight="1">
      <c r="A241" s="2341" t="s">
        <v>738</v>
      </c>
      <c r="B241" s="30" t="s">
        <v>79</v>
      </c>
      <c r="C241" s="284" t="s">
        <v>20</v>
      </c>
      <c r="D241" s="22">
        <v>163</v>
      </c>
      <c r="E241" s="22">
        <v>93941</v>
      </c>
    </row>
    <row r="242" spans="1:5" ht="12.75">
      <c r="A242" s="2341"/>
      <c r="B242" s="11" t="s">
        <v>87</v>
      </c>
      <c r="C242" s="284" t="s">
        <v>20</v>
      </c>
      <c r="D242" s="22">
        <v>29</v>
      </c>
      <c r="E242" s="22">
        <v>18211</v>
      </c>
    </row>
    <row r="243" spans="1:5" ht="12.75">
      <c r="A243" s="398"/>
      <c r="B243" s="399"/>
      <c r="C243" s="400"/>
      <c r="D243" s="401"/>
      <c r="E243" s="401"/>
    </row>
    <row r="244" spans="1:5" ht="12.75">
      <c r="A244" s="404" t="s">
        <v>739</v>
      </c>
      <c r="B244" s="30"/>
      <c r="C244" s="284" t="s">
        <v>21</v>
      </c>
      <c r="D244" s="23">
        <v>430</v>
      </c>
      <c r="E244" s="23">
        <v>113527</v>
      </c>
    </row>
    <row r="245" spans="1:5" ht="12.75">
      <c r="A245" s="2341" t="s">
        <v>738</v>
      </c>
      <c r="B245" s="30" t="s">
        <v>79</v>
      </c>
      <c r="C245" s="284" t="s">
        <v>20</v>
      </c>
      <c r="D245" s="22">
        <v>400</v>
      </c>
      <c r="E245" s="22">
        <v>101215</v>
      </c>
    </row>
    <row r="246" spans="1:5" ht="12.75">
      <c r="A246" s="2341"/>
      <c r="B246" s="11" t="s">
        <v>87</v>
      </c>
      <c r="C246" s="284" t="s">
        <v>20</v>
      </c>
      <c r="D246" s="22">
        <v>30</v>
      </c>
      <c r="E246" s="22">
        <v>12312</v>
      </c>
    </row>
    <row r="247" spans="1:5" ht="12.75">
      <c r="A247" s="398"/>
      <c r="B247" s="399"/>
      <c r="C247" s="400"/>
      <c r="D247" s="401"/>
      <c r="E247" s="401"/>
    </row>
    <row r="248" spans="1:5" ht="12.75">
      <c r="A248" s="404" t="s">
        <v>31</v>
      </c>
      <c r="B248" s="11"/>
      <c r="C248" s="284" t="s">
        <v>21</v>
      </c>
      <c r="D248" s="23">
        <v>900</v>
      </c>
      <c r="E248" s="23">
        <v>211726</v>
      </c>
    </row>
    <row r="249" spans="1:5" ht="12.75">
      <c r="A249" s="408" t="s">
        <v>57</v>
      </c>
      <c r="B249" s="11" t="s">
        <v>740</v>
      </c>
      <c r="C249" s="284" t="s">
        <v>20</v>
      </c>
      <c r="D249" s="22">
        <v>280</v>
      </c>
      <c r="E249" s="22">
        <v>64749</v>
      </c>
    </row>
    <row r="250" spans="1:5" ht="12.75">
      <c r="A250" s="406"/>
      <c r="B250" s="11" t="s">
        <v>79</v>
      </c>
      <c r="C250" s="284" t="s">
        <v>20</v>
      </c>
      <c r="D250" s="22">
        <v>224</v>
      </c>
      <c r="E250" s="22">
        <v>51336</v>
      </c>
    </row>
    <row r="251" spans="1:5" ht="12.75">
      <c r="A251" s="406"/>
      <c r="B251" s="30" t="s">
        <v>83</v>
      </c>
      <c r="C251" s="284" t="s">
        <v>20</v>
      </c>
      <c r="D251" s="22">
        <v>97</v>
      </c>
      <c r="E251" s="22">
        <v>27770</v>
      </c>
    </row>
    <row r="252" spans="1:5" ht="12.75">
      <c r="A252" s="406"/>
      <c r="B252" s="11" t="s">
        <v>741</v>
      </c>
      <c r="C252" s="284" t="s">
        <v>20</v>
      </c>
      <c r="D252" s="22">
        <v>129</v>
      </c>
      <c r="E252" s="22">
        <v>27433</v>
      </c>
    </row>
    <row r="253" spans="1:5" ht="12.75">
      <c r="A253" s="406"/>
      <c r="B253" s="11" t="s">
        <v>88</v>
      </c>
      <c r="C253" s="284" t="s">
        <v>20</v>
      </c>
      <c r="D253" s="22">
        <v>79</v>
      </c>
      <c r="E253" s="22">
        <v>15605</v>
      </c>
    </row>
    <row r="254" spans="1:5" ht="12.75">
      <c r="A254" s="406"/>
      <c r="B254" s="11" t="s">
        <v>87</v>
      </c>
      <c r="C254" s="284" t="s">
        <v>20</v>
      </c>
      <c r="D254" s="22">
        <v>91</v>
      </c>
      <c r="E254" s="22">
        <v>24833</v>
      </c>
    </row>
    <row r="255" spans="1:5" ht="12.75">
      <c r="A255" s="398"/>
      <c r="B255" s="399"/>
      <c r="C255" s="400"/>
      <c r="D255" s="401"/>
      <c r="E255" s="401"/>
    </row>
    <row r="256" spans="1:5" ht="12.75">
      <c r="A256" s="404" t="s">
        <v>742</v>
      </c>
      <c r="B256" s="11" t="s">
        <v>106</v>
      </c>
      <c r="C256" s="284" t="s">
        <v>21</v>
      </c>
      <c r="D256" s="23">
        <v>41</v>
      </c>
      <c r="E256" s="23">
        <v>112851</v>
      </c>
    </row>
    <row r="257" spans="1:5" ht="12.75" customHeight="1">
      <c r="A257" s="2341" t="s">
        <v>743</v>
      </c>
      <c r="B257" s="11" t="s">
        <v>64</v>
      </c>
      <c r="C257" s="284" t="s">
        <v>20</v>
      </c>
      <c r="D257" s="22">
        <v>21</v>
      </c>
      <c r="E257" s="22">
        <v>63923</v>
      </c>
    </row>
    <row r="258" spans="1:5" ht="12.75">
      <c r="A258" s="2341"/>
      <c r="B258" s="11" t="s">
        <v>67</v>
      </c>
      <c r="C258" s="284" t="s">
        <v>20</v>
      </c>
      <c r="D258" s="22">
        <v>20</v>
      </c>
      <c r="E258" s="22">
        <v>48928</v>
      </c>
    </row>
    <row r="259" spans="1:5" ht="12.75">
      <c r="A259" s="398"/>
      <c r="B259" s="399"/>
      <c r="C259" s="400"/>
      <c r="D259" s="401"/>
      <c r="E259" s="401"/>
    </row>
    <row r="260" spans="1:5" ht="12.75">
      <c r="A260" s="424" t="s">
        <v>744</v>
      </c>
      <c r="B260" s="403"/>
      <c r="C260" s="284" t="s">
        <v>21</v>
      </c>
      <c r="D260" s="23">
        <v>50</v>
      </c>
      <c r="E260" s="23">
        <v>75312</v>
      </c>
    </row>
    <row r="261" spans="1:5" ht="12.75">
      <c r="A261" s="2341" t="s">
        <v>745</v>
      </c>
      <c r="B261" s="11" t="s">
        <v>126</v>
      </c>
      <c r="C261" s="284" t="s">
        <v>20</v>
      </c>
      <c r="D261" s="22">
        <v>18</v>
      </c>
      <c r="E261" s="22">
        <v>34076</v>
      </c>
    </row>
    <row r="262" spans="1:5" ht="12.75">
      <c r="A262" s="2341"/>
      <c r="B262" s="11" t="s">
        <v>746</v>
      </c>
      <c r="C262" s="284" t="s">
        <v>20</v>
      </c>
      <c r="D262" s="22">
        <v>15</v>
      </c>
      <c r="E262" s="22">
        <v>17127</v>
      </c>
    </row>
    <row r="263" spans="1:5" ht="12.75">
      <c r="A263" s="302"/>
      <c r="B263" s="30" t="s">
        <v>87</v>
      </c>
      <c r="C263" s="284" t="s">
        <v>20</v>
      </c>
      <c r="D263" s="22">
        <v>17</v>
      </c>
      <c r="E263" s="22">
        <v>24109</v>
      </c>
    </row>
    <row r="264" spans="1:5" ht="12.75">
      <c r="A264" s="398"/>
      <c r="B264" s="399"/>
      <c r="C264" s="400"/>
      <c r="D264" s="401"/>
      <c r="E264" s="401"/>
    </row>
    <row r="265" spans="1:5" ht="12.75">
      <c r="A265" s="404" t="s">
        <v>747</v>
      </c>
      <c r="B265" s="11"/>
      <c r="C265" s="284" t="s">
        <v>21</v>
      </c>
      <c r="D265" s="23">
        <v>576</v>
      </c>
      <c r="E265" s="23">
        <v>93551</v>
      </c>
    </row>
    <row r="266" spans="1:5" ht="12.75">
      <c r="A266" s="408" t="s">
        <v>748</v>
      </c>
      <c r="B266" s="11" t="s">
        <v>88</v>
      </c>
      <c r="C266" s="284" t="s">
        <v>20</v>
      </c>
      <c r="D266" s="22">
        <v>543</v>
      </c>
      <c r="E266" s="22">
        <v>81607</v>
      </c>
    </row>
    <row r="267" spans="1:5" ht="12.75">
      <c r="A267" s="408"/>
      <c r="B267" s="11" t="s">
        <v>87</v>
      </c>
      <c r="C267" s="284" t="s">
        <v>20</v>
      </c>
      <c r="D267" s="22">
        <v>33</v>
      </c>
      <c r="E267" s="22">
        <v>11944</v>
      </c>
    </row>
    <row r="268" spans="1:5" ht="12.75">
      <c r="A268" s="398"/>
      <c r="B268" s="399"/>
      <c r="C268" s="400"/>
      <c r="D268" s="401"/>
      <c r="E268" s="401"/>
    </row>
    <row r="269" spans="1:5" ht="12.75">
      <c r="A269" s="404" t="s">
        <v>749</v>
      </c>
      <c r="B269" s="11" t="s">
        <v>106</v>
      </c>
      <c r="C269" s="284" t="s">
        <v>21</v>
      </c>
      <c r="D269" s="23">
        <v>43</v>
      </c>
      <c r="E269" s="23">
        <v>42705</v>
      </c>
    </row>
    <row r="270" spans="1:5" ht="12.75">
      <c r="A270" s="2341" t="s">
        <v>750</v>
      </c>
      <c r="B270" s="11" t="s">
        <v>65</v>
      </c>
      <c r="C270" s="284" t="s">
        <v>20</v>
      </c>
      <c r="D270" s="22">
        <v>8</v>
      </c>
      <c r="E270" s="22">
        <v>18177</v>
      </c>
    </row>
    <row r="271" spans="1:5" ht="12.75">
      <c r="A271" s="2341"/>
      <c r="B271" s="16" t="s">
        <v>79</v>
      </c>
      <c r="C271" s="284" t="s">
        <v>20</v>
      </c>
      <c r="D271" s="22">
        <v>17</v>
      </c>
      <c r="E271" s="22">
        <v>10936</v>
      </c>
    </row>
    <row r="272" spans="1:5" ht="12.75">
      <c r="A272" s="406"/>
      <c r="B272" s="11" t="s">
        <v>87</v>
      </c>
      <c r="C272" s="284" t="s">
        <v>20</v>
      </c>
      <c r="D272" s="22">
        <v>18</v>
      </c>
      <c r="E272" s="22">
        <v>13592</v>
      </c>
    </row>
    <row r="273" spans="1:5" ht="12.75">
      <c r="A273" s="398"/>
      <c r="B273" s="399"/>
      <c r="C273" s="400"/>
      <c r="D273" s="401"/>
      <c r="E273" s="401"/>
    </row>
    <row r="274" spans="1:5" ht="12.75">
      <c r="A274" s="404" t="s">
        <v>142</v>
      </c>
      <c r="B274" s="30" t="s">
        <v>106</v>
      </c>
      <c r="C274" s="284" t="s">
        <v>21</v>
      </c>
      <c r="D274" s="23">
        <v>93</v>
      </c>
      <c r="E274" s="23">
        <v>160972</v>
      </c>
    </row>
    <row r="275" spans="1:5" ht="12.75">
      <c r="A275" s="2341" t="s">
        <v>127</v>
      </c>
      <c r="B275" s="11" t="s">
        <v>746</v>
      </c>
      <c r="C275" s="284" t="s">
        <v>20</v>
      </c>
      <c r="D275" s="22">
        <v>66</v>
      </c>
      <c r="E275" s="22">
        <v>111273</v>
      </c>
    </row>
    <row r="276" spans="1:5" ht="12.75" customHeight="1">
      <c r="A276" s="2341"/>
      <c r="B276" s="16" t="s">
        <v>639</v>
      </c>
      <c r="C276" s="284" t="s">
        <v>20</v>
      </c>
      <c r="D276" s="22">
        <v>19</v>
      </c>
      <c r="E276" s="22">
        <v>28833</v>
      </c>
    </row>
    <row r="277" spans="1:5" ht="12.75">
      <c r="A277" s="406"/>
      <c r="B277" s="11" t="s">
        <v>87</v>
      </c>
      <c r="C277" s="284" t="s">
        <v>20</v>
      </c>
      <c r="D277" s="22">
        <v>8</v>
      </c>
      <c r="E277" s="22">
        <v>20866</v>
      </c>
    </row>
    <row r="278" spans="1:5" ht="12.75">
      <c r="A278" s="398"/>
      <c r="B278" s="399"/>
      <c r="C278" s="400"/>
      <c r="D278" s="401"/>
      <c r="E278" s="401"/>
    </row>
    <row r="279" spans="1:5" ht="12.75">
      <c r="A279" s="404" t="s">
        <v>751</v>
      </c>
      <c r="B279" s="11" t="s">
        <v>106</v>
      </c>
      <c r="C279" s="284" t="s">
        <v>21</v>
      </c>
      <c r="D279" s="23">
        <v>56</v>
      </c>
      <c r="E279" s="23">
        <v>39923</v>
      </c>
    </row>
    <row r="280" spans="1:5" ht="12.75">
      <c r="A280" s="2341" t="s">
        <v>752</v>
      </c>
      <c r="B280" s="11" t="s">
        <v>65</v>
      </c>
      <c r="C280" s="284" t="s">
        <v>20</v>
      </c>
      <c r="D280" s="22">
        <v>7</v>
      </c>
      <c r="E280" s="22">
        <v>16415</v>
      </c>
    </row>
    <row r="281" spans="1:5" ht="12.75">
      <c r="A281" s="2341"/>
      <c r="B281" s="11" t="s">
        <v>79</v>
      </c>
      <c r="C281" s="284" t="s">
        <v>20</v>
      </c>
      <c r="D281" s="22">
        <v>42</v>
      </c>
      <c r="E281" s="22">
        <v>10633</v>
      </c>
    </row>
    <row r="282" spans="1:5" ht="12.75">
      <c r="A282" s="425"/>
      <c r="B282" s="11" t="s">
        <v>87</v>
      </c>
      <c r="C282" s="284" t="s">
        <v>20</v>
      </c>
      <c r="D282" s="22">
        <v>7</v>
      </c>
      <c r="E282" s="22">
        <v>12875</v>
      </c>
    </row>
    <row r="283" spans="1:5" ht="12.75">
      <c r="A283" s="398"/>
      <c r="B283" s="399"/>
      <c r="C283" s="400"/>
      <c r="D283" s="401"/>
      <c r="E283" s="401"/>
    </row>
    <row r="284" spans="1:5" ht="12.75">
      <c r="A284" s="404" t="s">
        <v>753</v>
      </c>
      <c r="B284" s="11" t="s">
        <v>106</v>
      </c>
      <c r="C284" s="284" t="s">
        <v>21</v>
      </c>
      <c r="D284" s="23">
        <v>95</v>
      </c>
      <c r="E284" s="23">
        <v>43395</v>
      </c>
    </row>
    <row r="285" spans="1:5" ht="12.75" customHeight="1">
      <c r="A285" s="2341" t="s">
        <v>752</v>
      </c>
      <c r="B285" s="11" t="s">
        <v>79</v>
      </c>
      <c r="C285" s="284" t="s">
        <v>20</v>
      </c>
      <c r="D285" s="22">
        <v>70</v>
      </c>
      <c r="E285" s="22">
        <v>17943</v>
      </c>
    </row>
    <row r="286" spans="1:5" ht="12.75">
      <c r="A286" s="2341"/>
      <c r="B286" s="11" t="s">
        <v>87</v>
      </c>
      <c r="C286" s="284" t="s">
        <v>20</v>
      </c>
      <c r="D286" s="22">
        <v>25</v>
      </c>
      <c r="E286" s="22">
        <v>25452</v>
      </c>
    </row>
    <row r="287" spans="1:5" ht="12.75">
      <c r="A287" s="398"/>
      <c r="B287" s="399"/>
      <c r="C287" s="400"/>
      <c r="D287" s="401"/>
      <c r="E287" s="401"/>
    </row>
    <row r="288" spans="1:5" ht="12.75">
      <c r="A288" s="404" t="s">
        <v>128</v>
      </c>
      <c r="B288" s="426"/>
      <c r="C288" s="284" t="s">
        <v>129</v>
      </c>
      <c r="D288" s="288" t="s">
        <v>24</v>
      </c>
      <c r="E288" s="23">
        <v>2049115</v>
      </c>
    </row>
    <row r="289" spans="1:5" ht="12.75">
      <c r="A289" s="2341" t="s">
        <v>754</v>
      </c>
      <c r="B289" s="11" t="s">
        <v>84</v>
      </c>
      <c r="C289" s="284" t="s">
        <v>20</v>
      </c>
      <c r="D289" s="288" t="s">
        <v>24</v>
      </c>
      <c r="E289" s="22">
        <v>1374935</v>
      </c>
    </row>
    <row r="290" spans="1:5" ht="12.75">
      <c r="A290" s="2341"/>
      <c r="B290" s="11" t="s">
        <v>87</v>
      </c>
      <c r="C290" s="284" t="s">
        <v>20</v>
      </c>
      <c r="D290" s="288" t="s">
        <v>24</v>
      </c>
      <c r="E290" s="22">
        <v>674180</v>
      </c>
    </row>
    <row r="291" spans="1:5" ht="12.75">
      <c r="A291" s="398"/>
      <c r="B291" s="399"/>
      <c r="C291" s="400"/>
      <c r="D291" s="401"/>
      <c r="E291" s="401"/>
    </row>
    <row r="292" spans="1:5" ht="12.75">
      <c r="A292" s="404" t="s">
        <v>34</v>
      </c>
      <c r="B292" s="11"/>
      <c r="C292" s="284" t="s">
        <v>129</v>
      </c>
      <c r="D292" s="288" t="s">
        <v>24</v>
      </c>
      <c r="E292" s="23">
        <v>131497</v>
      </c>
    </row>
    <row r="293" spans="1:5" ht="12.75" customHeight="1">
      <c r="A293" s="417" t="s">
        <v>51</v>
      </c>
      <c r="B293" s="11" t="s">
        <v>84</v>
      </c>
      <c r="C293" s="284" t="s">
        <v>20</v>
      </c>
      <c r="D293" s="288" t="s">
        <v>24</v>
      </c>
      <c r="E293" s="22">
        <v>122906</v>
      </c>
    </row>
    <row r="294" spans="1:5" ht="12.75">
      <c r="A294" s="417"/>
      <c r="B294" s="11" t="s">
        <v>87</v>
      </c>
      <c r="C294" s="284" t="s">
        <v>20</v>
      </c>
      <c r="D294" s="288" t="s">
        <v>24</v>
      </c>
      <c r="E294" s="22">
        <v>8591</v>
      </c>
    </row>
    <row r="295" spans="1:5" ht="12.75">
      <c r="A295" s="398"/>
      <c r="B295" s="399"/>
      <c r="C295" s="400"/>
      <c r="D295" s="401"/>
      <c r="E295" s="401"/>
    </row>
    <row r="296" spans="1:5" ht="12.75">
      <c r="A296" s="424" t="s">
        <v>755</v>
      </c>
      <c r="B296" s="403"/>
      <c r="C296" s="284" t="s">
        <v>21</v>
      </c>
      <c r="D296" s="23">
        <v>16</v>
      </c>
      <c r="E296" s="23">
        <v>122443</v>
      </c>
    </row>
    <row r="297" spans="1:5" ht="12.75">
      <c r="A297" s="2341" t="s">
        <v>756</v>
      </c>
      <c r="B297" s="30" t="s">
        <v>126</v>
      </c>
      <c r="C297" s="284" t="s">
        <v>20</v>
      </c>
      <c r="D297" s="22">
        <v>10</v>
      </c>
      <c r="E297" s="22">
        <v>68244</v>
      </c>
    </row>
    <row r="298" spans="1:5" ht="12.75">
      <c r="A298" s="2341"/>
      <c r="B298" s="30" t="s">
        <v>87</v>
      </c>
      <c r="C298" s="284" t="s">
        <v>20</v>
      </c>
      <c r="D298" s="22">
        <v>6</v>
      </c>
      <c r="E298" s="22">
        <v>54199</v>
      </c>
    </row>
    <row r="299" spans="1:5" ht="12.75">
      <c r="A299" s="398"/>
      <c r="B299" s="399"/>
      <c r="C299" s="400"/>
      <c r="D299" s="401"/>
      <c r="E299" s="401"/>
    </row>
    <row r="300" spans="1:5" ht="12.75">
      <c r="A300" s="424" t="s">
        <v>130</v>
      </c>
      <c r="B300" s="30" t="s">
        <v>106</v>
      </c>
      <c r="C300" s="284" t="s">
        <v>21</v>
      </c>
      <c r="D300" s="23">
        <v>3971</v>
      </c>
      <c r="E300" s="23">
        <v>222361</v>
      </c>
    </row>
    <row r="301" spans="1:5" ht="12.75">
      <c r="A301" s="427" t="s">
        <v>150</v>
      </c>
      <c r="B301" s="30" t="s">
        <v>114</v>
      </c>
      <c r="C301" s="284" t="s">
        <v>20</v>
      </c>
      <c r="D301" s="22">
        <v>3970</v>
      </c>
      <c r="E301" s="22">
        <v>222346</v>
      </c>
    </row>
    <row r="302" spans="1:5" ht="12.75">
      <c r="A302" s="428"/>
      <c r="B302" s="30" t="s">
        <v>78</v>
      </c>
      <c r="C302" s="284" t="s">
        <v>20</v>
      </c>
      <c r="D302" s="22">
        <v>1</v>
      </c>
      <c r="E302" s="22">
        <v>15</v>
      </c>
    </row>
    <row r="303" spans="1:5" ht="12.75">
      <c r="A303" s="398"/>
      <c r="B303" s="399"/>
      <c r="C303" s="400"/>
      <c r="D303" s="401"/>
      <c r="E303" s="401"/>
    </row>
    <row r="304" spans="1:5" ht="12.75">
      <c r="A304" s="424" t="s">
        <v>131</v>
      </c>
      <c r="B304" s="30" t="s">
        <v>106</v>
      </c>
      <c r="C304" s="284" t="s">
        <v>21</v>
      </c>
      <c r="D304" s="23">
        <v>383</v>
      </c>
      <c r="E304" s="23">
        <v>91069</v>
      </c>
    </row>
    <row r="305" spans="1:5" ht="12.75" customHeight="1">
      <c r="A305" s="2342" t="s">
        <v>132</v>
      </c>
      <c r="B305" s="30" t="s">
        <v>115</v>
      </c>
      <c r="C305" s="284" t="s">
        <v>20</v>
      </c>
      <c r="D305" s="22">
        <v>382</v>
      </c>
      <c r="E305" s="22">
        <v>90979</v>
      </c>
    </row>
    <row r="306" spans="1:5" ht="12.75">
      <c r="A306" s="2342"/>
      <c r="B306" s="30" t="s">
        <v>87</v>
      </c>
      <c r="C306" s="284" t="s">
        <v>20</v>
      </c>
      <c r="D306" s="22">
        <v>1</v>
      </c>
      <c r="E306" s="22">
        <v>90</v>
      </c>
    </row>
    <row r="307" spans="1:5" ht="12.75">
      <c r="A307" s="398"/>
      <c r="B307" s="399"/>
      <c r="C307" s="400"/>
      <c r="D307" s="401"/>
      <c r="E307" s="401"/>
    </row>
    <row r="308" spans="1:5" ht="12.75">
      <c r="A308" s="424" t="s">
        <v>757</v>
      </c>
      <c r="B308" s="30"/>
      <c r="C308" s="284" t="s">
        <v>21</v>
      </c>
      <c r="D308" s="23">
        <v>1486</v>
      </c>
      <c r="E308" s="23">
        <v>179270</v>
      </c>
    </row>
    <row r="309" spans="1:5" ht="12.75">
      <c r="A309" s="2342" t="s">
        <v>758</v>
      </c>
      <c r="B309" s="30" t="s">
        <v>113</v>
      </c>
      <c r="C309" s="284" t="s">
        <v>20</v>
      </c>
      <c r="D309" s="22">
        <v>917</v>
      </c>
      <c r="E309" s="22">
        <v>111896</v>
      </c>
    </row>
    <row r="310" spans="1:5" ht="12.75">
      <c r="A310" s="2342"/>
      <c r="B310" s="30" t="s">
        <v>67</v>
      </c>
      <c r="C310" s="284" t="s">
        <v>20</v>
      </c>
      <c r="D310" s="22">
        <v>522</v>
      </c>
      <c r="E310" s="22">
        <v>61658</v>
      </c>
    </row>
    <row r="311" spans="1:5" ht="12.75">
      <c r="A311" s="429"/>
      <c r="B311" s="30" t="s">
        <v>87</v>
      </c>
      <c r="C311" s="284" t="s">
        <v>20</v>
      </c>
      <c r="D311" s="22">
        <v>47</v>
      </c>
      <c r="E311" s="22">
        <v>5716</v>
      </c>
    </row>
    <row r="312" spans="1:5" ht="12.75">
      <c r="A312" s="398"/>
      <c r="B312" s="399"/>
      <c r="C312" s="400"/>
      <c r="D312" s="401"/>
      <c r="E312" s="401"/>
    </row>
    <row r="313" spans="1:5" ht="12.75">
      <c r="A313" s="424" t="s">
        <v>759</v>
      </c>
      <c r="B313" s="30"/>
      <c r="C313" s="284" t="s">
        <v>21</v>
      </c>
      <c r="D313" s="23">
        <v>23</v>
      </c>
      <c r="E313" s="23">
        <v>39781</v>
      </c>
    </row>
    <row r="314" spans="1:5" ht="15.75">
      <c r="A314" s="417" t="s">
        <v>760</v>
      </c>
      <c r="B314" s="16" t="s">
        <v>639</v>
      </c>
      <c r="C314" s="284" t="s">
        <v>20</v>
      </c>
      <c r="D314" s="22">
        <v>11</v>
      </c>
      <c r="E314" s="22">
        <v>13919</v>
      </c>
    </row>
    <row r="315" spans="1:5" ht="12.75">
      <c r="A315" s="417"/>
      <c r="B315" s="30" t="s">
        <v>65</v>
      </c>
      <c r="C315" s="284" t="s">
        <v>20</v>
      </c>
      <c r="D315" s="22">
        <v>3</v>
      </c>
      <c r="E315" s="22">
        <v>10136</v>
      </c>
    </row>
    <row r="316" spans="1:5" ht="12.75">
      <c r="A316" s="417"/>
      <c r="B316" s="30" t="s">
        <v>67</v>
      </c>
      <c r="C316" s="284" t="s">
        <v>20</v>
      </c>
      <c r="D316" s="22">
        <v>3</v>
      </c>
      <c r="E316" s="22">
        <v>8583</v>
      </c>
    </row>
    <row r="317" spans="1:5" ht="12.75">
      <c r="A317" s="403"/>
      <c r="B317" s="30" t="s">
        <v>87</v>
      </c>
      <c r="C317" s="284" t="s">
        <v>20</v>
      </c>
      <c r="D317" s="22">
        <v>6</v>
      </c>
      <c r="E317" s="22">
        <v>7143</v>
      </c>
    </row>
    <row r="318" spans="1:5" ht="12.75">
      <c r="A318" s="398"/>
      <c r="B318" s="399"/>
      <c r="C318" s="400"/>
      <c r="D318" s="401"/>
      <c r="E318" s="401"/>
    </row>
    <row r="319" spans="1:5" ht="12.75">
      <c r="A319" s="33" t="s">
        <v>761</v>
      </c>
      <c r="B319" s="342"/>
      <c r="C319" s="284" t="s">
        <v>21</v>
      </c>
      <c r="D319" s="23">
        <v>39</v>
      </c>
      <c r="E319" s="23">
        <v>53509</v>
      </c>
    </row>
    <row r="320" spans="1:5" ht="15.75">
      <c r="A320" s="417" t="s">
        <v>762</v>
      </c>
      <c r="B320" s="30" t="s">
        <v>639</v>
      </c>
      <c r="C320" s="284" t="s">
        <v>20</v>
      </c>
      <c r="D320" s="22">
        <v>22</v>
      </c>
      <c r="E320" s="22">
        <v>25395</v>
      </c>
    </row>
    <row r="321" spans="1:5" ht="12.75">
      <c r="A321" s="417"/>
      <c r="B321" s="30" t="s">
        <v>79</v>
      </c>
      <c r="C321" s="284" t="s">
        <v>20</v>
      </c>
      <c r="D321" s="22">
        <v>8</v>
      </c>
      <c r="E321" s="22">
        <v>11422</v>
      </c>
    </row>
    <row r="322" spans="1:5" ht="12.75">
      <c r="A322" s="30"/>
      <c r="B322" s="30" t="s">
        <v>65</v>
      </c>
      <c r="C322" s="284" t="s">
        <v>20</v>
      </c>
      <c r="D322" s="22">
        <v>6</v>
      </c>
      <c r="E322" s="22">
        <v>11410</v>
      </c>
    </row>
    <row r="323" spans="1:5" ht="12.75">
      <c r="A323" s="30"/>
      <c r="B323" s="30" t="s">
        <v>87</v>
      </c>
      <c r="C323" s="284" t="s">
        <v>20</v>
      </c>
      <c r="D323" s="22">
        <v>3</v>
      </c>
      <c r="E323" s="12">
        <v>5282</v>
      </c>
    </row>
    <row r="324" spans="1:5" ht="12.75">
      <c r="A324" s="398"/>
      <c r="B324" s="399"/>
      <c r="C324" s="400"/>
      <c r="D324" s="401"/>
      <c r="E324" s="401"/>
    </row>
    <row r="325" spans="1:5" ht="12.75">
      <c r="A325" s="404" t="s">
        <v>133</v>
      </c>
      <c r="B325" s="30" t="s">
        <v>106</v>
      </c>
      <c r="C325" s="284" t="s">
        <v>21</v>
      </c>
      <c r="D325" s="23">
        <v>2438</v>
      </c>
      <c r="E325" s="23">
        <v>219392</v>
      </c>
    </row>
    <row r="326" spans="1:5" ht="12.75">
      <c r="A326" s="2342" t="s">
        <v>134</v>
      </c>
      <c r="B326" s="30" t="s">
        <v>113</v>
      </c>
      <c r="C326" s="284" t="s">
        <v>20</v>
      </c>
      <c r="D326" s="22">
        <v>1793</v>
      </c>
      <c r="E326" s="22">
        <v>164431</v>
      </c>
    </row>
    <row r="327" spans="1:5" ht="12.75">
      <c r="A327" s="2342"/>
      <c r="B327" s="30" t="s">
        <v>67</v>
      </c>
      <c r="C327" s="284" t="s">
        <v>20</v>
      </c>
      <c r="D327" s="22">
        <v>247</v>
      </c>
      <c r="E327" s="22">
        <v>31627</v>
      </c>
    </row>
    <row r="328" spans="1:5" ht="12.75">
      <c r="A328" s="430"/>
      <c r="B328" s="30" t="s">
        <v>114</v>
      </c>
      <c r="C328" s="284" t="s">
        <v>20</v>
      </c>
      <c r="D328" s="22">
        <v>274</v>
      </c>
      <c r="E328" s="22">
        <v>15708</v>
      </c>
    </row>
    <row r="329" spans="1:5" ht="12.75">
      <c r="A329" s="406"/>
      <c r="B329" s="30" t="s">
        <v>87</v>
      </c>
      <c r="C329" s="284" t="s">
        <v>20</v>
      </c>
      <c r="D329" s="22">
        <v>124</v>
      </c>
      <c r="E329" s="22">
        <v>7626</v>
      </c>
    </row>
    <row r="330" spans="1:5" ht="12.75">
      <c r="A330" s="398"/>
      <c r="B330" s="399"/>
      <c r="C330" s="400"/>
      <c r="D330" s="401"/>
      <c r="E330" s="401"/>
    </row>
    <row r="331" spans="1:5" ht="12.75">
      <c r="A331" s="431" t="s">
        <v>763</v>
      </c>
      <c r="B331" s="30"/>
      <c r="C331" s="284" t="s">
        <v>21</v>
      </c>
      <c r="D331" s="23">
        <v>175</v>
      </c>
      <c r="E331" s="23">
        <v>44917</v>
      </c>
    </row>
    <row r="332" spans="1:5" ht="12.75" customHeight="1">
      <c r="A332" s="2342" t="s">
        <v>764</v>
      </c>
      <c r="B332" s="30" t="s">
        <v>473</v>
      </c>
      <c r="C332" s="284" t="s">
        <v>20</v>
      </c>
      <c r="D332" s="22">
        <v>168</v>
      </c>
      <c r="E332" s="22">
        <v>38271</v>
      </c>
    </row>
    <row r="333" spans="1:5" ht="12.75">
      <c r="A333" s="2342"/>
      <c r="B333" s="30" t="s">
        <v>87</v>
      </c>
      <c r="C333" s="284" t="s">
        <v>20</v>
      </c>
      <c r="D333" s="22">
        <v>7</v>
      </c>
      <c r="E333" s="22">
        <v>6646</v>
      </c>
    </row>
    <row r="334" spans="1:5" ht="12.75">
      <c r="A334" s="398"/>
      <c r="B334" s="399"/>
      <c r="C334" s="400"/>
      <c r="D334" s="401"/>
      <c r="E334" s="401"/>
    </row>
    <row r="335" spans="1:5" ht="12.75">
      <c r="A335" s="404" t="s">
        <v>447</v>
      </c>
      <c r="B335" s="30"/>
      <c r="C335" s="284" t="s">
        <v>21</v>
      </c>
      <c r="D335" s="432">
        <v>0</v>
      </c>
      <c r="E335" s="23">
        <v>85401</v>
      </c>
    </row>
    <row r="336" spans="1:5" ht="12.75" customHeight="1">
      <c r="A336" s="417" t="s">
        <v>448</v>
      </c>
      <c r="B336" s="30" t="s">
        <v>84</v>
      </c>
      <c r="C336" s="284" t="s">
        <v>20</v>
      </c>
      <c r="D336" s="316">
        <v>0</v>
      </c>
      <c r="E336" s="22">
        <v>85401</v>
      </c>
    </row>
    <row r="337" spans="1:5" ht="12.75">
      <c r="A337" s="398"/>
      <c r="B337" s="399"/>
      <c r="C337" s="400"/>
      <c r="D337" s="401"/>
      <c r="E337" s="401"/>
    </row>
    <row r="338" spans="1:5" ht="12.75">
      <c r="A338" s="33" t="s">
        <v>765</v>
      </c>
      <c r="B338" s="342"/>
      <c r="C338" s="284" t="s">
        <v>766</v>
      </c>
      <c r="D338" s="23">
        <v>46068</v>
      </c>
      <c r="E338" s="23">
        <v>48115</v>
      </c>
    </row>
    <row r="339" spans="1:5" ht="12.75">
      <c r="A339" s="2306" t="s">
        <v>767</v>
      </c>
      <c r="B339" s="30" t="s">
        <v>79</v>
      </c>
      <c r="C339" s="284" t="s">
        <v>20</v>
      </c>
      <c r="D339" s="22">
        <v>39</v>
      </c>
      <c r="E339" s="22">
        <v>27501</v>
      </c>
    </row>
    <row r="340" spans="1:5" ht="12.75">
      <c r="A340" s="2306"/>
      <c r="B340" s="30" t="s">
        <v>113</v>
      </c>
      <c r="C340" s="284" t="s">
        <v>20</v>
      </c>
      <c r="D340" s="22">
        <v>18</v>
      </c>
      <c r="E340" s="22">
        <v>18542</v>
      </c>
    </row>
    <row r="341" spans="1:5" ht="12.75">
      <c r="A341" s="30"/>
      <c r="B341" s="30" t="s">
        <v>67</v>
      </c>
      <c r="C341" s="284" t="s">
        <v>20</v>
      </c>
      <c r="D341" s="22">
        <v>46005</v>
      </c>
      <c r="E341" s="22">
        <v>1875</v>
      </c>
    </row>
    <row r="342" spans="1:5" ht="12.75">
      <c r="A342" s="30"/>
      <c r="B342" s="30" t="s">
        <v>87</v>
      </c>
      <c r="C342" s="284"/>
      <c r="D342" s="22">
        <v>6</v>
      </c>
      <c r="E342" s="22">
        <v>197</v>
      </c>
    </row>
    <row r="343" spans="1:5" ht="12.75">
      <c r="A343" s="398"/>
      <c r="B343" s="399"/>
      <c r="C343" s="400"/>
      <c r="D343" s="401"/>
      <c r="E343" s="401"/>
    </row>
    <row r="344" spans="1:5" ht="12.75">
      <c r="A344" s="404" t="s">
        <v>686</v>
      </c>
      <c r="B344" s="342"/>
      <c r="C344" s="284" t="s">
        <v>766</v>
      </c>
      <c r="D344" s="23">
        <v>26</v>
      </c>
      <c r="E344" s="23">
        <v>52793</v>
      </c>
    </row>
    <row r="345" spans="1:5" ht="12.75">
      <c r="A345" s="417" t="s">
        <v>687</v>
      </c>
      <c r="B345" s="30" t="s">
        <v>67</v>
      </c>
      <c r="C345" s="284" t="s">
        <v>20</v>
      </c>
      <c r="D345" s="22">
        <v>9</v>
      </c>
      <c r="E345" s="22">
        <v>29351</v>
      </c>
    </row>
    <row r="346" spans="1:5" ht="12.75">
      <c r="A346" s="417"/>
      <c r="B346" s="30" t="s">
        <v>402</v>
      </c>
      <c r="C346" s="284" t="s">
        <v>20</v>
      </c>
      <c r="D346" s="22">
        <v>4</v>
      </c>
      <c r="E346" s="22">
        <v>13937</v>
      </c>
    </row>
    <row r="347" spans="1:5" ht="12.75">
      <c r="A347" s="342"/>
      <c r="B347" s="30" t="s">
        <v>79</v>
      </c>
      <c r="C347" s="284" t="s">
        <v>20</v>
      </c>
      <c r="D347" s="22">
        <v>6</v>
      </c>
      <c r="E347" s="22">
        <v>3617</v>
      </c>
    </row>
    <row r="348" spans="1:5" ht="12.75">
      <c r="A348" s="403"/>
      <c r="B348" s="30" t="s">
        <v>87</v>
      </c>
      <c r="C348" s="302"/>
      <c r="D348" s="22">
        <v>7</v>
      </c>
      <c r="E348" s="22">
        <v>5888</v>
      </c>
    </row>
    <row r="349" spans="1:5" ht="12.75">
      <c r="A349" s="398"/>
      <c r="B349" s="399"/>
      <c r="C349" s="400"/>
      <c r="D349" s="401"/>
      <c r="E349" s="401"/>
    </row>
    <row r="350" spans="1:5" ht="12.75">
      <c r="A350" s="404" t="s">
        <v>688</v>
      </c>
      <c r="B350" s="403"/>
      <c r="C350" s="284" t="s">
        <v>766</v>
      </c>
      <c r="D350" s="23">
        <v>915</v>
      </c>
      <c r="E350" s="23">
        <v>82327</v>
      </c>
    </row>
    <row r="351" spans="1:5" ht="12.75">
      <c r="A351" s="2341" t="s">
        <v>689</v>
      </c>
      <c r="B351" s="30" t="s">
        <v>79</v>
      </c>
      <c r="C351" s="284" t="s">
        <v>20</v>
      </c>
      <c r="D351" s="22">
        <v>123</v>
      </c>
      <c r="E351" s="22">
        <v>42144</v>
      </c>
    </row>
    <row r="352" spans="1:5" ht="12.75">
      <c r="A352" s="2341"/>
      <c r="B352" s="30" t="s">
        <v>63</v>
      </c>
      <c r="C352" s="284" t="s">
        <v>20</v>
      </c>
      <c r="D352" s="22">
        <v>95</v>
      </c>
      <c r="E352" s="22">
        <v>19871</v>
      </c>
    </row>
    <row r="353" spans="1:5" ht="12.75">
      <c r="A353" s="410"/>
      <c r="B353" s="30" t="s">
        <v>67</v>
      </c>
      <c r="C353" s="284" t="s">
        <v>20</v>
      </c>
      <c r="D353" s="22">
        <v>32</v>
      </c>
      <c r="E353" s="22">
        <v>11964</v>
      </c>
    </row>
    <row r="354" spans="1:5" ht="12.75">
      <c r="A354" s="342"/>
      <c r="B354" s="30" t="s">
        <v>87</v>
      </c>
      <c r="C354" s="284" t="s">
        <v>20</v>
      </c>
      <c r="D354" s="22">
        <v>665</v>
      </c>
      <c r="E354" s="22">
        <v>8348</v>
      </c>
    </row>
    <row r="355" spans="1:5" ht="12.75">
      <c r="A355" s="398"/>
      <c r="B355" s="399"/>
      <c r="C355" s="400"/>
      <c r="D355" s="401"/>
      <c r="E355" s="401"/>
    </row>
    <row r="356" spans="1:5" ht="12.75">
      <c r="A356" s="404" t="s">
        <v>768</v>
      </c>
      <c r="B356" s="342"/>
      <c r="C356" s="284"/>
      <c r="D356" s="23"/>
      <c r="E356" s="23"/>
    </row>
    <row r="357" spans="1:5" ht="12.75">
      <c r="A357" s="2306" t="s">
        <v>769</v>
      </c>
      <c r="B357" s="30" t="s">
        <v>106</v>
      </c>
      <c r="C357" s="284" t="s">
        <v>21</v>
      </c>
      <c r="D357" s="23">
        <v>10</v>
      </c>
      <c r="E357" s="23">
        <v>44578</v>
      </c>
    </row>
    <row r="358" spans="1:5" ht="12.75">
      <c r="A358" s="2306"/>
      <c r="B358" s="30" t="s">
        <v>67</v>
      </c>
      <c r="C358" s="284" t="s">
        <v>20</v>
      </c>
      <c r="D358" s="22">
        <v>8</v>
      </c>
      <c r="E358" s="22">
        <v>30800</v>
      </c>
    </row>
    <row r="359" spans="1:5" ht="12.75">
      <c r="A359" s="403"/>
      <c r="B359" s="30" t="s">
        <v>87</v>
      </c>
      <c r="C359" s="284" t="s">
        <v>20</v>
      </c>
      <c r="D359" s="22">
        <v>2</v>
      </c>
      <c r="E359" s="22">
        <v>13778</v>
      </c>
    </row>
    <row r="360" spans="1:5" ht="12.75">
      <c r="A360" s="398"/>
      <c r="B360" s="399"/>
      <c r="C360" s="400"/>
      <c r="D360" s="401"/>
      <c r="E360" s="401"/>
    </row>
    <row r="361" spans="1:5" ht="12.75">
      <c r="A361" s="404" t="s">
        <v>104</v>
      </c>
      <c r="B361" s="30"/>
      <c r="C361" s="284" t="s">
        <v>21</v>
      </c>
      <c r="D361" s="23">
        <v>16</v>
      </c>
      <c r="E361" s="23">
        <v>137858</v>
      </c>
    </row>
    <row r="362" spans="1:5" ht="12.75" customHeight="1">
      <c r="A362" s="2342" t="s">
        <v>105</v>
      </c>
      <c r="B362" s="30" t="s">
        <v>65</v>
      </c>
      <c r="C362" s="284" t="s">
        <v>20</v>
      </c>
      <c r="D362" s="22">
        <v>14</v>
      </c>
      <c r="E362" s="22">
        <v>118325</v>
      </c>
    </row>
    <row r="363" spans="1:5" ht="12.75">
      <c r="A363" s="2342"/>
      <c r="B363" s="30" t="s">
        <v>87</v>
      </c>
      <c r="C363" s="284" t="s">
        <v>20</v>
      </c>
      <c r="D363" s="22">
        <v>2</v>
      </c>
      <c r="E363" s="22">
        <v>19533</v>
      </c>
    </row>
    <row r="364" spans="1:5" ht="12.75">
      <c r="A364" s="398"/>
      <c r="B364" s="399"/>
      <c r="C364" s="400"/>
      <c r="D364" s="401"/>
      <c r="E364" s="401"/>
    </row>
    <row r="365" spans="1:5" ht="12.75">
      <c r="A365" s="404" t="s">
        <v>135</v>
      </c>
      <c r="B365" s="30" t="s">
        <v>106</v>
      </c>
      <c r="C365" s="284" t="s">
        <v>21</v>
      </c>
      <c r="D365" s="23">
        <v>9</v>
      </c>
      <c r="E365" s="23">
        <v>320485</v>
      </c>
    </row>
    <row r="366" spans="1:5" ht="12.75">
      <c r="A366" s="2342" t="s">
        <v>136</v>
      </c>
      <c r="B366" s="11" t="s">
        <v>65</v>
      </c>
      <c r="C366" s="284" t="s">
        <v>20</v>
      </c>
      <c r="D366" s="22">
        <v>5</v>
      </c>
      <c r="E366" s="22">
        <v>257579</v>
      </c>
    </row>
    <row r="367" spans="1:5" ht="12.75">
      <c r="A367" s="2342"/>
      <c r="B367" s="11" t="s">
        <v>87</v>
      </c>
      <c r="C367" s="284" t="s">
        <v>20</v>
      </c>
      <c r="D367" s="22">
        <v>4</v>
      </c>
      <c r="E367" s="22">
        <v>62906</v>
      </c>
    </row>
    <row r="368" spans="1:5" ht="12.75">
      <c r="A368" s="398"/>
      <c r="B368" s="399"/>
      <c r="C368" s="400"/>
      <c r="D368" s="401"/>
      <c r="E368" s="401"/>
    </row>
    <row r="369" spans="1:5" ht="12.75">
      <c r="A369" s="404" t="s">
        <v>137</v>
      </c>
      <c r="B369" s="404"/>
      <c r="C369" s="284" t="s">
        <v>21</v>
      </c>
      <c r="D369" s="23">
        <v>77</v>
      </c>
      <c r="E369" s="23">
        <v>84849</v>
      </c>
    </row>
    <row r="370" spans="1:5" ht="12.75">
      <c r="A370" s="433" t="s">
        <v>138</v>
      </c>
      <c r="B370" s="11" t="s">
        <v>79</v>
      </c>
      <c r="C370" s="284" t="s">
        <v>20</v>
      </c>
      <c r="D370" s="22">
        <v>39</v>
      </c>
      <c r="E370" s="22">
        <v>39017</v>
      </c>
    </row>
    <row r="371" spans="1:5" ht="15.75">
      <c r="A371" s="406"/>
      <c r="B371" s="16" t="s">
        <v>639</v>
      </c>
      <c r="C371" s="284" t="s">
        <v>20</v>
      </c>
      <c r="D371" s="22">
        <v>19</v>
      </c>
      <c r="E371" s="22">
        <v>23435</v>
      </c>
    </row>
    <row r="372" spans="1:5" ht="12.75">
      <c r="A372" s="406"/>
      <c r="B372" s="11" t="s">
        <v>87</v>
      </c>
      <c r="C372" s="284" t="s">
        <v>20</v>
      </c>
      <c r="D372" s="22">
        <v>19</v>
      </c>
      <c r="E372" s="22">
        <v>22397</v>
      </c>
    </row>
    <row r="373" spans="1:5" ht="12.75">
      <c r="A373" s="398"/>
      <c r="B373" s="399"/>
      <c r="C373" s="400"/>
      <c r="D373" s="401"/>
      <c r="E373" s="401"/>
    </row>
    <row r="374" spans="1:5" ht="12.75">
      <c r="A374" s="404" t="s">
        <v>770</v>
      </c>
      <c r="B374" s="11"/>
      <c r="C374" s="284" t="s">
        <v>21</v>
      </c>
      <c r="D374" s="23">
        <v>85</v>
      </c>
      <c r="E374" s="23">
        <v>86112</v>
      </c>
    </row>
    <row r="375" spans="1:5" ht="12.75" customHeight="1">
      <c r="A375" s="417" t="s">
        <v>771</v>
      </c>
      <c r="B375" s="11" t="s">
        <v>79</v>
      </c>
      <c r="C375" s="284" t="s">
        <v>20</v>
      </c>
      <c r="D375" s="22">
        <v>45</v>
      </c>
      <c r="E375" s="22">
        <v>47820</v>
      </c>
    </row>
    <row r="376" spans="1:5" ht="12.75" customHeight="1">
      <c r="A376" s="417"/>
      <c r="B376" s="16" t="s">
        <v>639</v>
      </c>
      <c r="C376" s="284" t="s">
        <v>20</v>
      </c>
      <c r="D376" s="434">
        <v>27</v>
      </c>
      <c r="E376" s="435">
        <v>28283</v>
      </c>
    </row>
    <row r="377" spans="1:5" ht="12.75">
      <c r="A377" s="406"/>
      <c r="B377" s="11" t="s">
        <v>87</v>
      </c>
      <c r="C377" s="284" t="s">
        <v>20</v>
      </c>
      <c r="D377" s="434">
        <v>13</v>
      </c>
      <c r="E377" s="434">
        <v>10009</v>
      </c>
    </row>
    <row r="378" spans="1:5" ht="12.75">
      <c r="A378" s="398"/>
      <c r="B378" s="399"/>
      <c r="C378" s="400"/>
      <c r="D378" s="401"/>
      <c r="E378" s="401"/>
    </row>
    <row r="379" spans="1:5" ht="12.75">
      <c r="A379" s="420" t="s">
        <v>772</v>
      </c>
      <c r="B379" s="11"/>
      <c r="C379" s="284" t="s">
        <v>21</v>
      </c>
      <c r="D379" s="23">
        <v>361</v>
      </c>
      <c r="E379" s="23">
        <v>78073</v>
      </c>
    </row>
    <row r="380" spans="1:5" ht="12.75">
      <c r="A380" s="2341" t="s">
        <v>193</v>
      </c>
      <c r="B380" s="11" t="s">
        <v>773</v>
      </c>
      <c r="C380" s="284" t="s">
        <v>20</v>
      </c>
      <c r="D380" s="22">
        <v>110</v>
      </c>
      <c r="E380" s="22">
        <v>37670</v>
      </c>
    </row>
    <row r="381" spans="1:5" ht="12.75">
      <c r="A381" s="2341"/>
      <c r="B381" s="11" t="s">
        <v>79</v>
      </c>
      <c r="C381" s="284" t="s">
        <v>20</v>
      </c>
      <c r="D381" s="22">
        <v>189</v>
      </c>
      <c r="E381" s="22">
        <v>21975</v>
      </c>
    </row>
    <row r="382" spans="1:5" ht="12.75">
      <c r="A382" s="30"/>
      <c r="B382" s="11" t="s">
        <v>65</v>
      </c>
      <c r="C382" s="284" t="s">
        <v>20</v>
      </c>
      <c r="D382" s="22">
        <v>41</v>
      </c>
      <c r="E382" s="22">
        <v>15411</v>
      </c>
    </row>
    <row r="383" spans="1:5" ht="12.75">
      <c r="A383" s="30"/>
      <c r="B383" s="11" t="s">
        <v>87</v>
      </c>
      <c r="C383" s="284" t="s">
        <v>20</v>
      </c>
      <c r="D383" s="22">
        <v>21</v>
      </c>
      <c r="E383" s="22">
        <v>3017</v>
      </c>
    </row>
    <row r="384" spans="1:5" ht="12.75">
      <c r="A384" s="398"/>
      <c r="B384" s="399"/>
      <c r="C384" s="400"/>
      <c r="D384" s="401"/>
      <c r="E384" s="401"/>
    </row>
    <row r="385" spans="1:5" ht="12.75">
      <c r="A385" s="404" t="s">
        <v>139</v>
      </c>
      <c r="B385" s="11" t="s">
        <v>106</v>
      </c>
      <c r="C385" s="284" t="s">
        <v>21</v>
      </c>
      <c r="D385" s="23">
        <v>210</v>
      </c>
      <c r="E385" s="23">
        <v>143134</v>
      </c>
    </row>
    <row r="386" spans="1:5" ht="12.75">
      <c r="A386" s="2341" t="s">
        <v>774</v>
      </c>
      <c r="B386" s="16" t="s">
        <v>65</v>
      </c>
      <c r="C386" s="284" t="s">
        <v>20</v>
      </c>
      <c r="D386" s="22">
        <v>43</v>
      </c>
      <c r="E386" s="22">
        <v>76074</v>
      </c>
    </row>
    <row r="387" spans="1:5" ht="12.75">
      <c r="A387" s="2341"/>
      <c r="B387" s="16" t="s">
        <v>62</v>
      </c>
      <c r="C387" s="284" t="s">
        <v>20</v>
      </c>
      <c r="D387" s="22">
        <v>15</v>
      </c>
      <c r="E387" s="22">
        <v>24199</v>
      </c>
    </row>
    <row r="388" spans="1:5" ht="12.75">
      <c r="A388" s="408"/>
      <c r="B388" s="16" t="s">
        <v>79</v>
      </c>
      <c r="C388" s="284" t="s">
        <v>20</v>
      </c>
      <c r="D388" s="22">
        <v>121</v>
      </c>
      <c r="E388" s="22">
        <v>21303</v>
      </c>
    </row>
    <row r="389" spans="1:5" ht="12.75">
      <c r="A389" s="406"/>
      <c r="B389" s="11" t="s">
        <v>87</v>
      </c>
      <c r="C389" s="284" t="s">
        <v>20</v>
      </c>
      <c r="D389" s="22">
        <v>31</v>
      </c>
      <c r="E389" s="22">
        <v>21558</v>
      </c>
    </row>
    <row r="390" spans="1:5" ht="12.75">
      <c r="A390" s="398"/>
      <c r="B390" s="399"/>
      <c r="C390" s="400"/>
      <c r="D390" s="401"/>
      <c r="E390" s="401"/>
    </row>
    <row r="391" spans="1:5" ht="12.75">
      <c r="A391" s="436" t="s">
        <v>48</v>
      </c>
      <c r="B391" s="418"/>
      <c r="C391" s="284" t="s">
        <v>21</v>
      </c>
      <c r="D391" s="23">
        <v>1</v>
      </c>
      <c r="E391" s="23">
        <v>264472</v>
      </c>
    </row>
    <row r="392" spans="1:5" ht="12.75" customHeight="1">
      <c r="A392" s="2343" t="s">
        <v>775</v>
      </c>
      <c r="B392" s="418" t="s">
        <v>65</v>
      </c>
      <c r="C392" s="284" t="s">
        <v>20</v>
      </c>
      <c r="D392" s="22">
        <v>1</v>
      </c>
      <c r="E392" s="22">
        <v>225674</v>
      </c>
    </row>
    <row r="393" spans="1:5" ht="12.75">
      <c r="A393" s="2343"/>
      <c r="B393" s="418" t="s">
        <v>87</v>
      </c>
      <c r="C393" s="284" t="s">
        <v>20</v>
      </c>
      <c r="D393" s="437">
        <v>0</v>
      </c>
      <c r="E393" s="22">
        <v>38798</v>
      </c>
    </row>
    <row r="394" spans="1:5" ht="12.75">
      <c r="A394" s="398"/>
      <c r="B394" s="399"/>
      <c r="C394" s="400"/>
      <c r="D394" s="401"/>
      <c r="E394" s="401"/>
    </row>
    <row r="395" spans="1:5" ht="12.75">
      <c r="A395" s="436" t="s">
        <v>157</v>
      </c>
      <c r="B395" s="418"/>
      <c r="C395" s="284" t="s">
        <v>21</v>
      </c>
      <c r="D395" s="23">
        <v>2</v>
      </c>
      <c r="E395" s="23">
        <v>51481</v>
      </c>
    </row>
    <row r="396" spans="1:5" ht="12.75">
      <c r="A396" s="2342" t="s">
        <v>158</v>
      </c>
      <c r="B396" s="418" t="s">
        <v>491</v>
      </c>
      <c r="C396" s="284" t="s">
        <v>20</v>
      </c>
      <c r="D396" s="22">
        <v>1</v>
      </c>
      <c r="E396" s="22">
        <v>32889</v>
      </c>
    </row>
    <row r="397" spans="1:5" ht="12.75">
      <c r="A397" s="2342"/>
      <c r="B397" s="418" t="s">
        <v>87</v>
      </c>
      <c r="C397" s="284" t="s">
        <v>20</v>
      </c>
      <c r="D397" s="22">
        <v>1</v>
      </c>
      <c r="E397" s="22">
        <v>18592</v>
      </c>
    </row>
    <row r="398" spans="1:5" ht="12.75">
      <c r="A398" s="398"/>
      <c r="B398" s="399"/>
      <c r="C398" s="400"/>
      <c r="D398" s="401"/>
      <c r="E398" s="401"/>
    </row>
    <row r="399" spans="1:5" ht="12.75">
      <c r="A399" s="436" t="s">
        <v>776</v>
      </c>
      <c r="B399" s="418"/>
      <c r="C399" s="284" t="s">
        <v>21</v>
      </c>
      <c r="D399" s="23">
        <v>51</v>
      </c>
      <c r="E399" s="23">
        <v>74490</v>
      </c>
    </row>
    <row r="400" spans="1:5" ht="12.75">
      <c r="A400" s="433" t="s">
        <v>777</v>
      </c>
      <c r="B400" s="418" t="s">
        <v>79</v>
      </c>
      <c r="C400" s="284" t="s">
        <v>20</v>
      </c>
      <c r="D400" s="22">
        <v>50</v>
      </c>
      <c r="E400" s="22">
        <v>71600</v>
      </c>
    </row>
    <row r="401" spans="1:5" ht="12.75">
      <c r="A401" s="418"/>
      <c r="B401" s="418" t="s">
        <v>87</v>
      </c>
      <c r="C401" s="284" t="s">
        <v>20</v>
      </c>
      <c r="D401" s="22">
        <v>1</v>
      </c>
      <c r="E401" s="22">
        <v>2890</v>
      </c>
    </row>
    <row r="402" spans="1:5" ht="12.75">
      <c r="A402" s="398"/>
      <c r="B402" s="399"/>
      <c r="C402" s="400"/>
      <c r="D402" s="401"/>
      <c r="E402" s="401"/>
    </row>
    <row r="403" spans="1:5" ht="12.75">
      <c r="A403" s="436" t="s">
        <v>778</v>
      </c>
      <c r="B403" s="418"/>
      <c r="C403" s="284" t="s">
        <v>21</v>
      </c>
      <c r="D403" s="23">
        <v>29</v>
      </c>
      <c r="E403" s="23">
        <v>41439</v>
      </c>
    </row>
    <row r="404" spans="1:5" ht="12.75" customHeight="1">
      <c r="A404" s="327" t="s">
        <v>779</v>
      </c>
      <c r="B404" s="16" t="s">
        <v>639</v>
      </c>
      <c r="C404" s="284" t="s">
        <v>20</v>
      </c>
      <c r="D404" s="22">
        <v>20</v>
      </c>
      <c r="E404" s="22">
        <v>23167</v>
      </c>
    </row>
    <row r="405" spans="1:5" ht="12.75">
      <c r="A405" s="418"/>
      <c r="B405" s="16" t="s">
        <v>87</v>
      </c>
      <c r="C405" s="284" t="s">
        <v>20</v>
      </c>
      <c r="D405" s="22">
        <v>9</v>
      </c>
      <c r="E405" s="22">
        <v>18272</v>
      </c>
    </row>
    <row r="406" spans="1:5" ht="12.75">
      <c r="A406" s="398"/>
      <c r="B406" s="399"/>
      <c r="C406" s="400"/>
      <c r="D406" s="401"/>
      <c r="E406" s="401"/>
    </row>
    <row r="407" spans="1:5" ht="12.75">
      <c r="A407" s="436" t="s">
        <v>450</v>
      </c>
      <c r="B407" s="418"/>
      <c r="C407" s="284" t="s">
        <v>21</v>
      </c>
      <c r="D407" s="437">
        <v>0</v>
      </c>
      <c r="E407" s="23">
        <v>469232</v>
      </c>
    </row>
    <row r="408" spans="1:5" ht="12.75" customHeight="1">
      <c r="A408" s="2341" t="s">
        <v>451</v>
      </c>
      <c r="B408" s="418" t="s">
        <v>65</v>
      </c>
      <c r="C408" s="284" t="s">
        <v>20</v>
      </c>
      <c r="D408" s="437">
        <v>0</v>
      </c>
      <c r="E408" s="22">
        <v>468670</v>
      </c>
    </row>
    <row r="409" spans="1:5" ht="12.75">
      <c r="A409" s="2341"/>
      <c r="B409" s="418" t="s">
        <v>69</v>
      </c>
      <c r="C409" s="284" t="s">
        <v>20</v>
      </c>
      <c r="D409" s="437">
        <v>0</v>
      </c>
      <c r="E409" s="22">
        <v>562</v>
      </c>
    </row>
    <row r="410" spans="1:5" ht="12.75">
      <c r="A410" s="398"/>
      <c r="B410" s="399"/>
      <c r="C410" s="400"/>
      <c r="D410" s="401"/>
      <c r="E410" s="401"/>
    </row>
    <row r="411" spans="1:5" ht="12.75">
      <c r="A411" s="436" t="s">
        <v>159</v>
      </c>
      <c r="B411" s="418"/>
      <c r="C411" s="284" t="s">
        <v>21</v>
      </c>
      <c r="D411" s="437">
        <v>0</v>
      </c>
      <c r="E411" s="23">
        <v>525571</v>
      </c>
    </row>
    <row r="412" spans="1:5" ht="12.75">
      <c r="A412" s="2341" t="s">
        <v>140</v>
      </c>
      <c r="B412" s="418" t="s">
        <v>65</v>
      </c>
      <c r="C412" s="284" t="s">
        <v>20</v>
      </c>
      <c r="D412" s="437">
        <v>0</v>
      </c>
      <c r="E412" s="22">
        <v>525543</v>
      </c>
    </row>
    <row r="413" spans="1:5" ht="12.75">
      <c r="A413" s="2341"/>
      <c r="B413" s="418" t="s">
        <v>82</v>
      </c>
      <c r="C413" s="284" t="s">
        <v>20</v>
      </c>
      <c r="D413" s="437">
        <v>0</v>
      </c>
      <c r="E413" s="22">
        <v>28</v>
      </c>
    </row>
    <row r="414" spans="1:5" ht="12.75">
      <c r="A414" s="438"/>
      <c r="B414" s="438"/>
      <c r="C414" s="438"/>
      <c r="D414" s="372"/>
      <c r="E414" s="372"/>
    </row>
    <row r="415" spans="1:5" ht="12.75">
      <c r="A415" s="11" t="s">
        <v>52</v>
      </c>
      <c r="B415" s="11"/>
    </row>
    <row r="416" spans="1:5" ht="12.75">
      <c r="B416" s="11"/>
    </row>
  </sheetData>
  <mergeCells count="66">
    <mergeCell ref="A42:A43"/>
    <mergeCell ref="D2:E2"/>
    <mergeCell ref="A6:A7"/>
    <mergeCell ref="A16:A17"/>
    <mergeCell ref="A22:A23"/>
    <mergeCell ref="A38:A39"/>
    <mergeCell ref="A119:A120"/>
    <mergeCell ref="A46:A47"/>
    <mergeCell ref="A62:A63"/>
    <mergeCell ref="A67:A68"/>
    <mergeCell ref="A80:A81"/>
    <mergeCell ref="A88:A89"/>
    <mergeCell ref="A93:A94"/>
    <mergeCell ref="A97:A98"/>
    <mergeCell ref="A101:A102"/>
    <mergeCell ref="A106:A107"/>
    <mergeCell ref="A110:A111"/>
    <mergeCell ref="A115:A116"/>
    <mergeCell ref="A185:A186"/>
    <mergeCell ref="A123:A124"/>
    <mergeCell ref="A128:A129"/>
    <mergeCell ref="A134:A135"/>
    <mergeCell ref="A143:A144"/>
    <mergeCell ref="A147:A148"/>
    <mergeCell ref="A152:A153"/>
    <mergeCell ref="A162:A163"/>
    <mergeCell ref="A168:A169"/>
    <mergeCell ref="A172:A173"/>
    <mergeCell ref="A176:A177"/>
    <mergeCell ref="A181:A182"/>
    <mergeCell ref="A241:A242"/>
    <mergeCell ref="A189:A190"/>
    <mergeCell ref="A193:A194"/>
    <mergeCell ref="A197:A198"/>
    <mergeCell ref="A201:A202"/>
    <mergeCell ref="A205:A206"/>
    <mergeCell ref="A215:A216"/>
    <mergeCell ref="A219:A220"/>
    <mergeCell ref="A225:A226"/>
    <mergeCell ref="A229:A230"/>
    <mergeCell ref="A233:A234"/>
    <mergeCell ref="A237:A238"/>
    <mergeCell ref="A326:A327"/>
    <mergeCell ref="A245:A246"/>
    <mergeCell ref="A257:A258"/>
    <mergeCell ref="A261:A262"/>
    <mergeCell ref="A270:A271"/>
    <mergeCell ref="A275:A276"/>
    <mergeCell ref="A280:A281"/>
    <mergeCell ref="A285:A286"/>
    <mergeCell ref="A289:A290"/>
    <mergeCell ref="A297:A298"/>
    <mergeCell ref="A305:A306"/>
    <mergeCell ref="A309:A310"/>
    <mergeCell ref="A412:A413"/>
    <mergeCell ref="A332:A333"/>
    <mergeCell ref="A339:A340"/>
    <mergeCell ref="A351:A352"/>
    <mergeCell ref="A357:A358"/>
    <mergeCell ref="A362:A363"/>
    <mergeCell ref="A366:A367"/>
    <mergeCell ref="A380:A381"/>
    <mergeCell ref="A386:A387"/>
    <mergeCell ref="A392:A393"/>
    <mergeCell ref="A396:A397"/>
    <mergeCell ref="A408:A409"/>
  </mergeCells>
  <hyperlinks>
    <hyperlink ref="A2" location="contents!A1" display="Back to Table of Contents" xr:uid="{DE9BDD4F-0436-4092-9C7C-4094A38D4451}"/>
  </hyperlinks>
  <pageMargins left="0.75" right="0.75" top="0.79" bottom="1" header="0.28000000000000003" footer="0.5"/>
  <pageSetup paperSize="9" fitToHeight="0" orientation="landscape" r:id="rId1"/>
  <headerFooter alignWithMargins="0"/>
  <rowBreaks count="6" manualBreakCount="6">
    <brk id="59" max="16383" man="1"/>
    <brk id="120" max="16383" man="1"/>
    <brk id="178" max="16383" man="1"/>
    <brk id="234" max="16383" man="1"/>
    <brk id="294" max="16383" man="1"/>
    <brk id="354"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65D8-E023-404E-9381-BB6CD820A9E2}">
  <sheetPr codeName="Sheet26">
    <pageSetUpPr fitToPage="1"/>
  </sheetPr>
  <dimension ref="A1:K411"/>
  <sheetViews>
    <sheetView zoomScaleNormal="100" zoomScaleSheetLayoutView="100" workbookViewId="0"/>
  </sheetViews>
  <sheetFormatPr defaultRowHeight="15"/>
  <cols>
    <col min="1" max="1" width="59.85546875" customWidth="1"/>
    <col min="2" max="2" width="17.85546875" style="31" customWidth="1"/>
    <col min="3" max="3" width="7.85546875" customWidth="1"/>
    <col min="4" max="5" width="13.5703125" style="11" customWidth="1"/>
    <col min="8" max="8" width="14.7109375" customWidth="1"/>
  </cols>
  <sheetData>
    <row r="1" spans="1:11" ht="17.25" customHeight="1">
      <c r="A1" s="21" t="s">
        <v>780</v>
      </c>
      <c r="C1" s="11"/>
    </row>
    <row r="2" spans="1:11" ht="13.5" customHeight="1">
      <c r="A2" s="303" t="s">
        <v>174</v>
      </c>
      <c r="B2" s="63"/>
      <c r="D2" s="2129" t="s">
        <v>167</v>
      </c>
      <c r="E2" s="2129"/>
    </row>
    <row r="3" spans="1:11" s="28" customFormat="1" ht="18.75" customHeight="1">
      <c r="A3" s="439" t="s">
        <v>25</v>
      </c>
      <c r="B3" s="439" t="s">
        <v>95</v>
      </c>
      <c r="C3" s="293" t="s">
        <v>18</v>
      </c>
      <c r="D3" s="293" t="s">
        <v>19</v>
      </c>
      <c r="E3" s="293" t="s">
        <v>22</v>
      </c>
    </row>
    <row r="4" spans="1:11" s="28" customFormat="1" ht="11.25" customHeight="1">
      <c r="A4" s="440"/>
      <c r="B4" s="378"/>
      <c r="C4" s="397"/>
      <c r="D4" s="397"/>
      <c r="E4" s="397"/>
    </row>
    <row r="5" spans="1:11" s="28" customFormat="1" ht="12" customHeight="1">
      <c r="A5" s="33" t="s">
        <v>693</v>
      </c>
      <c r="B5" s="16"/>
      <c r="C5" s="284" t="s">
        <v>21</v>
      </c>
      <c r="D5" s="23">
        <v>582.77800000000002</v>
      </c>
      <c r="E5" s="23">
        <v>111159.283</v>
      </c>
    </row>
    <row r="6" spans="1:11" s="28" customFormat="1" ht="14.25" customHeight="1">
      <c r="A6" s="2342" t="s">
        <v>694</v>
      </c>
      <c r="B6" s="16" t="s">
        <v>458</v>
      </c>
      <c r="C6" s="284" t="s">
        <v>20</v>
      </c>
      <c r="D6" s="22">
        <v>465.22199999999998</v>
      </c>
      <c r="E6" s="22">
        <v>90214.001999999993</v>
      </c>
    </row>
    <row r="7" spans="1:11" s="28" customFormat="1" ht="14.25" customHeight="1">
      <c r="A7" s="2342"/>
      <c r="B7" s="16" t="s">
        <v>76</v>
      </c>
      <c r="C7" s="284" t="s">
        <v>20</v>
      </c>
      <c r="D7" s="22">
        <v>117.556</v>
      </c>
      <c r="E7" s="22">
        <v>20945.280999999999</v>
      </c>
    </row>
    <row r="8" spans="1:11" s="28" customFormat="1" ht="12.75" customHeight="1">
      <c r="A8" s="441"/>
      <c r="B8" s="442"/>
      <c r="C8" s="443"/>
      <c r="D8" s="444"/>
      <c r="E8" s="445"/>
    </row>
    <row r="9" spans="1:11" s="28" customFormat="1" ht="12" customHeight="1">
      <c r="A9" s="33" t="s">
        <v>695</v>
      </c>
      <c r="B9" s="16"/>
      <c r="C9" s="284" t="s">
        <v>21</v>
      </c>
      <c r="D9" s="23">
        <v>851.84099999999989</v>
      </c>
      <c r="E9" s="23">
        <v>179741.85199999998</v>
      </c>
    </row>
    <row r="10" spans="1:11" s="28" customFormat="1" ht="14.25" customHeight="1">
      <c r="A10" s="402" t="s">
        <v>696</v>
      </c>
      <c r="B10" s="16" t="s">
        <v>76</v>
      </c>
      <c r="C10" s="284" t="s">
        <v>20</v>
      </c>
      <c r="D10" s="22">
        <v>621.12699999999995</v>
      </c>
      <c r="E10" s="22">
        <v>140913.427</v>
      </c>
    </row>
    <row r="11" spans="1:11" s="28" customFormat="1" ht="14.25" customHeight="1">
      <c r="A11" s="402"/>
      <c r="B11" s="16" t="s">
        <v>88</v>
      </c>
      <c r="C11" s="284" t="s">
        <v>20</v>
      </c>
      <c r="D11" s="22">
        <v>188.358</v>
      </c>
      <c r="E11" s="22">
        <v>30486.89</v>
      </c>
    </row>
    <row r="12" spans="1:11" s="28" customFormat="1" ht="14.25" customHeight="1">
      <c r="A12" s="446"/>
      <c r="B12" s="30" t="s">
        <v>82</v>
      </c>
      <c r="C12" s="284" t="s">
        <v>20</v>
      </c>
      <c r="D12" s="22">
        <v>42.356000000000002</v>
      </c>
      <c r="E12" s="22">
        <v>8341.5349999999999</v>
      </c>
    </row>
    <row r="13" spans="1:11" s="28" customFormat="1" ht="9.75" customHeight="1">
      <c r="A13" s="441"/>
      <c r="B13" s="442"/>
      <c r="C13" s="443"/>
      <c r="D13" s="444"/>
      <c r="E13" s="445"/>
    </row>
    <row r="14" spans="1:11" s="405" customFormat="1" ht="12" customHeight="1">
      <c r="A14" s="404" t="s">
        <v>49</v>
      </c>
      <c r="B14" s="11" t="s">
        <v>106</v>
      </c>
      <c r="C14" s="284" t="s">
        <v>21</v>
      </c>
      <c r="D14" s="23">
        <v>25684.695</v>
      </c>
      <c r="E14" s="23">
        <v>1878389.7440000002</v>
      </c>
    </row>
    <row r="15" spans="1:11" s="405" customFormat="1" ht="14.25" customHeight="1">
      <c r="A15" s="2341" t="s">
        <v>56</v>
      </c>
      <c r="B15" s="30" t="s">
        <v>65</v>
      </c>
      <c r="C15" s="284" t="s">
        <v>20</v>
      </c>
      <c r="D15" s="22">
        <v>10404.415000000001</v>
      </c>
      <c r="E15" s="22">
        <v>803778.08600000001</v>
      </c>
    </row>
    <row r="16" spans="1:11" ht="14.25" customHeight="1">
      <c r="A16" s="2344"/>
      <c r="B16" s="30" t="s">
        <v>457</v>
      </c>
      <c r="C16" s="284" t="s">
        <v>20</v>
      </c>
      <c r="D16" s="22">
        <v>9082.4699999999993</v>
      </c>
      <c r="E16" s="22">
        <v>668991.973</v>
      </c>
      <c r="F16" s="34"/>
      <c r="G16" s="405"/>
      <c r="I16" s="405"/>
      <c r="J16" s="405"/>
      <c r="K16" s="405"/>
    </row>
    <row r="17" spans="1:11" ht="14.25" customHeight="1">
      <c r="A17" s="406"/>
      <c r="B17" s="11" t="s">
        <v>87</v>
      </c>
      <c r="C17" s="284" t="s">
        <v>20</v>
      </c>
      <c r="D17" s="22">
        <v>6197.8099999999986</v>
      </c>
      <c r="E17" s="22">
        <v>405619.68500000006</v>
      </c>
      <c r="G17" s="405"/>
      <c r="I17" s="405"/>
      <c r="J17" s="405"/>
      <c r="K17" s="405"/>
    </row>
    <row r="18" spans="1:11" ht="11.25" customHeight="1">
      <c r="A18" s="441"/>
      <c r="B18" s="442"/>
      <c r="C18" s="443"/>
      <c r="D18" s="444"/>
      <c r="E18" s="445"/>
      <c r="G18" s="405"/>
      <c r="I18" s="405"/>
      <c r="J18" s="405"/>
      <c r="K18" s="405"/>
    </row>
    <row r="19" spans="1:11" s="405" customFormat="1" ht="12.75" customHeight="1">
      <c r="A19" s="404" t="s">
        <v>107</v>
      </c>
      <c r="B19" s="11" t="s">
        <v>106</v>
      </c>
      <c r="C19" s="284" t="s">
        <v>21</v>
      </c>
      <c r="D19" s="23">
        <v>62585.627999999997</v>
      </c>
      <c r="E19" s="23">
        <v>3476178.5379999997</v>
      </c>
    </row>
    <row r="20" spans="1:11" ht="14.25" customHeight="1">
      <c r="A20" s="2341" t="s">
        <v>632</v>
      </c>
      <c r="B20" s="407" t="s">
        <v>63</v>
      </c>
      <c r="C20" s="284" t="s">
        <v>20</v>
      </c>
      <c r="D20" s="22">
        <v>20902.481</v>
      </c>
      <c r="E20" s="22">
        <v>1139987.9609999999</v>
      </c>
      <c r="G20" s="405"/>
      <c r="I20" s="405"/>
      <c r="J20" s="405"/>
      <c r="K20" s="405"/>
    </row>
    <row r="21" spans="1:11" ht="14.25" customHeight="1">
      <c r="A21" s="2344"/>
      <c r="B21" s="407" t="s">
        <v>457</v>
      </c>
      <c r="C21" s="284" t="s">
        <v>20</v>
      </c>
      <c r="D21" s="22">
        <v>18936.207999999999</v>
      </c>
      <c r="E21" s="22">
        <v>1038618.356</v>
      </c>
      <c r="G21" s="405"/>
      <c r="I21" s="405"/>
      <c r="J21" s="405"/>
      <c r="K21" s="405"/>
    </row>
    <row r="22" spans="1:11" ht="14.25" customHeight="1">
      <c r="A22" s="406"/>
      <c r="B22" s="407" t="s">
        <v>65</v>
      </c>
      <c r="C22" s="284" t="s">
        <v>20</v>
      </c>
      <c r="D22" s="22">
        <v>16785.516</v>
      </c>
      <c r="E22" s="22">
        <v>932224.13399999996</v>
      </c>
      <c r="G22" s="405"/>
      <c r="I22" s="405"/>
      <c r="J22" s="405"/>
      <c r="K22" s="405"/>
    </row>
    <row r="23" spans="1:11" ht="14.25" customHeight="1">
      <c r="A23" s="406"/>
      <c r="B23" s="11" t="s">
        <v>87</v>
      </c>
      <c r="C23" s="284" t="s">
        <v>20</v>
      </c>
      <c r="D23" s="22">
        <v>5961.4230000000007</v>
      </c>
      <c r="E23" s="22">
        <v>365348.08699999994</v>
      </c>
      <c r="G23" s="405"/>
      <c r="I23" s="405"/>
      <c r="J23" s="405"/>
      <c r="K23" s="405"/>
    </row>
    <row r="24" spans="1:11" ht="8.25" customHeight="1">
      <c r="A24" s="441"/>
      <c r="B24" s="442"/>
      <c r="C24" s="443"/>
      <c r="D24" s="444"/>
      <c r="E24" s="445"/>
      <c r="G24" s="405"/>
      <c r="I24" s="405"/>
      <c r="J24" s="405"/>
      <c r="K24" s="405"/>
    </row>
    <row r="25" spans="1:11" s="405" customFormat="1" ht="12.75" customHeight="1">
      <c r="A25" s="404" t="s">
        <v>108</v>
      </c>
      <c r="B25" s="11" t="s">
        <v>106</v>
      </c>
      <c r="C25" s="284" t="s">
        <v>21</v>
      </c>
      <c r="D25" s="23">
        <v>5584.9690000000001</v>
      </c>
      <c r="E25" s="23">
        <v>328612.223</v>
      </c>
    </row>
    <row r="26" spans="1:11" ht="14.25" customHeight="1">
      <c r="A26" s="402" t="s">
        <v>109</v>
      </c>
      <c r="B26" s="407" t="s">
        <v>65</v>
      </c>
      <c r="C26" s="284" t="s">
        <v>20</v>
      </c>
      <c r="D26" s="22">
        <v>2351.7539999999999</v>
      </c>
      <c r="E26" s="22">
        <v>145480.09299999999</v>
      </c>
      <c r="G26" s="405"/>
      <c r="I26" s="405"/>
      <c r="J26" s="405"/>
      <c r="K26" s="405"/>
    </row>
    <row r="27" spans="1:11" ht="14.25" customHeight="1">
      <c r="A27" s="402"/>
      <c r="B27" s="407" t="s">
        <v>457</v>
      </c>
      <c r="C27" s="284" t="s">
        <v>20</v>
      </c>
      <c r="D27" s="22">
        <v>1555.354</v>
      </c>
      <c r="E27" s="22">
        <v>89505.120999999999</v>
      </c>
      <c r="G27" s="405"/>
      <c r="I27" s="405"/>
      <c r="J27" s="405"/>
      <c r="K27" s="405"/>
    </row>
    <row r="28" spans="1:11" ht="14.25" customHeight="1">
      <c r="A28" s="406"/>
      <c r="B28" s="407" t="s">
        <v>63</v>
      </c>
      <c r="C28" s="284" t="s">
        <v>20</v>
      </c>
      <c r="D28" s="22">
        <v>1098.106</v>
      </c>
      <c r="E28" s="22">
        <v>59077.625</v>
      </c>
      <c r="G28" s="405"/>
      <c r="I28" s="405"/>
      <c r="J28" s="405"/>
      <c r="K28" s="405"/>
    </row>
    <row r="29" spans="1:11" ht="14.25" customHeight="1">
      <c r="A29" s="406"/>
      <c r="B29" s="11" t="s">
        <v>87</v>
      </c>
      <c r="C29" s="284" t="s">
        <v>20</v>
      </c>
      <c r="D29" s="22">
        <v>579.755</v>
      </c>
      <c r="E29" s="22">
        <v>34549.383999999998</v>
      </c>
      <c r="G29" s="405"/>
      <c r="I29" s="405"/>
      <c r="J29" s="405"/>
      <c r="K29" s="405"/>
    </row>
    <row r="30" spans="1:11" ht="9.75" customHeight="1">
      <c r="A30" s="441"/>
      <c r="B30" s="442"/>
      <c r="C30" s="443"/>
      <c r="D30" s="444"/>
      <c r="E30" s="445"/>
      <c r="G30" s="405"/>
      <c r="I30" s="405"/>
      <c r="J30" s="405"/>
      <c r="K30" s="405"/>
    </row>
    <row r="31" spans="1:11" ht="13.5" customHeight="1">
      <c r="A31" s="404" t="s">
        <v>175</v>
      </c>
      <c r="B31" s="11"/>
      <c r="C31" s="284" t="s">
        <v>21</v>
      </c>
      <c r="D31" s="23">
        <v>390.66500000000002</v>
      </c>
      <c r="E31" s="23">
        <v>54564.989000000001</v>
      </c>
      <c r="G31" s="405"/>
      <c r="I31" s="405"/>
      <c r="J31" s="405"/>
      <c r="K31" s="405"/>
    </row>
    <row r="32" spans="1:11" ht="14.25" customHeight="1">
      <c r="A32" s="327" t="s">
        <v>176</v>
      </c>
      <c r="B32" s="30" t="s">
        <v>194</v>
      </c>
      <c r="C32" s="284" t="s">
        <v>20</v>
      </c>
      <c r="D32" s="22">
        <v>118.81</v>
      </c>
      <c r="E32" s="22">
        <v>16896.161</v>
      </c>
      <c r="G32" s="405"/>
      <c r="I32" s="405"/>
      <c r="J32" s="405"/>
      <c r="K32" s="405"/>
    </row>
    <row r="33" spans="1:11" ht="14.25" customHeight="1">
      <c r="A33" s="327"/>
      <c r="B33" s="30" t="s">
        <v>88</v>
      </c>
      <c r="C33" s="284"/>
      <c r="D33" s="22">
        <v>76.054000000000002</v>
      </c>
      <c r="E33" s="22">
        <v>13298.642</v>
      </c>
      <c r="G33" s="405"/>
      <c r="I33" s="405"/>
      <c r="J33" s="405"/>
      <c r="K33" s="405"/>
    </row>
    <row r="34" spans="1:11" ht="14.25" customHeight="1">
      <c r="A34" s="327"/>
      <c r="B34" s="30" t="s">
        <v>114</v>
      </c>
      <c r="C34" s="284"/>
      <c r="D34" s="22">
        <v>88.414000000000001</v>
      </c>
      <c r="E34" s="22">
        <v>12508.563</v>
      </c>
      <c r="G34" s="405"/>
      <c r="I34" s="405"/>
      <c r="J34" s="405"/>
      <c r="K34" s="405"/>
    </row>
    <row r="35" spans="1:11" ht="14.25" customHeight="1">
      <c r="A35" s="327"/>
      <c r="B35" s="30" t="s">
        <v>87</v>
      </c>
      <c r="C35" s="284" t="s">
        <v>20</v>
      </c>
      <c r="D35" s="22">
        <v>107.387</v>
      </c>
      <c r="E35" s="22">
        <v>11861.622999999998</v>
      </c>
      <c r="G35" s="405"/>
      <c r="I35" s="405"/>
      <c r="J35" s="405"/>
      <c r="K35" s="405"/>
    </row>
    <row r="36" spans="1:11" ht="9.75" customHeight="1">
      <c r="A36" s="441"/>
      <c r="B36" s="442"/>
      <c r="C36" s="443"/>
      <c r="D36" s="444"/>
      <c r="E36" s="445"/>
      <c r="G36" s="405"/>
      <c r="I36" s="405"/>
      <c r="J36" s="405"/>
      <c r="K36" s="405"/>
    </row>
    <row r="37" spans="1:11" ht="14.25" customHeight="1">
      <c r="A37" s="404" t="s">
        <v>177</v>
      </c>
      <c r="B37" s="11"/>
      <c r="C37" s="284" t="s">
        <v>21</v>
      </c>
      <c r="D37" s="23">
        <v>277.548</v>
      </c>
      <c r="E37" s="23">
        <v>64378.643999999993</v>
      </c>
      <c r="G37" s="405"/>
      <c r="I37" s="405"/>
      <c r="J37" s="405"/>
      <c r="K37" s="405"/>
    </row>
    <row r="38" spans="1:11" ht="12" customHeight="1">
      <c r="A38" s="2306" t="s">
        <v>697</v>
      </c>
      <c r="B38" s="30" t="s">
        <v>88</v>
      </c>
      <c r="C38" s="284" t="s">
        <v>20</v>
      </c>
      <c r="D38" s="22">
        <v>249.28200000000001</v>
      </c>
      <c r="E38" s="22">
        <v>56981.201999999997</v>
      </c>
      <c r="G38" s="405"/>
      <c r="I38" s="405"/>
      <c r="J38" s="405"/>
      <c r="K38" s="405"/>
    </row>
    <row r="39" spans="1:11" ht="11.25" customHeight="1">
      <c r="A39" s="2306"/>
      <c r="B39" s="30" t="s">
        <v>87</v>
      </c>
      <c r="C39" s="284" t="s">
        <v>20</v>
      </c>
      <c r="D39" s="22">
        <v>28.266000000000002</v>
      </c>
      <c r="E39" s="22">
        <v>7397.442</v>
      </c>
      <c r="G39" s="405"/>
      <c r="I39" s="405"/>
      <c r="J39" s="405"/>
      <c r="K39" s="405"/>
    </row>
    <row r="40" spans="1:11" ht="11.25" customHeight="1">
      <c r="A40" s="441"/>
      <c r="B40" s="442"/>
      <c r="C40" s="443"/>
      <c r="D40" s="444"/>
      <c r="E40" s="445"/>
      <c r="G40" s="405"/>
      <c r="I40" s="405"/>
      <c r="J40" s="405"/>
      <c r="K40" s="405"/>
    </row>
    <row r="41" spans="1:11" s="405" customFormat="1" ht="12" customHeight="1">
      <c r="A41" s="404" t="s">
        <v>178</v>
      </c>
      <c r="B41" s="11"/>
      <c r="C41" s="284" t="s">
        <v>21</v>
      </c>
      <c r="D41" s="23">
        <v>2795</v>
      </c>
      <c r="E41" s="23">
        <v>133087</v>
      </c>
    </row>
    <row r="42" spans="1:11" s="405" customFormat="1" ht="14.25" customHeight="1">
      <c r="A42" s="2341" t="s">
        <v>179</v>
      </c>
      <c r="B42" s="11" t="s">
        <v>65</v>
      </c>
      <c r="C42" s="284" t="s">
        <v>20</v>
      </c>
      <c r="D42" s="22">
        <v>2667</v>
      </c>
      <c r="E42" s="22">
        <v>127196</v>
      </c>
    </row>
    <row r="43" spans="1:11" ht="14.25" customHeight="1">
      <c r="A43" s="2344"/>
      <c r="B43" s="11" t="s">
        <v>87</v>
      </c>
      <c r="C43" s="284" t="s">
        <v>20</v>
      </c>
      <c r="D43" s="22">
        <v>128</v>
      </c>
      <c r="E43" s="22">
        <v>5891</v>
      </c>
      <c r="G43" s="405"/>
      <c r="I43" s="405"/>
      <c r="J43" s="405"/>
      <c r="K43" s="405"/>
    </row>
    <row r="44" spans="1:11" ht="9.75" customHeight="1">
      <c r="A44" s="441"/>
      <c r="B44" s="442"/>
      <c r="C44" s="443"/>
      <c r="D44" s="444"/>
      <c r="E44" s="445"/>
      <c r="G44" s="405"/>
      <c r="I44" s="405"/>
      <c r="J44" s="405"/>
      <c r="K44" s="405"/>
    </row>
    <row r="45" spans="1:11" ht="12" customHeight="1">
      <c r="A45" s="408"/>
      <c r="B45" s="11"/>
      <c r="C45" s="284" t="s">
        <v>21</v>
      </c>
      <c r="D45" s="23">
        <v>25570</v>
      </c>
      <c r="E45" s="23">
        <v>1627308</v>
      </c>
      <c r="G45" s="405"/>
      <c r="I45" s="405"/>
      <c r="J45" s="405"/>
      <c r="K45" s="405"/>
    </row>
    <row r="46" spans="1:11" ht="14.25" customHeight="1">
      <c r="A46" s="404" t="s">
        <v>110</v>
      </c>
      <c r="B46" s="11" t="s">
        <v>88</v>
      </c>
      <c r="C46" s="284" t="s">
        <v>20</v>
      </c>
      <c r="D46" s="22">
        <v>6118</v>
      </c>
      <c r="E46" s="22">
        <v>397495</v>
      </c>
      <c r="G46" s="405"/>
      <c r="I46" s="405"/>
      <c r="J46" s="405"/>
      <c r="K46" s="405"/>
    </row>
    <row r="47" spans="1:11" ht="12.75" customHeight="1">
      <c r="A47" s="408" t="s">
        <v>111</v>
      </c>
      <c r="B47" s="11" t="s">
        <v>112</v>
      </c>
      <c r="C47" s="284" t="s">
        <v>20</v>
      </c>
      <c r="D47" s="22">
        <v>5486</v>
      </c>
      <c r="E47" s="22">
        <v>341199</v>
      </c>
      <c r="G47" s="405"/>
      <c r="I47" s="405"/>
      <c r="J47" s="405"/>
      <c r="K47" s="405"/>
    </row>
    <row r="48" spans="1:11" ht="14.25" customHeight="1">
      <c r="A48" s="406"/>
      <c r="B48" s="11" t="s">
        <v>482</v>
      </c>
      <c r="C48" s="284" t="s">
        <v>20</v>
      </c>
      <c r="D48" s="22">
        <v>3265</v>
      </c>
      <c r="E48" s="22">
        <v>203307</v>
      </c>
      <c r="G48" s="405"/>
      <c r="I48" s="405"/>
      <c r="J48" s="405"/>
      <c r="K48" s="405"/>
    </row>
    <row r="49" spans="1:11" ht="14.25" customHeight="1">
      <c r="A49" s="406"/>
      <c r="B49" s="11" t="s">
        <v>80</v>
      </c>
      <c r="C49" s="284" t="s">
        <v>20</v>
      </c>
      <c r="D49" s="22">
        <v>2414</v>
      </c>
      <c r="E49" s="22">
        <v>151807</v>
      </c>
      <c r="G49" s="405"/>
      <c r="I49" s="405"/>
      <c r="J49" s="405"/>
      <c r="K49" s="405"/>
    </row>
    <row r="50" spans="1:11" s="405" customFormat="1" ht="14.25" customHeight="1">
      <c r="A50" s="30"/>
      <c r="B50" s="409" t="s">
        <v>700</v>
      </c>
      <c r="C50" s="284" t="s">
        <v>20</v>
      </c>
      <c r="D50" s="22">
        <v>1931</v>
      </c>
      <c r="E50" s="22">
        <v>120181</v>
      </c>
    </row>
    <row r="51" spans="1:11" ht="14.25" customHeight="1">
      <c r="A51" s="30"/>
      <c r="B51" s="11" t="s">
        <v>461</v>
      </c>
      <c r="C51" s="284" t="s">
        <v>20</v>
      </c>
      <c r="D51" s="22">
        <v>1585</v>
      </c>
      <c r="E51" s="22">
        <v>101178</v>
      </c>
      <c r="G51" s="405"/>
      <c r="I51" s="405"/>
      <c r="J51" s="405"/>
      <c r="K51" s="405"/>
    </row>
    <row r="52" spans="1:11" ht="14.25" customHeight="1">
      <c r="A52" s="30"/>
      <c r="B52" s="11" t="s">
        <v>82</v>
      </c>
      <c r="C52" s="284" t="s">
        <v>20</v>
      </c>
      <c r="D52" s="22">
        <v>1444</v>
      </c>
      <c r="E52" s="22">
        <v>94637</v>
      </c>
      <c r="G52" s="405"/>
      <c r="I52" s="405"/>
      <c r="J52" s="405"/>
      <c r="K52" s="405"/>
    </row>
    <row r="53" spans="1:11" ht="11.25" customHeight="1">
      <c r="A53" s="30"/>
      <c r="B53" s="11" t="s">
        <v>463</v>
      </c>
      <c r="C53" s="284" t="s">
        <v>20</v>
      </c>
      <c r="D53" s="22">
        <v>1287</v>
      </c>
      <c r="E53" s="22">
        <v>84037</v>
      </c>
      <c r="G53" s="405"/>
      <c r="I53" s="405"/>
      <c r="J53" s="405"/>
      <c r="K53" s="405"/>
    </row>
    <row r="54" spans="1:11" ht="12.75" customHeight="1">
      <c r="A54" s="30"/>
      <c r="B54" s="11" t="s">
        <v>701</v>
      </c>
      <c r="C54" s="284" t="s">
        <v>20</v>
      </c>
      <c r="D54" s="22">
        <v>1003</v>
      </c>
      <c r="E54" s="22">
        <v>63085</v>
      </c>
      <c r="G54" s="405"/>
      <c r="I54" s="405"/>
      <c r="J54" s="405"/>
      <c r="K54" s="405"/>
    </row>
    <row r="55" spans="1:11" ht="14.25" customHeight="1">
      <c r="A55" s="410"/>
      <c r="B55" s="11" t="s">
        <v>87</v>
      </c>
      <c r="C55" s="284" t="s">
        <v>20</v>
      </c>
      <c r="D55" s="22">
        <v>1037</v>
      </c>
      <c r="E55" s="22">
        <v>70382</v>
      </c>
      <c r="G55" s="405"/>
      <c r="I55" s="405"/>
      <c r="J55" s="405"/>
      <c r="K55" s="405"/>
    </row>
    <row r="56" spans="1:11" ht="11.25" customHeight="1">
      <c r="A56" s="441"/>
      <c r="B56" s="442"/>
      <c r="C56" s="443"/>
      <c r="D56" s="444"/>
      <c r="E56" s="445"/>
    </row>
    <row r="57" spans="1:11" ht="12.75">
      <c r="A57" s="404" t="s">
        <v>148</v>
      </c>
      <c r="B57" s="11"/>
      <c r="C57" s="284" t="s">
        <v>21</v>
      </c>
      <c r="D57" s="23">
        <v>2942</v>
      </c>
      <c r="E57" s="23">
        <v>123035</v>
      </c>
    </row>
    <row r="58" spans="1:11" ht="12.75">
      <c r="A58" s="2341" t="s">
        <v>149</v>
      </c>
      <c r="B58" s="307" t="s">
        <v>88</v>
      </c>
      <c r="C58" s="284" t="s">
        <v>20</v>
      </c>
      <c r="D58" s="22">
        <v>1603</v>
      </c>
      <c r="E58" s="22">
        <v>65195</v>
      </c>
    </row>
    <row r="59" spans="1:11" ht="12.75">
      <c r="A59" s="2344"/>
      <c r="B59" s="11" t="s">
        <v>79</v>
      </c>
      <c r="C59" s="284" t="s">
        <v>20</v>
      </c>
      <c r="D59" s="22">
        <v>1086</v>
      </c>
      <c r="E59" s="22">
        <v>47556</v>
      </c>
    </row>
    <row r="60" spans="1:11" ht="12.75">
      <c r="A60" s="410"/>
      <c r="B60" s="307" t="s">
        <v>87</v>
      </c>
      <c r="C60" s="284" t="s">
        <v>20</v>
      </c>
      <c r="D60" s="22">
        <v>253</v>
      </c>
      <c r="E60" s="22">
        <v>10284</v>
      </c>
    </row>
    <row r="61" spans="1:11" ht="12.75">
      <c r="A61" s="441"/>
      <c r="B61" s="442"/>
      <c r="C61" s="443"/>
      <c r="D61" s="444"/>
      <c r="E61" s="445"/>
    </row>
    <row r="62" spans="1:11" ht="12.75">
      <c r="A62" s="404" t="s">
        <v>702</v>
      </c>
      <c r="B62" s="307"/>
      <c r="C62" s="284" t="s">
        <v>21</v>
      </c>
      <c r="D62" s="23">
        <v>2098</v>
      </c>
      <c r="E62" s="23">
        <v>164018</v>
      </c>
    </row>
    <row r="63" spans="1:11" ht="12.75">
      <c r="A63" s="2341" t="s">
        <v>703</v>
      </c>
      <c r="B63" s="307" t="s">
        <v>704</v>
      </c>
      <c r="C63" s="284" t="s">
        <v>20</v>
      </c>
      <c r="D63" s="22">
        <v>1572</v>
      </c>
      <c r="E63" s="22">
        <v>116851</v>
      </c>
    </row>
    <row r="64" spans="1:11" ht="12.75">
      <c r="A64" s="2341"/>
      <c r="B64" s="307" t="s">
        <v>705</v>
      </c>
      <c r="C64" s="284" t="s">
        <v>20</v>
      </c>
      <c r="D64" s="22">
        <v>125</v>
      </c>
      <c r="E64" s="22">
        <v>13500</v>
      </c>
    </row>
    <row r="65" spans="1:5" ht="12.75">
      <c r="A65" s="410"/>
      <c r="B65" s="307" t="s">
        <v>706</v>
      </c>
      <c r="C65" s="284" t="s">
        <v>20</v>
      </c>
      <c r="D65" s="22">
        <v>156</v>
      </c>
      <c r="E65" s="22">
        <v>11829</v>
      </c>
    </row>
    <row r="66" spans="1:5" ht="12.75">
      <c r="A66" s="410"/>
      <c r="B66" s="307" t="s">
        <v>707</v>
      </c>
      <c r="C66" s="284" t="s">
        <v>20</v>
      </c>
      <c r="D66" s="22">
        <v>106</v>
      </c>
      <c r="E66" s="22">
        <v>9772</v>
      </c>
    </row>
    <row r="67" spans="1:5" ht="12.75">
      <c r="A67" s="406"/>
      <c r="B67" s="307" t="s">
        <v>708</v>
      </c>
      <c r="C67" s="284" t="s">
        <v>20</v>
      </c>
      <c r="D67" s="22">
        <v>139</v>
      </c>
      <c r="E67" s="22">
        <v>12066</v>
      </c>
    </row>
    <row r="68" spans="1:5" ht="12.75">
      <c r="A68" s="441"/>
      <c r="B68" s="442"/>
      <c r="C68" s="443"/>
      <c r="D68" s="444"/>
      <c r="E68" s="445"/>
    </row>
    <row r="69" spans="1:5" ht="12.75">
      <c r="A69" s="404" t="s">
        <v>180</v>
      </c>
      <c r="B69" s="11"/>
      <c r="C69" s="284" t="s">
        <v>21</v>
      </c>
      <c r="D69" s="23">
        <v>272</v>
      </c>
      <c r="E69" s="23">
        <v>104122</v>
      </c>
    </row>
    <row r="70" spans="1:5" ht="12.75">
      <c r="A70" s="411" t="s">
        <v>181</v>
      </c>
      <c r="B70" s="307" t="s">
        <v>79</v>
      </c>
      <c r="C70" s="284" t="s">
        <v>20</v>
      </c>
      <c r="D70" s="22">
        <v>83</v>
      </c>
      <c r="E70" s="22">
        <v>35339</v>
      </c>
    </row>
    <row r="71" spans="1:5" ht="12.75">
      <c r="A71" s="411"/>
      <c r="B71" s="307" t="s">
        <v>76</v>
      </c>
      <c r="C71" s="284" t="s">
        <v>20</v>
      </c>
      <c r="D71" s="22">
        <v>63</v>
      </c>
      <c r="E71" s="22">
        <v>23774</v>
      </c>
    </row>
    <row r="72" spans="1:5" ht="12.75">
      <c r="A72" s="410"/>
      <c r="B72" s="307" t="s">
        <v>488</v>
      </c>
      <c r="C72" s="284" t="s">
        <v>20</v>
      </c>
      <c r="D72" s="22">
        <v>42</v>
      </c>
      <c r="E72" s="22">
        <v>19163</v>
      </c>
    </row>
    <row r="73" spans="1:5" ht="12.75">
      <c r="A73" s="410"/>
      <c r="B73" s="307" t="s">
        <v>87</v>
      </c>
      <c r="C73" s="284"/>
      <c r="D73" s="22">
        <v>84</v>
      </c>
      <c r="E73" s="22">
        <v>25846</v>
      </c>
    </row>
    <row r="74" spans="1:5" ht="12.75">
      <c r="A74" s="441"/>
      <c r="B74" s="442"/>
      <c r="C74" s="443"/>
      <c r="D74" s="444"/>
      <c r="E74" s="445"/>
    </row>
    <row r="75" spans="1:5" ht="12.75">
      <c r="A75" s="404" t="s">
        <v>709</v>
      </c>
      <c r="B75" s="307" t="s">
        <v>106</v>
      </c>
      <c r="C75" s="284" t="s">
        <v>21</v>
      </c>
      <c r="D75" s="23">
        <v>289</v>
      </c>
      <c r="E75" s="23">
        <v>109761</v>
      </c>
    </row>
    <row r="76" spans="1:5" ht="12.75">
      <c r="A76" s="2343" t="s">
        <v>710</v>
      </c>
      <c r="B76" s="307" t="s">
        <v>464</v>
      </c>
      <c r="C76" s="284" t="s">
        <v>20</v>
      </c>
      <c r="D76" s="22">
        <v>79</v>
      </c>
      <c r="E76" s="22">
        <v>27506</v>
      </c>
    </row>
    <row r="77" spans="1:5" ht="12.75">
      <c r="A77" s="2343"/>
      <c r="B77" s="307" t="s">
        <v>76</v>
      </c>
      <c r="C77" s="284" t="s">
        <v>20</v>
      </c>
      <c r="D77" s="22">
        <v>66</v>
      </c>
      <c r="E77" s="22">
        <v>25923</v>
      </c>
    </row>
    <row r="78" spans="1:5" ht="12.75">
      <c r="A78" s="412"/>
      <c r="B78" s="307" t="s">
        <v>488</v>
      </c>
      <c r="C78" s="284" t="s">
        <v>20</v>
      </c>
      <c r="D78" s="22">
        <v>39</v>
      </c>
      <c r="E78" s="22">
        <v>16027</v>
      </c>
    </row>
    <row r="79" spans="1:5" ht="12.75">
      <c r="A79" s="412"/>
      <c r="B79" s="307" t="s">
        <v>79</v>
      </c>
      <c r="C79" s="284" t="s">
        <v>20</v>
      </c>
      <c r="D79" s="22">
        <v>41</v>
      </c>
      <c r="E79" s="22">
        <v>15595</v>
      </c>
    </row>
    <row r="80" spans="1:5" ht="12.75">
      <c r="A80" s="412"/>
      <c r="B80" s="307" t="s">
        <v>82</v>
      </c>
      <c r="C80" s="284" t="s">
        <v>20</v>
      </c>
      <c r="D80" s="22">
        <v>28</v>
      </c>
      <c r="E80" s="22">
        <v>12750</v>
      </c>
    </row>
    <row r="81" spans="1:5" ht="12.75">
      <c r="A81" s="412"/>
      <c r="B81" s="307" t="s">
        <v>87</v>
      </c>
      <c r="C81" s="284" t="s">
        <v>20</v>
      </c>
      <c r="D81" s="22">
        <v>36</v>
      </c>
      <c r="E81" s="22">
        <v>11960</v>
      </c>
    </row>
    <row r="82" spans="1:5" ht="12.75">
      <c r="A82" s="441"/>
      <c r="B82" s="442"/>
      <c r="C82" s="443"/>
      <c r="D82" s="444"/>
      <c r="E82" s="445"/>
    </row>
    <row r="83" spans="1:5" ht="12.75">
      <c r="A83" s="404" t="s">
        <v>711</v>
      </c>
      <c r="B83" s="11"/>
      <c r="C83" s="284" t="s">
        <v>21</v>
      </c>
      <c r="D83" s="23">
        <v>2</v>
      </c>
      <c r="E83" s="23">
        <v>67530</v>
      </c>
    </row>
    <row r="84" spans="1:5" ht="12.75">
      <c r="A84" s="2306" t="s">
        <v>712</v>
      </c>
      <c r="B84" s="307" t="s">
        <v>88</v>
      </c>
      <c r="C84" s="284" t="s">
        <v>20</v>
      </c>
      <c r="D84" s="22">
        <v>1</v>
      </c>
      <c r="E84" s="22">
        <v>32487</v>
      </c>
    </row>
    <row r="85" spans="1:5" ht="12.75">
      <c r="A85" s="2306"/>
      <c r="B85" s="307" t="s">
        <v>491</v>
      </c>
      <c r="C85" s="284" t="s">
        <v>20</v>
      </c>
      <c r="D85" s="22">
        <v>1</v>
      </c>
      <c r="E85" s="22">
        <v>22078</v>
      </c>
    </row>
    <row r="86" spans="1:5" ht="12.75">
      <c r="A86" s="410"/>
      <c r="B86" s="307" t="s">
        <v>87</v>
      </c>
      <c r="C86" s="284" t="s">
        <v>20</v>
      </c>
      <c r="D86" s="292">
        <v>0</v>
      </c>
      <c r="E86" s="22">
        <v>12965</v>
      </c>
    </row>
    <row r="87" spans="1:5" ht="12.75">
      <c r="A87" s="441"/>
      <c r="B87" s="442"/>
      <c r="C87" s="443"/>
      <c r="D87" s="444"/>
      <c r="E87" s="445"/>
    </row>
    <row r="88" spans="1:5" ht="12.75">
      <c r="A88" s="404" t="s">
        <v>182</v>
      </c>
      <c r="B88" s="307"/>
      <c r="C88" s="284" t="s">
        <v>21</v>
      </c>
      <c r="D88" s="23">
        <v>405</v>
      </c>
      <c r="E88" s="23">
        <v>60948</v>
      </c>
    </row>
    <row r="89" spans="1:5" ht="12.75">
      <c r="A89" s="2341" t="s">
        <v>183</v>
      </c>
      <c r="B89" s="307" t="s">
        <v>63</v>
      </c>
      <c r="C89" s="284" t="s">
        <v>20</v>
      </c>
      <c r="D89" s="22">
        <v>273</v>
      </c>
      <c r="E89" s="22">
        <v>42124</v>
      </c>
    </row>
    <row r="90" spans="1:5" ht="12.75">
      <c r="A90" s="2341"/>
      <c r="B90" s="307" t="s">
        <v>184</v>
      </c>
      <c r="C90" s="284" t="s">
        <v>20</v>
      </c>
      <c r="D90" s="22">
        <v>132</v>
      </c>
      <c r="E90" s="22">
        <v>18824</v>
      </c>
    </row>
    <row r="91" spans="1:5" ht="12.75">
      <c r="A91" s="441"/>
      <c r="B91" s="442"/>
      <c r="C91" s="443"/>
      <c r="D91" s="444"/>
      <c r="E91" s="445"/>
    </row>
    <row r="92" spans="1:5" ht="12.75">
      <c r="A92" s="404" t="s">
        <v>713</v>
      </c>
      <c r="B92" s="307" t="s">
        <v>106</v>
      </c>
      <c r="C92" s="284" t="s">
        <v>21</v>
      </c>
      <c r="D92" s="23">
        <v>530</v>
      </c>
      <c r="E92" s="23">
        <v>49439</v>
      </c>
    </row>
    <row r="93" spans="1:5" ht="12.75">
      <c r="A93" s="2341" t="s">
        <v>714</v>
      </c>
      <c r="B93" s="307" t="s">
        <v>483</v>
      </c>
      <c r="C93" s="284" t="s">
        <v>20</v>
      </c>
      <c r="D93" s="22">
        <v>510</v>
      </c>
      <c r="E93" s="22">
        <v>45361</v>
      </c>
    </row>
    <row r="94" spans="1:5" ht="12.75">
      <c r="A94" s="2344"/>
      <c r="B94" s="307" t="s">
        <v>87</v>
      </c>
      <c r="C94" s="284" t="s">
        <v>20</v>
      </c>
      <c r="D94" s="22">
        <v>20</v>
      </c>
      <c r="E94" s="22">
        <v>4078</v>
      </c>
    </row>
    <row r="95" spans="1:5" ht="12.75">
      <c r="A95" s="441"/>
      <c r="B95" s="442"/>
      <c r="C95" s="443"/>
      <c r="D95" s="444"/>
      <c r="E95" s="445"/>
    </row>
    <row r="96" spans="1:5" ht="12.75">
      <c r="A96" s="404" t="s">
        <v>185</v>
      </c>
      <c r="B96" s="307" t="s">
        <v>106</v>
      </c>
      <c r="C96" s="284" t="s">
        <v>21</v>
      </c>
      <c r="D96" s="23">
        <v>308</v>
      </c>
      <c r="E96" s="23">
        <v>63405</v>
      </c>
    </row>
    <row r="97" spans="1:5" ht="12.75">
      <c r="A97" s="2341" t="s">
        <v>186</v>
      </c>
      <c r="B97" s="307" t="s">
        <v>572</v>
      </c>
      <c r="C97" s="284" t="s">
        <v>20</v>
      </c>
      <c r="D97" s="22">
        <v>112</v>
      </c>
      <c r="E97" s="22">
        <v>22432</v>
      </c>
    </row>
    <row r="98" spans="1:5" ht="12.75">
      <c r="A98" s="2344"/>
      <c r="B98" s="307" t="s">
        <v>79</v>
      </c>
      <c r="C98" s="284" t="s">
        <v>20</v>
      </c>
      <c r="D98" s="22">
        <v>97</v>
      </c>
      <c r="E98" s="22">
        <v>22338</v>
      </c>
    </row>
    <row r="99" spans="1:5" ht="12.75">
      <c r="A99" s="406"/>
      <c r="B99" s="307" t="s">
        <v>87</v>
      </c>
      <c r="C99" s="284" t="s">
        <v>20</v>
      </c>
      <c r="D99" s="22">
        <v>99</v>
      </c>
      <c r="E99" s="22">
        <v>18635</v>
      </c>
    </row>
    <row r="100" spans="1:5" ht="12.75">
      <c r="A100" s="441"/>
      <c r="B100" s="442"/>
      <c r="C100" s="443"/>
      <c r="D100" s="444"/>
      <c r="E100" s="445"/>
    </row>
    <row r="101" spans="1:5" ht="12.75">
      <c r="A101" s="404" t="s">
        <v>187</v>
      </c>
      <c r="B101" s="307" t="s">
        <v>106</v>
      </c>
      <c r="C101" s="284" t="s">
        <v>21</v>
      </c>
      <c r="D101" s="23">
        <v>839</v>
      </c>
      <c r="E101" s="23">
        <v>43640</v>
      </c>
    </row>
    <row r="102" spans="1:5" ht="12.75">
      <c r="A102" s="2341" t="s">
        <v>188</v>
      </c>
      <c r="B102" s="307" t="s">
        <v>113</v>
      </c>
      <c r="C102" s="284" t="s">
        <v>20</v>
      </c>
      <c r="D102" s="22">
        <v>579</v>
      </c>
      <c r="E102" s="22">
        <v>31713</v>
      </c>
    </row>
    <row r="103" spans="1:5" ht="12.75">
      <c r="A103" s="2344"/>
      <c r="B103" s="307" t="s">
        <v>87</v>
      </c>
      <c r="C103" s="284" t="s">
        <v>20</v>
      </c>
      <c r="D103" s="22">
        <v>260</v>
      </c>
      <c r="E103" s="22">
        <v>11927</v>
      </c>
    </row>
    <row r="104" spans="1:5" ht="12.75">
      <c r="A104" s="441"/>
      <c r="B104" s="442"/>
      <c r="C104" s="443"/>
      <c r="D104" s="444"/>
      <c r="E104" s="445"/>
    </row>
    <row r="105" spans="1:5" ht="12.75">
      <c r="A105" s="404" t="s">
        <v>189</v>
      </c>
      <c r="B105" s="307"/>
      <c r="C105" s="284" t="s">
        <v>21</v>
      </c>
      <c r="D105" s="23">
        <v>10187</v>
      </c>
      <c r="E105" s="23">
        <v>383773</v>
      </c>
    </row>
    <row r="106" spans="1:5" ht="12.75">
      <c r="A106" s="2342" t="s">
        <v>190</v>
      </c>
      <c r="B106" s="307" t="s">
        <v>79</v>
      </c>
      <c r="C106" s="284" t="s">
        <v>20</v>
      </c>
      <c r="D106" s="22">
        <v>6738</v>
      </c>
      <c r="E106" s="22">
        <v>249822</v>
      </c>
    </row>
    <row r="107" spans="1:5" ht="12.75">
      <c r="A107" s="2342"/>
      <c r="B107" s="307" t="s">
        <v>88</v>
      </c>
      <c r="C107" s="284" t="s">
        <v>20</v>
      </c>
      <c r="D107" s="22">
        <v>3312</v>
      </c>
      <c r="E107" s="22">
        <v>126815</v>
      </c>
    </row>
    <row r="108" spans="1:5" ht="12.75">
      <c r="A108" s="406"/>
      <c r="B108" s="26" t="s">
        <v>87</v>
      </c>
      <c r="C108" s="284" t="s">
        <v>20</v>
      </c>
      <c r="D108" s="22">
        <v>137</v>
      </c>
      <c r="E108" s="22">
        <v>7136</v>
      </c>
    </row>
    <row r="109" spans="1:5" ht="12.75">
      <c r="A109" s="441"/>
      <c r="B109" s="442"/>
      <c r="C109" s="443"/>
      <c r="D109" s="444"/>
      <c r="E109" s="445"/>
    </row>
    <row r="110" spans="1:5" ht="12.75">
      <c r="A110" s="413" t="s">
        <v>715</v>
      </c>
      <c r="B110" s="307"/>
      <c r="C110" s="284" t="s">
        <v>21</v>
      </c>
      <c r="D110" s="23">
        <v>9</v>
      </c>
      <c r="E110" s="23">
        <v>41511</v>
      </c>
    </row>
    <row r="111" spans="1:5" ht="12.75">
      <c r="A111" s="2306" t="s">
        <v>716</v>
      </c>
      <c r="B111" s="414" t="s">
        <v>471</v>
      </c>
      <c r="C111" s="284" t="s">
        <v>20</v>
      </c>
      <c r="D111" s="22">
        <v>7</v>
      </c>
      <c r="E111" s="22">
        <v>26989</v>
      </c>
    </row>
    <row r="112" spans="1:5" ht="12.75">
      <c r="A112" s="2306"/>
      <c r="B112" s="415" t="s">
        <v>87</v>
      </c>
      <c r="C112" s="284" t="s">
        <v>20</v>
      </c>
      <c r="D112" s="22">
        <v>2</v>
      </c>
      <c r="E112" s="22">
        <v>14522</v>
      </c>
    </row>
    <row r="113" spans="1:5" ht="12.75">
      <c r="A113" s="441"/>
      <c r="B113" s="442"/>
      <c r="C113" s="443"/>
      <c r="D113" s="444"/>
      <c r="E113" s="445"/>
    </row>
    <row r="114" spans="1:5" ht="12.75">
      <c r="A114" s="413" t="s">
        <v>717</v>
      </c>
      <c r="B114" s="307"/>
      <c r="C114" s="284" t="s">
        <v>21</v>
      </c>
      <c r="D114" s="23">
        <v>82</v>
      </c>
      <c r="E114" s="23">
        <v>108877</v>
      </c>
    </row>
    <row r="115" spans="1:5" ht="12.75">
      <c r="A115" s="2306" t="s">
        <v>716</v>
      </c>
      <c r="B115" s="414" t="s">
        <v>65</v>
      </c>
      <c r="C115" s="284" t="s">
        <v>20</v>
      </c>
      <c r="D115" s="22">
        <v>52</v>
      </c>
      <c r="E115" s="22">
        <v>101295</v>
      </c>
    </row>
    <row r="116" spans="1:5" ht="12.75">
      <c r="A116" s="2306"/>
      <c r="B116" s="415" t="s">
        <v>87</v>
      </c>
      <c r="C116" s="284" t="s">
        <v>20</v>
      </c>
      <c r="D116" s="22">
        <v>30</v>
      </c>
      <c r="E116" s="22">
        <v>7582</v>
      </c>
    </row>
    <row r="117" spans="1:5" ht="12.75">
      <c r="A117" s="441"/>
      <c r="B117" s="442"/>
      <c r="C117" s="443"/>
      <c r="D117" s="444"/>
      <c r="E117" s="445"/>
    </row>
    <row r="118" spans="1:5" ht="12.75">
      <c r="A118" s="416" t="s">
        <v>718</v>
      </c>
      <c r="B118" s="30"/>
      <c r="C118" s="284" t="s">
        <v>21</v>
      </c>
      <c r="D118" s="23">
        <v>640</v>
      </c>
      <c r="E118" s="23">
        <v>43842</v>
      </c>
    </row>
    <row r="119" spans="1:5" ht="12.75">
      <c r="A119" s="2306" t="s">
        <v>719</v>
      </c>
      <c r="B119" s="11" t="s">
        <v>459</v>
      </c>
      <c r="C119" s="284" t="s">
        <v>20</v>
      </c>
      <c r="D119" s="22">
        <v>391</v>
      </c>
      <c r="E119" s="22">
        <v>27950</v>
      </c>
    </row>
    <row r="120" spans="1:5" ht="12.75">
      <c r="A120" s="2306"/>
      <c r="B120" s="11" t="s">
        <v>88</v>
      </c>
      <c r="C120" s="284" t="s">
        <v>20</v>
      </c>
      <c r="D120" s="22">
        <v>215</v>
      </c>
      <c r="E120" s="22">
        <v>13318</v>
      </c>
    </row>
    <row r="121" spans="1:5" ht="12.75">
      <c r="A121" s="408"/>
      <c r="B121" s="11" t="s">
        <v>87</v>
      </c>
      <c r="C121" s="284" t="s">
        <v>20</v>
      </c>
      <c r="D121" s="22">
        <v>34</v>
      </c>
      <c r="E121" s="22">
        <v>2574</v>
      </c>
    </row>
    <row r="122" spans="1:5" ht="12.75">
      <c r="A122" s="441"/>
      <c r="B122" s="442"/>
      <c r="C122" s="443"/>
      <c r="D122" s="444"/>
      <c r="E122" s="445"/>
    </row>
    <row r="123" spans="1:5" ht="12.75">
      <c r="A123" s="416" t="s">
        <v>640</v>
      </c>
      <c r="B123" s="30"/>
      <c r="C123" s="284" t="s">
        <v>21</v>
      </c>
      <c r="D123" s="23">
        <v>466</v>
      </c>
      <c r="E123" s="23">
        <v>37303</v>
      </c>
    </row>
    <row r="124" spans="1:5" ht="12.75">
      <c r="A124" s="2306" t="s">
        <v>641</v>
      </c>
      <c r="B124" s="11" t="s">
        <v>88</v>
      </c>
      <c r="C124" s="284" t="s">
        <v>20</v>
      </c>
      <c r="D124" s="22">
        <v>192</v>
      </c>
      <c r="E124" s="22">
        <v>13025</v>
      </c>
    </row>
    <row r="125" spans="1:5" ht="12.75">
      <c r="A125" s="2306"/>
      <c r="B125" s="11" t="s">
        <v>79</v>
      </c>
      <c r="C125" s="284" t="s">
        <v>20</v>
      </c>
      <c r="D125" s="22">
        <v>66</v>
      </c>
      <c r="E125" s="22">
        <v>7518</v>
      </c>
    </row>
    <row r="126" spans="1:5" ht="12.75">
      <c r="A126" s="417"/>
      <c r="B126" s="11" t="s">
        <v>82</v>
      </c>
      <c r="C126" s="284" t="s">
        <v>20</v>
      </c>
      <c r="D126" s="22">
        <v>101</v>
      </c>
      <c r="E126" s="22">
        <v>6372</v>
      </c>
    </row>
    <row r="127" spans="1:5" ht="12.75">
      <c r="A127" s="408"/>
      <c r="B127" s="11" t="s">
        <v>87</v>
      </c>
      <c r="C127" s="284" t="s">
        <v>20</v>
      </c>
      <c r="D127" s="22">
        <v>107</v>
      </c>
      <c r="E127" s="22">
        <v>10388</v>
      </c>
    </row>
    <row r="128" spans="1:5" ht="12.75">
      <c r="A128" s="441"/>
      <c r="B128" s="442"/>
      <c r="C128" s="443"/>
      <c r="D128" s="444"/>
      <c r="E128" s="445"/>
    </row>
    <row r="129" spans="1:5" ht="12.75">
      <c r="A129" s="413" t="s">
        <v>116</v>
      </c>
      <c r="B129" s="415"/>
      <c r="C129" s="284" t="s">
        <v>21</v>
      </c>
      <c r="D129" s="23">
        <v>964</v>
      </c>
      <c r="E129" s="23">
        <v>80595</v>
      </c>
    </row>
    <row r="130" spans="1:5" ht="12.75">
      <c r="A130" s="2343" t="s">
        <v>117</v>
      </c>
      <c r="B130" s="415" t="s">
        <v>83</v>
      </c>
      <c r="C130" s="284" t="s">
        <v>20</v>
      </c>
      <c r="D130" s="22">
        <v>307</v>
      </c>
      <c r="E130" s="12">
        <v>21210</v>
      </c>
    </row>
    <row r="131" spans="1:5" ht="12.75">
      <c r="A131" s="2343"/>
      <c r="B131" s="415" t="s">
        <v>82</v>
      </c>
      <c r="C131" s="284" t="s">
        <v>20</v>
      </c>
      <c r="D131" s="22">
        <v>182</v>
      </c>
      <c r="E131" s="22">
        <v>13054</v>
      </c>
    </row>
    <row r="132" spans="1:5" ht="12.75">
      <c r="A132" s="418"/>
      <c r="B132" s="415" t="s">
        <v>69</v>
      </c>
      <c r="C132" s="284" t="s">
        <v>20</v>
      </c>
      <c r="D132" s="22">
        <v>109</v>
      </c>
      <c r="E132" s="22">
        <v>12791</v>
      </c>
    </row>
    <row r="133" spans="1:5" ht="12.75">
      <c r="A133" s="418"/>
      <c r="B133" s="415" t="s">
        <v>63</v>
      </c>
      <c r="C133" s="284" t="s">
        <v>20</v>
      </c>
      <c r="D133" s="22">
        <v>69</v>
      </c>
      <c r="E133" s="22">
        <v>8239</v>
      </c>
    </row>
    <row r="134" spans="1:5" ht="12.75">
      <c r="A134" s="418"/>
      <c r="B134" s="415" t="s">
        <v>67</v>
      </c>
      <c r="C134" s="284" t="s">
        <v>20</v>
      </c>
      <c r="D134" s="22">
        <v>99</v>
      </c>
      <c r="E134" s="22">
        <v>7713</v>
      </c>
    </row>
    <row r="135" spans="1:5" ht="12.75">
      <c r="A135" s="418"/>
      <c r="B135" s="415" t="s">
        <v>84</v>
      </c>
      <c r="C135" s="284" t="s">
        <v>20</v>
      </c>
      <c r="D135" s="22">
        <v>90</v>
      </c>
      <c r="E135" s="22">
        <v>7620</v>
      </c>
    </row>
    <row r="136" spans="1:5" ht="12.75">
      <c r="A136" s="30"/>
      <c r="B136" s="419" t="s">
        <v>87</v>
      </c>
      <c r="C136" s="284" t="s">
        <v>20</v>
      </c>
      <c r="D136" s="22">
        <v>108</v>
      </c>
      <c r="E136" s="22">
        <v>9968</v>
      </c>
    </row>
    <row r="137" spans="1:5" ht="12.75">
      <c r="A137" s="441"/>
      <c r="B137" s="442"/>
      <c r="C137" s="443"/>
      <c r="D137" s="444"/>
      <c r="E137" s="445"/>
    </row>
    <row r="138" spans="1:5" ht="12.75">
      <c r="A138" s="413" t="s">
        <v>191</v>
      </c>
      <c r="B138" s="307"/>
      <c r="C138" s="284" t="s">
        <v>21</v>
      </c>
      <c r="D138" s="23">
        <v>25</v>
      </c>
      <c r="E138" s="23">
        <v>41259</v>
      </c>
    </row>
    <row r="139" spans="1:5" ht="12.75">
      <c r="A139" s="2306" t="s">
        <v>192</v>
      </c>
      <c r="B139" s="414" t="s">
        <v>65</v>
      </c>
      <c r="C139" s="284" t="s">
        <v>20</v>
      </c>
      <c r="D139" s="22">
        <v>17</v>
      </c>
      <c r="E139" s="22">
        <v>28514</v>
      </c>
    </row>
    <row r="140" spans="1:5" ht="12.75">
      <c r="A140" s="2306"/>
      <c r="B140" s="415" t="s">
        <v>87</v>
      </c>
      <c r="C140" s="284" t="s">
        <v>20</v>
      </c>
      <c r="D140" s="22">
        <v>8</v>
      </c>
      <c r="E140" s="22">
        <v>12745</v>
      </c>
    </row>
    <row r="141" spans="1:5" ht="12.75">
      <c r="A141" s="441"/>
      <c r="B141" s="442"/>
      <c r="C141" s="443"/>
      <c r="D141" s="444"/>
      <c r="E141" s="445"/>
    </row>
    <row r="142" spans="1:5" ht="12.75">
      <c r="A142" s="420" t="s">
        <v>720</v>
      </c>
      <c r="B142" s="447"/>
      <c r="C142" s="284" t="s">
        <v>21</v>
      </c>
      <c r="D142" s="23">
        <v>53</v>
      </c>
      <c r="E142" s="23">
        <v>108068</v>
      </c>
    </row>
    <row r="143" spans="1:5" ht="12.75">
      <c r="A143" s="2341" t="s">
        <v>721</v>
      </c>
      <c r="B143" s="11" t="s">
        <v>67</v>
      </c>
      <c r="C143" s="284" t="s">
        <v>20</v>
      </c>
      <c r="D143" s="22">
        <v>22</v>
      </c>
      <c r="E143" s="22">
        <v>41021</v>
      </c>
    </row>
    <row r="144" spans="1:5" ht="12.75">
      <c r="A144" s="2344"/>
      <c r="B144" s="11" t="s">
        <v>464</v>
      </c>
      <c r="C144" s="284" t="s">
        <v>20</v>
      </c>
      <c r="D144" s="22">
        <v>11</v>
      </c>
      <c r="E144" s="22">
        <v>18382</v>
      </c>
    </row>
    <row r="145" spans="1:5" ht="12.75">
      <c r="A145" s="408"/>
      <c r="B145" s="11" t="s">
        <v>87</v>
      </c>
      <c r="C145" s="284" t="s">
        <v>20</v>
      </c>
      <c r="D145" s="22">
        <v>20</v>
      </c>
      <c r="E145" s="22">
        <v>48665</v>
      </c>
    </row>
    <row r="146" spans="1:5" ht="12.75">
      <c r="A146" s="441"/>
      <c r="B146" s="442"/>
      <c r="C146" s="443"/>
      <c r="D146" s="444"/>
      <c r="E146" s="445"/>
    </row>
    <row r="147" spans="1:5" ht="12.75">
      <c r="A147" s="416" t="s">
        <v>722</v>
      </c>
      <c r="B147" s="11"/>
      <c r="C147" s="284" t="s">
        <v>21</v>
      </c>
      <c r="D147" s="23">
        <v>26</v>
      </c>
      <c r="E147" s="23">
        <v>43261</v>
      </c>
    </row>
    <row r="148" spans="1:5" ht="12.75">
      <c r="A148" s="2306" t="s">
        <v>723</v>
      </c>
      <c r="B148" s="307" t="s">
        <v>465</v>
      </c>
      <c r="C148" s="284" t="s">
        <v>20</v>
      </c>
      <c r="D148" s="22">
        <v>16</v>
      </c>
      <c r="E148" s="22">
        <v>21762</v>
      </c>
    </row>
    <row r="149" spans="1:5" ht="12.75">
      <c r="A149" s="2306"/>
      <c r="B149" s="11" t="s">
        <v>87</v>
      </c>
      <c r="C149" s="284" t="s">
        <v>20</v>
      </c>
      <c r="D149" s="22">
        <v>10</v>
      </c>
      <c r="E149" s="22">
        <v>21499</v>
      </c>
    </row>
    <row r="150" spans="1:5" ht="12.75">
      <c r="A150" s="441"/>
      <c r="B150" s="442"/>
      <c r="C150" s="443"/>
      <c r="D150" s="444"/>
      <c r="E150" s="445"/>
    </row>
    <row r="151" spans="1:5" ht="12.75">
      <c r="A151" s="416" t="s">
        <v>724</v>
      </c>
      <c r="B151" s="30"/>
      <c r="C151" s="284" t="s">
        <v>21</v>
      </c>
      <c r="D151" s="23">
        <v>21</v>
      </c>
      <c r="E151" s="23">
        <v>105388</v>
      </c>
    </row>
    <row r="152" spans="1:5" ht="12.75">
      <c r="A152" s="417" t="s">
        <v>725</v>
      </c>
      <c r="B152" s="11" t="s">
        <v>65</v>
      </c>
      <c r="C152" s="284" t="s">
        <v>20</v>
      </c>
      <c r="D152" s="22">
        <v>5</v>
      </c>
      <c r="E152" s="22">
        <v>49686</v>
      </c>
    </row>
    <row r="153" spans="1:5" ht="12.75">
      <c r="A153" s="417"/>
      <c r="B153" s="11" t="s">
        <v>67</v>
      </c>
      <c r="C153" s="284" t="s">
        <v>20</v>
      </c>
      <c r="D153" s="22">
        <v>4</v>
      </c>
      <c r="E153" s="22">
        <v>27820</v>
      </c>
    </row>
    <row r="154" spans="1:5" ht="15.75">
      <c r="A154" s="417"/>
      <c r="B154" s="11" t="s">
        <v>726</v>
      </c>
      <c r="C154" s="284" t="s">
        <v>20</v>
      </c>
      <c r="D154" s="22">
        <v>7</v>
      </c>
      <c r="E154" s="22">
        <v>13070</v>
      </c>
    </row>
    <row r="155" spans="1:5" ht="12.75">
      <c r="A155" s="408"/>
      <c r="B155" s="11" t="s">
        <v>87</v>
      </c>
      <c r="C155" s="284" t="s">
        <v>20</v>
      </c>
      <c r="D155" s="22">
        <v>5</v>
      </c>
      <c r="E155" s="22">
        <v>14812</v>
      </c>
    </row>
    <row r="156" spans="1:5" ht="12.75">
      <c r="A156" s="441"/>
      <c r="B156" s="442"/>
      <c r="C156" s="443"/>
      <c r="D156" s="444"/>
      <c r="E156" s="445"/>
    </row>
    <row r="157" spans="1:5" ht="12.75">
      <c r="A157" s="416" t="s">
        <v>168</v>
      </c>
      <c r="B157" s="11"/>
      <c r="C157" s="284" t="s">
        <v>21</v>
      </c>
      <c r="D157" s="23">
        <v>5013</v>
      </c>
      <c r="E157" s="23">
        <v>95143</v>
      </c>
    </row>
    <row r="158" spans="1:5" ht="12.75">
      <c r="A158" s="2342" t="s">
        <v>169</v>
      </c>
      <c r="B158" s="307" t="s">
        <v>82</v>
      </c>
      <c r="C158" s="284" t="s">
        <v>20</v>
      </c>
      <c r="D158" s="22">
        <v>3018</v>
      </c>
      <c r="E158" s="22">
        <v>55708</v>
      </c>
    </row>
    <row r="159" spans="1:5" ht="12.75">
      <c r="A159" s="2342"/>
      <c r="B159" s="11" t="s">
        <v>113</v>
      </c>
      <c r="C159" s="284" t="s">
        <v>20</v>
      </c>
      <c r="D159" s="22">
        <v>1385</v>
      </c>
      <c r="E159" s="22">
        <v>24392</v>
      </c>
    </row>
    <row r="160" spans="1:5" ht="12.75">
      <c r="A160" s="408"/>
      <c r="B160" s="11" t="s">
        <v>87</v>
      </c>
      <c r="C160" s="284" t="s">
        <v>20</v>
      </c>
      <c r="D160" s="22">
        <v>610</v>
      </c>
      <c r="E160" s="22">
        <v>15043</v>
      </c>
    </row>
    <row r="161" spans="1:5" ht="12.75">
      <c r="A161" s="441"/>
      <c r="B161" s="442"/>
      <c r="C161" s="443"/>
      <c r="D161" s="444"/>
      <c r="E161" s="445"/>
    </row>
    <row r="162" spans="1:5" ht="12.75">
      <c r="A162" s="416" t="s">
        <v>727</v>
      </c>
      <c r="B162" s="11"/>
      <c r="C162" s="284" t="s">
        <v>21</v>
      </c>
      <c r="D162" s="23">
        <v>1021</v>
      </c>
      <c r="E162" s="23">
        <v>55690</v>
      </c>
    </row>
    <row r="163" spans="1:5" ht="12.75">
      <c r="A163" s="2342" t="s">
        <v>728</v>
      </c>
      <c r="B163" s="307" t="s">
        <v>80</v>
      </c>
      <c r="C163" s="284" t="s">
        <v>20</v>
      </c>
      <c r="D163" s="22">
        <v>897</v>
      </c>
      <c r="E163" s="22">
        <v>45731</v>
      </c>
    </row>
    <row r="164" spans="1:5" ht="12.75">
      <c r="A164" s="2346"/>
      <c r="B164" s="11" t="s">
        <v>87</v>
      </c>
      <c r="C164" s="284" t="s">
        <v>20</v>
      </c>
      <c r="D164" s="22">
        <v>124</v>
      </c>
      <c r="E164" s="22">
        <v>9959</v>
      </c>
    </row>
    <row r="165" spans="1:5" ht="12.75">
      <c r="A165" s="441"/>
      <c r="B165" s="442"/>
      <c r="C165" s="443"/>
      <c r="D165" s="444"/>
      <c r="E165" s="445"/>
    </row>
    <row r="166" spans="1:5" ht="12.75">
      <c r="A166" s="404" t="s">
        <v>28</v>
      </c>
      <c r="B166" s="11" t="s">
        <v>106</v>
      </c>
      <c r="C166" s="284" t="s">
        <v>21</v>
      </c>
      <c r="D166" s="23">
        <v>45</v>
      </c>
      <c r="E166" s="23">
        <v>53932</v>
      </c>
    </row>
    <row r="167" spans="1:5" ht="12.75">
      <c r="A167" s="2341" t="s">
        <v>50</v>
      </c>
      <c r="B167" s="11" t="s">
        <v>67</v>
      </c>
      <c r="C167" s="284" t="s">
        <v>20</v>
      </c>
      <c r="D167" s="22">
        <v>35</v>
      </c>
      <c r="E167" s="22">
        <v>45438</v>
      </c>
    </row>
    <row r="168" spans="1:5" ht="12.75">
      <c r="A168" s="2341"/>
      <c r="B168" s="16" t="s">
        <v>87</v>
      </c>
      <c r="C168" s="284" t="s">
        <v>20</v>
      </c>
      <c r="D168" s="22">
        <v>10</v>
      </c>
      <c r="E168" s="22">
        <v>8494</v>
      </c>
    </row>
    <row r="169" spans="1:5" ht="12.75">
      <c r="A169" s="441"/>
      <c r="B169" s="442"/>
      <c r="C169" s="443"/>
      <c r="D169" s="444"/>
      <c r="E169" s="445"/>
    </row>
    <row r="170" spans="1:5" ht="12.75">
      <c r="A170" s="404" t="s">
        <v>170</v>
      </c>
      <c r="B170" s="11"/>
      <c r="C170" s="284" t="s">
        <v>21</v>
      </c>
      <c r="D170" s="23">
        <v>2614</v>
      </c>
      <c r="E170" s="23">
        <v>287804</v>
      </c>
    </row>
    <row r="171" spans="1:5" ht="12.75">
      <c r="A171" s="2341" t="s">
        <v>171</v>
      </c>
      <c r="B171" s="11" t="s">
        <v>88</v>
      </c>
      <c r="C171" s="284" t="s">
        <v>20</v>
      </c>
      <c r="D171" s="22">
        <v>2395</v>
      </c>
      <c r="E171" s="22">
        <v>262034</v>
      </c>
    </row>
    <row r="172" spans="1:5" ht="12.75">
      <c r="A172" s="2344"/>
      <c r="B172" s="26" t="s">
        <v>729</v>
      </c>
      <c r="C172" s="284" t="s">
        <v>20</v>
      </c>
      <c r="D172" s="22">
        <v>142</v>
      </c>
      <c r="E172" s="22">
        <v>15863</v>
      </c>
    </row>
    <row r="173" spans="1:5" ht="12.75">
      <c r="A173" s="406"/>
      <c r="B173" s="16" t="s">
        <v>87</v>
      </c>
      <c r="C173" s="284" t="s">
        <v>20</v>
      </c>
      <c r="D173" s="22">
        <v>77</v>
      </c>
      <c r="E173" s="22">
        <v>9907</v>
      </c>
    </row>
    <row r="174" spans="1:5" ht="12.75">
      <c r="A174" s="441"/>
      <c r="B174" s="442"/>
      <c r="C174" s="443"/>
      <c r="D174" s="448"/>
      <c r="E174" s="445"/>
    </row>
    <row r="175" spans="1:5" ht="12.75">
      <c r="A175" s="404" t="s">
        <v>145</v>
      </c>
      <c r="B175" s="11"/>
      <c r="C175" s="284" t="s">
        <v>21</v>
      </c>
      <c r="D175" s="23">
        <v>582</v>
      </c>
      <c r="E175" s="23">
        <v>63146</v>
      </c>
    </row>
    <row r="176" spans="1:5" ht="12.75">
      <c r="A176" s="2341" t="s">
        <v>146</v>
      </c>
      <c r="B176" s="11" t="s">
        <v>88</v>
      </c>
      <c r="C176" s="284" t="s">
        <v>20</v>
      </c>
      <c r="D176" s="22">
        <v>529</v>
      </c>
      <c r="E176" s="22">
        <v>56527</v>
      </c>
    </row>
    <row r="177" spans="1:5" ht="12.75">
      <c r="A177" s="2344"/>
      <c r="B177" s="16" t="s">
        <v>87</v>
      </c>
      <c r="C177" s="284" t="s">
        <v>20</v>
      </c>
      <c r="D177" s="22">
        <v>53</v>
      </c>
      <c r="E177" s="22">
        <v>6619</v>
      </c>
    </row>
    <row r="178" spans="1:5" ht="12.75">
      <c r="A178" s="441"/>
      <c r="B178" s="442"/>
      <c r="C178" s="443"/>
      <c r="D178" s="444"/>
      <c r="E178" s="445"/>
    </row>
    <row r="179" spans="1:5" ht="12.75">
      <c r="A179" s="404" t="s">
        <v>118</v>
      </c>
      <c r="B179" s="11" t="s">
        <v>106</v>
      </c>
      <c r="C179" s="284" t="s">
        <v>21</v>
      </c>
      <c r="D179" s="23">
        <v>4460</v>
      </c>
      <c r="E179" s="23">
        <v>611180</v>
      </c>
    </row>
    <row r="180" spans="1:5" ht="12.75">
      <c r="A180" s="2341" t="s">
        <v>119</v>
      </c>
      <c r="B180" s="11" t="s">
        <v>88</v>
      </c>
      <c r="C180" s="284" t="s">
        <v>20</v>
      </c>
      <c r="D180" s="22">
        <v>3276</v>
      </c>
      <c r="E180" s="22">
        <v>426857</v>
      </c>
    </row>
    <row r="181" spans="1:5" ht="12.75">
      <c r="A181" s="2344"/>
      <c r="B181" s="11" t="s">
        <v>87</v>
      </c>
      <c r="C181" s="284" t="s">
        <v>20</v>
      </c>
      <c r="D181" s="22">
        <v>1184</v>
      </c>
      <c r="E181" s="22">
        <v>184323</v>
      </c>
    </row>
    <row r="182" spans="1:5" ht="12.75">
      <c r="A182" s="441"/>
      <c r="B182" s="442"/>
      <c r="C182" s="443"/>
      <c r="D182" s="444"/>
      <c r="E182" s="445"/>
    </row>
    <row r="183" spans="1:5" ht="12.75">
      <c r="A183" s="404" t="s">
        <v>97</v>
      </c>
      <c r="B183" s="11" t="s">
        <v>106</v>
      </c>
      <c r="C183" s="284" t="s">
        <v>21</v>
      </c>
      <c r="D183" s="23">
        <v>813</v>
      </c>
      <c r="E183" s="23">
        <v>96645</v>
      </c>
    </row>
    <row r="184" spans="1:5" ht="12.75">
      <c r="A184" s="2342" t="s">
        <v>98</v>
      </c>
      <c r="B184" s="11" t="s">
        <v>730</v>
      </c>
      <c r="C184" s="284" t="s">
        <v>20</v>
      </c>
      <c r="D184" s="22">
        <v>804</v>
      </c>
      <c r="E184" s="22">
        <v>94893</v>
      </c>
    </row>
    <row r="185" spans="1:5" ht="12.75">
      <c r="A185" s="2346"/>
      <c r="B185" s="11" t="s">
        <v>87</v>
      </c>
      <c r="C185" s="284" t="s">
        <v>20</v>
      </c>
      <c r="D185" s="22">
        <v>9</v>
      </c>
      <c r="E185" s="22">
        <v>1752</v>
      </c>
    </row>
    <row r="186" spans="1:5" ht="12.75">
      <c r="A186" s="441"/>
      <c r="B186" s="442"/>
      <c r="C186" s="443"/>
      <c r="D186" s="444"/>
      <c r="E186" s="445"/>
    </row>
    <row r="187" spans="1:5" ht="12.75">
      <c r="A187" s="404" t="s">
        <v>120</v>
      </c>
      <c r="B187" s="11" t="s">
        <v>106</v>
      </c>
      <c r="C187" s="284" t="s">
        <v>21</v>
      </c>
      <c r="D187" s="23">
        <v>746</v>
      </c>
      <c r="E187" s="23">
        <v>86651</v>
      </c>
    </row>
    <row r="188" spans="1:5" ht="12.75">
      <c r="A188" s="2342" t="s">
        <v>121</v>
      </c>
      <c r="B188" s="11" t="s">
        <v>88</v>
      </c>
      <c r="C188" s="284" t="s">
        <v>20</v>
      </c>
      <c r="D188" s="22">
        <v>669</v>
      </c>
      <c r="E188" s="22">
        <v>76541</v>
      </c>
    </row>
    <row r="189" spans="1:5" ht="12.75">
      <c r="A189" s="2346"/>
      <c r="B189" s="11" t="s">
        <v>87</v>
      </c>
      <c r="C189" s="284" t="s">
        <v>20</v>
      </c>
      <c r="D189" s="22">
        <v>77</v>
      </c>
      <c r="E189" s="22">
        <v>10110</v>
      </c>
    </row>
    <row r="190" spans="1:5" ht="12.75">
      <c r="A190" s="441"/>
      <c r="B190" s="442"/>
      <c r="C190" s="443"/>
      <c r="D190" s="444"/>
      <c r="E190" s="445"/>
    </row>
    <row r="191" spans="1:5" ht="12.75">
      <c r="A191" s="404" t="s">
        <v>437</v>
      </c>
      <c r="B191" s="11" t="s">
        <v>106</v>
      </c>
      <c r="C191" s="284" t="s">
        <v>21</v>
      </c>
      <c r="D191" s="23">
        <v>1617</v>
      </c>
      <c r="E191" s="23">
        <v>179102</v>
      </c>
    </row>
    <row r="192" spans="1:5" ht="12.75">
      <c r="A192" s="2342" t="s">
        <v>438</v>
      </c>
      <c r="B192" s="11" t="s">
        <v>730</v>
      </c>
      <c r="C192" s="284" t="s">
        <v>20</v>
      </c>
      <c r="D192" s="22">
        <v>1500</v>
      </c>
      <c r="E192" s="22">
        <v>164863</v>
      </c>
    </row>
    <row r="193" spans="1:5" ht="12.75">
      <c r="A193" s="2346"/>
      <c r="B193" s="11" t="s">
        <v>87</v>
      </c>
      <c r="C193" s="284" t="s">
        <v>20</v>
      </c>
      <c r="D193" s="22">
        <v>117</v>
      </c>
      <c r="E193" s="22">
        <v>14239</v>
      </c>
    </row>
    <row r="194" spans="1:5" ht="12.75">
      <c r="A194" s="441"/>
      <c r="B194" s="442"/>
      <c r="C194" s="443"/>
      <c r="D194" s="444"/>
      <c r="E194" s="445"/>
    </row>
    <row r="195" spans="1:5" ht="12.75">
      <c r="A195" s="413" t="s">
        <v>731</v>
      </c>
      <c r="B195" s="30" t="s">
        <v>106</v>
      </c>
      <c r="C195" s="284" t="s">
        <v>21</v>
      </c>
      <c r="D195" s="23">
        <v>1329</v>
      </c>
      <c r="E195" s="23">
        <v>149774</v>
      </c>
    </row>
    <row r="196" spans="1:5" ht="12.75">
      <c r="A196" s="2341" t="s">
        <v>732</v>
      </c>
      <c r="B196" s="11" t="s">
        <v>465</v>
      </c>
      <c r="C196" s="284" t="s">
        <v>20</v>
      </c>
      <c r="D196" s="22">
        <v>1315</v>
      </c>
      <c r="E196" s="22">
        <v>147729</v>
      </c>
    </row>
    <row r="197" spans="1:5" ht="12.75">
      <c r="A197" s="2344"/>
      <c r="B197" s="11" t="s">
        <v>87</v>
      </c>
      <c r="C197" s="284" t="s">
        <v>20</v>
      </c>
      <c r="D197" s="22">
        <v>14</v>
      </c>
      <c r="E197" s="22">
        <v>2045</v>
      </c>
    </row>
    <row r="198" spans="1:5" ht="12.75">
      <c r="A198" s="441"/>
      <c r="B198" s="442"/>
      <c r="C198" s="443"/>
      <c r="D198" s="444"/>
      <c r="E198" s="445"/>
    </row>
    <row r="199" spans="1:5" ht="12.75">
      <c r="A199" s="413" t="s">
        <v>733</v>
      </c>
      <c r="B199" s="11"/>
      <c r="C199" s="284" t="s">
        <v>21</v>
      </c>
      <c r="D199" s="23">
        <v>1216</v>
      </c>
      <c r="E199" s="23">
        <v>153936</v>
      </c>
    </row>
    <row r="200" spans="1:5" ht="12.75">
      <c r="A200" s="2341" t="s">
        <v>734</v>
      </c>
      <c r="B200" s="11" t="s">
        <v>88</v>
      </c>
      <c r="C200" s="284" t="s">
        <v>20</v>
      </c>
      <c r="D200" s="22">
        <v>1028</v>
      </c>
      <c r="E200" s="22">
        <v>123622</v>
      </c>
    </row>
    <row r="201" spans="1:5" ht="12.75">
      <c r="A201" s="2344"/>
      <c r="B201" s="11" t="s">
        <v>87</v>
      </c>
      <c r="C201" s="284" t="s">
        <v>20</v>
      </c>
      <c r="D201" s="22">
        <v>188</v>
      </c>
      <c r="E201" s="22">
        <v>30314</v>
      </c>
    </row>
    <row r="202" spans="1:5" ht="12.75">
      <c r="A202" s="441"/>
      <c r="B202" s="442"/>
      <c r="C202" s="443"/>
      <c r="D202" s="444"/>
      <c r="E202" s="445"/>
    </row>
    <row r="203" spans="1:5" ht="12.75">
      <c r="A203" s="413" t="s">
        <v>172</v>
      </c>
      <c r="B203" s="11"/>
      <c r="C203" s="284" t="s">
        <v>21</v>
      </c>
      <c r="D203" s="23">
        <v>764</v>
      </c>
      <c r="E203" s="23">
        <v>58596</v>
      </c>
    </row>
    <row r="204" spans="1:5" ht="12.75">
      <c r="A204" s="417" t="s">
        <v>173</v>
      </c>
      <c r="B204" s="11" t="s">
        <v>88</v>
      </c>
      <c r="C204" s="284" t="s">
        <v>20</v>
      </c>
      <c r="D204" s="22">
        <v>498</v>
      </c>
      <c r="E204" s="22">
        <v>34050</v>
      </c>
    </row>
    <row r="205" spans="1:5" ht="12.75">
      <c r="A205" s="406"/>
      <c r="B205" s="11" t="s">
        <v>79</v>
      </c>
      <c r="C205" s="284" t="s">
        <v>20</v>
      </c>
      <c r="D205" s="22">
        <v>191</v>
      </c>
      <c r="E205" s="22">
        <v>14259</v>
      </c>
    </row>
    <row r="206" spans="1:5" ht="12.75">
      <c r="A206" s="406"/>
      <c r="B206" s="11" t="s">
        <v>83</v>
      </c>
      <c r="C206" s="284" t="s">
        <v>20</v>
      </c>
      <c r="D206" s="22">
        <v>51</v>
      </c>
      <c r="E206" s="22">
        <v>6939</v>
      </c>
    </row>
    <row r="207" spans="1:5" ht="12.75">
      <c r="A207" s="406"/>
      <c r="B207" s="11" t="s">
        <v>87</v>
      </c>
      <c r="C207" s="284" t="s">
        <v>20</v>
      </c>
      <c r="D207" s="22">
        <v>24</v>
      </c>
      <c r="E207" s="22">
        <v>3348</v>
      </c>
    </row>
    <row r="208" spans="1:5" ht="12.75">
      <c r="A208" s="441"/>
      <c r="B208" s="442"/>
      <c r="C208" s="443"/>
      <c r="D208" s="444"/>
      <c r="E208" s="445"/>
    </row>
    <row r="209" spans="1:5" ht="12.75">
      <c r="A209" s="413" t="s">
        <v>735</v>
      </c>
      <c r="B209" s="11"/>
      <c r="C209" s="284" t="s">
        <v>21</v>
      </c>
      <c r="D209" s="23">
        <v>529</v>
      </c>
      <c r="E209" s="23">
        <v>56867</v>
      </c>
    </row>
    <row r="210" spans="1:5" ht="12.75">
      <c r="A210" s="2341" t="s">
        <v>734</v>
      </c>
      <c r="B210" s="11" t="s">
        <v>729</v>
      </c>
      <c r="C210" s="284" t="s">
        <v>20</v>
      </c>
      <c r="D210" s="22">
        <v>438</v>
      </c>
      <c r="E210" s="22">
        <v>46518</v>
      </c>
    </row>
    <row r="211" spans="1:5" ht="12.75">
      <c r="A211" s="2344"/>
      <c r="B211" s="11" t="s">
        <v>87</v>
      </c>
      <c r="C211" s="284" t="s">
        <v>20</v>
      </c>
      <c r="D211" s="22">
        <v>91</v>
      </c>
      <c r="E211" s="22">
        <v>10349</v>
      </c>
    </row>
    <row r="212" spans="1:5" ht="12.75">
      <c r="A212" s="441"/>
      <c r="B212" s="442"/>
      <c r="C212" s="443"/>
      <c r="D212" s="444"/>
      <c r="E212" s="445"/>
    </row>
    <row r="213" spans="1:5" ht="12.75">
      <c r="A213" s="413" t="s">
        <v>577</v>
      </c>
      <c r="B213" s="11"/>
      <c r="C213" s="284" t="s">
        <v>21</v>
      </c>
      <c r="D213" s="23">
        <v>723</v>
      </c>
      <c r="E213" s="23">
        <v>81041</v>
      </c>
    </row>
    <row r="214" spans="1:5" ht="12.75">
      <c r="A214" s="2341" t="s">
        <v>578</v>
      </c>
      <c r="B214" s="11" t="s">
        <v>88</v>
      </c>
      <c r="C214" s="284" t="s">
        <v>20</v>
      </c>
      <c r="D214" s="22">
        <v>439</v>
      </c>
      <c r="E214" s="22">
        <v>45655</v>
      </c>
    </row>
    <row r="215" spans="1:5" ht="12.75">
      <c r="A215" s="2344"/>
      <c r="B215" s="11" t="s">
        <v>79</v>
      </c>
      <c r="C215" s="284" t="s">
        <v>20</v>
      </c>
      <c r="D215" s="22">
        <v>115</v>
      </c>
      <c r="E215" s="22">
        <v>16386</v>
      </c>
    </row>
    <row r="216" spans="1:5" ht="12.75">
      <c r="A216" s="406"/>
      <c r="B216" s="11" t="s">
        <v>114</v>
      </c>
      <c r="C216" s="284" t="s">
        <v>20</v>
      </c>
      <c r="D216" s="22">
        <v>117</v>
      </c>
      <c r="E216" s="22">
        <v>11754</v>
      </c>
    </row>
    <row r="217" spans="1:5" ht="12.75">
      <c r="A217" s="404"/>
      <c r="B217" s="11" t="s">
        <v>87</v>
      </c>
      <c r="C217" s="284" t="s">
        <v>20</v>
      </c>
      <c r="D217" s="22">
        <v>52</v>
      </c>
      <c r="E217" s="22">
        <v>7246</v>
      </c>
    </row>
    <row r="218" spans="1:5" ht="12.75">
      <c r="A218" s="441"/>
      <c r="B218" s="442"/>
      <c r="C218" s="443"/>
      <c r="D218" s="444"/>
      <c r="E218" s="445"/>
    </row>
    <row r="219" spans="1:5" ht="12.75">
      <c r="A219" s="404" t="s">
        <v>736</v>
      </c>
      <c r="B219" s="11"/>
      <c r="C219" s="284" t="s">
        <v>21</v>
      </c>
      <c r="D219" s="23">
        <v>104</v>
      </c>
      <c r="E219" s="23">
        <v>41075</v>
      </c>
    </row>
    <row r="220" spans="1:5" ht="12.75">
      <c r="A220" s="2341" t="s">
        <v>737</v>
      </c>
      <c r="B220" s="11" t="s">
        <v>79</v>
      </c>
      <c r="C220" s="284" t="s">
        <v>20</v>
      </c>
      <c r="D220" s="22">
        <v>94</v>
      </c>
      <c r="E220" s="22">
        <v>33300</v>
      </c>
    </row>
    <row r="221" spans="1:5" ht="12.75">
      <c r="A221" s="2344"/>
      <c r="B221" s="11" t="s">
        <v>87</v>
      </c>
      <c r="C221" s="284" t="s">
        <v>20</v>
      </c>
      <c r="D221" s="22">
        <v>10</v>
      </c>
      <c r="E221" s="22">
        <v>7775</v>
      </c>
    </row>
    <row r="222" spans="1:5" ht="12.75">
      <c r="A222" s="441"/>
      <c r="B222" s="442"/>
      <c r="C222" s="443"/>
      <c r="D222" s="444"/>
      <c r="E222" s="445"/>
    </row>
    <row r="223" spans="1:5" ht="12.75">
      <c r="A223" s="404" t="s">
        <v>122</v>
      </c>
      <c r="B223" s="11"/>
      <c r="C223" s="284" t="s">
        <v>21</v>
      </c>
      <c r="D223" s="23">
        <v>1729</v>
      </c>
      <c r="E223" s="23">
        <v>792438</v>
      </c>
    </row>
    <row r="224" spans="1:5" ht="12.75">
      <c r="A224" s="2341" t="s">
        <v>123</v>
      </c>
      <c r="B224" s="11" t="s">
        <v>79</v>
      </c>
      <c r="C224" s="284" t="s">
        <v>20</v>
      </c>
      <c r="D224" s="22">
        <v>1636</v>
      </c>
      <c r="E224" s="22">
        <v>737764</v>
      </c>
    </row>
    <row r="225" spans="1:5" ht="12.75">
      <c r="A225" s="2344"/>
      <c r="B225" s="11" t="s">
        <v>87</v>
      </c>
      <c r="C225" s="284" t="s">
        <v>20</v>
      </c>
      <c r="D225" s="22">
        <v>93</v>
      </c>
      <c r="E225" s="22">
        <v>54674</v>
      </c>
    </row>
    <row r="226" spans="1:5" ht="12.75">
      <c r="A226" s="441"/>
      <c r="B226" s="442"/>
      <c r="C226" s="443"/>
      <c r="D226" s="444"/>
      <c r="E226" s="445"/>
    </row>
    <row r="227" spans="1:5" ht="12.75">
      <c r="A227" s="404" t="s">
        <v>124</v>
      </c>
      <c r="B227" s="11"/>
      <c r="C227" s="284" t="s">
        <v>21</v>
      </c>
      <c r="D227" s="23">
        <v>492</v>
      </c>
      <c r="E227" s="23">
        <v>186680</v>
      </c>
    </row>
    <row r="228" spans="1:5" ht="12.75">
      <c r="A228" s="2341" t="s">
        <v>125</v>
      </c>
      <c r="B228" s="11" t="s">
        <v>79</v>
      </c>
      <c r="C228" s="284" t="s">
        <v>20</v>
      </c>
      <c r="D228" s="22">
        <v>478</v>
      </c>
      <c r="E228" s="22">
        <v>179102</v>
      </c>
    </row>
    <row r="229" spans="1:5" ht="12.75">
      <c r="A229" s="2344"/>
      <c r="B229" s="11" t="s">
        <v>87</v>
      </c>
      <c r="C229" s="284" t="s">
        <v>20</v>
      </c>
      <c r="D229" s="22">
        <v>14</v>
      </c>
      <c r="E229" s="22">
        <v>7578</v>
      </c>
    </row>
    <row r="230" spans="1:5" ht="12.75">
      <c r="A230" s="441"/>
      <c r="B230" s="442"/>
      <c r="C230" s="443"/>
      <c r="D230" s="444"/>
      <c r="E230" s="445"/>
    </row>
    <row r="231" spans="1:5" ht="12.75">
      <c r="A231" s="404" t="s">
        <v>29</v>
      </c>
      <c r="B231" s="11"/>
      <c r="C231" s="284" t="s">
        <v>21</v>
      </c>
      <c r="D231" s="23">
        <v>651</v>
      </c>
      <c r="E231" s="23">
        <v>281535</v>
      </c>
    </row>
    <row r="232" spans="1:5" ht="12.75">
      <c r="A232" s="2342" t="s">
        <v>30</v>
      </c>
      <c r="B232" s="11" t="s">
        <v>79</v>
      </c>
      <c r="C232" s="284" t="s">
        <v>20</v>
      </c>
      <c r="D232" s="22">
        <v>633</v>
      </c>
      <c r="E232" s="22">
        <v>266022</v>
      </c>
    </row>
    <row r="233" spans="1:5" ht="12.75">
      <c r="A233" s="2346"/>
      <c r="B233" s="11" t="s">
        <v>87</v>
      </c>
      <c r="C233" s="284" t="s">
        <v>20</v>
      </c>
      <c r="D233" s="22">
        <v>18</v>
      </c>
      <c r="E233" s="22">
        <v>15513</v>
      </c>
    </row>
    <row r="234" spans="1:5" ht="12.75">
      <c r="A234" s="441"/>
      <c r="B234" s="442"/>
      <c r="C234" s="443"/>
      <c r="D234" s="444"/>
      <c r="E234" s="445"/>
    </row>
    <row r="235" spans="1:5" ht="12.75">
      <c r="A235" s="404" t="s">
        <v>439</v>
      </c>
      <c r="B235" s="30"/>
      <c r="C235" s="284" t="s">
        <v>21</v>
      </c>
      <c r="D235" s="23">
        <v>192</v>
      </c>
      <c r="E235" s="23">
        <v>112152</v>
      </c>
    </row>
    <row r="236" spans="1:5" ht="12.75">
      <c r="A236" s="2341" t="s">
        <v>738</v>
      </c>
      <c r="B236" s="30" t="s">
        <v>79</v>
      </c>
      <c r="C236" s="284" t="s">
        <v>20</v>
      </c>
      <c r="D236" s="22">
        <v>163</v>
      </c>
      <c r="E236" s="22">
        <v>93941</v>
      </c>
    </row>
    <row r="237" spans="1:5" ht="12.75">
      <c r="A237" s="2341"/>
      <c r="B237" s="11" t="s">
        <v>87</v>
      </c>
      <c r="C237" s="284" t="s">
        <v>20</v>
      </c>
      <c r="D237" s="22">
        <v>29</v>
      </c>
      <c r="E237" s="22">
        <v>18211</v>
      </c>
    </row>
    <row r="238" spans="1:5" ht="12.75">
      <c r="A238" s="441"/>
      <c r="B238" s="442"/>
      <c r="C238" s="443"/>
      <c r="D238" s="444"/>
      <c r="E238" s="445"/>
    </row>
    <row r="239" spans="1:5" ht="12.75">
      <c r="A239" s="404" t="s">
        <v>739</v>
      </c>
      <c r="B239" s="30"/>
      <c r="C239" s="284" t="s">
        <v>21</v>
      </c>
      <c r="D239" s="23">
        <v>430</v>
      </c>
      <c r="E239" s="23">
        <v>113527</v>
      </c>
    </row>
    <row r="240" spans="1:5" ht="12.75">
      <c r="A240" s="2341" t="s">
        <v>738</v>
      </c>
      <c r="B240" s="30" t="s">
        <v>79</v>
      </c>
      <c r="C240" s="284" t="s">
        <v>20</v>
      </c>
      <c r="D240" s="22">
        <v>400</v>
      </c>
      <c r="E240" s="22">
        <v>101215</v>
      </c>
    </row>
    <row r="241" spans="1:5" ht="12.75">
      <c r="A241" s="2341"/>
      <c r="B241" s="11" t="s">
        <v>87</v>
      </c>
      <c r="C241" s="284" t="s">
        <v>20</v>
      </c>
      <c r="D241" s="22">
        <v>30</v>
      </c>
      <c r="E241" s="22">
        <v>12312</v>
      </c>
    </row>
    <row r="242" spans="1:5" ht="12.75">
      <c r="A242" s="441"/>
      <c r="B242" s="442"/>
      <c r="C242" s="443"/>
      <c r="D242" s="444"/>
      <c r="E242" s="445"/>
    </row>
    <row r="243" spans="1:5" ht="12.75">
      <c r="A243" s="404" t="s">
        <v>31</v>
      </c>
      <c r="B243" s="11"/>
      <c r="C243" s="284" t="s">
        <v>21</v>
      </c>
      <c r="D243" s="23">
        <v>900</v>
      </c>
      <c r="E243" s="23">
        <v>211726</v>
      </c>
    </row>
    <row r="244" spans="1:5" ht="12.75">
      <c r="A244" s="408" t="s">
        <v>57</v>
      </c>
      <c r="B244" s="11" t="s">
        <v>740</v>
      </c>
      <c r="C244" s="284" t="s">
        <v>20</v>
      </c>
      <c r="D244" s="22">
        <v>280</v>
      </c>
      <c r="E244" s="22">
        <v>64749</v>
      </c>
    </row>
    <row r="245" spans="1:5" ht="12.75">
      <c r="A245" s="406"/>
      <c r="B245" s="11" t="s">
        <v>79</v>
      </c>
      <c r="C245" s="284" t="s">
        <v>20</v>
      </c>
      <c r="D245" s="22">
        <v>224</v>
      </c>
      <c r="E245" s="22">
        <v>51336</v>
      </c>
    </row>
    <row r="246" spans="1:5" ht="12.75">
      <c r="A246" s="406"/>
      <c r="B246" s="30" t="s">
        <v>83</v>
      </c>
      <c r="C246" s="284" t="s">
        <v>20</v>
      </c>
      <c r="D246" s="22">
        <v>97</v>
      </c>
      <c r="E246" s="22">
        <v>27770</v>
      </c>
    </row>
    <row r="247" spans="1:5" ht="12.75">
      <c r="A247" s="406"/>
      <c r="B247" s="11" t="s">
        <v>741</v>
      </c>
      <c r="C247" s="284" t="s">
        <v>20</v>
      </c>
      <c r="D247" s="22">
        <v>129</v>
      </c>
      <c r="E247" s="22">
        <v>27433</v>
      </c>
    </row>
    <row r="248" spans="1:5" ht="12.75">
      <c r="A248" s="406"/>
      <c r="B248" s="11" t="s">
        <v>88</v>
      </c>
      <c r="C248" s="284" t="s">
        <v>20</v>
      </c>
      <c r="D248" s="22">
        <v>79</v>
      </c>
      <c r="E248" s="22">
        <v>15605</v>
      </c>
    </row>
    <row r="249" spans="1:5" ht="12.75">
      <c r="A249" s="406"/>
      <c r="B249" s="11" t="s">
        <v>87</v>
      </c>
      <c r="C249" s="284" t="s">
        <v>20</v>
      </c>
      <c r="D249" s="22">
        <v>91</v>
      </c>
      <c r="E249" s="22">
        <v>24833</v>
      </c>
    </row>
    <row r="250" spans="1:5" ht="12.75">
      <c r="A250" s="441"/>
      <c r="B250" s="442"/>
      <c r="C250" s="443"/>
      <c r="D250" s="444"/>
      <c r="E250" s="445"/>
    </row>
    <row r="251" spans="1:5" ht="12.75">
      <c r="A251" s="404" t="s">
        <v>742</v>
      </c>
      <c r="B251" s="11" t="s">
        <v>106</v>
      </c>
      <c r="C251" s="284" t="s">
        <v>21</v>
      </c>
      <c r="D251" s="23">
        <v>41</v>
      </c>
      <c r="E251" s="23">
        <v>112851</v>
      </c>
    </row>
    <row r="252" spans="1:5" ht="12.75">
      <c r="A252" s="2341" t="s">
        <v>743</v>
      </c>
      <c r="B252" s="11" t="s">
        <v>64</v>
      </c>
      <c r="C252" s="284" t="s">
        <v>20</v>
      </c>
      <c r="D252" s="22">
        <v>21</v>
      </c>
      <c r="E252" s="22">
        <v>63923</v>
      </c>
    </row>
    <row r="253" spans="1:5" ht="12.75">
      <c r="A253" s="2344"/>
      <c r="B253" s="11" t="s">
        <v>67</v>
      </c>
      <c r="C253" s="284" t="s">
        <v>20</v>
      </c>
      <c r="D253" s="22">
        <v>20</v>
      </c>
      <c r="E253" s="22">
        <v>48928</v>
      </c>
    </row>
    <row r="254" spans="1:5" ht="12.75">
      <c r="A254" s="441"/>
      <c r="B254" s="442"/>
      <c r="C254" s="443"/>
      <c r="D254" s="444"/>
      <c r="E254" s="445"/>
    </row>
    <row r="255" spans="1:5" ht="12.75">
      <c r="A255" s="424" t="s">
        <v>744</v>
      </c>
      <c r="B255" s="403"/>
      <c r="C255" s="284" t="s">
        <v>21</v>
      </c>
      <c r="D255" s="23">
        <v>50</v>
      </c>
      <c r="E255" s="23">
        <v>75312</v>
      </c>
    </row>
    <row r="256" spans="1:5" ht="12.75">
      <c r="A256" s="2341" t="s">
        <v>745</v>
      </c>
      <c r="B256" s="11" t="s">
        <v>126</v>
      </c>
      <c r="C256" s="284" t="s">
        <v>20</v>
      </c>
      <c r="D256" s="22">
        <v>18</v>
      </c>
      <c r="E256" s="22">
        <v>34076</v>
      </c>
    </row>
    <row r="257" spans="1:5" ht="12.75">
      <c r="A257" s="2344"/>
      <c r="B257" s="11" t="s">
        <v>746</v>
      </c>
      <c r="C257" s="284" t="s">
        <v>20</v>
      </c>
      <c r="D257" s="22">
        <v>15</v>
      </c>
      <c r="E257" s="22">
        <v>17127</v>
      </c>
    </row>
    <row r="258" spans="1:5" ht="12.75">
      <c r="A258" s="302"/>
      <c r="B258" s="30" t="s">
        <v>87</v>
      </c>
      <c r="C258" s="284" t="s">
        <v>20</v>
      </c>
      <c r="D258" s="22">
        <v>17</v>
      </c>
      <c r="E258" s="22">
        <v>24109</v>
      </c>
    </row>
    <row r="259" spans="1:5" ht="12.75">
      <c r="A259" s="441"/>
      <c r="B259" s="442"/>
      <c r="C259" s="443"/>
      <c r="D259" s="444"/>
      <c r="E259" s="445"/>
    </row>
    <row r="260" spans="1:5" ht="12.75">
      <c r="A260" s="404" t="s">
        <v>747</v>
      </c>
      <c r="B260" s="11"/>
      <c r="C260" s="284" t="s">
        <v>21</v>
      </c>
      <c r="D260" s="23">
        <v>576</v>
      </c>
      <c r="E260" s="23">
        <v>93551</v>
      </c>
    </row>
    <row r="261" spans="1:5" ht="12.75">
      <c r="A261" s="408" t="s">
        <v>748</v>
      </c>
      <c r="B261" s="11" t="s">
        <v>88</v>
      </c>
      <c r="C261" s="284" t="s">
        <v>20</v>
      </c>
      <c r="D261" s="22">
        <v>543</v>
      </c>
      <c r="E261" s="22">
        <v>81607</v>
      </c>
    </row>
    <row r="262" spans="1:5" ht="12.75">
      <c r="A262" s="408"/>
      <c r="B262" s="11" t="s">
        <v>87</v>
      </c>
      <c r="C262" s="284" t="s">
        <v>20</v>
      </c>
      <c r="D262" s="22">
        <v>33</v>
      </c>
      <c r="E262" s="22">
        <v>11944</v>
      </c>
    </row>
    <row r="263" spans="1:5" ht="12.75">
      <c r="A263" s="441"/>
      <c r="B263" s="442"/>
      <c r="C263" s="443"/>
      <c r="D263" s="444"/>
      <c r="E263" s="445"/>
    </row>
    <row r="264" spans="1:5" ht="12.75">
      <c r="A264" s="404" t="s">
        <v>749</v>
      </c>
      <c r="B264" s="11" t="s">
        <v>106</v>
      </c>
      <c r="C264" s="284" t="s">
        <v>21</v>
      </c>
      <c r="D264" s="23">
        <v>43</v>
      </c>
      <c r="E264" s="23">
        <v>42705</v>
      </c>
    </row>
    <row r="265" spans="1:5" ht="12.75">
      <c r="A265" s="2341" t="s">
        <v>750</v>
      </c>
      <c r="B265" s="11" t="s">
        <v>65</v>
      </c>
      <c r="C265" s="284" t="s">
        <v>20</v>
      </c>
      <c r="D265" s="22">
        <v>8</v>
      </c>
      <c r="E265" s="22">
        <v>18177</v>
      </c>
    </row>
    <row r="266" spans="1:5" ht="12.75">
      <c r="A266" s="2344"/>
      <c r="B266" s="16" t="s">
        <v>79</v>
      </c>
      <c r="C266" s="284" t="s">
        <v>20</v>
      </c>
      <c r="D266" s="22">
        <v>17</v>
      </c>
      <c r="E266" s="22">
        <v>10936</v>
      </c>
    </row>
    <row r="267" spans="1:5" ht="12.75">
      <c r="A267" s="406"/>
      <c r="B267" s="11" t="s">
        <v>87</v>
      </c>
      <c r="C267" s="284" t="s">
        <v>20</v>
      </c>
      <c r="D267" s="22">
        <v>18</v>
      </c>
      <c r="E267" s="22">
        <v>13592</v>
      </c>
    </row>
    <row r="268" spans="1:5" ht="12.75">
      <c r="A268" s="441"/>
      <c r="B268" s="442"/>
      <c r="C268" s="443"/>
      <c r="D268" s="444"/>
      <c r="E268" s="445"/>
    </row>
    <row r="269" spans="1:5" ht="12.75">
      <c r="A269" s="404" t="s">
        <v>142</v>
      </c>
      <c r="B269" s="30" t="s">
        <v>106</v>
      </c>
      <c r="C269" s="284" t="s">
        <v>21</v>
      </c>
      <c r="D269" s="23">
        <v>93</v>
      </c>
      <c r="E269" s="23">
        <v>160972</v>
      </c>
    </row>
    <row r="270" spans="1:5" ht="12.75">
      <c r="A270" s="2341" t="s">
        <v>127</v>
      </c>
      <c r="B270" s="11" t="s">
        <v>746</v>
      </c>
      <c r="C270" s="284" t="s">
        <v>20</v>
      </c>
      <c r="D270" s="22">
        <v>66</v>
      </c>
      <c r="E270" s="22">
        <v>111273</v>
      </c>
    </row>
    <row r="271" spans="1:5" ht="15.75">
      <c r="A271" s="2344"/>
      <c r="B271" s="16" t="s">
        <v>639</v>
      </c>
      <c r="C271" s="284" t="s">
        <v>20</v>
      </c>
      <c r="D271" s="22">
        <v>19</v>
      </c>
      <c r="E271" s="22">
        <v>28833</v>
      </c>
    </row>
    <row r="272" spans="1:5" ht="12.75">
      <c r="A272" s="406"/>
      <c r="B272" s="11" t="s">
        <v>87</v>
      </c>
      <c r="C272" s="284" t="s">
        <v>20</v>
      </c>
      <c r="D272" s="22">
        <v>8</v>
      </c>
      <c r="E272" s="22">
        <v>20866</v>
      </c>
    </row>
    <row r="273" spans="1:5" ht="12.75">
      <c r="A273" s="441"/>
      <c r="B273" s="442"/>
      <c r="C273" s="443"/>
      <c r="D273" s="444"/>
      <c r="E273" s="445"/>
    </row>
    <row r="274" spans="1:5" ht="12.75">
      <c r="A274" s="404" t="s">
        <v>751</v>
      </c>
      <c r="B274" s="11" t="s">
        <v>106</v>
      </c>
      <c r="C274" s="284" t="s">
        <v>21</v>
      </c>
      <c r="D274" s="23">
        <v>56</v>
      </c>
      <c r="E274" s="23">
        <v>39923</v>
      </c>
    </row>
    <row r="275" spans="1:5" ht="12.75">
      <c r="A275" s="2341" t="s">
        <v>752</v>
      </c>
      <c r="B275" s="11" t="s">
        <v>65</v>
      </c>
      <c r="C275" s="284" t="s">
        <v>20</v>
      </c>
      <c r="D275" s="22">
        <v>7</v>
      </c>
      <c r="E275" s="22">
        <v>16415</v>
      </c>
    </row>
    <row r="276" spans="1:5" ht="12.75">
      <c r="A276" s="2341"/>
      <c r="B276" s="11" t="s">
        <v>79</v>
      </c>
      <c r="C276" s="284" t="s">
        <v>20</v>
      </c>
      <c r="D276" s="22">
        <v>42</v>
      </c>
      <c r="E276" s="22">
        <v>10633</v>
      </c>
    </row>
    <row r="277" spans="1:5" ht="12.75">
      <c r="A277" s="425"/>
      <c r="B277" s="11" t="s">
        <v>87</v>
      </c>
      <c r="C277" s="284" t="s">
        <v>20</v>
      </c>
      <c r="D277" s="22">
        <v>7</v>
      </c>
      <c r="E277" s="22">
        <v>12875</v>
      </c>
    </row>
    <row r="278" spans="1:5" ht="12.75">
      <c r="A278" s="441"/>
      <c r="B278" s="442"/>
      <c r="C278" s="443"/>
      <c r="D278" s="444"/>
      <c r="E278" s="445"/>
    </row>
    <row r="279" spans="1:5" ht="12.75">
      <c r="A279" s="404" t="s">
        <v>753</v>
      </c>
      <c r="B279" s="11" t="s">
        <v>106</v>
      </c>
      <c r="C279" s="284" t="s">
        <v>21</v>
      </c>
      <c r="D279" s="23">
        <v>95</v>
      </c>
      <c r="E279" s="23">
        <v>43395</v>
      </c>
    </row>
    <row r="280" spans="1:5" ht="12.75">
      <c r="A280" s="2341" t="s">
        <v>752</v>
      </c>
      <c r="B280" s="11" t="s">
        <v>79</v>
      </c>
      <c r="C280" s="284" t="s">
        <v>20</v>
      </c>
      <c r="D280" s="22">
        <v>70</v>
      </c>
      <c r="E280" s="22">
        <v>17943</v>
      </c>
    </row>
    <row r="281" spans="1:5" ht="12.75">
      <c r="A281" s="2341"/>
      <c r="B281" s="11" t="s">
        <v>87</v>
      </c>
      <c r="C281" s="284" t="s">
        <v>20</v>
      </c>
      <c r="D281" s="22">
        <v>25</v>
      </c>
      <c r="E281" s="22">
        <v>25452</v>
      </c>
    </row>
    <row r="282" spans="1:5" ht="12.75">
      <c r="A282" s="441"/>
      <c r="B282" s="442"/>
      <c r="C282" s="443"/>
      <c r="D282" s="444"/>
      <c r="E282" s="445"/>
    </row>
    <row r="283" spans="1:5" ht="12.75">
      <c r="A283" s="404" t="s">
        <v>128</v>
      </c>
      <c r="B283" s="426"/>
      <c r="C283" s="284" t="s">
        <v>129</v>
      </c>
      <c r="D283" s="288" t="s">
        <v>24</v>
      </c>
      <c r="E283" s="23">
        <v>2049115</v>
      </c>
    </row>
    <row r="284" spans="1:5" ht="12.75">
      <c r="A284" s="2341" t="s">
        <v>754</v>
      </c>
      <c r="B284" s="11" t="s">
        <v>84</v>
      </c>
      <c r="C284" s="284" t="s">
        <v>20</v>
      </c>
      <c r="D284" s="288" t="s">
        <v>24</v>
      </c>
      <c r="E284" s="22">
        <v>1374935</v>
      </c>
    </row>
    <row r="285" spans="1:5" ht="12.75">
      <c r="A285" s="2347"/>
      <c r="B285" s="11" t="s">
        <v>87</v>
      </c>
      <c r="C285" s="284" t="s">
        <v>20</v>
      </c>
      <c r="D285" s="288" t="s">
        <v>24</v>
      </c>
      <c r="E285" s="22">
        <v>674180</v>
      </c>
    </row>
    <row r="286" spans="1:5" ht="12.75">
      <c r="A286" s="441"/>
      <c r="B286" s="442"/>
      <c r="C286" s="443"/>
      <c r="D286" s="444"/>
      <c r="E286" s="445"/>
    </row>
    <row r="287" spans="1:5" ht="12.75">
      <c r="A287" s="404" t="s">
        <v>34</v>
      </c>
      <c r="B287" s="11"/>
      <c r="C287" s="284" t="s">
        <v>129</v>
      </c>
      <c r="D287" s="288" t="s">
        <v>24</v>
      </c>
      <c r="E287" s="23">
        <v>131497</v>
      </c>
    </row>
    <row r="288" spans="1:5" ht="12.75">
      <c r="A288" s="417" t="s">
        <v>51</v>
      </c>
      <c r="B288" s="11" t="s">
        <v>84</v>
      </c>
      <c r="C288" s="284" t="s">
        <v>20</v>
      </c>
      <c r="D288" s="288" t="s">
        <v>24</v>
      </c>
      <c r="E288" s="22">
        <v>122906</v>
      </c>
    </row>
    <row r="289" spans="1:5" ht="12.75">
      <c r="A289" s="417"/>
      <c r="B289" s="11" t="s">
        <v>87</v>
      </c>
      <c r="C289" s="284" t="s">
        <v>20</v>
      </c>
      <c r="D289" s="288" t="s">
        <v>24</v>
      </c>
      <c r="E289" s="22">
        <v>8591</v>
      </c>
    </row>
    <row r="290" spans="1:5" ht="12.75">
      <c r="A290" s="441"/>
      <c r="B290" s="442"/>
      <c r="C290" s="443"/>
      <c r="D290" s="444"/>
      <c r="E290" s="445"/>
    </row>
    <row r="291" spans="1:5" ht="12.75">
      <c r="A291" s="424" t="s">
        <v>755</v>
      </c>
      <c r="B291" s="403"/>
      <c r="C291" s="284" t="s">
        <v>21</v>
      </c>
      <c r="D291" s="23">
        <v>16</v>
      </c>
      <c r="E291" s="23">
        <v>122443</v>
      </c>
    </row>
    <row r="292" spans="1:5" ht="12.75">
      <c r="A292" s="2341" t="s">
        <v>756</v>
      </c>
      <c r="B292" s="30" t="s">
        <v>126</v>
      </c>
      <c r="C292" s="284" t="s">
        <v>20</v>
      </c>
      <c r="D292" s="22">
        <v>10</v>
      </c>
      <c r="E292" s="22">
        <v>68244</v>
      </c>
    </row>
    <row r="293" spans="1:5" ht="12.75">
      <c r="A293" s="2347"/>
      <c r="B293" s="30" t="s">
        <v>87</v>
      </c>
      <c r="C293" s="284" t="s">
        <v>20</v>
      </c>
      <c r="D293" s="22">
        <v>6</v>
      </c>
      <c r="E293" s="22">
        <v>54199</v>
      </c>
    </row>
    <row r="294" spans="1:5" ht="12.75">
      <c r="A294" s="441"/>
      <c r="B294" s="442"/>
      <c r="C294" s="443"/>
      <c r="D294" s="444"/>
      <c r="E294" s="445"/>
    </row>
    <row r="295" spans="1:5" ht="12.75">
      <c r="A295" s="424" t="s">
        <v>130</v>
      </c>
      <c r="B295" s="30" t="s">
        <v>106</v>
      </c>
      <c r="C295" s="284" t="s">
        <v>21</v>
      </c>
      <c r="D295" s="23">
        <v>3971</v>
      </c>
      <c r="E295" s="23">
        <v>222361</v>
      </c>
    </row>
    <row r="296" spans="1:5" ht="12.75">
      <c r="A296" s="427" t="s">
        <v>150</v>
      </c>
      <c r="B296" s="30" t="s">
        <v>114</v>
      </c>
      <c r="C296" s="284" t="s">
        <v>20</v>
      </c>
      <c r="D296" s="22">
        <v>3970</v>
      </c>
      <c r="E296" s="22">
        <v>222346</v>
      </c>
    </row>
    <row r="297" spans="1:5" ht="12.75">
      <c r="A297" s="428"/>
      <c r="B297" s="30" t="s">
        <v>78</v>
      </c>
      <c r="C297" s="284" t="s">
        <v>20</v>
      </c>
      <c r="D297" s="22">
        <v>1</v>
      </c>
      <c r="E297" s="22">
        <v>15</v>
      </c>
    </row>
    <row r="298" spans="1:5" ht="12.75">
      <c r="A298" s="441"/>
      <c r="B298" s="442"/>
      <c r="C298" s="443"/>
      <c r="D298" s="444"/>
      <c r="E298" s="445"/>
    </row>
    <row r="299" spans="1:5" ht="12.75">
      <c r="A299" s="424" t="s">
        <v>131</v>
      </c>
      <c r="B299" s="30" t="s">
        <v>106</v>
      </c>
      <c r="C299" s="284" t="s">
        <v>21</v>
      </c>
      <c r="D299" s="23">
        <v>383</v>
      </c>
      <c r="E299" s="23">
        <v>91069</v>
      </c>
    </row>
    <row r="300" spans="1:5" ht="12.75">
      <c r="A300" s="2348" t="s">
        <v>132</v>
      </c>
      <c r="B300" s="30" t="s">
        <v>115</v>
      </c>
      <c r="C300" s="284" t="s">
        <v>20</v>
      </c>
      <c r="D300" s="22">
        <v>382</v>
      </c>
      <c r="E300" s="22">
        <v>90979</v>
      </c>
    </row>
    <row r="301" spans="1:5" ht="12.75">
      <c r="A301" s="2349"/>
      <c r="B301" s="30" t="s">
        <v>87</v>
      </c>
      <c r="C301" s="284" t="s">
        <v>20</v>
      </c>
      <c r="D301" s="22">
        <v>1</v>
      </c>
      <c r="E301" s="22">
        <v>90</v>
      </c>
    </row>
    <row r="302" spans="1:5" ht="12.75">
      <c r="A302" s="441"/>
      <c r="B302" s="442"/>
      <c r="C302" s="443"/>
      <c r="D302" s="444"/>
      <c r="E302" s="445"/>
    </row>
    <row r="303" spans="1:5" ht="12.75">
      <c r="A303" s="424" t="s">
        <v>757</v>
      </c>
      <c r="B303" s="30"/>
      <c r="C303" s="284" t="s">
        <v>21</v>
      </c>
      <c r="D303" s="23">
        <v>1486</v>
      </c>
      <c r="E303" s="23">
        <v>179270</v>
      </c>
    </row>
    <row r="304" spans="1:5" ht="12.75">
      <c r="A304" s="2342" t="s">
        <v>758</v>
      </c>
      <c r="B304" s="30" t="s">
        <v>113</v>
      </c>
      <c r="C304" s="284" t="s">
        <v>20</v>
      </c>
      <c r="D304" s="22">
        <v>917</v>
      </c>
      <c r="E304" s="22">
        <v>111896</v>
      </c>
    </row>
    <row r="305" spans="1:5" ht="12.75">
      <c r="A305" s="2342"/>
      <c r="B305" s="30" t="s">
        <v>67</v>
      </c>
      <c r="C305" s="284" t="s">
        <v>20</v>
      </c>
      <c r="D305" s="22">
        <v>522</v>
      </c>
      <c r="E305" s="22">
        <v>61658</v>
      </c>
    </row>
    <row r="306" spans="1:5" ht="12.75">
      <c r="A306" s="429"/>
      <c r="B306" s="30" t="s">
        <v>87</v>
      </c>
      <c r="C306" s="284" t="s">
        <v>20</v>
      </c>
      <c r="D306" s="22">
        <v>47</v>
      </c>
      <c r="E306" s="22">
        <v>5716</v>
      </c>
    </row>
    <row r="307" spans="1:5" ht="12.75">
      <c r="A307" s="441"/>
      <c r="B307" s="442"/>
      <c r="C307" s="443"/>
      <c r="D307" s="444"/>
      <c r="E307" s="445"/>
    </row>
    <row r="308" spans="1:5" ht="12.75">
      <c r="A308" s="424" t="s">
        <v>759</v>
      </c>
      <c r="B308" s="30"/>
      <c r="C308" s="284" t="s">
        <v>21</v>
      </c>
      <c r="D308" s="23">
        <v>23</v>
      </c>
      <c r="E308" s="23">
        <v>39781</v>
      </c>
    </row>
    <row r="309" spans="1:5" ht="15.75">
      <c r="A309" s="417" t="s">
        <v>760</v>
      </c>
      <c r="B309" s="16" t="s">
        <v>639</v>
      </c>
      <c r="C309" s="284" t="s">
        <v>20</v>
      </c>
      <c r="D309" s="22">
        <v>11</v>
      </c>
      <c r="E309" s="22">
        <v>13919</v>
      </c>
    </row>
    <row r="310" spans="1:5" ht="12.75">
      <c r="A310" s="417"/>
      <c r="B310" s="30" t="s">
        <v>65</v>
      </c>
      <c r="C310" s="284" t="s">
        <v>20</v>
      </c>
      <c r="D310" s="22">
        <v>3</v>
      </c>
      <c r="E310" s="22">
        <v>10136</v>
      </c>
    </row>
    <row r="311" spans="1:5" ht="12.75">
      <c r="A311" s="417"/>
      <c r="B311" s="30" t="s">
        <v>67</v>
      </c>
      <c r="C311" s="284" t="s">
        <v>20</v>
      </c>
      <c r="D311" s="22">
        <v>3</v>
      </c>
      <c r="E311" s="22">
        <v>8583</v>
      </c>
    </row>
    <row r="312" spans="1:5" ht="12.75">
      <c r="A312" s="403"/>
      <c r="B312" s="30" t="s">
        <v>87</v>
      </c>
      <c r="C312" s="284" t="s">
        <v>20</v>
      </c>
      <c r="D312" s="22">
        <v>6</v>
      </c>
      <c r="E312" s="22">
        <v>7143</v>
      </c>
    </row>
    <row r="313" spans="1:5" ht="12.75">
      <c r="A313" s="441"/>
      <c r="B313" s="442"/>
      <c r="C313" s="443"/>
      <c r="D313" s="444"/>
      <c r="E313" s="445"/>
    </row>
    <row r="314" spans="1:5" ht="12.75">
      <c r="A314" s="33" t="s">
        <v>761</v>
      </c>
      <c r="B314" s="342"/>
      <c r="C314" s="284" t="s">
        <v>21</v>
      </c>
      <c r="D314" s="23">
        <v>39</v>
      </c>
      <c r="E314" s="23">
        <v>53509</v>
      </c>
    </row>
    <row r="315" spans="1:5" ht="15.75">
      <c r="A315" s="417" t="s">
        <v>762</v>
      </c>
      <c r="B315" s="30" t="s">
        <v>639</v>
      </c>
      <c r="C315" s="284" t="s">
        <v>20</v>
      </c>
      <c r="D315" s="22">
        <v>22</v>
      </c>
      <c r="E315" s="22">
        <v>25395</v>
      </c>
    </row>
    <row r="316" spans="1:5" ht="12.75">
      <c r="A316" s="417"/>
      <c r="B316" s="30" t="s">
        <v>79</v>
      </c>
      <c r="C316" s="284" t="s">
        <v>20</v>
      </c>
      <c r="D316" s="22">
        <v>8</v>
      </c>
      <c r="E316" s="22">
        <v>11422</v>
      </c>
    </row>
    <row r="317" spans="1:5" ht="12.75">
      <c r="A317" s="30"/>
      <c r="B317" s="30" t="s">
        <v>65</v>
      </c>
      <c r="C317" s="284" t="s">
        <v>20</v>
      </c>
      <c r="D317" s="22">
        <v>6</v>
      </c>
      <c r="E317" s="22">
        <v>11410</v>
      </c>
    </row>
    <row r="318" spans="1:5" ht="12.75">
      <c r="A318" s="30"/>
      <c r="B318" s="30" t="s">
        <v>87</v>
      </c>
      <c r="C318" s="284" t="s">
        <v>20</v>
      </c>
      <c r="D318" s="22">
        <v>3</v>
      </c>
      <c r="E318" s="12">
        <v>5282</v>
      </c>
    </row>
    <row r="319" spans="1:5" ht="12.75">
      <c r="A319" s="441"/>
      <c r="B319" s="442"/>
      <c r="C319" s="443"/>
      <c r="D319" s="444"/>
      <c r="E319" s="445"/>
    </row>
    <row r="320" spans="1:5" ht="12.75">
      <c r="A320" s="404" t="s">
        <v>133</v>
      </c>
      <c r="B320" s="30" t="s">
        <v>106</v>
      </c>
      <c r="C320" s="284" t="s">
        <v>21</v>
      </c>
      <c r="D320" s="23">
        <v>2438</v>
      </c>
      <c r="E320" s="23">
        <v>219392</v>
      </c>
    </row>
    <row r="321" spans="1:5" ht="12.75">
      <c r="A321" s="2342" t="s">
        <v>134</v>
      </c>
      <c r="B321" s="30" t="s">
        <v>113</v>
      </c>
      <c r="C321" s="284" t="s">
        <v>20</v>
      </c>
      <c r="D321" s="22">
        <v>1793</v>
      </c>
      <c r="E321" s="22">
        <v>164431</v>
      </c>
    </row>
    <row r="322" spans="1:5" ht="12.75">
      <c r="A322" s="2311"/>
      <c r="B322" s="30" t="s">
        <v>67</v>
      </c>
      <c r="C322" s="284" t="s">
        <v>20</v>
      </c>
      <c r="D322" s="22">
        <v>247</v>
      </c>
      <c r="E322" s="22">
        <v>31627</v>
      </c>
    </row>
    <row r="323" spans="1:5" ht="12.75">
      <c r="A323" s="430"/>
      <c r="B323" s="30" t="s">
        <v>114</v>
      </c>
      <c r="C323" s="284" t="s">
        <v>20</v>
      </c>
      <c r="D323" s="22">
        <v>274</v>
      </c>
      <c r="E323" s="22">
        <v>15708</v>
      </c>
    </row>
    <row r="324" spans="1:5" ht="12.75">
      <c r="A324" s="406"/>
      <c r="B324" s="30" t="s">
        <v>87</v>
      </c>
      <c r="C324" s="284" t="s">
        <v>20</v>
      </c>
      <c r="D324" s="22">
        <v>124</v>
      </c>
      <c r="E324" s="22">
        <v>7626</v>
      </c>
    </row>
    <row r="325" spans="1:5" ht="12.75">
      <c r="A325" s="441"/>
      <c r="B325" s="442"/>
      <c r="C325" s="443"/>
      <c r="D325" s="444"/>
      <c r="E325" s="445"/>
    </row>
    <row r="326" spans="1:5" ht="12.75">
      <c r="A326" s="431" t="s">
        <v>763</v>
      </c>
      <c r="B326" s="30"/>
      <c r="C326" s="284" t="s">
        <v>21</v>
      </c>
      <c r="D326" s="23">
        <v>175</v>
      </c>
      <c r="E326" s="23">
        <v>44917</v>
      </c>
    </row>
    <row r="327" spans="1:5" ht="12.75">
      <c r="A327" s="2342" t="s">
        <v>764</v>
      </c>
      <c r="B327" s="30" t="s">
        <v>473</v>
      </c>
      <c r="C327" s="284" t="s">
        <v>20</v>
      </c>
      <c r="D327" s="22">
        <v>168</v>
      </c>
      <c r="E327" s="22">
        <v>38271</v>
      </c>
    </row>
    <row r="328" spans="1:5" ht="12.75">
      <c r="A328" s="2311"/>
      <c r="B328" s="30" t="s">
        <v>87</v>
      </c>
      <c r="C328" s="284" t="s">
        <v>20</v>
      </c>
      <c r="D328" s="22">
        <v>7</v>
      </c>
      <c r="E328" s="22">
        <v>6646</v>
      </c>
    </row>
    <row r="329" spans="1:5" ht="12.75">
      <c r="A329" s="441"/>
      <c r="B329" s="442"/>
      <c r="C329" s="443"/>
      <c r="D329" s="444"/>
      <c r="E329" s="445"/>
    </row>
    <row r="330" spans="1:5" ht="12.75">
      <c r="A330" s="404" t="s">
        <v>447</v>
      </c>
      <c r="B330" s="30"/>
      <c r="C330" s="284" t="s">
        <v>21</v>
      </c>
      <c r="D330" s="432">
        <v>0</v>
      </c>
      <c r="E330" s="23">
        <v>85401</v>
      </c>
    </row>
    <row r="331" spans="1:5" ht="12.75">
      <c r="A331" s="2342" t="s">
        <v>448</v>
      </c>
      <c r="B331" s="30" t="s">
        <v>84</v>
      </c>
      <c r="C331" s="284" t="s">
        <v>20</v>
      </c>
      <c r="D331" s="316">
        <v>0</v>
      </c>
      <c r="E331" s="22">
        <v>85401</v>
      </c>
    </row>
    <row r="332" spans="1:5" ht="12.75">
      <c r="A332" s="2342"/>
      <c r="B332" s="30"/>
      <c r="C332" s="284"/>
      <c r="D332" s="22"/>
      <c r="E332" s="22"/>
    </row>
    <row r="333" spans="1:5" ht="12.75">
      <c r="A333" s="441"/>
      <c r="B333" s="442"/>
      <c r="C333" s="443"/>
      <c r="D333" s="444"/>
      <c r="E333" s="445"/>
    </row>
    <row r="334" spans="1:5" ht="12.75">
      <c r="A334" s="33" t="s">
        <v>781</v>
      </c>
      <c r="B334" s="342"/>
      <c r="C334" s="284" t="s">
        <v>766</v>
      </c>
      <c r="D334" s="23">
        <v>46068</v>
      </c>
      <c r="E334" s="23">
        <v>48115</v>
      </c>
    </row>
    <row r="335" spans="1:5" ht="12.75">
      <c r="A335" s="2306" t="s">
        <v>767</v>
      </c>
      <c r="B335" s="30" t="s">
        <v>79</v>
      </c>
      <c r="C335" s="284" t="s">
        <v>20</v>
      </c>
      <c r="D335" s="22">
        <v>39</v>
      </c>
      <c r="E335" s="22">
        <v>27501</v>
      </c>
    </row>
    <row r="336" spans="1:5" ht="12.75">
      <c r="A336" s="2306"/>
      <c r="B336" s="30" t="s">
        <v>113</v>
      </c>
      <c r="C336" s="284" t="s">
        <v>20</v>
      </c>
      <c r="D336" s="22">
        <v>18</v>
      </c>
      <c r="E336" s="22">
        <v>18542</v>
      </c>
    </row>
    <row r="337" spans="1:5" ht="12.75">
      <c r="A337" s="30"/>
      <c r="B337" s="30" t="s">
        <v>67</v>
      </c>
      <c r="C337" s="284" t="s">
        <v>20</v>
      </c>
      <c r="D337" s="22">
        <v>46005</v>
      </c>
      <c r="E337" s="22">
        <v>1875</v>
      </c>
    </row>
    <row r="338" spans="1:5" ht="12.75">
      <c r="A338" s="30"/>
      <c r="B338" s="30" t="s">
        <v>87</v>
      </c>
      <c r="C338" s="284"/>
      <c r="D338" s="22">
        <v>6</v>
      </c>
      <c r="E338" s="22">
        <v>197</v>
      </c>
    </row>
    <row r="339" spans="1:5" ht="12.75">
      <c r="A339" s="441"/>
      <c r="B339" s="442"/>
      <c r="C339" s="443"/>
      <c r="D339" s="444"/>
      <c r="E339" s="445"/>
    </row>
    <row r="340" spans="1:5" ht="12.75">
      <c r="A340" s="404" t="s">
        <v>686</v>
      </c>
      <c r="B340" s="342"/>
      <c r="C340" s="284" t="s">
        <v>766</v>
      </c>
      <c r="D340" s="23">
        <v>26</v>
      </c>
      <c r="E340" s="23">
        <v>52793</v>
      </c>
    </row>
    <row r="341" spans="1:5" ht="12.75">
      <c r="A341" s="417" t="s">
        <v>687</v>
      </c>
      <c r="B341" s="30" t="s">
        <v>67</v>
      </c>
      <c r="C341" s="284" t="s">
        <v>20</v>
      </c>
      <c r="D341" s="22">
        <v>9</v>
      </c>
      <c r="E341" s="22">
        <v>29351</v>
      </c>
    </row>
    <row r="342" spans="1:5" ht="12.75">
      <c r="A342" s="417"/>
      <c r="B342" s="30" t="s">
        <v>402</v>
      </c>
      <c r="C342" s="284" t="s">
        <v>20</v>
      </c>
      <c r="D342" s="22">
        <v>4</v>
      </c>
      <c r="E342" s="22">
        <v>13937</v>
      </c>
    </row>
    <row r="343" spans="1:5" ht="12.75">
      <c r="A343" s="342"/>
      <c r="B343" s="30" t="s">
        <v>79</v>
      </c>
      <c r="C343" s="284" t="s">
        <v>20</v>
      </c>
      <c r="D343" s="22">
        <v>6</v>
      </c>
      <c r="E343" s="22">
        <v>3617</v>
      </c>
    </row>
    <row r="344" spans="1:5" ht="12.75">
      <c r="A344" s="403"/>
      <c r="B344" s="30" t="s">
        <v>87</v>
      </c>
      <c r="C344" s="302"/>
      <c r="D344" s="22">
        <v>7</v>
      </c>
      <c r="E344" s="22">
        <v>5888</v>
      </c>
    </row>
    <row r="345" spans="1:5" ht="12.75">
      <c r="A345" s="441"/>
      <c r="B345" s="442"/>
      <c r="C345" s="443"/>
      <c r="D345" s="444"/>
      <c r="E345" s="445"/>
    </row>
    <row r="346" spans="1:5" ht="12.75">
      <c r="A346" s="404" t="s">
        <v>688</v>
      </c>
      <c r="B346" s="403"/>
      <c r="C346" s="284" t="s">
        <v>766</v>
      </c>
      <c r="D346" s="23">
        <v>915</v>
      </c>
      <c r="E346" s="23">
        <v>82327</v>
      </c>
    </row>
    <row r="347" spans="1:5" ht="12.75">
      <c r="A347" s="2341" t="s">
        <v>689</v>
      </c>
      <c r="B347" s="30" t="s">
        <v>79</v>
      </c>
      <c r="C347" s="284" t="s">
        <v>20</v>
      </c>
      <c r="D347" s="22">
        <v>123</v>
      </c>
      <c r="E347" s="22">
        <v>42144</v>
      </c>
    </row>
    <row r="348" spans="1:5" ht="12.75">
      <c r="A348" s="2341"/>
      <c r="B348" s="30" t="s">
        <v>63</v>
      </c>
      <c r="C348" s="284" t="s">
        <v>20</v>
      </c>
      <c r="D348" s="22">
        <v>95</v>
      </c>
      <c r="E348" s="22">
        <v>19871</v>
      </c>
    </row>
    <row r="349" spans="1:5" ht="12.75">
      <c r="A349" s="410"/>
      <c r="B349" s="30" t="s">
        <v>67</v>
      </c>
      <c r="C349" s="284" t="s">
        <v>20</v>
      </c>
      <c r="D349" s="22">
        <v>32</v>
      </c>
      <c r="E349" s="22">
        <v>11964</v>
      </c>
    </row>
    <row r="350" spans="1:5" ht="12.75">
      <c r="A350" s="342"/>
      <c r="B350" s="30" t="s">
        <v>87</v>
      </c>
      <c r="C350" s="284" t="s">
        <v>20</v>
      </c>
      <c r="D350" s="22">
        <v>665</v>
      </c>
      <c r="E350" s="22">
        <v>8348</v>
      </c>
    </row>
    <row r="351" spans="1:5" ht="12.75">
      <c r="A351" s="441"/>
      <c r="B351" s="442"/>
      <c r="C351" s="443"/>
      <c r="D351" s="444"/>
      <c r="E351" s="445"/>
    </row>
    <row r="352" spans="1:5" ht="12.75">
      <c r="A352" s="404" t="s">
        <v>768</v>
      </c>
      <c r="B352" s="30" t="s">
        <v>106</v>
      </c>
      <c r="C352" s="284" t="s">
        <v>21</v>
      </c>
      <c r="D352" s="23">
        <v>10</v>
      </c>
      <c r="E352" s="23">
        <v>44578</v>
      </c>
    </row>
    <row r="353" spans="1:5" ht="12.75">
      <c r="A353" s="327" t="s">
        <v>769</v>
      </c>
      <c r="B353" s="30" t="s">
        <v>67</v>
      </c>
      <c r="C353" s="284" t="s">
        <v>20</v>
      </c>
      <c r="D353" s="22">
        <v>8</v>
      </c>
      <c r="E353" s="22">
        <v>30800</v>
      </c>
    </row>
    <row r="354" spans="1:5" ht="12.75">
      <c r="A354" s="403"/>
      <c r="B354" s="30" t="s">
        <v>87</v>
      </c>
      <c r="C354" s="284" t="s">
        <v>20</v>
      </c>
      <c r="D354" s="22">
        <v>2</v>
      </c>
      <c r="E354" s="22">
        <v>13778</v>
      </c>
    </row>
    <row r="355" spans="1:5" ht="12.75">
      <c r="A355" s="441"/>
      <c r="B355" s="442"/>
      <c r="C355" s="443"/>
      <c r="D355" s="444"/>
      <c r="E355" s="445"/>
    </row>
    <row r="356" spans="1:5" ht="12.75">
      <c r="A356" s="404" t="s">
        <v>104</v>
      </c>
      <c r="B356" s="30"/>
      <c r="C356" s="284" t="s">
        <v>21</v>
      </c>
      <c r="D356" s="23">
        <v>16</v>
      </c>
      <c r="E356" s="23">
        <v>137858</v>
      </c>
    </row>
    <row r="357" spans="1:5" ht="12.75">
      <c r="A357" s="2342" t="s">
        <v>105</v>
      </c>
      <c r="B357" s="30" t="s">
        <v>65</v>
      </c>
      <c r="C357" s="284" t="s">
        <v>20</v>
      </c>
      <c r="D357" s="22">
        <v>14</v>
      </c>
      <c r="E357" s="22">
        <v>118325</v>
      </c>
    </row>
    <row r="358" spans="1:5" ht="12.75">
      <c r="A358" s="2342"/>
      <c r="B358" s="30" t="s">
        <v>87</v>
      </c>
      <c r="C358" s="284" t="s">
        <v>20</v>
      </c>
      <c r="D358" s="22">
        <v>2</v>
      </c>
      <c r="E358" s="22">
        <v>19533</v>
      </c>
    </row>
    <row r="359" spans="1:5" ht="12.75">
      <c r="A359" s="441"/>
      <c r="B359" s="442"/>
      <c r="C359" s="443"/>
      <c r="D359" s="444"/>
      <c r="E359" s="445"/>
    </row>
    <row r="360" spans="1:5" ht="12.75">
      <c r="A360" s="404" t="s">
        <v>135</v>
      </c>
      <c r="B360" s="30" t="s">
        <v>106</v>
      </c>
      <c r="C360" s="284" t="s">
        <v>21</v>
      </c>
      <c r="D360" s="23">
        <v>9</v>
      </c>
      <c r="E360" s="23">
        <v>320485</v>
      </c>
    </row>
    <row r="361" spans="1:5" ht="12.75">
      <c r="A361" s="2342" t="s">
        <v>136</v>
      </c>
      <c r="B361" s="11" t="s">
        <v>65</v>
      </c>
      <c r="C361" s="284" t="s">
        <v>20</v>
      </c>
      <c r="D361" s="22">
        <v>5</v>
      </c>
      <c r="E361" s="22">
        <v>257579</v>
      </c>
    </row>
    <row r="362" spans="1:5" ht="12.75">
      <c r="A362" s="2311"/>
      <c r="B362" s="11" t="s">
        <v>87</v>
      </c>
      <c r="C362" s="284" t="s">
        <v>20</v>
      </c>
      <c r="D362" s="22">
        <v>4</v>
      </c>
      <c r="E362" s="22">
        <v>62906</v>
      </c>
    </row>
    <row r="363" spans="1:5" ht="12.75">
      <c r="A363" s="441"/>
      <c r="B363" s="442"/>
      <c r="C363" s="443"/>
      <c r="D363" s="444"/>
      <c r="E363" s="445"/>
    </row>
    <row r="364" spans="1:5" ht="12.75">
      <c r="A364" s="404" t="s">
        <v>137</v>
      </c>
      <c r="B364" s="404"/>
      <c r="C364" s="284" t="s">
        <v>21</v>
      </c>
      <c r="D364" s="23">
        <v>77</v>
      </c>
      <c r="E364" s="23">
        <v>84849</v>
      </c>
    </row>
    <row r="365" spans="1:5" ht="12.75">
      <c r="A365" s="433" t="s">
        <v>138</v>
      </c>
      <c r="B365" s="11" t="s">
        <v>79</v>
      </c>
      <c r="C365" s="284" t="s">
        <v>20</v>
      </c>
      <c r="D365" s="22">
        <v>39</v>
      </c>
      <c r="E365" s="22">
        <v>39017</v>
      </c>
    </row>
    <row r="366" spans="1:5" ht="15.75">
      <c r="A366" s="406"/>
      <c r="B366" s="16" t="s">
        <v>639</v>
      </c>
      <c r="C366" s="284" t="s">
        <v>20</v>
      </c>
      <c r="D366" s="22">
        <v>19</v>
      </c>
      <c r="E366" s="22">
        <v>23435</v>
      </c>
    </row>
    <row r="367" spans="1:5" ht="12.75">
      <c r="A367" s="406"/>
      <c r="B367" s="11" t="s">
        <v>87</v>
      </c>
      <c r="C367" s="284" t="s">
        <v>20</v>
      </c>
      <c r="D367" s="22">
        <v>19</v>
      </c>
      <c r="E367" s="22">
        <v>22397</v>
      </c>
    </row>
    <row r="368" spans="1:5" ht="12.75">
      <c r="A368" s="441"/>
      <c r="B368" s="442"/>
      <c r="C368" s="443"/>
      <c r="D368" s="444"/>
      <c r="E368" s="445"/>
    </row>
    <row r="369" spans="1:5" ht="12.75">
      <c r="A369" s="404" t="s">
        <v>770</v>
      </c>
      <c r="B369" s="30"/>
      <c r="C369" s="284" t="s">
        <v>21</v>
      </c>
      <c r="D369" s="23">
        <v>86.605000000000004</v>
      </c>
      <c r="E369" s="23">
        <v>82575.858000000007</v>
      </c>
    </row>
    <row r="370" spans="1:5" ht="12.75">
      <c r="A370" s="2342" t="s">
        <v>771</v>
      </c>
      <c r="B370" s="11" t="s">
        <v>79</v>
      </c>
      <c r="C370" s="284" t="s">
        <v>20</v>
      </c>
      <c r="D370" s="22">
        <v>42.851999999999997</v>
      </c>
      <c r="E370" s="22">
        <v>39492.277999999998</v>
      </c>
    </row>
    <row r="371" spans="1:5" ht="15.75">
      <c r="A371" s="2311"/>
      <c r="B371" s="16" t="s">
        <v>639</v>
      </c>
      <c r="C371" s="284" t="s">
        <v>20</v>
      </c>
      <c r="D371" s="434">
        <v>24.42</v>
      </c>
      <c r="E371" s="435">
        <v>26622.79</v>
      </c>
    </row>
    <row r="372" spans="1:5" ht="15" customHeight="1">
      <c r="A372" s="406"/>
      <c r="B372" s="11" t="s">
        <v>87</v>
      </c>
      <c r="C372" s="284" t="s">
        <v>20</v>
      </c>
      <c r="D372" s="434">
        <v>19.333000000000006</v>
      </c>
      <c r="E372" s="434">
        <v>16460.79</v>
      </c>
    </row>
    <row r="373" spans="1:5" ht="12.75">
      <c r="A373" s="441"/>
      <c r="B373" s="442"/>
      <c r="C373" s="443"/>
      <c r="D373" s="444"/>
      <c r="E373" s="445"/>
    </row>
    <row r="374" spans="1:5" ht="12.75">
      <c r="A374" s="420" t="s">
        <v>772</v>
      </c>
      <c r="B374" s="11"/>
      <c r="C374" s="284" t="s">
        <v>21</v>
      </c>
      <c r="D374" s="23">
        <v>361</v>
      </c>
      <c r="E374" s="23">
        <v>78073</v>
      </c>
    </row>
    <row r="375" spans="1:5" ht="12.75">
      <c r="A375" s="2341" t="s">
        <v>193</v>
      </c>
      <c r="B375" s="11" t="s">
        <v>773</v>
      </c>
      <c r="C375" s="284" t="s">
        <v>20</v>
      </c>
      <c r="D375" s="22">
        <v>110</v>
      </c>
      <c r="E375" s="22">
        <v>37670</v>
      </c>
    </row>
    <row r="376" spans="1:5" ht="12.75">
      <c r="A376" s="2344"/>
      <c r="B376" s="11" t="s">
        <v>79</v>
      </c>
      <c r="C376" s="284" t="s">
        <v>20</v>
      </c>
      <c r="D376" s="22">
        <v>189</v>
      </c>
      <c r="E376" s="22">
        <v>21975</v>
      </c>
    </row>
    <row r="377" spans="1:5" ht="12.75">
      <c r="A377" s="30"/>
      <c r="B377" s="11" t="s">
        <v>65</v>
      </c>
      <c r="C377" s="284" t="s">
        <v>20</v>
      </c>
      <c r="D377" s="22">
        <v>41</v>
      </c>
      <c r="E377" s="22">
        <v>15411</v>
      </c>
    </row>
    <row r="378" spans="1:5" ht="12.75">
      <c r="A378" s="30"/>
      <c r="B378" s="11" t="s">
        <v>87</v>
      </c>
      <c r="C378" s="284" t="s">
        <v>20</v>
      </c>
      <c r="D378" s="22">
        <v>21</v>
      </c>
      <c r="E378" s="22">
        <v>3017</v>
      </c>
    </row>
    <row r="379" spans="1:5" ht="12.75">
      <c r="A379" s="441"/>
      <c r="B379" s="442"/>
      <c r="C379" s="443"/>
      <c r="D379" s="444"/>
      <c r="E379" s="445"/>
    </row>
    <row r="380" spans="1:5" ht="12.75">
      <c r="A380" s="404" t="s">
        <v>139</v>
      </c>
      <c r="B380" s="11" t="s">
        <v>106</v>
      </c>
      <c r="C380" s="284" t="s">
        <v>21</v>
      </c>
      <c r="D380" s="23">
        <v>210</v>
      </c>
      <c r="E380" s="23">
        <v>143134</v>
      </c>
    </row>
    <row r="381" spans="1:5" ht="12.75">
      <c r="A381" s="2341" t="s">
        <v>774</v>
      </c>
      <c r="B381" s="16" t="s">
        <v>65</v>
      </c>
      <c r="C381" s="284" t="s">
        <v>20</v>
      </c>
      <c r="D381" s="22">
        <v>43</v>
      </c>
      <c r="E381" s="22">
        <v>76074</v>
      </c>
    </row>
    <row r="382" spans="1:5" ht="12.75">
      <c r="A382" s="2344"/>
      <c r="B382" s="16" t="s">
        <v>62</v>
      </c>
      <c r="C382" s="284" t="s">
        <v>20</v>
      </c>
      <c r="D382" s="22">
        <v>15</v>
      </c>
      <c r="E382" s="22">
        <v>24199</v>
      </c>
    </row>
    <row r="383" spans="1:5" ht="12.75">
      <c r="A383" s="408"/>
      <c r="B383" s="16" t="s">
        <v>79</v>
      </c>
      <c r="C383" s="284" t="s">
        <v>20</v>
      </c>
      <c r="D383" s="22">
        <v>121</v>
      </c>
      <c r="E383" s="22">
        <v>21303</v>
      </c>
    </row>
    <row r="384" spans="1:5" ht="12.75">
      <c r="A384" s="406"/>
      <c r="B384" s="11" t="s">
        <v>87</v>
      </c>
      <c r="C384" s="284" t="s">
        <v>20</v>
      </c>
      <c r="D384" s="22">
        <v>31</v>
      </c>
      <c r="E384" s="22">
        <v>21558</v>
      </c>
    </row>
    <row r="385" spans="1:5" ht="12.75">
      <c r="A385" s="441"/>
      <c r="B385" s="442"/>
      <c r="C385" s="443"/>
      <c r="D385" s="444"/>
      <c r="E385" s="445"/>
    </row>
    <row r="386" spans="1:5" ht="12.75">
      <c r="A386" s="436" t="s">
        <v>48</v>
      </c>
      <c r="B386" s="418"/>
      <c r="C386" s="284" t="s">
        <v>21</v>
      </c>
      <c r="D386" s="23">
        <v>1</v>
      </c>
      <c r="E386" s="23">
        <v>264472</v>
      </c>
    </row>
    <row r="387" spans="1:5" ht="12.75">
      <c r="A387" s="2343" t="s">
        <v>775</v>
      </c>
      <c r="B387" s="418" t="s">
        <v>65</v>
      </c>
      <c r="C387" s="284" t="s">
        <v>20</v>
      </c>
      <c r="D387" s="22">
        <v>1</v>
      </c>
      <c r="E387" s="22">
        <v>225674</v>
      </c>
    </row>
    <row r="388" spans="1:5" ht="12.75">
      <c r="A388" s="2345"/>
      <c r="B388" s="418" t="s">
        <v>87</v>
      </c>
      <c r="C388" s="284" t="s">
        <v>20</v>
      </c>
      <c r="D388" s="437">
        <v>0</v>
      </c>
      <c r="E388" s="22">
        <v>38798</v>
      </c>
    </row>
    <row r="389" spans="1:5" ht="12.75">
      <c r="A389" s="441"/>
      <c r="B389" s="442"/>
      <c r="C389" s="443"/>
      <c r="D389" s="444"/>
      <c r="E389" s="445"/>
    </row>
    <row r="390" spans="1:5" ht="12.75">
      <c r="A390" s="436" t="s">
        <v>157</v>
      </c>
      <c r="B390" s="418"/>
      <c r="C390" s="284" t="s">
        <v>21</v>
      </c>
      <c r="D390" s="23">
        <v>2</v>
      </c>
      <c r="E390" s="23">
        <v>51481</v>
      </c>
    </row>
    <row r="391" spans="1:5" ht="12.75">
      <c r="A391" s="2342" t="s">
        <v>158</v>
      </c>
      <c r="B391" s="418" t="s">
        <v>491</v>
      </c>
      <c r="C391" s="284" t="s">
        <v>20</v>
      </c>
      <c r="D391" s="22">
        <v>1</v>
      </c>
      <c r="E391" s="22">
        <v>32889</v>
      </c>
    </row>
    <row r="392" spans="1:5" ht="12.75">
      <c r="A392" s="2346"/>
      <c r="B392" s="418" t="s">
        <v>87</v>
      </c>
      <c r="C392" s="284" t="s">
        <v>20</v>
      </c>
      <c r="D392" s="22">
        <v>1</v>
      </c>
      <c r="E392" s="22">
        <v>18592</v>
      </c>
    </row>
    <row r="393" spans="1:5" ht="12.75">
      <c r="A393" s="441"/>
      <c r="B393" s="442"/>
      <c r="C393" s="443"/>
      <c r="D393" s="444"/>
      <c r="E393" s="445"/>
    </row>
    <row r="394" spans="1:5" ht="12.75">
      <c r="A394" s="436" t="s">
        <v>776</v>
      </c>
      <c r="B394" s="418"/>
      <c r="C394" s="284" t="s">
        <v>21</v>
      </c>
      <c r="D394" s="23">
        <v>51</v>
      </c>
      <c r="E394" s="23">
        <v>74490</v>
      </c>
    </row>
    <row r="395" spans="1:5" ht="15.75" customHeight="1">
      <c r="A395" s="2342" t="s">
        <v>777</v>
      </c>
      <c r="B395" s="418" t="s">
        <v>79</v>
      </c>
      <c r="C395" s="284" t="s">
        <v>20</v>
      </c>
      <c r="D395" s="22">
        <v>50</v>
      </c>
      <c r="E395" s="22">
        <v>71600</v>
      </c>
    </row>
    <row r="396" spans="1:5" ht="16.5" customHeight="1">
      <c r="A396" s="2342"/>
      <c r="B396" s="418" t="s">
        <v>87</v>
      </c>
      <c r="C396" s="284" t="s">
        <v>20</v>
      </c>
      <c r="D396" s="22">
        <v>1</v>
      </c>
      <c r="E396" s="22">
        <v>2890</v>
      </c>
    </row>
    <row r="397" spans="1:5" ht="12.75">
      <c r="A397" s="441"/>
      <c r="B397" s="442"/>
      <c r="C397" s="443"/>
      <c r="D397" s="444"/>
      <c r="E397" s="445"/>
    </row>
    <row r="398" spans="1:5" ht="12.75">
      <c r="A398" s="436" t="s">
        <v>778</v>
      </c>
      <c r="B398" s="418"/>
      <c r="C398" s="284" t="s">
        <v>21</v>
      </c>
      <c r="D398" s="23">
        <v>29</v>
      </c>
      <c r="E398" s="23">
        <v>41439</v>
      </c>
    </row>
    <row r="399" spans="1:5" ht="15.75">
      <c r="A399" s="327" t="s">
        <v>779</v>
      </c>
      <c r="B399" s="16" t="s">
        <v>639</v>
      </c>
      <c r="C399" s="284" t="s">
        <v>20</v>
      </c>
      <c r="D399" s="22">
        <v>20</v>
      </c>
      <c r="E399" s="22">
        <v>23167</v>
      </c>
    </row>
    <row r="400" spans="1:5" ht="12.75">
      <c r="A400" s="418"/>
      <c r="B400" s="16" t="s">
        <v>87</v>
      </c>
      <c r="C400" s="284" t="s">
        <v>20</v>
      </c>
      <c r="D400" s="22">
        <v>9</v>
      </c>
      <c r="E400" s="22">
        <v>18272</v>
      </c>
    </row>
    <row r="401" spans="1:5" ht="12.75">
      <c r="A401" s="441"/>
      <c r="B401" s="442"/>
      <c r="C401" s="443"/>
      <c r="D401" s="444"/>
      <c r="E401" s="445"/>
    </row>
    <row r="402" spans="1:5" ht="12.75">
      <c r="A402" s="436" t="s">
        <v>450</v>
      </c>
      <c r="B402" s="418"/>
      <c r="C402" s="284" t="s">
        <v>21</v>
      </c>
      <c r="D402" s="437">
        <v>0</v>
      </c>
      <c r="E402" s="23">
        <v>469232</v>
      </c>
    </row>
    <row r="403" spans="1:5" ht="12.75">
      <c r="A403" s="2341" t="s">
        <v>451</v>
      </c>
      <c r="B403" s="418" t="s">
        <v>65</v>
      </c>
      <c r="C403" s="284" t="s">
        <v>20</v>
      </c>
      <c r="D403" s="437">
        <v>0</v>
      </c>
      <c r="E403" s="22">
        <v>468670</v>
      </c>
    </row>
    <row r="404" spans="1:5" ht="12.75">
      <c r="A404" s="2344"/>
      <c r="B404" s="418" t="s">
        <v>69</v>
      </c>
      <c r="C404" s="284" t="s">
        <v>20</v>
      </c>
      <c r="D404" s="437">
        <v>0</v>
      </c>
      <c r="E404" s="22">
        <v>562</v>
      </c>
    </row>
    <row r="405" spans="1:5" ht="12.75">
      <c r="A405" s="441"/>
      <c r="B405" s="442"/>
      <c r="C405" s="443"/>
      <c r="D405" s="444"/>
      <c r="E405" s="445"/>
    </row>
    <row r="406" spans="1:5" ht="12.75">
      <c r="A406" s="436" t="s">
        <v>159</v>
      </c>
      <c r="B406" s="418"/>
      <c r="C406" s="284" t="s">
        <v>21</v>
      </c>
      <c r="D406" s="437">
        <v>0</v>
      </c>
      <c r="E406" s="23">
        <v>525571</v>
      </c>
    </row>
    <row r="407" spans="1:5" ht="12.75">
      <c r="A407" s="2341" t="s">
        <v>140</v>
      </c>
      <c r="B407" s="418" t="s">
        <v>65</v>
      </c>
      <c r="C407" s="284" t="s">
        <v>20</v>
      </c>
      <c r="D407" s="437">
        <v>0</v>
      </c>
      <c r="E407" s="22">
        <v>525543</v>
      </c>
    </row>
    <row r="408" spans="1:5" ht="12.75">
      <c r="A408" s="2344"/>
      <c r="B408" s="418" t="s">
        <v>82</v>
      </c>
      <c r="C408" s="284" t="s">
        <v>20</v>
      </c>
      <c r="D408" s="437">
        <v>0</v>
      </c>
      <c r="E408" s="22">
        <v>28</v>
      </c>
    </row>
    <row r="409" spans="1:5" ht="12.75">
      <c r="A409" s="438"/>
      <c r="B409" s="438"/>
      <c r="C409" s="438"/>
      <c r="D409" s="372"/>
      <c r="E409" s="372"/>
    </row>
    <row r="410" spans="1:5" ht="12.75">
      <c r="A410" s="11" t="s">
        <v>52</v>
      </c>
      <c r="B410" s="11"/>
    </row>
    <row r="411" spans="1:5" ht="12.75">
      <c r="B411" s="11"/>
    </row>
  </sheetData>
  <mergeCells count="67">
    <mergeCell ref="A93:A94"/>
    <mergeCell ref="D2:E2"/>
    <mergeCell ref="A6:A7"/>
    <mergeCell ref="A15:A16"/>
    <mergeCell ref="A20:A21"/>
    <mergeCell ref="A38:A39"/>
    <mergeCell ref="A42:A43"/>
    <mergeCell ref="A58:A59"/>
    <mergeCell ref="A63:A64"/>
    <mergeCell ref="A76:A77"/>
    <mergeCell ref="A84:A85"/>
    <mergeCell ref="A89:A90"/>
    <mergeCell ref="A158:A159"/>
    <mergeCell ref="A97:A98"/>
    <mergeCell ref="A102:A103"/>
    <mergeCell ref="A106:A107"/>
    <mergeCell ref="A111:A112"/>
    <mergeCell ref="A115:A116"/>
    <mergeCell ref="A119:A120"/>
    <mergeCell ref="A124:A125"/>
    <mergeCell ref="A130:A131"/>
    <mergeCell ref="A139:A140"/>
    <mergeCell ref="A143:A144"/>
    <mergeCell ref="A148:A149"/>
    <mergeCell ref="A214:A215"/>
    <mergeCell ref="A163:A164"/>
    <mergeCell ref="A167:A168"/>
    <mergeCell ref="A171:A172"/>
    <mergeCell ref="A176:A177"/>
    <mergeCell ref="A180:A181"/>
    <mergeCell ref="A184:A185"/>
    <mergeCell ref="A188:A189"/>
    <mergeCell ref="A192:A193"/>
    <mergeCell ref="A196:A197"/>
    <mergeCell ref="A200:A201"/>
    <mergeCell ref="A210:A211"/>
    <mergeCell ref="A280:A281"/>
    <mergeCell ref="A220:A221"/>
    <mergeCell ref="A224:A225"/>
    <mergeCell ref="A228:A229"/>
    <mergeCell ref="A232:A233"/>
    <mergeCell ref="A236:A237"/>
    <mergeCell ref="A240:A241"/>
    <mergeCell ref="A252:A253"/>
    <mergeCell ref="A256:A257"/>
    <mergeCell ref="A265:A266"/>
    <mergeCell ref="A270:A271"/>
    <mergeCell ref="A275:A276"/>
    <mergeCell ref="A370:A371"/>
    <mergeCell ref="A284:A285"/>
    <mergeCell ref="A292:A293"/>
    <mergeCell ref="A300:A301"/>
    <mergeCell ref="A304:A305"/>
    <mergeCell ref="A321:A322"/>
    <mergeCell ref="A327:A328"/>
    <mergeCell ref="A331:A332"/>
    <mergeCell ref="A335:A336"/>
    <mergeCell ref="A347:A348"/>
    <mergeCell ref="A357:A358"/>
    <mergeCell ref="A361:A362"/>
    <mergeCell ref="A407:A408"/>
    <mergeCell ref="A375:A376"/>
    <mergeCell ref="A381:A382"/>
    <mergeCell ref="A387:A388"/>
    <mergeCell ref="A391:A392"/>
    <mergeCell ref="A395:A396"/>
    <mergeCell ref="A403:A404"/>
  </mergeCells>
  <hyperlinks>
    <hyperlink ref="A2" location="contents!A1" display="Back to Table of Contents" xr:uid="{02142D27-B634-49BC-895D-FD07627FA7CE}"/>
  </hyperlinks>
  <pageMargins left="0.75" right="0.75" top="0.79" bottom="1" header="0.28000000000000003" footer="0.5"/>
  <pageSetup paperSize="9" fitToHeight="0" orientation="landscape" r:id="rId1"/>
  <headerFooter alignWithMargins="0"/>
  <rowBreaks count="6" manualBreakCount="6">
    <brk id="59" max="16383" man="1"/>
    <brk id="120" max="16383" man="1"/>
    <brk id="178" max="16383" man="1"/>
    <brk id="234" max="16383" man="1"/>
    <brk id="294" max="16383" man="1"/>
    <brk id="3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4"/>
  <sheetViews>
    <sheetView topLeftCell="A40" workbookViewId="0">
      <selection sqref="A1:G1"/>
    </sheetView>
  </sheetViews>
  <sheetFormatPr defaultRowHeight="12.75"/>
  <cols>
    <col min="1" max="1" width="3.5703125" customWidth="1"/>
    <col min="2" max="2" width="35.7109375" customWidth="1"/>
  </cols>
  <sheetData>
    <row r="1" spans="1:16" ht="14.25">
      <c r="A1" s="2096" t="s">
        <v>228</v>
      </c>
      <c r="B1" s="2097"/>
      <c r="C1" s="2097"/>
      <c r="D1" s="2097"/>
      <c r="E1" s="2097"/>
      <c r="F1" s="2097"/>
      <c r="G1" s="2098"/>
    </row>
    <row r="2" spans="1:16">
      <c r="A2" s="29"/>
      <c r="G2" s="46"/>
    </row>
    <row r="3" spans="1:16" ht="14.25">
      <c r="A3" s="2092" t="s">
        <v>247</v>
      </c>
      <c r="B3" s="2093"/>
      <c r="C3" s="2093"/>
      <c r="D3" s="2093"/>
      <c r="E3" s="2093"/>
      <c r="F3" s="2093"/>
      <c r="G3" s="2099"/>
    </row>
    <row r="4" spans="1:16">
      <c r="A4" s="29"/>
      <c r="G4" s="46"/>
    </row>
    <row r="5" spans="1:16" ht="15" customHeight="1">
      <c r="A5" s="2083" t="s">
        <v>229</v>
      </c>
      <c r="B5" s="2084"/>
      <c r="C5" s="2084"/>
      <c r="D5" s="2084"/>
      <c r="E5" s="2084"/>
      <c r="F5" s="2084"/>
      <c r="G5" s="2085"/>
      <c r="H5" s="47"/>
      <c r="I5" s="47"/>
      <c r="J5" s="47"/>
      <c r="K5" s="47"/>
      <c r="L5" s="47"/>
      <c r="M5" s="47"/>
      <c r="N5" s="47"/>
      <c r="O5" s="47"/>
      <c r="P5" s="47"/>
    </row>
    <row r="6" spans="1:16" ht="12.75" customHeight="1">
      <c r="A6" s="2083"/>
      <c r="B6" s="2084"/>
      <c r="C6" s="2084"/>
      <c r="D6" s="2084"/>
      <c r="E6" s="2084"/>
      <c r="F6" s="2084"/>
      <c r="G6" s="2085"/>
      <c r="H6" s="47"/>
      <c r="I6" s="47"/>
      <c r="J6" s="47"/>
      <c r="K6" s="47"/>
      <c r="L6" s="47"/>
      <c r="M6" s="47"/>
      <c r="N6" s="47"/>
      <c r="O6" s="47"/>
      <c r="P6" s="47"/>
    </row>
    <row r="7" spans="1:16" ht="12.75" customHeight="1">
      <c r="A7" s="2083"/>
      <c r="B7" s="2084"/>
      <c r="C7" s="2084"/>
      <c r="D7" s="2084"/>
      <c r="E7" s="2084"/>
      <c r="F7" s="2084"/>
      <c r="G7" s="2085"/>
      <c r="H7" s="47"/>
      <c r="I7" s="47"/>
      <c r="J7" s="47"/>
      <c r="K7" s="47"/>
      <c r="L7" s="47"/>
      <c r="M7" s="47"/>
      <c r="N7" s="47"/>
      <c r="O7" s="47"/>
      <c r="P7" s="47"/>
    </row>
    <row r="8" spans="1:16">
      <c r="A8" s="2083"/>
      <c r="B8" s="2084"/>
      <c r="C8" s="2084"/>
      <c r="D8" s="2084"/>
      <c r="E8" s="2084"/>
      <c r="F8" s="2084"/>
      <c r="G8" s="2085"/>
    </row>
    <row r="9" spans="1:16">
      <c r="A9" s="29"/>
      <c r="G9" s="46"/>
    </row>
    <row r="10" spans="1:16" ht="15" customHeight="1">
      <c r="A10" s="2083" t="s">
        <v>230</v>
      </c>
      <c r="B10" s="2084"/>
      <c r="C10" s="2084"/>
      <c r="D10" s="2084"/>
      <c r="E10" s="2084"/>
      <c r="F10" s="2084"/>
      <c r="G10" s="2085"/>
    </row>
    <row r="11" spans="1:16" ht="15" customHeight="1">
      <c r="A11" s="2083"/>
      <c r="B11" s="2084"/>
      <c r="C11" s="2084"/>
      <c r="D11" s="2084"/>
      <c r="E11" s="2084"/>
      <c r="F11" s="2084"/>
      <c r="G11" s="2085"/>
    </row>
    <row r="12" spans="1:16">
      <c r="A12" s="29"/>
      <c r="G12" s="46"/>
    </row>
    <row r="13" spans="1:16" ht="15">
      <c r="A13" s="2092" t="s">
        <v>231</v>
      </c>
      <c r="B13" s="2093"/>
      <c r="G13" s="46"/>
    </row>
    <row r="14" spans="1:16">
      <c r="A14" s="29"/>
      <c r="G14" s="46"/>
    </row>
    <row r="15" spans="1:16" ht="15" customHeight="1">
      <c r="A15" s="2080" t="s">
        <v>232</v>
      </c>
      <c r="B15" s="2081"/>
      <c r="C15" s="2081"/>
      <c r="D15" s="2081"/>
      <c r="E15" s="2081"/>
      <c r="F15" s="2081"/>
      <c r="G15" s="2082"/>
    </row>
    <row r="16" spans="1:16">
      <c r="A16" s="2080"/>
      <c r="B16" s="2081"/>
      <c r="C16" s="2081"/>
      <c r="D16" s="2081"/>
      <c r="E16" s="2081"/>
      <c r="F16" s="2081"/>
      <c r="G16" s="2082"/>
    </row>
    <row r="17" spans="1:7">
      <c r="A17" s="2080"/>
      <c r="B17" s="2081"/>
      <c r="C17" s="2081"/>
      <c r="D17" s="2081"/>
      <c r="E17" s="2081"/>
      <c r="F17" s="2081"/>
      <c r="G17" s="2082"/>
    </row>
    <row r="18" spans="1:7">
      <c r="A18" s="29"/>
      <c r="G18" s="46"/>
    </row>
    <row r="19" spans="1:7" ht="15" customHeight="1">
      <c r="A19" s="2080" t="s">
        <v>233</v>
      </c>
      <c r="B19" s="2081"/>
      <c r="C19" s="2081"/>
      <c r="D19" s="2081"/>
      <c r="E19" s="2081"/>
      <c r="F19" s="2081"/>
      <c r="G19" s="2082"/>
    </row>
    <row r="20" spans="1:7">
      <c r="A20" s="2080"/>
      <c r="B20" s="2081"/>
      <c r="C20" s="2081"/>
      <c r="D20" s="2081"/>
      <c r="E20" s="2081"/>
      <c r="F20" s="2081"/>
      <c r="G20" s="2082"/>
    </row>
    <row r="21" spans="1:7">
      <c r="A21" s="2080"/>
      <c r="B21" s="2081"/>
      <c r="C21" s="2081"/>
      <c r="D21" s="2081"/>
      <c r="E21" s="2081"/>
      <c r="F21" s="2081"/>
      <c r="G21" s="2082"/>
    </row>
    <row r="22" spans="1:7">
      <c r="A22" s="29"/>
      <c r="G22" s="46"/>
    </row>
    <row r="23" spans="1:7" ht="23.25" customHeight="1">
      <c r="A23" s="2094" t="s">
        <v>246</v>
      </c>
      <c r="B23" s="2076"/>
      <c r="C23" s="2076"/>
      <c r="D23" s="2076"/>
      <c r="E23" s="2076"/>
      <c r="F23" s="2076"/>
      <c r="G23" s="2095"/>
    </row>
    <row r="24" spans="1:7">
      <c r="A24" s="2089" t="s">
        <v>234</v>
      </c>
      <c r="B24" s="2090"/>
      <c r="C24" s="2090"/>
      <c r="D24" s="2090"/>
      <c r="E24" s="2090"/>
      <c r="F24" s="2090"/>
      <c r="G24" s="2091"/>
    </row>
    <row r="25" spans="1:7">
      <c r="A25" s="2089"/>
      <c r="B25" s="2090"/>
      <c r="C25" s="2090"/>
      <c r="D25" s="2090"/>
      <c r="E25" s="2090"/>
      <c r="F25" s="2090"/>
      <c r="G25" s="2091"/>
    </row>
    <row r="26" spans="1:7">
      <c r="A26" s="29"/>
      <c r="G26" s="46"/>
    </row>
    <row r="27" spans="1:7" ht="15">
      <c r="A27" s="48" t="s">
        <v>235</v>
      </c>
      <c r="G27" s="46"/>
    </row>
    <row r="28" spans="1:7">
      <c r="A28" s="29"/>
      <c r="G28" s="46"/>
    </row>
    <row r="29" spans="1:7" ht="14.25" customHeight="1">
      <c r="A29" s="2083" t="s">
        <v>236</v>
      </c>
      <c r="B29" s="2084"/>
      <c r="C29" s="2084"/>
      <c r="D29" s="2084"/>
      <c r="E29" s="2084"/>
      <c r="F29" s="2084"/>
      <c r="G29" s="2085"/>
    </row>
    <row r="30" spans="1:7" ht="21" customHeight="1">
      <c r="A30" s="2083"/>
      <c r="B30" s="2084"/>
      <c r="C30" s="2084"/>
      <c r="D30" s="2084"/>
      <c r="E30" s="2084"/>
      <c r="F30" s="2084"/>
      <c r="G30" s="2085"/>
    </row>
    <row r="31" spans="1:7">
      <c r="A31" s="29"/>
      <c r="G31" s="46"/>
    </row>
    <row r="32" spans="1:7" ht="14.25" customHeight="1">
      <c r="A32" s="2086" t="s">
        <v>237</v>
      </c>
      <c r="B32" s="2087"/>
      <c r="C32" s="2087"/>
      <c r="D32" s="2087"/>
      <c r="E32" s="2087"/>
      <c r="F32" s="2087"/>
      <c r="G32" s="2088"/>
    </row>
    <row r="33" spans="1:7">
      <c r="A33" s="2086"/>
      <c r="B33" s="2087"/>
      <c r="C33" s="2087"/>
      <c r="D33" s="2087"/>
      <c r="E33" s="2087"/>
      <c r="F33" s="2087"/>
      <c r="G33" s="2088"/>
    </row>
    <row r="34" spans="1:7" ht="24" customHeight="1">
      <c r="A34" s="2086"/>
      <c r="B34" s="2087"/>
      <c r="C34" s="2087"/>
      <c r="D34" s="2087"/>
      <c r="E34" s="2087"/>
      <c r="F34" s="2087"/>
      <c r="G34" s="2088"/>
    </row>
    <row r="35" spans="1:7">
      <c r="A35" s="29"/>
      <c r="G35" s="46"/>
    </row>
    <row r="36" spans="1:7" ht="15" customHeight="1">
      <c r="A36" s="2086" t="s">
        <v>238</v>
      </c>
      <c r="B36" s="2087"/>
      <c r="C36" s="2087"/>
      <c r="D36" s="2087"/>
      <c r="E36" s="2087"/>
      <c r="F36" s="2087"/>
      <c r="G36" s="2088"/>
    </row>
    <row r="37" spans="1:7">
      <c r="A37" s="2086"/>
      <c r="B37" s="2087"/>
      <c r="C37" s="2087"/>
      <c r="D37" s="2087"/>
      <c r="E37" s="2087"/>
      <c r="F37" s="2087"/>
      <c r="G37" s="2088"/>
    </row>
    <row r="38" spans="1:7">
      <c r="A38" s="29"/>
      <c r="G38" s="46"/>
    </row>
    <row r="39" spans="1:7" ht="14.25">
      <c r="A39" s="48" t="s">
        <v>239</v>
      </c>
      <c r="G39" s="46"/>
    </row>
    <row r="40" spans="1:7">
      <c r="A40" s="29"/>
      <c r="G40" s="46"/>
    </row>
    <row r="41" spans="1:7" ht="15" customHeight="1">
      <c r="A41" s="2089" t="s">
        <v>331</v>
      </c>
      <c r="B41" s="2090"/>
      <c r="C41" s="2090"/>
      <c r="D41" s="2090"/>
      <c r="E41" s="2090"/>
      <c r="F41" s="2090"/>
      <c r="G41" s="2091"/>
    </row>
    <row r="42" spans="1:7">
      <c r="A42" s="2089"/>
      <c r="B42" s="2090"/>
      <c r="C42" s="2090"/>
      <c r="D42" s="2090"/>
      <c r="E42" s="2090"/>
      <c r="F42" s="2090"/>
      <c r="G42" s="2091"/>
    </row>
    <row r="43" spans="1:7">
      <c r="A43" s="2089"/>
      <c r="B43" s="2090"/>
      <c r="C43" s="2090"/>
      <c r="D43" s="2090"/>
      <c r="E43" s="2090"/>
      <c r="F43" s="2090"/>
      <c r="G43" s="2091"/>
    </row>
    <row r="44" spans="1:7">
      <c r="A44" s="2089"/>
      <c r="B44" s="2090"/>
      <c r="C44" s="2090"/>
      <c r="D44" s="2090"/>
      <c r="E44" s="2090"/>
      <c r="F44" s="2090"/>
      <c r="G44" s="2091"/>
    </row>
    <row r="45" spans="1:7">
      <c r="A45" s="2089"/>
      <c r="B45" s="2090"/>
      <c r="C45" s="2090"/>
      <c r="D45" s="2090"/>
      <c r="E45" s="2090"/>
      <c r="F45" s="2090"/>
      <c r="G45" s="2091"/>
    </row>
    <row r="46" spans="1:7">
      <c r="A46" s="2089"/>
      <c r="B46" s="2090"/>
      <c r="C46" s="2090"/>
      <c r="D46" s="2090"/>
      <c r="E46" s="2090"/>
      <c r="F46" s="2090"/>
      <c r="G46" s="2091"/>
    </row>
    <row r="47" spans="1:7">
      <c r="A47" s="2089"/>
      <c r="B47" s="2090"/>
      <c r="C47" s="2090"/>
      <c r="D47" s="2090"/>
      <c r="E47" s="2090"/>
      <c r="F47" s="2090"/>
      <c r="G47" s="2091"/>
    </row>
    <row r="48" spans="1:7">
      <c r="A48" s="29"/>
      <c r="G48" s="46"/>
    </row>
    <row r="49" spans="1:7" ht="14.25">
      <c r="A49" s="2092" t="s">
        <v>248</v>
      </c>
      <c r="B49" s="2093"/>
      <c r="G49" s="46"/>
    </row>
    <row r="50" spans="1:7">
      <c r="A50" s="29"/>
      <c r="G50" s="46"/>
    </row>
    <row r="51" spans="1:7" ht="15">
      <c r="A51" s="49" t="s">
        <v>240</v>
      </c>
      <c r="B51" s="31" t="s">
        <v>241</v>
      </c>
      <c r="G51" s="46"/>
    </row>
    <row r="52" spans="1:7" ht="15">
      <c r="A52" s="49" t="s">
        <v>242</v>
      </c>
      <c r="B52" s="31" t="s">
        <v>243</v>
      </c>
      <c r="G52" s="46"/>
    </row>
    <row r="53" spans="1:7" ht="15">
      <c r="A53" s="49" t="s">
        <v>244</v>
      </c>
      <c r="B53" s="31" t="s">
        <v>245</v>
      </c>
      <c r="G53" s="46"/>
    </row>
    <row r="54" spans="1:7">
      <c r="A54" s="50"/>
      <c r="B54" s="51"/>
      <c r="C54" s="51"/>
      <c r="D54" s="51"/>
      <c r="E54" s="51"/>
      <c r="F54" s="51"/>
      <c r="G54" s="52"/>
    </row>
  </sheetData>
  <mergeCells count="14">
    <mergeCell ref="A1:G1"/>
    <mergeCell ref="A3:G3"/>
    <mergeCell ref="A10:G11"/>
    <mergeCell ref="A13:B13"/>
    <mergeCell ref="A15:G17"/>
    <mergeCell ref="A19:G21"/>
    <mergeCell ref="A5:G8"/>
    <mergeCell ref="A36:G37"/>
    <mergeCell ref="A41:G47"/>
    <mergeCell ref="A49:B49"/>
    <mergeCell ref="A23:G23"/>
    <mergeCell ref="A24:G25"/>
    <mergeCell ref="A29:G30"/>
    <mergeCell ref="A32:G34"/>
  </mergeCells>
  <pageMargins left="0.7" right="0.7" top="0.75" bottom="0.75" header="0.3" footer="0.3"/>
  <pageSetup paperSize="9" orientation="portrait" horizontalDpi="4294967294" vertic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0D49-2A5D-454B-8021-47D1FAF7C890}">
  <sheetPr codeName="Sheet27"/>
  <dimension ref="A1:K340"/>
  <sheetViews>
    <sheetView zoomScaleNormal="100" zoomScaleSheetLayoutView="100" workbookViewId="0"/>
  </sheetViews>
  <sheetFormatPr defaultRowHeight="15"/>
  <cols>
    <col min="1" max="1" width="53.42578125" customWidth="1"/>
    <col min="2" max="2" width="17.85546875" style="31" customWidth="1"/>
    <col min="3" max="3" width="7.85546875" customWidth="1"/>
    <col min="4" max="5" width="13.5703125" style="11" customWidth="1"/>
    <col min="8" max="8" width="14.7109375" customWidth="1"/>
  </cols>
  <sheetData>
    <row r="1" spans="1:11" ht="17.25" customHeight="1">
      <c r="A1" s="21" t="s">
        <v>782</v>
      </c>
      <c r="C1" s="11"/>
    </row>
    <row r="2" spans="1:11" ht="13.5" customHeight="1">
      <c r="A2" s="303" t="s">
        <v>174</v>
      </c>
      <c r="B2" s="63"/>
      <c r="D2" s="2129" t="s">
        <v>167</v>
      </c>
      <c r="E2" s="2129"/>
    </row>
    <row r="3" spans="1:11" s="28" customFormat="1" ht="18.75" customHeight="1">
      <c r="A3" s="439" t="s">
        <v>25</v>
      </c>
      <c r="B3" s="439" t="s">
        <v>95</v>
      </c>
      <c r="C3" s="293" t="s">
        <v>18</v>
      </c>
      <c r="D3" s="293" t="s">
        <v>19</v>
      </c>
      <c r="E3" s="293" t="s">
        <v>22</v>
      </c>
    </row>
    <row r="4" spans="1:11" ht="12.75">
      <c r="A4" s="404" t="s">
        <v>693</v>
      </c>
      <c r="B4" s="11"/>
      <c r="C4" s="284" t="s">
        <v>21</v>
      </c>
      <c r="D4" s="23">
        <v>277</v>
      </c>
      <c r="E4" s="23">
        <v>56429</v>
      </c>
    </row>
    <row r="5" spans="1:11" ht="12.75" customHeight="1">
      <c r="A5" s="2341" t="s">
        <v>694</v>
      </c>
      <c r="B5" s="307" t="s">
        <v>76</v>
      </c>
      <c r="C5" s="284" t="s">
        <v>20</v>
      </c>
      <c r="D5" s="22">
        <v>203</v>
      </c>
      <c r="E5" s="22">
        <v>40982</v>
      </c>
    </row>
    <row r="6" spans="1:11" ht="12.75">
      <c r="A6" s="2341"/>
      <c r="B6" s="11" t="s">
        <v>458</v>
      </c>
      <c r="C6" s="284" t="s">
        <v>20</v>
      </c>
      <c r="D6" s="22">
        <v>64</v>
      </c>
      <c r="E6" s="22">
        <v>14071</v>
      </c>
    </row>
    <row r="7" spans="1:11" ht="12.75">
      <c r="A7" s="410"/>
      <c r="B7" s="307" t="s">
        <v>63</v>
      </c>
      <c r="C7" s="284" t="s">
        <v>20</v>
      </c>
      <c r="D7" s="22">
        <v>10</v>
      </c>
      <c r="E7" s="22">
        <v>1376</v>
      </c>
    </row>
    <row r="8" spans="1:11" ht="12.75">
      <c r="A8" s="441"/>
      <c r="B8" s="442"/>
      <c r="C8" s="443"/>
      <c r="D8" s="444"/>
      <c r="E8" s="445"/>
    </row>
    <row r="9" spans="1:11" ht="12.75">
      <c r="A9" s="404" t="s">
        <v>695</v>
      </c>
      <c r="B9" s="11"/>
      <c r="C9" s="284" t="s">
        <v>21</v>
      </c>
      <c r="D9" s="23">
        <v>525</v>
      </c>
      <c r="E9" s="23">
        <v>109934</v>
      </c>
    </row>
    <row r="10" spans="1:11" ht="12.75" customHeight="1">
      <c r="A10" s="408" t="s">
        <v>696</v>
      </c>
      <c r="B10" s="307" t="s">
        <v>76</v>
      </c>
      <c r="C10" s="284" t="s">
        <v>20</v>
      </c>
      <c r="D10" s="22">
        <v>357</v>
      </c>
      <c r="E10" s="22">
        <v>80822</v>
      </c>
    </row>
    <row r="11" spans="1:11" ht="12.75">
      <c r="A11" s="408"/>
      <c r="B11" s="11" t="s">
        <v>88</v>
      </c>
      <c r="C11" s="284" t="s">
        <v>20</v>
      </c>
      <c r="D11" s="22">
        <v>141</v>
      </c>
      <c r="E11" s="22">
        <v>23521</v>
      </c>
    </row>
    <row r="12" spans="1:11" ht="12.75">
      <c r="A12" s="410"/>
      <c r="B12" s="307" t="s">
        <v>87</v>
      </c>
      <c r="C12" s="284" t="s">
        <v>20</v>
      </c>
      <c r="D12" s="22">
        <v>27</v>
      </c>
      <c r="E12" s="22">
        <v>5591</v>
      </c>
    </row>
    <row r="13" spans="1:11" ht="12.75">
      <c r="A13" s="441"/>
      <c r="B13" s="442"/>
      <c r="C13" s="443"/>
      <c r="D13" s="444"/>
      <c r="E13" s="445"/>
    </row>
    <row r="14" spans="1:11" s="405" customFormat="1" ht="12.75" customHeight="1">
      <c r="A14" s="404" t="s">
        <v>49</v>
      </c>
      <c r="B14" s="11" t="s">
        <v>106</v>
      </c>
      <c r="C14" s="284" t="s">
        <v>21</v>
      </c>
      <c r="D14" s="23">
        <v>26181</v>
      </c>
      <c r="E14" s="23">
        <v>1804414</v>
      </c>
    </row>
    <row r="15" spans="1:11" ht="14.25" customHeight="1">
      <c r="A15" s="408" t="s">
        <v>56</v>
      </c>
      <c r="B15" s="407" t="s">
        <v>457</v>
      </c>
      <c r="C15" s="284" t="s">
        <v>20</v>
      </c>
      <c r="D15" s="22">
        <v>11778</v>
      </c>
      <c r="E15" s="22">
        <v>815027</v>
      </c>
      <c r="G15" s="405"/>
      <c r="I15" s="405"/>
      <c r="J15" s="405"/>
      <c r="K15" s="405"/>
    </row>
    <row r="16" spans="1:11" ht="14.25" customHeight="1">
      <c r="A16" s="408"/>
      <c r="B16" s="407" t="s">
        <v>65</v>
      </c>
      <c r="C16" s="284" t="s">
        <v>20</v>
      </c>
      <c r="D16" s="22">
        <v>6710</v>
      </c>
      <c r="E16" s="22">
        <v>511285</v>
      </c>
      <c r="G16" s="405"/>
      <c r="I16" s="405"/>
      <c r="J16" s="405"/>
      <c r="K16" s="405"/>
    </row>
    <row r="17" spans="1:11" ht="14.25" customHeight="1">
      <c r="A17" s="406"/>
      <c r="B17" s="407" t="s">
        <v>63</v>
      </c>
      <c r="C17" s="284" t="s">
        <v>20</v>
      </c>
      <c r="D17" s="22">
        <v>6064</v>
      </c>
      <c r="E17" s="22">
        <v>381207</v>
      </c>
      <c r="G17" s="405"/>
      <c r="I17" s="405"/>
      <c r="J17" s="405"/>
      <c r="K17" s="405"/>
    </row>
    <row r="18" spans="1:11" ht="14.25" customHeight="1">
      <c r="A18" s="406"/>
      <c r="B18" s="11" t="s">
        <v>87</v>
      </c>
      <c r="C18" s="284" t="s">
        <v>20</v>
      </c>
      <c r="D18" s="22">
        <v>1629</v>
      </c>
      <c r="E18" s="22">
        <v>96895</v>
      </c>
      <c r="G18" s="405"/>
      <c r="I18" s="405"/>
      <c r="J18" s="405"/>
      <c r="K18" s="405"/>
    </row>
    <row r="19" spans="1:11" ht="8.25" customHeight="1">
      <c r="A19" s="441"/>
      <c r="B19" s="442"/>
      <c r="C19" s="443"/>
      <c r="D19" s="444"/>
      <c r="E19" s="445"/>
      <c r="G19" s="405"/>
      <c r="I19" s="405"/>
      <c r="J19" s="405"/>
      <c r="K19" s="405"/>
    </row>
    <row r="20" spans="1:11" s="405" customFormat="1" ht="12.75" customHeight="1">
      <c r="A20" s="404" t="s">
        <v>107</v>
      </c>
      <c r="B20" s="11" t="s">
        <v>106</v>
      </c>
      <c r="C20" s="284" t="s">
        <v>21</v>
      </c>
      <c r="D20" s="23">
        <v>70971</v>
      </c>
      <c r="E20" s="23">
        <v>3497429</v>
      </c>
    </row>
    <row r="21" spans="1:11" ht="14.25" customHeight="1">
      <c r="A21" s="2341" t="s">
        <v>632</v>
      </c>
      <c r="B21" s="407" t="s">
        <v>63</v>
      </c>
      <c r="C21" s="284" t="s">
        <v>20</v>
      </c>
      <c r="D21" s="22">
        <v>24028</v>
      </c>
      <c r="E21" s="22">
        <v>1196084</v>
      </c>
      <c r="G21" s="405"/>
      <c r="I21" s="405"/>
      <c r="J21" s="405"/>
      <c r="K21" s="405"/>
    </row>
    <row r="22" spans="1:11" ht="14.25" customHeight="1">
      <c r="A22" s="2344"/>
      <c r="B22" s="407" t="s">
        <v>457</v>
      </c>
      <c r="C22" s="284" t="s">
        <v>20</v>
      </c>
      <c r="D22" s="22">
        <v>24080</v>
      </c>
      <c r="E22" s="22">
        <v>1191319</v>
      </c>
      <c r="G22" s="405"/>
      <c r="I22" s="405"/>
      <c r="J22" s="405"/>
      <c r="K22" s="405"/>
    </row>
    <row r="23" spans="1:11" ht="14.25" customHeight="1">
      <c r="A23" s="406"/>
      <c r="B23" s="407" t="s">
        <v>65</v>
      </c>
      <c r="C23" s="284" t="s">
        <v>20</v>
      </c>
      <c r="D23" s="22">
        <v>13821</v>
      </c>
      <c r="E23" s="22">
        <v>661990</v>
      </c>
      <c r="G23" s="405"/>
      <c r="I23" s="405"/>
      <c r="J23" s="405"/>
      <c r="K23" s="405"/>
    </row>
    <row r="24" spans="1:11" ht="14.25" customHeight="1">
      <c r="A24" s="406"/>
      <c r="B24" s="407" t="s">
        <v>473</v>
      </c>
      <c r="C24" s="284" t="s">
        <v>20</v>
      </c>
      <c r="D24" s="22">
        <v>5501</v>
      </c>
      <c r="E24" s="22">
        <v>246088</v>
      </c>
      <c r="G24" s="405"/>
      <c r="I24" s="405"/>
      <c r="J24" s="405"/>
      <c r="K24" s="405"/>
    </row>
    <row r="25" spans="1:11" ht="14.25" customHeight="1">
      <c r="A25" s="406"/>
      <c r="B25" s="11" t="s">
        <v>87</v>
      </c>
      <c r="C25" s="284" t="s">
        <v>20</v>
      </c>
      <c r="D25" s="22">
        <v>3541</v>
      </c>
      <c r="E25" s="22">
        <v>201948</v>
      </c>
      <c r="G25" s="405"/>
      <c r="I25" s="405"/>
      <c r="J25" s="405"/>
      <c r="K25" s="405"/>
    </row>
    <row r="26" spans="1:11" ht="8.25" customHeight="1">
      <c r="A26" s="441"/>
      <c r="B26" s="442"/>
      <c r="C26" s="443"/>
      <c r="D26" s="444"/>
      <c r="E26" s="445"/>
      <c r="G26" s="405"/>
      <c r="I26" s="405"/>
      <c r="J26" s="405"/>
      <c r="K26" s="405"/>
    </row>
    <row r="27" spans="1:11" s="405" customFormat="1" ht="12.75" customHeight="1">
      <c r="A27" s="404" t="s">
        <v>108</v>
      </c>
      <c r="B27" s="11" t="s">
        <v>106</v>
      </c>
      <c r="C27" s="284" t="s">
        <v>21</v>
      </c>
      <c r="D27" s="23">
        <v>4880</v>
      </c>
      <c r="E27" s="23">
        <v>242432</v>
      </c>
    </row>
    <row r="28" spans="1:11" ht="14.25" customHeight="1">
      <c r="A28" s="402" t="s">
        <v>109</v>
      </c>
      <c r="B28" s="407" t="s">
        <v>457</v>
      </c>
      <c r="C28" s="284" t="s">
        <v>20</v>
      </c>
      <c r="D28" s="22">
        <v>1744</v>
      </c>
      <c r="E28" s="22">
        <v>85026</v>
      </c>
      <c r="G28" s="405"/>
      <c r="I28" s="405"/>
      <c r="J28" s="405"/>
      <c r="K28" s="405"/>
    </row>
    <row r="29" spans="1:11" ht="14.25" customHeight="1">
      <c r="A29" s="402"/>
      <c r="B29" s="407" t="s">
        <v>65</v>
      </c>
      <c r="C29" s="284" t="s">
        <v>20</v>
      </c>
      <c r="D29" s="22">
        <v>1420</v>
      </c>
      <c r="E29" s="22">
        <v>72404</v>
      </c>
      <c r="G29" s="405"/>
      <c r="I29" s="405"/>
      <c r="J29" s="405"/>
      <c r="K29" s="405"/>
    </row>
    <row r="30" spans="1:11" ht="14.25" customHeight="1">
      <c r="A30" s="406"/>
      <c r="B30" s="407" t="s">
        <v>63</v>
      </c>
      <c r="C30" s="284" t="s">
        <v>20</v>
      </c>
      <c r="D30" s="22">
        <v>1346</v>
      </c>
      <c r="E30" s="22">
        <v>65374</v>
      </c>
      <c r="G30" s="405"/>
      <c r="I30" s="405"/>
      <c r="J30" s="405"/>
      <c r="K30" s="405"/>
    </row>
    <row r="31" spans="1:11" ht="14.25" customHeight="1">
      <c r="A31" s="406"/>
      <c r="B31" s="11" t="s">
        <v>87</v>
      </c>
      <c r="C31" s="284" t="s">
        <v>20</v>
      </c>
      <c r="D31" s="22">
        <v>370</v>
      </c>
      <c r="E31" s="22">
        <v>19628</v>
      </c>
      <c r="G31" s="405"/>
      <c r="I31" s="405"/>
      <c r="J31" s="405"/>
      <c r="K31" s="405"/>
    </row>
    <row r="32" spans="1:11" ht="9.75" customHeight="1">
      <c r="A32" s="441"/>
      <c r="B32" s="442"/>
      <c r="C32" s="443"/>
      <c r="D32" s="444"/>
      <c r="E32" s="445"/>
      <c r="G32" s="405"/>
      <c r="I32" s="405"/>
      <c r="J32" s="405"/>
      <c r="K32" s="405"/>
    </row>
    <row r="33" spans="1:11" ht="13.5" customHeight="1">
      <c r="A33" s="404" t="s">
        <v>175</v>
      </c>
      <c r="B33" s="11"/>
      <c r="C33" s="284" t="s">
        <v>21</v>
      </c>
      <c r="D33" s="23">
        <v>379</v>
      </c>
      <c r="E33" s="23">
        <v>50787</v>
      </c>
      <c r="G33" s="405"/>
      <c r="I33" s="405"/>
      <c r="J33" s="405"/>
      <c r="K33" s="405"/>
    </row>
    <row r="34" spans="1:11" ht="14.25" customHeight="1">
      <c r="A34" s="327" t="s">
        <v>176</v>
      </c>
      <c r="B34" s="30" t="s">
        <v>88</v>
      </c>
      <c r="C34" s="284" t="s">
        <v>20</v>
      </c>
      <c r="D34" s="22">
        <v>102</v>
      </c>
      <c r="E34" s="22">
        <v>15110</v>
      </c>
      <c r="G34" s="405"/>
      <c r="I34" s="405"/>
      <c r="J34" s="405"/>
      <c r="K34" s="405"/>
    </row>
    <row r="35" spans="1:11" ht="14.25" customHeight="1">
      <c r="A35" s="327"/>
      <c r="B35" s="30" t="s">
        <v>194</v>
      </c>
      <c r="C35" s="284" t="s">
        <v>20</v>
      </c>
      <c r="D35" s="22">
        <v>124</v>
      </c>
      <c r="E35" s="22">
        <v>14424</v>
      </c>
      <c r="G35" s="405"/>
      <c r="I35" s="405"/>
      <c r="J35" s="405"/>
      <c r="K35" s="405"/>
    </row>
    <row r="36" spans="1:11" ht="14.25" customHeight="1">
      <c r="A36" s="327"/>
      <c r="B36" s="30" t="s">
        <v>114</v>
      </c>
      <c r="C36" s="284" t="s">
        <v>20</v>
      </c>
      <c r="D36" s="22">
        <v>80</v>
      </c>
      <c r="E36" s="22">
        <v>11388</v>
      </c>
      <c r="G36" s="405"/>
      <c r="I36" s="405"/>
      <c r="J36" s="405"/>
      <c r="K36" s="405"/>
    </row>
    <row r="37" spans="1:11" ht="14.25" customHeight="1">
      <c r="A37" s="327"/>
      <c r="B37" s="30" t="s">
        <v>87</v>
      </c>
      <c r="C37" s="284" t="s">
        <v>20</v>
      </c>
      <c r="D37" s="22">
        <v>73</v>
      </c>
      <c r="E37" s="22">
        <v>9865</v>
      </c>
      <c r="G37" s="405"/>
      <c r="I37" s="405"/>
      <c r="J37" s="405"/>
      <c r="K37" s="405"/>
    </row>
    <row r="38" spans="1:11" ht="9.75" customHeight="1">
      <c r="A38" s="441"/>
      <c r="B38" s="442"/>
      <c r="C38" s="443"/>
      <c r="D38" s="444"/>
      <c r="E38" s="445"/>
      <c r="G38" s="405"/>
      <c r="I38" s="405"/>
      <c r="J38" s="405"/>
      <c r="K38" s="405"/>
    </row>
    <row r="39" spans="1:11" s="405" customFormat="1" ht="12" customHeight="1">
      <c r="A39" s="404" t="s">
        <v>178</v>
      </c>
      <c r="B39" s="11"/>
      <c r="C39" s="284" t="s">
        <v>21</v>
      </c>
      <c r="D39" s="23">
        <v>7985</v>
      </c>
      <c r="E39" s="23">
        <v>383708</v>
      </c>
    </row>
    <row r="40" spans="1:11" s="405" customFormat="1" ht="14.25" customHeight="1">
      <c r="A40" s="408" t="s">
        <v>179</v>
      </c>
      <c r="B40" s="11" t="s">
        <v>65</v>
      </c>
      <c r="C40" s="284" t="s">
        <v>20</v>
      </c>
      <c r="D40" s="22">
        <v>3889</v>
      </c>
      <c r="E40" s="22">
        <v>193524</v>
      </c>
    </row>
    <row r="41" spans="1:11" s="405" customFormat="1" ht="14.25" customHeight="1">
      <c r="A41" s="408"/>
      <c r="B41" s="11" t="s">
        <v>70</v>
      </c>
      <c r="C41" s="284" t="s">
        <v>20</v>
      </c>
      <c r="D41" s="22">
        <v>3682</v>
      </c>
      <c r="E41" s="22">
        <v>166823</v>
      </c>
    </row>
    <row r="42" spans="1:11" ht="14.25" customHeight="1">
      <c r="A42" s="408"/>
      <c r="B42" s="11" t="s">
        <v>87</v>
      </c>
      <c r="C42" s="284" t="s">
        <v>20</v>
      </c>
      <c r="D42" s="22">
        <v>414</v>
      </c>
      <c r="E42" s="22">
        <v>23361</v>
      </c>
      <c r="G42" s="405"/>
      <c r="I42" s="405"/>
      <c r="J42" s="405"/>
      <c r="K42" s="405"/>
    </row>
    <row r="43" spans="1:11" ht="9.75" customHeight="1">
      <c r="A43" s="441"/>
      <c r="B43" s="442"/>
      <c r="C43" s="443"/>
      <c r="D43" s="444"/>
      <c r="E43" s="445"/>
      <c r="G43" s="405"/>
      <c r="I43" s="405"/>
      <c r="J43" s="405"/>
      <c r="K43" s="405"/>
    </row>
    <row r="44" spans="1:11" ht="12" customHeight="1">
      <c r="A44" s="404" t="s">
        <v>110</v>
      </c>
      <c r="B44" s="11"/>
      <c r="C44" s="284" t="s">
        <v>21</v>
      </c>
      <c r="D44" s="23">
        <v>28413</v>
      </c>
      <c r="E44" s="23">
        <v>1835272</v>
      </c>
      <c r="G44" s="405"/>
      <c r="I44" s="405"/>
      <c r="J44" s="405"/>
      <c r="K44" s="405"/>
    </row>
    <row r="45" spans="1:11" ht="14.25" customHeight="1">
      <c r="A45" s="408" t="s">
        <v>111</v>
      </c>
      <c r="B45" s="11" t="s">
        <v>482</v>
      </c>
      <c r="C45" s="284" t="s">
        <v>20</v>
      </c>
      <c r="D45" s="22">
        <v>7807</v>
      </c>
      <c r="E45" s="22">
        <v>504072</v>
      </c>
      <c r="G45" s="405"/>
      <c r="I45" s="405"/>
      <c r="J45" s="405"/>
      <c r="K45" s="405"/>
    </row>
    <row r="46" spans="1:11" ht="12.75" customHeight="1">
      <c r="A46" s="408"/>
      <c r="B46" s="11" t="s">
        <v>82</v>
      </c>
      <c r="C46" s="284" t="s">
        <v>20</v>
      </c>
      <c r="D46" s="22">
        <v>4928</v>
      </c>
      <c r="E46" s="22">
        <v>319066</v>
      </c>
      <c r="G46" s="405"/>
      <c r="I46" s="405"/>
      <c r="J46" s="405"/>
      <c r="K46" s="405"/>
    </row>
    <row r="47" spans="1:11" ht="14.25" customHeight="1">
      <c r="A47" s="406"/>
      <c r="B47" s="11" t="s">
        <v>461</v>
      </c>
      <c r="C47" s="284" t="s">
        <v>20</v>
      </c>
      <c r="D47" s="22">
        <v>4796</v>
      </c>
      <c r="E47" s="22">
        <v>314761</v>
      </c>
      <c r="G47" s="405"/>
      <c r="I47" s="405"/>
      <c r="J47" s="405"/>
      <c r="K47" s="405"/>
    </row>
    <row r="48" spans="1:11" ht="14.25" customHeight="1">
      <c r="A48" s="406"/>
      <c r="B48" s="11" t="s">
        <v>112</v>
      </c>
      <c r="C48" s="284" t="s">
        <v>20</v>
      </c>
      <c r="D48" s="22">
        <v>3739</v>
      </c>
      <c r="E48" s="22">
        <v>246538</v>
      </c>
      <c r="G48" s="405"/>
      <c r="I48" s="405"/>
      <c r="J48" s="405"/>
      <c r="K48" s="405"/>
    </row>
    <row r="49" spans="1:11" ht="14.25" customHeight="1">
      <c r="A49" s="410"/>
      <c r="B49" s="11" t="s">
        <v>87</v>
      </c>
      <c r="C49" s="284" t="s">
        <v>20</v>
      </c>
      <c r="D49" s="22">
        <v>7143</v>
      </c>
      <c r="E49" s="22">
        <v>450835</v>
      </c>
      <c r="G49" s="405"/>
      <c r="I49" s="405"/>
      <c r="J49" s="405"/>
      <c r="K49" s="405"/>
    </row>
    <row r="50" spans="1:11" ht="11.25" customHeight="1">
      <c r="A50" s="441"/>
      <c r="B50" s="442"/>
      <c r="C50" s="443"/>
      <c r="D50" s="444"/>
      <c r="E50" s="445"/>
    </row>
    <row r="51" spans="1:11" ht="12.75">
      <c r="A51" s="404" t="s">
        <v>148</v>
      </c>
      <c r="B51" s="11"/>
      <c r="C51" s="284" t="s">
        <v>21</v>
      </c>
      <c r="D51" s="23">
        <v>2088</v>
      </c>
      <c r="E51" s="23">
        <v>88674</v>
      </c>
    </row>
    <row r="52" spans="1:11" ht="12.75">
      <c r="A52" s="2341" t="s">
        <v>149</v>
      </c>
      <c r="B52" s="307" t="s">
        <v>88</v>
      </c>
      <c r="C52" s="284" t="s">
        <v>20</v>
      </c>
      <c r="D52" s="22">
        <v>1142</v>
      </c>
      <c r="E52" s="22">
        <v>47108</v>
      </c>
    </row>
    <row r="53" spans="1:11" ht="12.75">
      <c r="A53" s="2344"/>
      <c r="B53" s="11" t="s">
        <v>79</v>
      </c>
      <c r="C53" s="284" t="s">
        <v>20</v>
      </c>
      <c r="D53" s="22">
        <v>750</v>
      </c>
      <c r="E53" s="22">
        <v>33315</v>
      </c>
    </row>
    <row r="54" spans="1:11" ht="12.75">
      <c r="A54" s="410"/>
      <c r="B54" s="307" t="s">
        <v>113</v>
      </c>
      <c r="C54" s="284" t="s">
        <v>20</v>
      </c>
      <c r="D54" s="22">
        <v>196</v>
      </c>
      <c r="E54" s="22">
        <v>8251</v>
      </c>
    </row>
    <row r="55" spans="1:11" ht="12.75">
      <c r="A55" s="441"/>
      <c r="B55" s="442"/>
      <c r="C55" s="443"/>
      <c r="D55" s="444"/>
      <c r="E55" s="445"/>
    </row>
    <row r="56" spans="1:11" ht="12.75">
      <c r="A56" s="404" t="s">
        <v>702</v>
      </c>
      <c r="B56" s="307"/>
      <c r="C56" s="284" t="s">
        <v>21</v>
      </c>
      <c r="D56" s="23">
        <v>1306</v>
      </c>
      <c r="E56" s="23">
        <v>86837</v>
      </c>
    </row>
    <row r="57" spans="1:11" ht="12.75">
      <c r="A57" s="2341" t="s">
        <v>703</v>
      </c>
      <c r="B57" s="307" t="s">
        <v>114</v>
      </c>
      <c r="C57" s="284" t="s">
        <v>20</v>
      </c>
      <c r="D57" s="22">
        <v>653</v>
      </c>
      <c r="E57" s="22">
        <v>41463</v>
      </c>
    </row>
    <row r="58" spans="1:11" ht="12.75">
      <c r="A58" s="2341"/>
      <c r="B58" s="307" t="s">
        <v>88</v>
      </c>
      <c r="C58" s="284" t="s">
        <v>20</v>
      </c>
      <c r="D58" s="22">
        <v>422</v>
      </c>
      <c r="E58" s="22">
        <v>29323</v>
      </c>
    </row>
    <row r="59" spans="1:11" ht="12.75">
      <c r="A59" s="406"/>
      <c r="B59" s="11" t="s">
        <v>87</v>
      </c>
      <c r="C59" s="284" t="s">
        <v>20</v>
      </c>
      <c r="D59" s="22">
        <v>231</v>
      </c>
      <c r="E59" s="22">
        <v>16051</v>
      </c>
    </row>
    <row r="60" spans="1:11" ht="12.75">
      <c r="A60" s="441"/>
      <c r="B60" s="442"/>
      <c r="C60" s="443"/>
      <c r="D60" s="444"/>
      <c r="E60" s="445"/>
    </row>
    <row r="61" spans="1:11" ht="12.75">
      <c r="A61" s="404" t="s">
        <v>180</v>
      </c>
      <c r="B61" s="11"/>
      <c r="C61" s="284" t="s">
        <v>21</v>
      </c>
      <c r="D61" s="23">
        <v>997</v>
      </c>
      <c r="E61" s="23">
        <v>408524</v>
      </c>
    </row>
    <row r="62" spans="1:11" ht="12.75">
      <c r="A62" s="411" t="s">
        <v>181</v>
      </c>
      <c r="B62" s="307" t="s">
        <v>464</v>
      </c>
      <c r="C62" s="284" t="s">
        <v>20</v>
      </c>
      <c r="D62" s="22">
        <v>227</v>
      </c>
      <c r="E62" s="22">
        <v>109128</v>
      </c>
    </row>
    <row r="63" spans="1:11" ht="12.75">
      <c r="A63" s="411"/>
      <c r="B63" s="307" t="s">
        <v>76</v>
      </c>
      <c r="C63" s="284" t="s">
        <v>20</v>
      </c>
      <c r="D63" s="22">
        <v>223</v>
      </c>
      <c r="E63" s="22">
        <v>80818</v>
      </c>
    </row>
    <row r="64" spans="1:11" ht="12.75">
      <c r="A64" s="411"/>
      <c r="B64" s="307" t="s">
        <v>79</v>
      </c>
      <c r="C64" s="284" t="s">
        <v>20</v>
      </c>
      <c r="D64" s="22">
        <v>144</v>
      </c>
      <c r="E64" s="22">
        <v>66470</v>
      </c>
    </row>
    <row r="65" spans="1:5" ht="12.75">
      <c r="A65" s="411"/>
      <c r="B65" s="307" t="s">
        <v>488</v>
      </c>
      <c r="C65" s="284" t="s">
        <v>20</v>
      </c>
      <c r="D65" s="22">
        <v>107</v>
      </c>
      <c r="E65" s="22">
        <v>55095</v>
      </c>
    </row>
    <row r="66" spans="1:5" ht="12.75">
      <c r="A66" s="410"/>
      <c r="B66" s="307" t="s">
        <v>458</v>
      </c>
      <c r="C66" s="284" t="s">
        <v>20</v>
      </c>
      <c r="D66" s="22">
        <v>160</v>
      </c>
      <c r="E66" s="22">
        <v>50676</v>
      </c>
    </row>
    <row r="67" spans="1:5" ht="12.75">
      <c r="A67" s="410"/>
      <c r="B67" s="307" t="s">
        <v>87</v>
      </c>
      <c r="C67" s="284" t="s">
        <v>20</v>
      </c>
      <c r="D67" s="22">
        <v>136</v>
      </c>
      <c r="E67" s="22">
        <v>46337</v>
      </c>
    </row>
    <row r="68" spans="1:5" ht="12.75">
      <c r="A68" s="441"/>
      <c r="B68" s="442"/>
      <c r="C68" s="443"/>
      <c r="D68" s="444"/>
      <c r="E68" s="445"/>
    </row>
    <row r="69" spans="1:5" ht="12.75">
      <c r="A69" s="404" t="s">
        <v>711</v>
      </c>
      <c r="B69" s="11"/>
      <c r="C69" s="284" t="s">
        <v>21</v>
      </c>
      <c r="D69" s="23">
        <v>2</v>
      </c>
      <c r="E69" s="23">
        <v>61451</v>
      </c>
    </row>
    <row r="70" spans="1:5" ht="12.75">
      <c r="A70" s="2306" t="s">
        <v>712</v>
      </c>
      <c r="B70" s="307" t="s">
        <v>88</v>
      </c>
      <c r="C70" s="284" t="s">
        <v>20</v>
      </c>
      <c r="D70" s="22">
        <v>1</v>
      </c>
      <c r="E70" s="22">
        <v>29253</v>
      </c>
    </row>
    <row r="71" spans="1:5" ht="12.75">
      <c r="A71" s="2306"/>
      <c r="B71" s="307" t="s">
        <v>491</v>
      </c>
      <c r="C71" s="284" t="s">
        <v>20</v>
      </c>
      <c r="D71" s="22">
        <v>1</v>
      </c>
      <c r="E71" s="22">
        <v>20152</v>
      </c>
    </row>
    <row r="72" spans="1:5" ht="12.75">
      <c r="A72" s="350"/>
      <c r="B72" s="307" t="s">
        <v>78</v>
      </c>
      <c r="C72" s="284" t="s">
        <v>20</v>
      </c>
      <c r="D72" s="292">
        <v>0</v>
      </c>
      <c r="E72" s="22">
        <v>10655</v>
      </c>
    </row>
    <row r="73" spans="1:5" ht="12.75">
      <c r="A73" s="410"/>
      <c r="B73" s="307" t="s">
        <v>87</v>
      </c>
      <c r="C73" s="284" t="s">
        <v>20</v>
      </c>
      <c r="D73" s="292">
        <v>0</v>
      </c>
      <c r="E73" s="22">
        <v>1391</v>
      </c>
    </row>
    <row r="74" spans="1:5" ht="12.75">
      <c r="A74" s="441"/>
      <c r="B74" s="442"/>
      <c r="C74" s="443"/>
      <c r="D74" s="444"/>
      <c r="E74" s="445"/>
    </row>
    <row r="75" spans="1:5" ht="12.75">
      <c r="A75" s="404" t="s">
        <v>713</v>
      </c>
      <c r="B75" s="307" t="s">
        <v>106</v>
      </c>
      <c r="C75" s="284" t="s">
        <v>21</v>
      </c>
      <c r="D75" s="23">
        <v>448</v>
      </c>
      <c r="E75" s="23">
        <v>61017</v>
      </c>
    </row>
    <row r="76" spans="1:5" ht="12.75">
      <c r="A76" s="2341" t="s">
        <v>714</v>
      </c>
      <c r="B76" s="307" t="s">
        <v>483</v>
      </c>
      <c r="C76" s="284" t="s">
        <v>20</v>
      </c>
      <c r="D76" s="22">
        <v>445</v>
      </c>
      <c r="E76" s="22">
        <v>60578</v>
      </c>
    </row>
    <row r="77" spans="1:5" ht="12.75">
      <c r="A77" s="2344"/>
      <c r="B77" s="307" t="s">
        <v>79</v>
      </c>
      <c r="C77" s="284" t="s">
        <v>20</v>
      </c>
      <c r="D77" s="22">
        <v>3</v>
      </c>
      <c r="E77" s="22">
        <v>439</v>
      </c>
    </row>
    <row r="78" spans="1:5" ht="12.75">
      <c r="A78" s="441"/>
      <c r="B78" s="442"/>
      <c r="C78" s="443"/>
      <c r="D78" s="444"/>
      <c r="E78" s="445"/>
    </row>
    <row r="79" spans="1:5" ht="12.75">
      <c r="A79" s="404" t="s">
        <v>185</v>
      </c>
      <c r="B79" s="307" t="s">
        <v>106</v>
      </c>
      <c r="C79" s="284" t="s">
        <v>21</v>
      </c>
      <c r="D79" s="23">
        <v>326</v>
      </c>
      <c r="E79" s="23">
        <v>82637</v>
      </c>
    </row>
    <row r="80" spans="1:5" ht="12.75">
      <c r="A80" s="408" t="s">
        <v>186</v>
      </c>
      <c r="B80" s="307" t="s">
        <v>88</v>
      </c>
      <c r="C80" s="284" t="s">
        <v>20</v>
      </c>
      <c r="D80" s="22">
        <v>131</v>
      </c>
      <c r="E80" s="22">
        <v>29981</v>
      </c>
    </row>
    <row r="81" spans="1:5" ht="12.75">
      <c r="A81" s="408"/>
      <c r="B81" s="307" t="s">
        <v>250</v>
      </c>
      <c r="C81" s="284" t="s">
        <v>20</v>
      </c>
      <c r="D81" s="22">
        <v>107</v>
      </c>
      <c r="E81" s="22">
        <v>25620</v>
      </c>
    </row>
    <row r="82" spans="1:5" ht="12.75">
      <c r="A82" s="408"/>
      <c r="B82" s="307" t="s">
        <v>79</v>
      </c>
      <c r="C82" s="284" t="s">
        <v>20</v>
      </c>
      <c r="D82" s="22">
        <v>70</v>
      </c>
      <c r="E82" s="22">
        <v>21597</v>
      </c>
    </row>
    <row r="83" spans="1:5" ht="12.75">
      <c r="A83" s="406"/>
      <c r="B83" s="307" t="s">
        <v>87</v>
      </c>
      <c r="C83" s="284" t="s">
        <v>20</v>
      </c>
      <c r="D83" s="22">
        <v>18</v>
      </c>
      <c r="E83" s="22">
        <v>5439</v>
      </c>
    </row>
    <row r="84" spans="1:5" ht="12.75">
      <c r="A84" s="441"/>
      <c r="B84" s="442"/>
      <c r="C84" s="443"/>
      <c r="D84" s="444"/>
      <c r="E84" s="445"/>
    </row>
    <row r="85" spans="1:5" ht="12.75">
      <c r="A85" s="404" t="s">
        <v>187</v>
      </c>
      <c r="B85" s="307" t="s">
        <v>106</v>
      </c>
      <c r="C85" s="284" t="s">
        <v>21</v>
      </c>
      <c r="D85" s="23">
        <v>992</v>
      </c>
      <c r="E85" s="23">
        <v>50119</v>
      </c>
    </row>
    <row r="86" spans="1:5" ht="12.75">
      <c r="A86" s="2341" t="s">
        <v>188</v>
      </c>
      <c r="B86" s="307" t="s">
        <v>113</v>
      </c>
      <c r="C86" s="284" t="s">
        <v>20</v>
      </c>
      <c r="D86" s="22">
        <v>895</v>
      </c>
      <c r="E86" s="22">
        <v>45667</v>
      </c>
    </row>
    <row r="87" spans="1:5" ht="12.75">
      <c r="A87" s="2344"/>
      <c r="B87" s="307" t="s">
        <v>87</v>
      </c>
      <c r="C87" s="284" t="s">
        <v>20</v>
      </c>
      <c r="D87" s="22">
        <v>97</v>
      </c>
      <c r="E87" s="22">
        <v>4452</v>
      </c>
    </row>
    <row r="88" spans="1:5" ht="12.75">
      <c r="A88" s="441"/>
      <c r="B88" s="442"/>
      <c r="C88" s="443"/>
      <c r="D88" s="444"/>
      <c r="E88" s="445"/>
    </row>
    <row r="89" spans="1:5" ht="12.75">
      <c r="A89" s="404" t="s">
        <v>189</v>
      </c>
      <c r="B89" s="307"/>
      <c r="C89" s="284" t="s">
        <v>21</v>
      </c>
      <c r="D89" s="23">
        <v>9539</v>
      </c>
      <c r="E89" s="23">
        <v>341508</v>
      </c>
    </row>
    <row r="90" spans="1:5" ht="12.75">
      <c r="A90" s="2342" t="s">
        <v>190</v>
      </c>
      <c r="B90" s="307" t="s">
        <v>88</v>
      </c>
      <c r="C90" s="284" t="s">
        <v>20</v>
      </c>
      <c r="D90" s="22">
        <v>8071</v>
      </c>
      <c r="E90" s="22">
        <v>288295</v>
      </c>
    </row>
    <row r="91" spans="1:5" ht="12.75">
      <c r="A91" s="2342"/>
      <c r="B91" s="307" t="s">
        <v>79</v>
      </c>
      <c r="C91" s="284" t="s">
        <v>20</v>
      </c>
      <c r="D91" s="22">
        <v>1468</v>
      </c>
      <c r="E91" s="22">
        <v>53127</v>
      </c>
    </row>
    <row r="92" spans="1:5" ht="12.75">
      <c r="A92" s="406"/>
      <c r="B92" s="26" t="s">
        <v>87</v>
      </c>
      <c r="C92" s="284" t="s">
        <v>20</v>
      </c>
      <c r="D92" s="292">
        <v>0</v>
      </c>
      <c r="E92" s="22">
        <v>86</v>
      </c>
    </row>
    <row r="93" spans="1:5" ht="12.75">
      <c r="A93" s="441"/>
      <c r="B93" s="442"/>
      <c r="C93" s="443"/>
      <c r="D93" s="444"/>
      <c r="E93" s="445"/>
    </row>
    <row r="94" spans="1:5" ht="12.75">
      <c r="A94" s="413" t="s">
        <v>717</v>
      </c>
      <c r="B94" s="307"/>
      <c r="C94" s="284" t="s">
        <v>21</v>
      </c>
      <c r="D94" s="23">
        <v>126</v>
      </c>
      <c r="E94" s="23">
        <v>195348</v>
      </c>
    </row>
    <row r="95" spans="1:5" ht="12.75">
      <c r="A95" s="2306" t="s">
        <v>716</v>
      </c>
      <c r="B95" s="414" t="s">
        <v>65</v>
      </c>
      <c r="C95" s="284" t="s">
        <v>20</v>
      </c>
      <c r="D95" s="22">
        <v>69</v>
      </c>
      <c r="E95" s="22">
        <v>128207</v>
      </c>
    </row>
    <row r="96" spans="1:5" ht="12.75">
      <c r="A96" s="2306"/>
      <c r="B96" s="414" t="s">
        <v>471</v>
      </c>
      <c r="C96" s="284" t="s">
        <v>20</v>
      </c>
      <c r="D96" s="22">
        <v>29</v>
      </c>
      <c r="E96" s="22">
        <v>59906</v>
      </c>
    </row>
    <row r="97" spans="1:5" ht="12.75">
      <c r="A97" s="2306"/>
      <c r="B97" s="415" t="s">
        <v>87</v>
      </c>
      <c r="C97" s="284" t="s">
        <v>20</v>
      </c>
      <c r="D97" s="22">
        <v>28</v>
      </c>
      <c r="E97" s="22">
        <v>7235</v>
      </c>
    </row>
    <row r="98" spans="1:5" ht="12.75">
      <c r="A98" s="441"/>
      <c r="B98" s="442"/>
      <c r="C98" s="443"/>
      <c r="D98" s="444"/>
      <c r="E98" s="445"/>
    </row>
    <row r="99" spans="1:5" ht="12.75">
      <c r="A99" s="416" t="s">
        <v>718</v>
      </c>
      <c r="B99" s="30"/>
      <c r="C99" s="284" t="s">
        <v>21</v>
      </c>
      <c r="D99" s="23">
        <v>1330</v>
      </c>
      <c r="E99" s="23">
        <v>84093</v>
      </c>
    </row>
    <row r="100" spans="1:5" ht="12.75">
      <c r="A100" s="2306" t="s">
        <v>719</v>
      </c>
      <c r="B100" s="11" t="s">
        <v>88</v>
      </c>
      <c r="C100" s="284" t="s">
        <v>20</v>
      </c>
      <c r="D100" s="22">
        <v>759</v>
      </c>
      <c r="E100" s="22">
        <v>48619</v>
      </c>
    </row>
    <row r="101" spans="1:5" ht="12.75">
      <c r="A101" s="2306"/>
      <c r="B101" s="11" t="s">
        <v>82</v>
      </c>
      <c r="C101" s="284" t="s">
        <v>20</v>
      </c>
      <c r="D101" s="22">
        <v>240</v>
      </c>
      <c r="E101" s="22">
        <v>14292</v>
      </c>
    </row>
    <row r="102" spans="1:5" ht="12.75">
      <c r="A102" s="350"/>
      <c r="B102" s="11" t="s">
        <v>489</v>
      </c>
      <c r="C102" s="284" t="s">
        <v>20</v>
      </c>
      <c r="D102" s="22">
        <v>105</v>
      </c>
      <c r="E102" s="22">
        <v>6568</v>
      </c>
    </row>
    <row r="103" spans="1:5" ht="12.75">
      <c r="A103" s="350"/>
      <c r="B103" s="11" t="s">
        <v>115</v>
      </c>
      <c r="C103" s="284" t="s">
        <v>20</v>
      </c>
      <c r="D103" s="22">
        <v>68</v>
      </c>
      <c r="E103" s="22">
        <v>4498</v>
      </c>
    </row>
    <row r="104" spans="1:5" ht="12.75">
      <c r="A104" s="350"/>
      <c r="B104" s="11" t="s">
        <v>459</v>
      </c>
      <c r="C104" s="284" t="s">
        <v>20</v>
      </c>
      <c r="D104" s="22">
        <v>63</v>
      </c>
      <c r="E104" s="22">
        <v>4335</v>
      </c>
    </row>
    <row r="105" spans="1:5" ht="12.75">
      <c r="A105" s="350"/>
      <c r="B105" s="11" t="s">
        <v>113</v>
      </c>
      <c r="C105" s="284" t="s">
        <v>20</v>
      </c>
      <c r="D105" s="22">
        <v>76</v>
      </c>
      <c r="E105" s="22">
        <v>4038</v>
      </c>
    </row>
    <row r="106" spans="1:5" ht="12.75">
      <c r="A106" s="408"/>
      <c r="B106" s="11" t="s">
        <v>87</v>
      </c>
      <c r="C106" s="284" t="s">
        <v>20</v>
      </c>
      <c r="D106" s="22">
        <v>19</v>
      </c>
      <c r="E106" s="22">
        <v>1743</v>
      </c>
    </row>
    <row r="107" spans="1:5" ht="12.75">
      <c r="A107" s="441"/>
      <c r="B107" s="442"/>
      <c r="C107" s="443"/>
      <c r="D107" s="444"/>
      <c r="E107" s="445"/>
    </row>
    <row r="108" spans="1:5" ht="12.75">
      <c r="A108" s="413" t="s">
        <v>116</v>
      </c>
      <c r="B108" s="415"/>
      <c r="C108" s="284" t="s">
        <v>21</v>
      </c>
      <c r="D108" s="23">
        <v>1239</v>
      </c>
      <c r="E108" s="23">
        <v>109945</v>
      </c>
    </row>
    <row r="109" spans="1:5" ht="12.75">
      <c r="A109" s="2343" t="s">
        <v>117</v>
      </c>
      <c r="B109" s="415" t="s">
        <v>88</v>
      </c>
      <c r="C109" s="284" t="s">
        <v>20</v>
      </c>
      <c r="D109" s="22">
        <v>276</v>
      </c>
      <c r="E109" s="12">
        <v>29500</v>
      </c>
    </row>
    <row r="110" spans="1:5" ht="12.75">
      <c r="A110" s="2343"/>
      <c r="B110" s="415" t="s">
        <v>83</v>
      </c>
      <c r="C110" s="284" t="s">
        <v>20</v>
      </c>
      <c r="D110" s="22">
        <v>439</v>
      </c>
      <c r="E110" s="22">
        <v>26779</v>
      </c>
    </row>
    <row r="111" spans="1:5" ht="12.75">
      <c r="A111" s="418"/>
      <c r="B111" s="415" t="s">
        <v>82</v>
      </c>
      <c r="C111" s="284" t="s">
        <v>20</v>
      </c>
      <c r="D111" s="22">
        <v>135</v>
      </c>
      <c r="E111" s="22">
        <v>12562</v>
      </c>
    </row>
    <row r="112" spans="1:5" ht="12.75">
      <c r="A112" s="418"/>
      <c r="B112" s="415" t="s">
        <v>63</v>
      </c>
      <c r="C112" s="284" t="s">
        <v>20</v>
      </c>
      <c r="D112" s="22">
        <v>62</v>
      </c>
      <c r="E112" s="22">
        <v>11200</v>
      </c>
    </row>
    <row r="113" spans="1:5" ht="12.75">
      <c r="A113" s="418"/>
      <c r="B113" s="415" t="s">
        <v>69</v>
      </c>
      <c r="C113" s="284" t="s">
        <v>20</v>
      </c>
      <c r="D113" s="22">
        <v>63</v>
      </c>
      <c r="E113" s="22">
        <v>7300</v>
      </c>
    </row>
    <row r="114" spans="1:5" ht="12.75">
      <c r="A114" s="418"/>
      <c r="B114" s="415" t="s">
        <v>67</v>
      </c>
      <c r="C114" s="284" t="s">
        <v>20</v>
      </c>
      <c r="D114" s="22">
        <v>84</v>
      </c>
      <c r="E114" s="22">
        <v>6778</v>
      </c>
    </row>
    <row r="115" spans="1:5" ht="12.75">
      <c r="A115" s="418"/>
      <c r="B115" s="415" t="s">
        <v>115</v>
      </c>
      <c r="C115" s="284" t="s">
        <v>20</v>
      </c>
      <c r="D115" s="22">
        <v>100</v>
      </c>
      <c r="E115" s="22">
        <v>5907</v>
      </c>
    </row>
    <row r="116" spans="1:5" ht="12.75">
      <c r="A116" s="418"/>
      <c r="B116" s="415" t="s">
        <v>79</v>
      </c>
      <c r="C116" s="284" t="s">
        <v>20</v>
      </c>
      <c r="D116" s="22">
        <v>34</v>
      </c>
      <c r="E116" s="22">
        <v>5337</v>
      </c>
    </row>
    <row r="117" spans="1:5" ht="12.75">
      <c r="A117" s="418"/>
      <c r="B117" s="415" t="s">
        <v>84</v>
      </c>
      <c r="C117" s="284" t="s">
        <v>20</v>
      </c>
      <c r="D117" s="22">
        <v>43</v>
      </c>
      <c r="E117" s="22">
        <v>3957</v>
      </c>
    </row>
    <row r="118" spans="1:5" ht="12.75">
      <c r="A118" s="30"/>
      <c r="B118" s="419" t="s">
        <v>87</v>
      </c>
      <c r="C118" s="284" t="s">
        <v>20</v>
      </c>
      <c r="D118" s="22">
        <v>3</v>
      </c>
      <c r="E118" s="22">
        <v>625</v>
      </c>
    </row>
    <row r="119" spans="1:5" ht="12.75">
      <c r="A119" s="441"/>
      <c r="B119" s="442"/>
      <c r="C119" s="443"/>
      <c r="D119" s="444"/>
      <c r="E119" s="445"/>
    </row>
    <row r="120" spans="1:5" ht="12.75">
      <c r="A120" s="420" t="s">
        <v>720</v>
      </c>
      <c r="B120" s="447"/>
      <c r="C120" s="284" t="s">
        <v>21</v>
      </c>
      <c r="D120" s="23">
        <v>69</v>
      </c>
      <c r="E120" s="23">
        <v>116201</v>
      </c>
    </row>
    <row r="121" spans="1:5" ht="12.75">
      <c r="A121" s="2341" t="s">
        <v>721</v>
      </c>
      <c r="B121" s="11" t="s">
        <v>67</v>
      </c>
      <c r="C121" s="284" t="s">
        <v>20</v>
      </c>
      <c r="D121" s="22">
        <v>41</v>
      </c>
      <c r="E121" s="22">
        <v>68991</v>
      </c>
    </row>
    <row r="122" spans="1:5" ht="12.75">
      <c r="A122" s="2344"/>
      <c r="B122" s="11" t="s">
        <v>464</v>
      </c>
      <c r="C122" s="284" t="s">
        <v>20</v>
      </c>
      <c r="D122" s="22">
        <v>18</v>
      </c>
      <c r="E122" s="22">
        <v>29109</v>
      </c>
    </row>
    <row r="123" spans="1:5" ht="12.75">
      <c r="A123" s="408"/>
      <c r="B123" s="11" t="s">
        <v>87</v>
      </c>
      <c r="C123" s="284" t="s">
        <v>20</v>
      </c>
      <c r="D123" s="22">
        <v>10</v>
      </c>
      <c r="E123" s="22">
        <v>18101</v>
      </c>
    </row>
    <row r="124" spans="1:5" ht="12.75">
      <c r="A124" s="441"/>
      <c r="B124" s="442"/>
      <c r="C124" s="443"/>
      <c r="D124" s="444"/>
      <c r="E124" s="445"/>
    </row>
    <row r="125" spans="1:5" ht="12.75">
      <c r="A125" s="416" t="s">
        <v>724</v>
      </c>
      <c r="B125" s="30"/>
      <c r="C125" s="284" t="s">
        <v>21</v>
      </c>
      <c r="D125" s="23">
        <v>18</v>
      </c>
      <c r="E125" s="23">
        <v>52210</v>
      </c>
    </row>
    <row r="126" spans="1:5" ht="12.75">
      <c r="A126" s="417" t="s">
        <v>725</v>
      </c>
      <c r="B126" s="11" t="s">
        <v>67</v>
      </c>
      <c r="C126" s="284" t="s">
        <v>20</v>
      </c>
      <c r="D126" s="22">
        <v>4</v>
      </c>
      <c r="E126" s="22">
        <v>23330</v>
      </c>
    </row>
    <row r="127" spans="1:5" ht="12.75">
      <c r="A127" s="417"/>
      <c r="B127" s="11" t="s">
        <v>466</v>
      </c>
      <c r="C127" s="284" t="s">
        <v>20</v>
      </c>
      <c r="D127" s="22">
        <v>6</v>
      </c>
      <c r="E127" s="22">
        <v>15632</v>
      </c>
    </row>
    <row r="128" spans="1:5" ht="12.75">
      <c r="A128" s="417"/>
      <c r="B128" s="11" t="s">
        <v>83</v>
      </c>
      <c r="C128" s="284" t="s">
        <v>20</v>
      </c>
      <c r="D128" s="22">
        <v>7</v>
      </c>
      <c r="E128" s="22">
        <v>10291</v>
      </c>
    </row>
    <row r="129" spans="1:5" ht="12.75">
      <c r="A129" s="408"/>
      <c r="B129" s="11" t="s">
        <v>87</v>
      </c>
      <c r="C129" s="284" t="s">
        <v>20</v>
      </c>
      <c r="D129" s="22">
        <v>1</v>
      </c>
      <c r="E129" s="22">
        <v>2957</v>
      </c>
    </row>
    <row r="130" spans="1:5" ht="12.75">
      <c r="A130" s="441"/>
      <c r="B130" s="442"/>
      <c r="C130" s="443"/>
      <c r="D130" s="444"/>
      <c r="E130" s="445"/>
    </row>
    <row r="131" spans="1:5" ht="12.75">
      <c r="A131" s="416" t="s">
        <v>168</v>
      </c>
      <c r="B131" s="11"/>
      <c r="C131" s="284" t="s">
        <v>21</v>
      </c>
      <c r="D131" s="23">
        <v>4971</v>
      </c>
      <c r="E131" s="23">
        <v>96540</v>
      </c>
    </row>
    <row r="132" spans="1:5" ht="12.75">
      <c r="A132" s="2342" t="s">
        <v>169</v>
      </c>
      <c r="B132" s="307" t="s">
        <v>69</v>
      </c>
      <c r="C132" s="284" t="s">
        <v>20</v>
      </c>
      <c r="D132" s="22">
        <v>2376</v>
      </c>
      <c r="E132" s="22">
        <v>47523</v>
      </c>
    </row>
    <row r="133" spans="1:5" ht="12.75">
      <c r="A133" s="2342"/>
      <c r="B133" s="307" t="s">
        <v>114</v>
      </c>
      <c r="C133" s="284" t="s">
        <v>20</v>
      </c>
      <c r="D133" s="22">
        <v>1234</v>
      </c>
      <c r="E133" s="22">
        <v>22678</v>
      </c>
    </row>
    <row r="134" spans="1:5" ht="12.75">
      <c r="A134" s="2342"/>
      <c r="B134" s="11" t="s">
        <v>82</v>
      </c>
      <c r="C134" s="284" t="s">
        <v>20</v>
      </c>
      <c r="D134" s="22">
        <v>575</v>
      </c>
      <c r="E134" s="22">
        <v>11041</v>
      </c>
    </row>
    <row r="135" spans="1:5" ht="12.75">
      <c r="A135" s="408"/>
      <c r="B135" s="11" t="s">
        <v>87</v>
      </c>
      <c r="C135" s="284" t="s">
        <v>20</v>
      </c>
      <c r="D135" s="22">
        <v>786</v>
      </c>
      <c r="E135" s="22">
        <v>15298</v>
      </c>
    </row>
    <row r="136" spans="1:5" ht="12.75">
      <c r="A136" s="441"/>
      <c r="B136" s="442"/>
      <c r="C136" s="443"/>
      <c r="D136" s="444"/>
      <c r="E136" s="445"/>
    </row>
    <row r="137" spans="1:5" ht="12.75">
      <c r="A137" s="404" t="s">
        <v>270</v>
      </c>
      <c r="B137" s="11" t="s">
        <v>106</v>
      </c>
      <c r="C137" s="284" t="s">
        <v>21</v>
      </c>
      <c r="D137" s="23">
        <v>12</v>
      </c>
      <c r="E137" s="23">
        <v>67982</v>
      </c>
    </row>
    <row r="138" spans="1:5" ht="12.75" customHeight="1">
      <c r="A138" s="408" t="s">
        <v>271</v>
      </c>
      <c r="B138" s="11" t="s">
        <v>67</v>
      </c>
      <c r="C138" s="284" t="s">
        <v>20</v>
      </c>
      <c r="D138" s="22">
        <v>5</v>
      </c>
      <c r="E138" s="22">
        <v>26181</v>
      </c>
    </row>
    <row r="139" spans="1:5" ht="12.75" customHeight="1">
      <c r="A139" s="408"/>
      <c r="B139" s="11" t="s">
        <v>64</v>
      </c>
      <c r="C139" s="284" t="s">
        <v>20</v>
      </c>
      <c r="D139" s="22">
        <v>4</v>
      </c>
      <c r="E139" s="22">
        <v>26129</v>
      </c>
    </row>
    <row r="140" spans="1:5" ht="12.75" customHeight="1">
      <c r="A140" s="408"/>
      <c r="B140" s="11" t="s">
        <v>79</v>
      </c>
      <c r="C140" s="284" t="s">
        <v>20</v>
      </c>
      <c r="D140" s="22">
        <v>3</v>
      </c>
      <c r="E140" s="22">
        <v>15568</v>
      </c>
    </row>
    <row r="141" spans="1:5" ht="12.75">
      <c r="A141" s="408"/>
      <c r="B141" s="16" t="s">
        <v>87</v>
      </c>
      <c r="C141" s="284" t="s">
        <v>20</v>
      </c>
      <c r="D141" s="292">
        <v>0</v>
      </c>
      <c r="E141" s="22">
        <v>104</v>
      </c>
    </row>
    <row r="142" spans="1:5" ht="12.75">
      <c r="A142" s="441"/>
      <c r="B142" s="442"/>
      <c r="C142" s="443"/>
      <c r="D142" s="444"/>
      <c r="E142" s="445"/>
    </row>
    <row r="143" spans="1:5" ht="12.75">
      <c r="A143" s="404" t="s">
        <v>170</v>
      </c>
      <c r="B143" s="11"/>
      <c r="C143" s="284" t="s">
        <v>21</v>
      </c>
      <c r="D143" s="23">
        <v>1944</v>
      </c>
      <c r="E143" s="23">
        <v>219874</v>
      </c>
    </row>
    <row r="144" spans="1:5" ht="12.75">
      <c r="A144" s="2341" t="s">
        <v>171</v>
      </c>
      <c r="B144" s="11" t="s">
        <v>88</v>
      </c>
      <c r="C144" s="284" t="s">
        <v>20</v>
      </c>
      <c r="D144" s="22">
        <v>1785</v>
      </c>
      <c r="E144" s="22">
        <v>197161</v>
      </c>
    </row>
    <row r="145" spans="1:5" ht="12.75">
      <c r="A145" s="2344"/>
      <c r="B145" s="26" t="s">
        <v>83</v>
      </c>
      <c r="C145" s="284" t="s">
        <v>20</v>
      </c>
      <c r="D145" s="22">
        <v>79</v>
      </c>
      <c r="E145" s="22">
        <v>12532</v>
      </c>
    </row>
    <row r="146" spans="1:5" ht="12.75">
      <c r="A146" s="406"/>
      <c r="B146" s="16" t="s">
        <v>87</v>
      </c>
      <c r="C146" s="284" t="s">
        <v>20</v>
      </c>
      <c r="D146" s="22">
        <v>80</v>
      </c>
      <c r="E146" s="22">
        <v>10181</v>
      </c>
    </row>
    <row r="147" spans="1:5" ht="12.75">
      <c r="A147" s="441"/>
      <c r="B147" s="442"/>
      <c r="C147" s="443"/>
      <c r="D147" s="448"/>
      <c r="E147" s="445"/>
    </row>
    <row r="148" spans="1:5" ht="12.75">
      <c r="A148" s="404" t="s">
        <v>145</v>
      </c>
      <c r="B148" s="11"/>
      <c r="C148" s="284" t="s">
        <v>21</v>
      </c>
      <c r="D148" s="23">
        <v>1849</v>
      </c>
      <c r="E148" s="23">
        <v>223605</v>
      </c>
    </row>
    <row r="149" spans="1:5" ht="12.75" customHeight="1">
      <c r="A149" s="2342" t="s">
        <v>146</v>
      </c>
      <c r="B149" s="11" t="s">
        <v>88</v>
      </c>
      <c r="C149" s="284" t="s">
        <v>20</v>
      </c>
      <c r="D149" s="22">
        <v>1291</v>
      </c>
      <c r="E149" s="22">
        <v>148919</v>
      </c>
    </row>
    <row r="150" spans="1:5" ht="12.75">
      <c r="A150" s="2342"/>
      <c r="B150" s="11" t="s">
        <v>473</v>
      </c>
      <c r="C150" s="284" t="s">
        <v>20</v>
      </c>
      <c r="D150" s="22">
        <v>243</v>
      </c>
      <c r="E150" s="22">
        <v>31118</v>
      </c>
    </row>
    <row r="151" spans="1:5" ht="12.75">
      <c r="A151" s="417"/>
      <c r="B151" s="11" t="s">
        <v>79</v>
      </c>
      <c r="C151" s="284" t="s">
        <v>20</v>
      </c>
      <c r="D151" s="22">
        <v>115</v>
      </c>
      <c r="E151" s="22">
        <v>19849</v>
      </c>
    </row>
    <row r="152" spans="1:5" ht="12.75">
      <c r="A152" s="417"/>
      <c r="B152" s="11" t="s">
        <v>114</v>
      </c>
      <c r="C152" s="284" t="s">
        <v>20</v>
      </c>
      <c r="D152" s="22">
        <v>144</v>
      </c>
      <c r="E152" s="22">
        <v>17579</v>
      </c>
    </row>
    <row r="153" spans="1:5" ht="12.75">
      <c r="A153" s="417"/>
      <c r="B153" s="16" t="s">
        <v>87</v>
      </c>
      <c r="C153" s="284" t="s">
        <v>20</v>
      </c>
      <c r="D153" s="22">
        <v>56</v>
      </c>
      <c r="E153" s="22">
        <v>6140</v>
      </c>
    </row>
    <row r="154" spans="1:5" ht="12.75">
      <c r="A154" s="441"/>
      <c r="B154" s="442"/>
      <c r="C154" s="443"/>
      <c r="D154" s="444"/>
      <c r="E154" s="445"/>
    </row>
    <row r="155" spans="1:5" ht="12.75">
      <c r="A155" s="404" t="s">
        <v>118</v>
      </c>
      <c r="B155" s="11" t="s">
        <v>106</v>
      </c>
      <c r="C155" s="284" t="s">
        <v>21</v>
      </c>
      <c r="D155" s="23">
        <v>3242</v>
      </c>
      <c r="E155" s="23">
        <v>476383</v>
      </c>
    </row>
    <row r="156" spans="1:5" ht="12.75" customHeight="1">
      <c r="A156" s="408" t="s">
        <v>119</v>
      </c>
      <c r="B156" s="11" t="s">
        <v>88</v>
      </c>
      <c r="C156" s="284" t="s">
        <v>20</v>
      </c>
      <c r="D156" s="22">
        <v>2504</v>
      </c>
      <c r="E156" s="22">
        <v>372731</v>
      </c>
    </row>
    <row r="157" spans="1:5" ht="12.75" customHeight="1">
      <c r="A157" s="408"/>
      <c r="B157" s="11" t="s">
        <v>473</v>
      </c>
      <c r="C157" s="284" t="s">
        <v>20</v>
      </c>
      <c r="D157" s="22">
        <v>222</v>
      </c>
      <c r="E157" s="22">
        <v>26249</v>
      </c>
    </row>
    <row r="158" spans="1:5" ht="12.75" customHeight="1">
      <c r="A158" s="408"/>
      <c r="B158" s="11" t="s">
        <v>194</v>
      </c>
      <c r="C158" s="284" t="s">
        <v>20</v>
      </c>
      <c r="D158" s="22">
        <v>187</v>
      </c>
      <c r="E158" s="22">
        <v>21617</v>
      </c>
    </row>
    <row r="159" spans="1:5" ht="12.75" customHeight="1">
      <c r="A159" s="408"/>
      <c r="B159" s="11" t="s">
        <v>113</v>
      </c>
      <c r="C159" s="284" t="s">
        <v>20</v>
      </c>
      <c r="D159" s="22">
        <v>95</v>
      </c>
      <c r="E159" s="22">
        <v>15968</v>
      </c>
    </row>
    <row r="160" spans="1:5" ht="12.75" customHeight="1">
      <c r="A160" s="408"/>
      <c r="B160" s="11" t="s">
        <v>114</v>
      </c>
      <c r="C160" s="284" t="s">
        <v>20</v>
      </c>
      <c r="D160" s="22">
        <v>125</v>
      </c>
      <c r="E160" s="22">
        <v>14967</v>
      </c>
    </row>
    <row r="161" spans="1:5" ht="12.75">
      <c r="A161" s="408"/>
      <c r="B161" s="11" t="s">
        <v>82</v>
      </c>
      <c r="C161" s="284" t="s">
        <v>20</v>
      </c>
      <c r="D161" s="22">
        <v>36</v>
      </c>
      <c r="E161" s="22">
        <v>11459</v>
      </c>
    </row>
    <row r="162" spans="1:5" ht="12.75">
      <c r="A162" s="408"/>
      <c r="B162" s="11" t="s">
        <v>87</v>
      </c>
      <c r="C162" s="284" t="s">
        <v>20</v>
      </c>
      <c r="D162" s="22">
        <v>73</v>
      </c>
      <c r="E162" s="22">
        <v>13392</v>
      </c>
    </row>
    <row r="163" spans="1:5" ht="12.75">
      <c r="A163" s="441"/>
      <c r="B163" s="442"/>
      <c r="C163" s="443"/>
      <c r="D163" s="444"/>
      <c r="E163" s="445"/>
    </row>
    <row r="164" spans="1:5" ht="12.75">
      <c r="A164" s="404" t="s">
        <v>97</v>
      </c>
      <c r="B164" s="11" t="s">
        <v>106</v>
      </c>
      <c r="C164" s="284" t="s">
        <v>21</v>
      </c>
      <c r="D164" s="23">
        <v>1528</v>
      </c>
      <c r="E164" s="23">
        <v>167705</v>
      </c>
    </row>
    <row r="165" spans="1:5" ht="12.75">
      <c r="A165" s="2342" t="s">
        <v>98</v>
      </c>
      <c r="B165" s="11" t="s">
        <v>730</v>
      </c>
      <c r="C165" s="284" t="s">
        <v>20</v>
      </c>
      <c r="D165" s="22">
        <v>1395</v>
      </c>
      <c r="E165" s="22">
        <v>150095</v>
      </c>
    </row>
    <row r="166" spans="1:5" ht="12.75">
      <c r="A166" s="2346"/>
      <c r="B166" s="11" t="s">
        <v>87</v>
      </c>
      <c r="C166" s="284" t="s">
        <v>20</v>
      </c>
      <c r="D166" s="22">
        <v>133</v>
      </c>
      <c r="E166" s="22">
        <v>17610</v>
      </c>
    </row>
    <row r="167" spans="1:5" ht="12.75">
      <c r="A167" s="441"/>
      <c r="B167" s="442"/>
      <c r="C167" s="443"/>
      <c r="D167" s="444"/>
      <c r="E167" s="445"/>
    </row>
    <row r="168" spans="1:5" ht="12.75">
      <c r="A168" s="404" t="s">
        <v>120</v>
      </c>
      <c r="B168" s="11" t="s">
        <v>106</v>
      </c>
      <c r="C168" s="284" t="s">
        <v>21</v>
      </c>
      <c r="D168" s="23">
        <v>764</v>
      </c>
      <c r="E168" s="23">
        <v>92938</v>
      </c>
    </row>
    <row r="169" spans="1:5" ht="12.75">
      <c r="A169" s="2342" t="s">
        <v>121</v>
      </c>
      <c r="B169" s="11" t="s">
        <v>88</v>
      </c>
      <c r="C169" s="284" t="s">
        <v>20</v>
      </c>
      <c r="D169" s="22">
        <v>730</v>
      </c>
      <c r="E169" s="22">
        <v>88069</v>
      </c>
    </row>
    <row r="170" spans="1:5" ht="12.75">
      <c r="A170" s="2346"/>
      <c r="B170" s="11" t="s">
        <v>87</v>
      </c>
      <c r="C170" s="284" t="s">
        <v>20</v>
      </c>
      <c r="D170" s="22">
        <v>34</v>
      </c>
      <c r="E170" s="22">
        <v>4869</v>
      </c>
    </row>
    <row r="171" spans="1:5" ht="12.75">
      <c r="A171" s="441"/>
      <c r="B171" s="442"/>
      <c r="C171" s="443"/>
      <c r="D171" s="444"/>
      <c r="E171" s="445"/>
    </row>
    <row r="172" spans="1:5" ht="12.75">
      <c r="A172" s="404" t="s">
        <v>437</v>
      </c>
      <c r="B172" s="11" t="s">
        <v>106</v>
      </c>
      <c r="C172" s="284" t="s">
        <v>21</v>
      </c>
      <c r="D172" s="23">
        <v>1393</v>
      </c>
      <c r="E172" s="23">
        <v>174547</v>
      </c>
    </row>
    <row r="173" spans="1:5" ht="12.75">
      <c r="A173" s="2342" t="s">
        <v>438</v>
      </c>
      <c r="B173" s="11" t="s">
        <v>88</v>
      </c>
      <c r="C173" s="284" t="s">
        <v>20</v>
      </c>
      <c r="D173" s="22">
        <v>1132</v>
      </c>
      <c r="E173" s="22">
        <v>127530</v>
      </c>
    </row>
    <row r="174" spans="1:5" ht="12.75">
      <c r="A174" s="2346"/>
      <c r="B174" s="11" t="s">
        <v>83</v>
      </c>
      <c r="C174" s="284" t="s">
        <v>20</v>
      </c>
      <c r="D174" s="22">
        <v>261</v>
      </c>
      <c r="E174" s="22">
        <v>47017</v>
      </c>
    </row>
    <row r="175" spans="1:5" ht="12.75">
      <c r="A175" s="441"/>
      <c r="B175" s="442"/>
      <c r="C175" s="443"/>
      <c r="D175" s="444"/>
      <c r="E175" s="445"/>
    </row>
    <row r="176" spans="1:5" ht="12.75">
      <c r="A176" s="413" t="s">
        <v>172</v>
      </c>
      <c r="B176" s="11"/>
      <c r="C176" s="284" t="s">
        <v>21</v>
      </c>
      <c r="D176" s="23">
        <v>1183</v>
      </c>
      <c r="E176" s="23">
        <v>82584</v>
      </c>
    </row>
    <row r="177" spans="1:5" ht="12.75">
      <c r="A177" s="417" t="s">
        <v>173</v>
      </c>
      <c r="B177" s="11" t="s">
        <v>88</v>
      </c>
      <c r="C177" s="284" t="s">
        <v>20</v>
      </c>
      <c r="D177" s="22">
        <v>672</v>
      </c>
      <c r="E177" s="22">
        <v>37480</v>
      </c>
    </row>
    <row r="178" spans="1:5" ht="12.75">
      <c r="A178" s="406"/>
      <c r="B178" s="11" t="s">
        <v>79</v>
      </c>
      <c r="C178" s="284" t="s">
        <v>20</v>
      </c>
      <c r="D178" s="22">
        <v>355</v>
      </c>
      <c r="E178" s="22">
        <v>27993</v>
      </c>
    </row>
    <row r="179" spans="1:5" ht="12.75">
      <c r="A179" s="406"/>
      <c r="B179" s="11" t="s">
        <v>87</v>
      </c>
      <c r="C179" s="284" t="s">
        <v>20</v>
      </c>
      <c r="D179" s="22">
        <v>156</v>
      </c>
      <c r="E179" s="22">
        <v>17111</v>
      </c>
    </row>
    <row r="180" spans="1:5" ht="12.75">
      <c r="A180" s="441"/>
      <c r="B180" s="442"/>
      <c r="C180" s="443"/>
      <c r="D180" s="444"/>
      <c r="E180" s="445"/>
    </row>
    <row r="181" spans="1:5" ht="12.75">
      <c r="A181" s="413" t="s">
        <v>577</v>
      </c>
      <c r="B181" s="11"/>
      <c r="C181" s="284" t="s">
        <v>21</v>
      </c>
      <c r="D181" s="23">
        <v>461</v>
      </c>
      <c r="E181" s="23">
        <v>51666</v>
      </c>
    </row>
    <row r="182" spans="1:5" ht="12.75">
      <c r="A182" s="408" t="s">
        <v>578</v>
      </c>
      <c r="B182" s="11" t="s">
        <v>88</v>
      </c>
      <c r="C182" s="284" t="s">
        <v>20</v>
      </c>
      <c r="D182" s="22">
        <v>342</v>
      </c>
      <c r="E182" s="22">
        <v>37797</v>
      </c>
    </row>
    <row r="183" spans="1:5" ht="12.75">
      <c r="A183" s="408"/>
      <c r="B183" s="11" t="s">
        <v>114</v>
      </c>
      <c r="C183" s="284" t="s">
        <v>20</v>
      </c>
      <c r="D183" s="22">
        <v>79</v>
      </c>
      <c r="E183" s="22">
        <v>9428</v>
      </c>
    </row>
    <row r="184" spans="1:5" ht="12.75">
      <c r="A184" s="404"/>
      <c r="B184" s="11" t="s">
        <v>87</v>
      </c>
      <c r="C184" s="284" t="s">
        <v>20</v>
      </c>
      <c r="D184" s="22">
        <v>40</v>
      </c>
      <c r="E184" s="22">
        <v>4441</v>
      </c>
    </row>
    <row r="185" spans="1:5" ht="12.75">
      <c r="A185" s="441"/>
      <c r="B185" s="442"/>
      <c r="C185" s="443"/>
      <c r="D185" s="444"/>
      <c r="E185" s="445"/>
    </row>
    <row r="186" spans="1:5" ht="12.75">
      <c r="A186" s="404" t="s">
        <v>736</v>
      </c>
      <c r="B186" s="11"/>
      <c r="C186" s="284" t="s">
        <v>21</v>
      </c>
      <c r="D186" s="23">
        <v>113</v>
      </c>
      <c r="E186" s="23">
        <v>52793</v>
      </c>
    </row>
    <row r="187" spans="1:5" ht="12.75">
      <c r="A187" s="408" t="s">
        <v>737</v>
      </c>
      <c r="B187" s="11" t="s">
        <v>79</v>
      </c>
      <c r="C187" s="284" t="s">
        <v>20</v>
      </c>
      <c r="D187" s="22">
        <v>105</v>
      </c>
      <c r="E187" s="22">
        <v>44933</v>
      </c>
    </row>
    <row r="188" spans="1:5" ht="12.75">
      <c r="A188" s="408"/>
      <c r="B188" s="11" t="s">
        <v>87</v>
      </c>
      <c r="C188" s="284" t="s">
        <v>20</v>
      </c>
      <c r="D188" s="22">
        <v>8</v>
      </c>
      <c r="E188" s="22">
        <v>7860</v>
      </c>
    </row>
    <row r="189" spans="1:5" ht="12.75">
      <c r="A189" s="441"/>
      <c r="B189" s="442"/>
      <c r="C189" s="443"/>
      <c r="D189" s="444"/>
      <c r="E189" s="445"/>
    </row>
    <row r="190" spans="1:5" ht="12.75">
      <c r="A190" s="404" t="s">
        <v>783</v>
      </c>
      <c r="B190" s="11"/>
      <c r="C190" s="284" t="s">
        <v>21</v>
      </c>
      <c r="D190" s="23">
        <v>96</v>
      </c>
      <c r="E190" s="23">
        <v>61333</v>
      </c>
    </row>
    <row r="191" spans="1:5" ht="12.75">
      <c r="A191" s="408" t="s">
        <v>784</v>
      </c>
      <c r="B191" s="11" t="s">
        <v>79</v>
      </c>
      <c r="C191" s="284" t="s">
        <v>20</v>
      </c>
      <c r="D191" s="22">
        <v>96</v>
      </c>
      <c r="E191" s="22">
        <v>61303</v>
      </c>
    </row>
    <row r="192" spans="1:5" ht="12.75">
      <c r="A192" s="408"/>
      <c r="B192" s="11" t="s">
        <v>87</v>
      </c>
      <c r="C192" s="284" t="s">
        <v>20</v>
      </c>
      <c r="D192" s="292">
        <v>0</v>
      </c>
      <c r="E192" s="22">
        <v>30</v>
      </c>
    </row>
    <row r="193" spans="1:5" ht="12.75">
      <c r="A193" s="441"/>
      <c r="B193" s="442"/>
      <c r="C193" s="443"/>
      <c r="D193" s="444"/>
      <c r="E193" s="445"/>
    </row>
    <row r="194" spans="1:5" ht="12.75">
      <c r="A194" s="404" t="s">
        <v>122</v>
      </c>
      <c r="B194" s="11"/>
      <c r="C194" s="284" t="s">
        <v>21</v>
      </c>
      <c r="D194" s="23">
        <v>1105</v>
      </c>
      <c r="E194" s="23">
        <v>616743</v>
      </c>
    </row>
    <row r="195" spans="1:5" ht="12.75">
      <c r="A195" s="408" t="s">
        <v>123</v>
      </c>
      <c r="B195" s="11" t="s">
        <v>79</v>
      </c>
      <c r="C195" s="284" t="s">
        <v>20</v>
      </c>
      <c r="D195" s="22">
        <v>1037</v>
      </c>
      <c r="E195" s="22">
        <v>553583</v>
      </c>
    </row>
    <row r="196" spans="1:5" ht="12.75">
      <c r="A196" s="408"/>
      <c r="B196" s="11" t="s">
        <v>87</v>
      </c>
      <c r="C196" s="284" t="s">
        <v>20</v>
      </c>
      <c r="D196" s="22">
        <v>68</v>
      </c>
      <c r="E196" s="22">
        <v>63160</v>
      </c>
    </row>
    <row r="197" spans="1:5" ht="12.75">
      <c r="A197" s="441"/>
      <c r="B197" s="442"/>
      <c r="C197" s="443"/>
      <c r="D197" s="444"/>
      <c r="E197" s="445"/>
    </row>
    <row r="198" spans="1:5" ht="12.75">
      <c r="A198" s="404" t="s">
        <v>124</v>
      </c>
      <c r="B198" s="11"/>
      <c r="C198" s="284" t="s">
        <v>21</v>
      </c>
      <c r="D198" s="23">
        <v>231</v>
      </c>
      <c r="E198" s="23">
        <v>123192</v>
      </c>
    </row>
    <row r="199" spans="1:5" ht="12.75" customHeight="1">
      <c r="A199" s="408" t="s">
        <v>125</v>
      </c>
      <c r="B199" s="11" t="s">
        <v>79</v>
      </c>
      <c r="C199" s="284" t="s">
        <v>20</v>
      </c>
      <c r="D199" s="22">
        <v>203</v>
      </c>
      <c r="E199" s="22">
        <v>96255</v>
      </c>
    </row>
    <row r="200" spans="1:5" ht="12.75">
      <c r="A200" s="408"/>
      <c r="B200" s="11" t="s">
        <v>87</v>
      </c>
      <c r="C200" s="284" t="s">
        <v>20</v>
      </c>
      <c r="D200" s="22">
        <v>28</v>
      </c>
      <c r="E200" s="22">
        <v>26937</v>
      </c>
    </row>
    <row r="201" spans="1:5" ht="12.75">
      <c r="A201" s="441"/>
      <c r="B201" s="442"/>
      <c r="C201" s="443"/>
      <c r="D201" s="444"/>
      <c r="E201" s="445"/>
    </row>
    <row r="202" spans="1:5" ht="12.75">
      <c r="A202" s="404" t="s">
        <v>29</v>
      </c>
      <c r="B202" s="11"/>
      <c r="C202" s="284" t="s">
        <v>21</v>
      </c>
      <c r="D202" s="23">
        <v>609</v>
      </c>
      <c r="E202" s="23">
        <v>317000</v>
      </c>
    </row>
    <row r="203" spans="1:5" ht="12.75">
      <c r="A203" s="417" t="s">
        <v>30</v>
      </c>
      <c r="B203" s="11" t="s">
        <v>79</v>
      </c>
      <c r="C203" s="284" t="s">
        <v>20</v>
      </c>
      <c r="D203" s="22">
        <v>570</v>
      </c>
      <c r="E203" s="22">
        <v>281863</v>
      </c>
    </row>
    <row r="204" spans="1:5" ht="12.75">
      <c r="A204" s="417"/>
      <c r="B204" s="11" t="s">
        <v>87</v>
      </c>
      <c r="C204" s="284" t="s">
        <v>20</v>
      </c>
      <c r="D204" s="22">
        <v>39</v>
      </c>
      <c r="E204" s="22">
        <v>35137</v>
      </c>
    </row>
    <row r="205" spans="1:5" ht="12.75">
      <c r="A205" s="441"/>
      <c r="B205" s="442"/>
      <c r="C205" s="443"/>
      <c r="D205" s="444"/>
      <c r="E205" s="445"/>
    </row>
    <row r="206" spans="1:5" ht="12.75">
      <c r="A206" s="404" t="s">
        <v>785</v>
      </c>
      <c r="B206" s="30"/>
      <c r="C206" s="284" t="s">
        <v>21</v>
      </c>
      <c r="D206" s="23">
        <v>84</v>
      </c>
      <c r="E206" s="23">
        <v>61981</v>
      </c>
    </row>
    <row r="207" spans="1:5" ht="12.75">
      <c r="A207" s="408" t="s">
        <v>786</v>
      </c>
      <c r="B207" s="30" t="s">
        <v>79</v>
      </c>
      <c r="C207" s="284" t="s">
        <v>20</v>
      </c>
      <c r="D207" s="22">
        <v>80</v>
      </c>
      <c r="E207" s="22">
        <v>56974</v>
      </c>
    </row>
    <row r="208" spans="1:5" ht="12.75">
      <c r="A208" s="408"/>
      <c r="B208" s="11" t="s">
        <v>87</v>
      </c>
      <c r="C208" s="284" t="s">
        <v>20</v>
      </c>
      <c r="D208" s="22">
        <v>4</v>
      </c>
      <c r="E208" s="22">
        <v>5007</v>
      </c>
    </row>
    <row r="209" spans="1:5" ht="12.75">
      <c r="A209" s="441"/>
      <c r="B209" s="442"/>
      <c r="C209" s="443"/>
      <c r="D209" s="444"/>
      <c r="E209" s="445"/>
    </row>
    <row r="210" spans="1:5" ht="12.75">
      <c r="A210" s="404" t="s">
        <v>439</v>
      </c>
      <c r="B210" s="30"/>
      <c r="C210" s="284" t="s">
        <v>21</v>
      </c>
      <c r="D210" s="23">
        <v>118</v>
      </c>
      <c r="E210" s="23">
        <v>72853</v>
      </c>
    </row>
    <row r="211" spans="1:5" ht="12.75">
      <c r="A211" s="408" t="s">
        <v>440</v>
      </c>
      <c r="B211" s="30" t="s">
        <v>79</v>
      </c>
      <c r="C211" s="284" t="s">
        <v>20</v>
      </c>
      <c r="D211" s="22">
        <v>92</v>
      </c>
      <c r="E211" s="22">
        <v>49726</v>
      </c>
    </row>
    <row r="212" spans="1:5" ht="12.75">
      <c r="A212" s="408"/>
      <c r="B212" s="11" t="s">
        <v>67</v>
      </c>
      <c r="C212" s="284" t="s">
        <v>20</v>
      </c>
      <c r="D212" s="22">
        <v>8</v>
      </c>
      <c r="E212" s="22">
        <v>11068</v>
      </c>
    </row>
    <row r="213" spans="1:5" ht="12.75">
      <c r="A213" s="408"/>
      <c r="B213" s="11" t="s">
        <v>87</v>
      </c>
      <c r="C213" s="284" t="s">
        <v>20</v>
      </c>
      <c r="D213" s="22">
        <v>18</v>
      </c>
      <c r="E213" s="22">
        <v>12059</v>
      </c>
    </row>
    <row r="214" spans="1:5" ht="12.75">
      <c r="A214" s="441"/>
      <c r="B214" s="442"/>
      <c r="C214" s="443"/>
      <c r="D214" s="444"/>
      <c r="E214" s="445"/>
    </row>
    <row r="215" spans="1:5" ht="12.75">
      <c r="A215" s="404" t="s">
        <v>31</v>
      </c>
      <c r="B215" s="11"/>
      <c r="C215" s="284" t="s">
        <v>21</v>
      </c>
      <c r="D215" s="23">
        <v>981</v>
      </c>
      <c r="E215" s="23">
        <v>229212</v>
      </c>
    </row>
    <row r="216" spans="1:5" ht="12.75">
      <c r="A216" s="408" t="s">
        <v>57</v>
      </c>
      <c r="B216" s="11" t="s">
        <v>465</v>
      </c>
      <c r="C216" s="284" t="s">
        <v>20</v>
      </c>
      <c r="D216" s="22">
        <v>342</v>
      </c>
      <c r="E216" s="22">
        <v>59180</v>
      </c>
    </row>
    <row r="217" spans="1:5" ht="12.75">
      <c r="A217" s="406"/>
      <c r="B217" s="11" t="s">
        <v>469</v>
      </c>
      <c r="C217" s="284" t="s">
        <v>20</v>
      </c>
      <c r="D217" s="22">
        <v>156</v>
      </c>
      <c r="E217" s="22">
        <v>41069</v>
      </c>
    </row>
    <row r="218" spans="1:5" ht="12.75">
      <c r="A218" s="406"/>
      <c r="B218" s="30" t="s">
        <v>83</v>
      </c>
      <c r="C218" s="284" t="s">
        <v>20</v>
      </c>
      <c r="D218" s="22">
        <v>103</v>
      </c>
      <c r="E218" s="22">
        <v>36731</v>
      </c>
    </row>
    <row r="219" spans="1:5" ht="12.75">
      <c r="A219" s="406"/>
      <c r="B219" s="11" t="s">
        <v>740</v>
      </c>
      <c r="C219" s="284" t="s">
        <v>20</v>
      </c>
      <c r="D219" s="22">
        <v>127</v>
      </c>
      <c r="E219" s="22">
        <v>29506</v>
      </c>
    </row>
    <row r="220" spans="1:5" ht="12.75">
      <c r="A220" s="406"/>
      <c r="B220" s="11" t="s">
        <v>79</v>
      </c>
      <c r="C220" s="284" t="s">
        <v>20</v>
      </c>
      <c r="D220" s="22">
        <v>92</v>
      </c>
      <c r="E220" s="22">
        <v>25082</v>
      </c>
    </row>
    <row r="221" spans="1:5" ht="12.75">
      <c r="A221" s="406"/>
      <c r="B221" s="11" t="s">
        <v>741</v>
      </c>
      <c r="C221" s="284" t="s">
        <v>20</v>
      </c>
      <c r="D221" s="22">
        <v>90</v>
      </c>
      <c r="E221" s="22">
        <v>17522</v>
      </c>
    </row>
    <row r="222" spans="1:5" ht="12.75">
      <c r="A222" s="406"/>
      <c r="B222" s="11" t="s">
        <v>88</v>
      </c>
      <c r="C222" s="284" t="s">
        <v>20</v>
      </c>
      <c r="D222" s="22">
        <v>45</v>
      </c>
      <c r="E222" s="22">
        <v>12766</v>
      </c>
    </row>
    <row r="223" spans="1:5" ht="12.75">
      <c r="A223" s="406"/>
      <c r="B223" s="11" t="s">
        <v>87</v>
      </c>
      <c r="C223" s="284" t="s">
        <v>20</v>
      </c>
      <c r="D223" s="22">
        <v>26</v>
      </c>
      <c r="E223" s="22">
        <v>7356</v>
      </c>
    </row>
    <row r="224" spans="1:5" ht="12.75">
      <c r="A224" s="441"/>
      <c r="B224" s="442"/>
      <c r="C224" s="443"/>
      <c r="D224" s="444"/>
      <c r="E224" s="445"/>
    </row>
    <row r="225" spans="1:5" ht="12.75">
      <c r="A225" s="404" t="s">
        <v>274</v>
      </c>
      <c r="B225" s="30"/>
      <c r="C225" s="284" t="s">
        <v>21</v>
      </c>
      <c r="D225" s="23">
        <v>407</v>
      </c>
      <c r="E225" s="23">
        <v>114603</v>
      </c>
    </row>
    <row r="226" spans="1:5" ht="12.75">
      <c r="A226" s="408" t="s">
        <v>275</v>
      </c>
      <c r="B226" s="30" t="s">
        <v>79</v>
      </c>
      <c r="C226" s="284" t="s">
        <v>20</v>
      </c>
      <c r="D226" s="22">
        <v>397</v>
      </c>
      <c r="E226" s="22">
        <v>110610</v>
      </c>
    </row>
    <row r="227" spans="1:5" ht="12.75">
      <c r="A227" s="408"/>
      <c r="B227" s="11" t="s">
        <v>87</v>
      </c>
      <c r="C227" s="284" t="s">
        <v>20</v>
      </c>
      <c r="D227" s="22">
        <v>10</v>
      </c>
      <c r="E227" s="22">
        <v>3993</v>
      </c>
    </row>
    <row r="228" spans="1:5" ht="12.75">
      <c r="A228" s="441"/>
      <c r="B228" s="442"/>
      <c r="C228" s="443"/>
      <c r="D228" s="444"/>
      <c r="E228" s="445"/>
    </row>
    <row r="229" spans="1:5" ht="12.75">
      <c r="A229" s="404" t="s">
        <v>742</v>
      </c>
      <c r="B229" s="11" t="s">
        <v>106</v>
      </c>
      <c r="C229" s="284" t="s">
        <v>21</v>
      </c>
      <c r="D229" s="23">
        <v>23</v>
      </c>
      <c r="E229" s="23">
        <v>74339</v>
      </c>
    </row>
    <row r="230" spans="1:5" ht="12.75" customHeight="1">
      <c r="A230" s="2342" t="s">
        <v>743</v>
      </c>
      <c r="B230" s="11" t="s">
        <v>64</v>
      </c>
      <c r="C230" s="284" t="s">
        <v>20</v>
      </c>
      <c r="D230" s="22">
        <v>14</v>
      </c>
      <c r="E230" s="22">
        <v>52162</v>
      </c>
    </row>
    <row r="231" spans="1:5" ht="12.75">
      <c r="A231" s="2342"/>
      <c r="B231" s="11" t="s">
        <v>67</v>
      </c>
      <c r="C231" s="284" t="s">
        <v>20</v>
      </c>
      <c r="D231" s="22">
        <v>9</v>
      </c>
      <c r="E231" s="22">
        <v>21133</v>
      </c>
    </row>
    <row r="232" spans="1:5" ht="12.75">
      <c r="A232" s="417"/>
      <c r="B232" s="11" t="s">
        <v>87</v>
      </c>
      <c r="C232" s="284" t="s">
        <v>20</v>
      </c>
      <c r="D232" s="292">
        <v>0</v>
      </c>
      <c r="E232" s="22">
        <v>1044</v>
      </c>
    </row>
    <row r="233" spans="1:5" ht="12.75">
      <c r="A233" s="441"/>
      <c r="B233" s="442"/>
      <c r="C233" s="443"/>
      <c r="D233" s="444"/>
      <c r="E233" s="445"/>
    </row>
    <row r="234" spans="1:5" ht="12.75">
      <c r="A234" s="404" t="s">
        <v>142</v>
      </c>
      <c r="B234" s="30" t="s">
        <v>106</v>
      </c>
      <c r="C234" s="284" t="s">
        <v>21</v>
      </c>
      <c r="D234" s="23">
        <v>87</v>
      </c>
      <c r="E234" s="23">
        <v>141802</v>
      </c>
    </row>
    <row r="235" spans="1:5" ht="12.75">
      <c r="A235" s="408" t="s">
        <v>127</v>
      </c>
      <c r="B235" s="11" t="s">
        <v>746</v>
      </c>
      <c r="C235" s="284" t="s">
        <v>20</v>
      </c>
      <c r="D235" s="22">
        <v>61</v>
      </c>
      <c r="E235" s="22">
        <v>92013</v>
      </c>
    </row>
    <row r="236" spans="1:5" ht="15.75">
      <c r="A236" s="408"/>
      <c r="B236" s="16" t="s">
        <v>639</v>
      </c>
      <c r="C236" s="284" t="s">
        <v>20</v>
      </c>
      <c r="D236" s="22">
        <v>18</v>
      </c>
      <c r="E236" s="22">
        <v>33087</v>
      </c>
    </row>
    <row r="237" spans="1:5" ht="12.75">
      <c r="A237" s="406"/>
      <c r="B237" s="11" t="s">
        <v>87</v>
      </c>
      <c r="C237" s="284" t="s">
        <v>20</v>
      </c>
      <c r="D237" s="22">
        <v>8</v>
      </c>
      <c r="E237" s="22">
        <v>16702</v>
      </c>
    </row>
    <row r="238" spans="1:5" ht="12.75">
      <c r="A238" s="441"/>
      <c r="B238" s="442"/>
      <c r="C238" s="443"/>
      <c r="D238" s="444"/>
      <c r="E238" s="445"/>
    </row>
    <row r="239" spans="1:5" ht="12.75">
      <c r="A239" s="404" t="s">
        <v>128</v>
      </c>
      <c r="B239" s="426"/>
      <c r="C239" s="284" t="s">
        <v>129</v>
      </c>
      <c r="D239" s="288" t="s">
        <v>24</v>
      </c>
      <c r="E239" s="23">
        <v>2616501</v>
      </c>
    </row>
    <row r="240" spans="1:5" ht="12.75">
      <c r="A240" s="2341" t="s">
        <v>754</v>
      </c>
      <c r="B240" s="11" t="s">
        <v>84</v>
      </c>
      <c r="C240" s="284" t="s">
        <v>20</v>
      </c>
      <c r="D240" s="288" t="s">
        <v>24</v>
      </c>
      <c r="E240" s="22">
        <v>2612543</v>
      </c>
    </row>
    <row r="241" spans="1:5" ht="12.75">
      <c r="A241" s="2347"/>
      <c r="B241" s="11" t="s">
        <v>87</v>
      </c>
      <c r="C241" s="284" t="s">
        <v>20</v>
      </c>
      <c r="D241" s="288" t="s">
        <v>24</v>
      </c>
      <c r="E241" s="22">
        <v>3958</v>
      </c>
    </row>
    <row r="242" spans="1:5" ht="12.75">
      <c r="A242" s="441"/>
      <c r="B242" s="442"/>
      <c r="C242" s="443"/>
      <c r="D242" s="444"/>
      <c r="E242" s="445"/>
    </row>
    <row r="243" spans="1:5" ht="12.75">
      <c r="A243" s="404" t="s">
        <v>34</v>
      </c>
      <c r="B243" s="11"/>
      <c r="C243" s="284" t="s">
        <v>129</v>
      </c>
      <c r="D243" s="288" t="s">
        <v>24</v>
      </c>
      <c r="E243" s="23">
        <v>340595</v>
      </c>
    </row>
    <row r="244" spans="1:5" ht="12.75">
      <c r="A244" s="417" t="s">
        <v>51</v>
      </c>
      <c r="B244" s="11" t="s">
        <v>84</v>
      </c>
      <c r="C244" s="284" t="s">
        <v>20</v>
      </c>
      <c r="D244" s="288" t="s">
        <v>24</v>
      </c>
      <c r="E244" s="22">
        <v>287552</v>
      </c>
    </row>
    <row r="245" spans="1:5" ht="12.75">
      <c r="A245" s="417"/>
      <c r="B245" s="11" t="s">
        <v>87</v>
      </c>
      <c r="C245" s="284" t="s">
        <v>20</v>
      </c>
      <c r="D245" s="288" t="s">
        <v>24</v>
      </c>
      <c r="E245" s="22">
        <v>53043</v>
      </c>
    </row>
    <row r="246" spans="1:5" ht="12.75">
      <c r="A246" s="441"/>
      <c r="B246" s="442"/>
      <c r="C246" s="443"/>
      <c r="D246" s="444"/>
      <c r="E246" s="445"/>
    </row>
    <row r="247" spans="1:5" ht="12.75">
      <c r="A247" s="424" t="s">
        <v>755</v>
      </c>
      <c r="B247" s="403"/>
      <c r="C247" s="284" t="s">
        <v>21</v>
      </c>
      <c r="D247" s="23">
        <v>25</v>
      </c>
      <c r="E247" s="23">
        <v>220472</v>
      </c>
    </row>
    <row r="248" spans="1:5" ht="12.75">
      <c r="A248" s="2341" t="s">
        <v>756</v>
      </c>
      <c r="B248" s="30" t="s">
        <v>126</v>
      </c>
      <c r="C248" s="284" t="s">
        <v>20</v>
      </c>
      <c r="D248" s="22">
        <v>20</v>
      </c>
      <c r="E248" s="22">
        <v>163177</v>
      </c>
    </row>
    <row r="249" spans="1:5" ht="12.75">
      <c r="A249" s="2347"/>
      <c r="B249" s="30" t="s">
        <v>87</v>
      </c>
      <c r="C249" s="284" t="s">
        <v>20</v>
      </c>
      <c r="D249" s="22">
        <v>5</v>
      </c>
      <c r="E249" s="22">
        <v>57295</v>
      </c>
    </row>
    <row r="250" spans="1:5" ht="12.75">
      <c r="A250" s="441"/>
      <c r="B250" s="442"/>
      <c r="C250" s="443"/>
      <c r="D250" s="444"/>
      <c r="E250" s="445"/>
    </row>
    <row r="251" spans="1:5" ht="12.75">
      <c r="A251" s="424" t="s">
        <v>130</v>
      </c>
      <c r="B251" s="30" t="s">
        <v>106</v>
      </c>
      <c r="C251" s="284" t="s">
        <v>21</v>
      </c>
      <c r="D251" s="23">
        <v>4225</v>
      </c>
      <c r="E251" s="23">
        <v>360979</v>
      </c>
    </row>
    <row r="252" spans="1:5" ht="12.75">
      <c r="A252" s="427" t="s">
        <v>150</v>
      </c>
      <c r="B252" s="30" t="s">
        <v>114</v>
      </c>
      <c r="C252" s="284" t="s">
        <v>20</v>
      </c>
      <c r="D252" s="22">
        <v>4225</v>
      </c>
      <c r="E252" s="22">
        <v>360979</v>
      </c>
    </row>
    <row r="253" spans="1:5" ht="12.75">
      <c r="A253" s="441"/>
      <c r="B253" s="442"/>
      <c r="C253" s="443"/>
      <c r="D253" s="444"/>
      <c r="E253" s="445"/>
    </row>
    <row r="254" spans="1:5" ht="12.75">
      <c r="A254" s="404" t="s">
        <v>787</v>
      </c>
      <c r="B254" s="11"/>
      <c r="C254" s="284" t="s">
        <v>129</v>
      </c>
      <c r="D254" s="288" t="s">
        <v>24</v>
      </c>
      <c r="E254" s="23">
        <v>77817</v>
      </c>
    </row>
    <row r="255" spans="1:5" ht="12.75">
      <c r="A255" s="417" t="s">
        <v>788</v>
      </c>
      <c r="B255" s="11" t="s">
        <v>114</v>
      </c>
      <c r="C255" s="284" t="s">
        <v>20</v>
      </c>
      <c r="D255" s="288" t="s">
        <v>24</v>
      </c>
      <c r="E255" s="22">
        <v>77813</v>
      </c>
    </row>
    <row r="256" spans="1:5" ht="12.75">
      <c r="A256" s="417"/>
      <c r="B256" s="11" t="s">
        <v>79</v>
      </c>
      <c r="C256" s="284" t="s">
        <v>20</v>
      </c>
      <c r="D256" s="288" t="s">
        <v>24</v>
      </c>
      <c r="E256" s="22">
        <v>4</v>
      </c>
    </row>
    <row r="257" spans="1:5" ht="12.75">
      <c r="A257" s="441"/>
      <c r="B257" s="442"/>
      <c r="C257" s="443"/>
      <c r="D257" s="444"/>
      <c r="E257" s="445"/>
    </row>
    <row r="258" spans="1:5" ht="12.75">
      <c r="A258" s="424" t="s">
        <v>131</v>
      </c>
      <c r="B258" s="30" t="s">
        <v>106</v>
      </c>
      <c r="C258" s="284" t="s">
        <v>21</v>
      </c>
      <c r="D258" s="23">
        <v>326</v>
      </c>
      <c r="E258" s="23">
        <v>79451</v>
      </c>
    </row>
    <row r="259" spans="1:5" ht="12.75">
      <c r="A259" s="2348" t="s">
        <v>132</v>
      </c>
      <c r="B259" s="30" t="s">
        <v>115</v>
      </c>
      <c r="C259" s="284" t="s">
        <v>20</v>
      </c>
      <c r="D259" s="22">
        <v>323</v>
      </c>
      <c r="E259" s="22">
        <v>77382</v>
      </c>
    </row>
    <row r="260" spans="1:5" ht="12.75">
      <c r="A260" s="2349"/>
      <c r="B260" s="30" t="s">
        <v>87</v>
      </c>
      <c r="C260" s="284" t="s">
        <v>20</v>
      </c>
      <c r="D260" s="22">
        <v>3</v>
      </c>
      <c r="E260" s="22">
        <v>2069</v>
      </c>
    </row>
    <row r="261" spans="1:5" ht="12.75">
      <c r="A261" s="441"/>
      <c r="B261" s="442"/>
      <c r="C261" s="443"/>
      <c r="D261" s="444"/>
      <c r="E261" s="445"/>
    </row>
    <row r="262" spans="1:5" ht="12.75">
      <c r="A262" s="424" t="s">
        <v>757</v>
      </c>
      <c r="B262" s="30"/>
      <c r="C262" s="284" t="s">
        <v>21</v>
      </c>
      <c r="D262" s="23">
        <v>986</v>
      </c>
      <c r="E262" s="23">
        <v>119408</v>
      </c>
    </row>
    <row r="263" spans="1:5" ht="12.75">
      <c r="A263" s="2342" t="s">
        <v>758</v>
      </c>
      <c r="B263" s="30" t="s">
        <v>113</v>
      </c>
      <c r="C263" s="284" t="s">
        <v>20</v>
      </c>
      <c r="D263" s="22">
        <v>521</v>
      </c>
      <c r="E263" s="22">
        <v>64760</v>
      </c>
    </row>
    <row r="264" spans="1:5" ht="12.75">
      <c r="A264" s="2342"/>
      <c r="B264" s="30" t="s">
        <v>67</v>
      </c>
      <c r="C264" s="284" t="s">
        <v>20</v>
      </c>
      <c r="D264" s="22">
        <v>465</v>
      </c>
      <c r="E264" s="22">
        <v>54648</v>
      </c>
    </row>
    <row r="265" spans="1:5" ht="12.75">
      <c r="A265" s="441"/>
      <c r="B265" s="442"/>
      <c r="C265" s="443"/>
      <c r="D265" s="444"/>
      <c r="E265" s="445"/>
    </row>
    <row r="266" spans="1:5" ht="12.75">
      <c r="A266" s="404" t="s">
        <v>133</v>
      </c>
      <c r="B266" s="30" t="s">
        <v>106</v>
      </c>
      <c r="C266" s="284" t="s">
        <v>21</v>
      </c>
      <c r="D266" s="23">
        <v>3026</v>
      </c>
      <c r="E266" s="23">
        <v>278971</v>
      </c>
    </row>
    <row r="267" spans="1:5" ht="12.75" customHeight="1">
      <c r="A267" s="2342" t="s">
        <v>134</v>
      </c>
      <c r="B267" s="30" t="s">
        <v>113</v>
      </c>
      <c r="C267" s="284" t="s">
        <v>20</v>
      </c>
      <c r="D267" s="22">
        <v>2526</v>
      </c>
      <c r="E267" s="22">
        <v>223296</v>
      </c>
    </row>
    <row r="268" spans="1:5" ht="12.75">
      <c r="A268" s="2342"/>
      <c r="B268" s="30" t="s">
        <v>87</v>
      </c>
      <c r="C268" s="284" t="s">
        <v>20</v>
      </c>
      <c r="D268" s="22">
        <v>500</v>
      </c>
      <c r="E268" s="22">
        <v>55675</v>
      </c>
    </row>
    <row r="269" spans="1:5" ht="12.75">
      <c r="A269" s="441"/>
      <c r="B269" s="442"/>
      <c r="C269" s="443"/>
      <c r="D269" s="444"/>
      <c r="E269" s="445"/>
    </row>
    <row r="270" spans="1:5" ht="12.75">
      <c r="A270" s="404" t="s">
        <v>686</v>
      </c>
      <c r="B270" s="342"/>
      <c r="C270" s="284" t="s">
        <v>766</v>
      </c>
      <c r="D270" s="23">
        <v>92</v>
      </c>
      <c r="E270" s="23">
        <v>80350</v>
      </c>
    </row>
    <row r="271" spans="1:5" ht="12.75">
      <c r="A271" s="417" t="s">
        <v>687</v>
      </c>
      <c r="B271" s="30" t="s">
        <v>250</v>
      </c>
      <c r="C271" s="284" t="s">
        <v>20</v>
      </c>
      <c r="D271" s="22">
        <v>62</v>
      </c>
      <c r="E271" s="22">
        <v>52610</v>
      </c>
    </row>
    <row r="272" spans="1:5" ht="12.75">
      <c r="A272" s="417"/>
      <c r="B272" s="30" t="s">
        <v>83</v>
      </c>
      <c r="C272" s="284" t="s">
        <v>20</v>
      </c>
      <c r="D272" s="22">
        <v>14</v>
      </c>
      <c r="E272" s="22">
        <v>14979</v>
      </c>
    </row>
    <row r="273" spans="1:5" ht="12.75">
      <c r="A273" s="342"/>
      <c r="B273" s="30" t="s">
        <v>67</v>
      </c>
      <c r="C273" s="284" t="s">
        <v>20</v>
      </c>
      <c r="D273" s="22">
        <v>10</v>
      </c>
      <c r="E273" s="22">
        <v>10928</v>
      </c>
    </row>
    <row r="274" spans="1:5" ht="12.75">
      <c r="A274" s="403"/>
      <c r="B274" s="30" t="s">
        <v>87</v>
      </c>
      <c r="C274" s="284" t="s">
        <v>20</v>
      </c>
      <c r="D274" s="22">
        <v>6</v>
      </c>
      <c r="E274" s="22">
        <v>1833</v>
      </c>
    </row>
    <row r="275" spans="1:5" ht="12.75">
      <c r="A275" s="441"/>
      <c r="B275" s="442"/>
      <c r="C275" s="443"/>
      <c r="D275" s="444"/>
      <c r="E275" s="445"/>
    </row>
    <row r="276" spans="1:5" ht="12.75">
      <c r="A276" s="404" t="s">
        <v>688</v>
      </c>
      <c r="B276" s="403"/>
      <c r="C276" s="284" t="s">
        <v>766</v>
      </c>
      <c r="D276" s="23">
        <v>915</v>
      </c>
      <c r="E276" s="23">
        <v>82327</v>
      </c>
    </row>
    <row r="277" spans="1:5" ht="12.75">
      <c r="A277" s="2341" t="s">
        <v>689</v>
      </c>
      <c r="B277" s="30" t="s">
        <v>79</v>
      </c>
      <c r="C277" s="284" t="s">
        <v>20</v>
      </c>
      <c r="D277" s="22">
        <v>123</v>
      </c>
      <c r="E277" s="22">
        <v>42144</v>
      </c>
    </row>
    <row r="278" spans="1:5" ht="12.75">
      <c r="A278" s="2341"/>
      <c r="B278" s="30" t="s">
        <v>63</v>
      </c>
      <c r="C278" s="284" t="s">
        <v>20</v>
      </c>
      <c r="D278" s="22">
        <v>95</v>
      </c>
      <c r="E278" s="22">
        <v>19871</v>
      </c>
    </row>
    <row r="279" spans="1:5" ht="12.75">
      <c r="A279" s="410"/>
      <c r="B279" s="30" t="s">
        <v>67</v>
      </c>
      <c r="C279" s="284" t="s">
        <v>20</v>
      </c>
      <c r="D279" s="22">
        <v>32</v>
      </c>
      <c r="E279" s="22">
        <v>11964</v>
      </c>
    </row>
    <row r="280" spans="1:5" ht="12.75">
      <c r="A280" s="342"/>
      <c r="B280" s="30" t="s">
        <v>87</v>
      </c>
      <c r="C280" s="284" t="s">
        <v>20</v>
      </c>
      <c r="D280" s="22">
        <v>665</v>
      </c>
      <c r="E280" s="22">
        <v>8348</v>
      </c>
    </row>
    <row r="281" spans="1:5" ht="12.75">
      <c r="A281" s="441"/>
      <c r="B281" s="442"/>
      <c r="C281" s="443"/>
      <c r="D281" s="444"/>
      <c r="E281" s="445"/>
    </row>
    <row r="282" spans="1:5" ht="12.75">
      <c r="A282" s="404" t="s">
        <v>768</v>
      </c>
      <c r="B282" s="30" t="s">
        <v>106</v>
      </c>
      <c r="C282" s="284" t="s">
        <v>21</v>
      </c>
      <c r="D282" s="23">
        <v>10</v>
      </c>
      <c r="E282" s="23">
        <v>44578</v>
      </c>
    </row>
    <row r="283" spans="1:5" ht="12.75">
      <c r="A283" s="32" t="s">
        <v>769</v>
      </c>
      <c r="B283" s="30" t="s">
        <v>67</v>
      </c>
      <c r="C283" s="284" t="s">
        <v>20</v>
      </c>
      <c r="D283" s="22">
        <v>8</v>
      </c>
      <c r="E283" s="22">
        <v>30800</v>
      </c>
    </row>
    <row r="284" spans="1:5" ht="12.75">
      <c r="A284" s="32"/>
      <c r="B284" s="30" t="s">
        <v>87</v>
      </c>
      <c r="C284" s="284" t="s">
        <v>20</v>
      </c>
      <c r="D284" s="22">
        <v>2</v>
      </c>
      <c r="E284" s="22">
        <v>13778</v>
      </c>
    </row>
    <row r="285" spans="1:5" ht="12.75">
      <c r="A285" s="441"/>
      <c r="B285" s="442"/>
      <c r="C285" s="443"/>
      <c r="D285" s="444"/>
      <c r="E285" s="445"/>
    </row>
    <row r="286" spans="1:5" ht="12.75">
      <c r="A286" s="404" t="s">
        <v>104</v>
      </c>
      <c r="B286" s="30"/>
      <c r="C286" s="284" t="s">
        <v>21</v>
      </c>
      <c r="D286" s="23">
        <v>16</v>
      </c>
      <c r="E286" s="23">
        <v>137858</v>
      </c>
    </row>
    <row r="287" spans="1:5" ht="12.75">
      <c r="A287" s="2342" t="s">
        <v>105</v>
      </c>
      <c r="B287" s="30" t="s">
        <v>65</v>
      </c>
      <c r="C287" s="284" t="s">
        <v>20</v>
      </c>
      <c r="D287" s="22">
        <v>14</v>
      </c>
      <c r="E287" s="22">
        <v>118325</v>
      </c>
    </row>
    <row r="288" spans="1:5" ht="12.75">
      <c r="A288" s="2342"/>
      <c r="B288" s="30" t="s">
        <v>87</v>
      </c>
      <c r="C288" s="284" t="s">
        <v>20</v>
      </c>
      <c r="D288" s="22">
        <v>2</v>
      </c>
      <c r="E288" s="22">
        <v>19533</v>
      </c>
    </row>
    <row r="289" spans="1:5" ht="12.75">
      <c r="A289" s="441"/>
      <c r="B289" s="442"/>
      <c r="C289" s="443"/>
      <c r="D289" s="444"/>
      <c r="E289" s="445"/>
    </row>
    <row r="290" spans="1:5" ht="12.75">
      <c r="A290" s="404" t="s">
        <v>135</v>
      </c>
      <c r="B290" s="30" t="s">
        <v>106</v>
      </c>
      <c r="C290" s="284" t="s">
        <v>21</v>
      </c>
      <c r="D290" s="23">
        <v>9</v>
      </c>
      <c r="E290" s="23">
        <v>320485</v>
      </c>
    </row>
    <row r="291" spans="1:5" ht="12.75">
      <c r="A291" s="2342" t="s">
        <v>136</v>
      </c>
      <c r="B291" s="11" t="s">
        <v>65</v>
      </c>
      <c r="C291" s="284" t="s">
        <v>20</v>
      </c>
      <c r="D291" s="22">
        <v>5</v>
      </c>
      <c r="E291" s="22">
        <v>257579</v>
      </c>
    </row>
    <row r="292" spans="1:5" ht="12.75">
      <c r="A292" s="2311"/>
      <c r="B292" s="11" t="s">
        <v>87</v>
      </c>
      <c r="C292" s="284" t="s">
        <v>20</v>
      </c>
      <c r="D292" s="22">
        <v>4</v>
      </c>
      <c r="E292" s="22">
        <v>62906</v>
      </c>
    </row>
    <row r="293" spans="1:5" ht="12.75">
      <c r="A293" s="441"/>
      <c r="B293" s="442"/>
      <c r="C293" s="443"/>
      <c r="D293" s="444"/>
      <c r="E293" s="445"/>
    </row>
    <row r="294" spans="1:5" ht="12.75">
      <c r="A294" s="404" t="s">
        <v>137</v>
      </c>
      <c r="B294" s="404"/>
      <c r="C294" s="284" t="s">
        <v>21</v>
      </c>
      <c r="D294" s="23">
        <v>77</v>
      </c>
      <c r="E294" s="23">
        <v>84849</v>
      </c>
    </row>
    <row r="295" spans="1:5" ht="12.75">
      <c r="A295" s="433" t="s">
        <v>138</v>
      </c>
      <c r="B295" s="11" t="s">
        <v>79</v>
      </c>
      <c r="C295" s="284" t="s">
        <v>20</v>
      </c>
      <c r="D295" s="22">
        <v>39</v>
      </c>
      <c r="E295" s="22">
        <v>39017</v>
      </c>
    </row>
    <row r="296" spans="1:5" ht="15.75">
      <c r="A296" s="406"/>
      <c r="B296" s="16" t="s">
        <v>639</v>
      </c>
      <c r="C296" s="284" t="s">
        <v>20</v>
      </c>
      <c r="D296" s="22">
        <v>19</v>
      </c>
      <c r="E296" s="22">
        <v>23435</v>
      </c>
    </row>
    <row r="297" spans="1:5" ht="12.75">
      <c r="A297" s="406"/>
      <c r="B297" s="11" t="s">
        <v>87</v>
      </c>
      <c r="C297" s="284" t="s">
        <v>20</v>
      </c>
      <c r="D297" s="22">
        <v>19</v>
      </c>
      <c r="E297" s="22">
        <v>22397</v>
      </c>
    </row>
    <row r="298" spans="1:5" ht="12.75">
      <c r="A298" s="441"/>
      <c r="B298" s="442"/>
      <c r="C298" s="443"/>
      <c r="D298" s="444"/>
      <c r="E298" s="445"/>
    </row>
    <row r="299" spans="1:5" ht="12.75">
      <c r="A299" s="404" t="s">
        <v>770</v>
      </c>
      <c r="B299" s="30"/>
      <c r="C299" s="284" t="s">
        <v>21</v>
      </c>
      <c r="D299" s="23">
        <v>86.605000000000004</v>
      </c>
      <c r="E299" s="23">
        <v>82575.858000000007</v>
      </c>
    </row>
    <row r="300" spans="1:5" ht="12.75">
      <c r="A300" s="2342" t="s">
        <v>771</v>
      </c>
      <c r="B300" s="11" t="s">
        <v>79</v>
      </c>
      <c r="C300" s="284" t="s">
        <v>20</v>
      </c>
      <c r="D300" s="22">
        <v>42.851999999999997</v>
      </c>
      <c r="E300" s="22">
        <v>39492.277999999998</v>
      </c>
    </row>
    <row r="301" spans="1:5" ht="15.75">
      <c r="A301" s="2311"/>
      <c r="B301" s="16" t="s">
        <v>639</v>
      </c>
      <c r="C301" s="284" t="s">
        <v>20</v>
      </c>
      <c r="D301" s="434">
        <v>24.42</v>
      </c>
      <c r="E301" s="435">
        <v>26622.79</v>
      </c>
    </row>
    <row r="302" spans="1:5" ht="15" customHeight="1">
      <c r="A302" s="406"/>
      <c r="B302" s="11" t="s">
        <v>87</v>
      </c>
      <c r="C302" s="284" t="s">
        <v>20</v>
      </c>
      <c r="D302" s="434">
        <v>19.333000000000006</v>
      </c>
      <c r="E302" s="434">
        <v>16460.79</v>
      </c>
    </row>
    <row r="303" spans="1:5" ht="12.75">
      <c r="A303" s="441"/>
      <c r="B303" s="442"/>
      <c r="C303" s="443"/>
      <c r="D303" s="444"/>
      <c r="E303" s="445"/>
    </row>
    <row r="304" spans="1:5" ht="12.75">
      <c r="A304" s="420" t="s">
        <v>772</v>
      </c>
      <c r="B304" s="11"/>
      <c r="C304" s="284" t="s">
        <v>21</v>
      </c>
      <c r="D304" s="23">
        <v>361</v>
      </c>
      <c r="E304" s="23">
        <v>78073</v>
      </c>
    </row>
    <row r="305" spans="1:5" ht="12.75">
      <c r="A305" s="2341" t="s">
        <v>193</v>
      </c>
      <c r="B305" s="11" t="s">
        <v>773</v>
      </c>
      <c r="C305" s="284" t="s">
        <v>20</v>
      </c>
      <c r="D305" s="22">
        <v>110</v>
      </c>
      <c r="E305" s="22">
        <v>37670</v>
      </c>
    </row>
    <row r="306" spans="1:5" ht="12.75">
      <c r="A306" s="2344"/>
      <c r="B306" s="11" t="s">
        <v>79</v>
      </c>
      <c r="C306" s="284" t="s">
        <v>20</v>
      </c>
      <c r="D306" s="22">
        <v>189</v>
      </c>
      <c r="E306" s="22">
        <v>21975</v>
      </c>
    </row>
    <row r="307" spans="1:5" ht="12.75">
      <c r="A307" s="30"/>
      <c r="B307" s="11" t="s">
        <v>65</v>
      </c>
      <c r="C307" s="284" t="s">
        <v>20</v>
      </c>
      <c r="D307" s="22">
        <v>41</v>
      </c>
      <c r="E307" s="22">
        <v>15411</v>
      </c>
    </row>
    <row r="308" spans="1:5" ht="12.75">
      <c r="A308" s="30"/>
      <c r="B308" s="11" t="s">
        <v>87</v>
      </c>
      <c r="C308" s="284" t="s">
        <v>20</v>
      </c>
      <c r="D308" s="22">
        <v>21</v>
      </c>
      <c r="E308" s="22">
        <v>3017</v>
      </c>
    </row>
    <row r="309" spans="1:5" ht="12.75">
      <c r="A309" s="441"/>
      <c r="B309" s="442"/>
      <c r="C309" s="443"/>
      <c r="D309" s="444"/>
      <c r="E309" s="445"/>
    </row>
    <row r="310" spans="1:5" ht="12.75">
      <c r="A310" s="404" t="s">
        <v>139</v>
      </c>
      <c r="B310" s="11" t="s">
        <v>106</v>
      </c>
      <c r="C310" s="284" t="s">
        <v>21</v>
      </c>
      <c r="D310" s="23">
        <v>210</v>
      </c>
      <c r="E310" s="23">
        <v>143134</v>
      </c>
    </row>
    <row r="311" spans="1:5" ht="12.75">
      <c r="A311" s="2341" t="s">
        <v>774</v>
      </c>
      <c r="B311" s="16" t="s">
        <v>65</v>
      </c>
      <c r="C311" s="284" t="s">
        <v>20</v>
      </c>
      <c r="D311" s="22">
        <v>43</v>
      </c>
      <c r="E311" s="22">
        <v>76074</v>
      </c>
    </row>
    <row r="312" spans="1:5" ht="12.75">
      <c r="A312" s="2344"/>
      <c r="B312" s="16" t="s">
        <v>62</v>
      </c>
      <c r="C312" s="284" t="s">
        <v>20</v>
      </c>
      <c r="D312" s="22">
        <v>15</v>
      </c>
      <c r="E312" s="22">
        <v>24199</v>
      </c>
    </row>
    <row r="313" spans="1:5" ht="12.75">
      <c r="A313" s="408"/>
      <c r="B313" s="16" t="s">
        <v>79</v>
      </c>
      <c r="C313" s="284" t="s">
        <v>20</v>
      </c>
      <c r="D313" s="22">
        <v>121</v>
      </c>
      <c r="E313" s="22">
        <v>21303</v>
      </c>
    </row>
    <row r="314" spans="1:5" ht="12.75">
      <c r="A314" s="406"/>
      <c r="B314" s="11" t="s">
        <v>87</v>
      </c>
      <c r="C314" s="284" t="s">
        <v>20</v>
      </c>
      <c r="D314" s="22">
        <v>31</v>
      </c>
      <c r="E314" s="22">
        <v>21558</v>
      </c>
    </row>
    <row r="315" spans="1:5" ht="12.75">
      <c r="A315" s="441"/>
      <c r="B315" s="442"/>
      <c r="C315" s="443"/>
      <c r="D315" s="444"/>
      <c r="E315" s="445"/>
    </row>
    <row r="316" spans="1:5" ht="12.75">
      <c r="A316" s="436" t="s">
        <v>48</v>
      </c>
      <c r="B316" s="418"/>
      <c r="C316" s="284" t="s">
        <v>21</v>
      </c>
      <c r="D316" s="23">
        <v>1</v>
      </c>
      <c r="E316" s="23">
        <v>264472</v>
      </c>
    </row>
    <row r="317" spans="1:5" ht="12.75">
      <c r="A317" s="2343" t="s">
        <v>775</v>
      </c>
      <c r="B317" s="418" t="s">
        <v>65</v>
      </c>
      <c r="C317" s="284" t="s">
        <v>20</v>
      </c>
      <c r="D317" s="22">
        <v>1</v>
      </c>
      <c r="E317" s="22">
        <v>225674</v>
      </c>
    </row>
    <row r="318" spans="1:5" ht="12.75">
      <c r="A318" s="2345"/>
      <c r="B318" s="418" t="s">
        <v>87</v>
      </c>
      <c r="C318" s="284" t="s">
        <v>20</v>
      </c>
      <c r="D318" s="437">
        <v>0</v>
      </c>
      <c r="E318" s="22">
        <v>38798</v>
      </c>
    </row>
    <row r="319" spans="1:5" ht="12.75">
      <c r="A319" s="441"/>
      <c r="B319" s="442"/>
      <c r="C319" s="443"/>
      <c r="D319" s="444"/>
      <c r="E319" s="445"/>
    </row>
    <row r="320" spans="1:5" ht="12.75">
      <c r="A320" s="436" t="s">
        <v>157</v>
      </c>
      <c r="B320" s="418"/>
      <c r="C320" s="284" t="s">
        <v>21</v>
      </c>
      <c r="D320" s="23">
        <v>2</v>
      </c>
      <c r="E320" s="23">
        <v>51481</v>
      </c>
    </row>
    <row r="321" spans="1:5" ht="12.75">
      <c r="A321" s="2342" t="s">
        <v>158</v>
      </c>
      <c r="B321" s="418" t="s">
        <v>491</v>
      </c>
      <c r="C321" s="284" t="s">
        <v>20</v>
      </c>
      <c r="D321" s="22">
        <v>1</v>
      </c>
      <c r="E321" s="22">
        <v>32889</v>
      </c>
    </row>
    <row r="322" spans="1:5" ht="12.75">
      <c r="A322" s="2346"/>
      <c r="B322" s="418" t="s">
        <v>87</v>
      </c>
      <c r="C322" s="284" t="s">
        <v>20</v>
      </c>
      <c r="D322" s="22">
        <v>1</v>
      </c>
      <c r="E322" s="22">
        <v>18592</v>
      </c>
    </row>
    <row r="323" spans="1:5" ht="12.75">
      <c r="A323" s="441"/>
      <c r="B323" s="442"/>
      <c r="C323" s="443"/>
      <c r="D323" s="444"/>
      <c r="E323" s="445"/>
    </row>
    <row r="324" spans="1:5" ht="12.75">
      <c r="A324" s="436" t="s">
        <v>776</v>
      </c>
      <c r="B324" s="418"/>
      <c r="C324" s="284" t="s">
        <v>21</v>
      </c>
      <c r="D324" s="23">
        <v>51</v>
      </c>
      <c r="E324" s="23">
        <v>74490</v>
      </c>
    </row>
    <row r="325" spans="1:5" ht="15.75" customHeight="1">
      <c r="A325" s="2342" t="s">
        <v>777</v>
      </c>
      <c r="B325" s="418" t="s">
        <v>79</v>
      </c>
      <c r="C325" s="284" t="s">
        <v>20</v>
      </c>
      <c r="D325" s="22">
        <v>50</v>
      </c>
      <c r="E325" s="22">
        <v>71600</v>
      </c>
    </row>
    <row r="326" spans="1:5" ht="16.5" customHeight="1">
      <c r="A326" s="2342"/>
      <c r="B326" s="418" t="s">
        <v>87</v>
      </c>
      <c r="C326" s="284" t="s">
        <v>20</v>
      </c>
      <c r="D326" s="22">
        <v>1</v>
      </c>
      <c r="E326" s="22">
        <v>2890</v>
      </c>
    </row>
    <row r="327" spans="1:5" ht="12.75">
      <c r="A327" s="441"/>
      <c r="B327" s="442"/>
      <c r="C327" s="443"/>
      <c r="D327" s="444"/>
      <c r="E327" s="445"/>
    </row>
    <row r="328" spans="1:5" ht="12.75">
      <c r="A328" s="436" t="s">
        <v>778</v>
      </c>
      <c r="B328" s="418"/>
      <c r="C328" s="284" t="s">
        <v>21</v>
      </c>
      <c r="D328" s="23">
        <v>29</v>
      </c>
      <c r="E328" s="23">
        <v>41439</v>
      </c>
    </row>
    <row r="329" spans="1:5" ht="15.75">
      <c r="A329" s="32" t="s">
        <v>779</v>
      </c>
      <c r="B329" s="16" t="s">
        <v>639</v>
      </c>
      <c r="C329" s="284" t="s">
        <v>20</v>
      </c>
      <c r="D329" s="22">
        <v>20</v>
      </c>
      <c r="E329" s="22">
        <v>23167</v>
      </c>
    </row>
    <row r="330" spans="1:5" ht="12.75">
      <c r="A330" s="418"/>
      <c r="B330" s="16" t="s">
        <v>87</v>
      </c>
      <c r="C330" s="284" t="s">
        <v>20</v>
      </c>
      <c r="D330" s="22">
        <v>9</v>
      </c>
      <c r="E330" s="22">
        <v>18272</v>
      </c>
    </row>
    <row r="331" spans="1:5" ht="12.75">
      <c r="A331" s="441"/>
      <c r="B331" s="442"/>
      <c r="C331" s="443"/>
      <c r="D331" s="444"/>
      <c r="E331" s="445"/>
    </row>
    <row r="332" spans="1:5" ht="12.75">
      <c r="A332" s="436" t="s">
        <v>450</v>
      </c>
      <c r="B332" s="418"/>
      <c r="C332" s="284" t="s">
        <v>21</v>
      </c>
      <c r="D332" s="437">
        <v>0</v>
      </c>
      <c r="E332" s="23">
        <v>469232</v>
      </c>
    </row>
    <row r="333" spans="1:5" ht="12.75">
      <c r="A333" s="2341" t="s">
        <v>451</v>
      </c>
      <c r="B333" s="418" t="s">
        <v>65</v>
      </c>
      <c r="C333" s="284" t="s">
        <v>20</v>
      </c>
      <c r="D333" s="437">
        <v>0</v>
      </c>
      <c r="E333" s="22">
        <v>468670</v>
      </c>
    </row>
    <row r="334" spans="1:5" ht="12.75">
      <c r="A334" s="2344"/>
      <c r="B334" s="418" t="s">
        <v>69</v>
      </c>
      <c r="C334" s="284" t="s">
        <v>20</v>
      </c>
      <c r="D334" s="437">
        <v>0</v>
      </c>
      <c r="E334" s="22">
        <v>562</v>
      </c>
    </row>
    <row r="335" spans="1:5" ht="12.75">
      <c r="A335" s="441"/>
      <c r="B335" s="442"/>
      <c r="C335" s="443"/>
      <c r="D335" s="444"/>
      <c r="E335" s="445"/>
    </row>
    <row r="336" spans="1:5" ht="12.75">
      <c r="A336" s="436" t="s">
        <v>159</v>
      </c>
      <c r="B336" s="418"/>
      <c r="C336" s="284" t="s">
        <v>21</v>
      </c>
      <c r="D336" s="437">
        <v>0</v>
      </c>
      <c r="E336" s="23">
        <v>525571</v>
      </c>
    </row>
    <row r="337" spans="1:5" ht="12.75">
      <c r="A337" s="2341" t="s">
        <v>140</v>
      </c>
      <c r="B337" s="418" t="s">
        <v>65</v>
      </c>
      <c r="C337" s="284" t="s">
        <v>20</v>
      </c>
      <c r="D337" s="437">
        <v>0</v>
      </c>
      <c r="E337" s="22">
        <v>525543</v>
      </c>
    </row>
    <row r="338" spans="1:5" ht="12.75">
      <c r="A338" s="2350"/>
      <c r="B338" s="438" t="s">
        <v>82</v>
      </c>
      <c r="C338" s="282" t="s">
        <v>20</v>
      </c>
      <c r="D338" s="449">
        <v>0</v>
      </c>
      <c r="E338" s="281">
        <v>28</v>
      </c>
    </row>
    <row r="339" spans="1:5" ht="12.75">
      <c r="A339" s="11" t="s">
        <v>52</v>
      </c>
      <c r="B339" s="11"/>
    </row>
    <row r="340" spans="1:5" ht="15.75">
      <c r="A340" s="11" t="s">
        <v>789</v>
      </c>
      <c r="B340" s="11"/>
    </row>
  </sheetData>
  <mergeCells count="36">
    <mergeCell ref="A109:A110"/>
    <mergeCell ref="D2:E2"/>
    <mergeCell ref="A5:A6"/>
    <mergeCell ref="A21:A22"/>
    <mergeCell ref="A52:A53"/>
    <mergeCell ref="A57:A58"/>
    <mergeCell ref="A70:A71"/>
    <mergeCell ref="A76:A77"/>
    <mergeCell ref="A86:A87"/>
    <mergeCell ref="A90:A91"/>
    <mergeCell ref="A95:A97"/>
    <mergeCell ref="A100:A101"/>
    <mergeCell ref="A263:A264"/>
    <mergeCell ref="A121:A122"/>
    <mergeCell ref="A132:A134"/>
    <mergeCell ref="A144:A145"/>
    <mergeCell ref="A149:A150"/>
    <mergeCell ref="A165:A166"/>
    <mergeCell ref="A169:A170"/>
    <mergeCell ref="A173:A174"/>
    <mergeCell ref="A230:A231"/>
    <mergeCell ref="A240:A241"/>
    <mergeCell ref="A248:A249"/>
    <mergeCell ref="A259:A260"/>
    <mergeCell ref="A337:A338"/>
    <mergeCell ref="A267:A268"/>
    <mergeCell ref="A277:A278"/>
    <mergeCell ref="A287:A288"/>
    <mergeCell ref="A291:A292"/>
    <mergeCell ref="A300:A301"/>
    <mergeCell ref="A305:A306"/>
    <mergeCell ref="A311:A312"/>
    <mergeCell ref="A317:A318"/>
    <mergeCell ref="A321:A322"/>
    <mergeCell ref="A325:A326"/>
    <mergeCell ref="A333:A334"/>
  </mergeCells>
  <hyperlinks>
    <hyperlink ref="A2" location="contents!A1" display="Back to Table of Contents" xr:uid="{543CF8AF-DB62-4773-B790-E9F3D3232042}"/>
  </hyperlinks>
  <pageMargins left="0.75" right="0.75" top="0.79" bottom="1" header="0.28000000000000003" footer="0.5"/>
  <pageSetup paperSize="9" fitToHeight="0" orientation="landscape" horizontalDpi="4294967294" vertic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BA6F-B363-455C-B386-96D58172969E}">
  <sheetPr codeName="Sheet28"/>
  <dimension ref="A1:K242"/>
  <sheetViews>
    <sheetView zoomScaleNormal="100" workbookViewId="0"/>
  </sheetViews>
  <sheetFormatPr defaultRowHeight="15"/>
  <cols>
    <col min="1" max="1" width="57.7109375" customWidth="1"/>
    <col min="2" max="2" width="28.140625" style="31" customWidth="1"/>
    <col min="3" max="3" width="10.5703125" customWidth="1"/>
    <col min="4" max="4" width="16.140625" style="11" customWidth="1"/>
    <col min="5" max="5" width="15.85546875" style="11" customWidth="1"/>
    <col min="8" max="8" width="14.7109375" customWidth="1"/>
  </cols>
  <sheetData>
    <row r="1" spans="1:11" ht="17.25" customHeight="1">
      <c r="A1" s="21" t="s">
        <v>790</v>
      </c>
      <c r="C1" s="11"/>
    </row>
    <row r="2" spans="1:11" ht="13.5" customHeight="1">
      <c r="A2" s="303" t="s">
        <v>174</v>
      </c>
      <c r="B2" s="63"/>
      <c r="D2" s="2129" t="s">
        <v>167</v>
      </c>
      <c r="E2" s="2129"/>
    </row>
    <row r="3" spans="1:11" s="28" customFormat="1" ht="18.75" customHeight="1">
      <c r="A3" s="384" t="s">
        <v>25</v>
      </c>
      <c r="B3" s="384" t="s">
        <v>95</v>
      </c>
      <c r="C3" s="293" t="s">
        <v>18</v>
      </c>
      <c r="D3" s="293" t="s">
        <v>19</v>
      </c>
      <c r="E3" s="293" t="s">
        <v>22</v>
      </c>
    </row>
    <row r="4" spans="1:11" ht="12.75">
      <c r="A4" s="404" t="s">
        <v>302</v>
      </c>
      <c r="B4" s="11"/>
      <c r="C4" s="284" t="s">
        <v>21</v>
      </c>
      <c r="D4" s="23">
        <v>763</v>
      </c>
      <c r="E4" s="23">
        <v>71177</v>
      </c>
    </row>
    <row r="5" spans="1:11" ht="12.75" customHeight="1">
      <c r="A5" s="408" t="s">
        <v>303</v>
      </c>
      <c r="B5" s="307" t="s">
        <v>82</v>
      </c>
      <c r="C5" s="284" t="s">
        <v>20</v>
      </c>
      <c r="D5" s="22">
        <v>667</v>
      </c>
      <c r="E5" s="22">
        <v>62113</v>
      </c>
    </row>
    <row r="6" spans="1:11" ht="14.25" customHeight="1">
      <c r="A6" s="408"/>
      <c r="B6" s="11" t="s">
        <v>490</v>
      </c>
      <c r="C6" s="284" t="s">
        <v>20</v>
      </c>
      <c r="D6" s="22">
        <v>93</v>
      </c>
      <c r="E6" s="22">
        <v>8773</v>
      </c>
    </row>
    <row r="7" spans="1:11" ht="12.75" customHeight="1">
      <c r="A7" s="410"/>
      <c r="B7" s="307" t="s">
        <v>87</v>
      </c>
      <c r="C7" s="284" t="s">
        <v>20</v>
      </c>
      <c r="D7" s="22">
        <v>3</v>
      </c>
      <c r="E7" s="22">
        <v>291</v>
      </c>
    </row>
    <row r="8" spans="1:11" ht="12.75">
      <c r="A8" s="441"/>
      <c r="B8" s="442"/>
      <c r="C8" s="443"/>
      <c r="D8" s="444"/>
      <c r="E8" s="445"/>
    </row>
    <row r="9" spans="1:11" s="405" customFormat="1" ht="12.75" customHeight="1">
      <c r="A9" s="404" t="s">
        <v>49</v>
      </c>
      <c r="B9" s="11" t="s">
        <v>106</v>
      </c>
      <c r="C9" s="284" t="s">
        <v>21</v>
      </c>
      <c r="D9" s="23">
        <v>22118</v>
      </c>
      <c r="E9" s="23">
        <v>1729898</v>
      </c>
    </row>
    <row r="10" spans="1:11" ht="14.25" customHeight="1">
      <c r="A10" s="408" t="s">
        <v>56</v>
      </c>
      <c r="B10" s="407" t="s">
        <v>457</v>
      </c>
      <c r="C10" s="284" t="s">
        <v>20</v>
      </c>
      <c r="D10" s="22">
        <v>8746</v>
      </c>
      <c r="E10" s="22">
        <v>682007</v>
      </c>
      <c r="G10" s="405"/>
      <c r="I10" s="405"/>
      <c r="J10" s="405"/>
      <c r="K10" s="405"/>
    </row>
    <row r="11" spans="1:11" ht="14.25" customHeight="1">
      <c r="A11" s="408"/>
      <c r="B11" s="407" t="s">
        <v>63</v>
      </c>
      <c r="C11" s="284" t="s">
        <v>20</v>
      </c>
      <c r="D11" s="22">
        <v>7173</v>
      </c>
      <c r="E11" s="22">
        <v>533975</v>
      </c>
      <c r="G11" s="405"/>
      <c r="I11" s="405"/>
      <c r="J11" s="405"/>
      <c r="K11" s="405"/>
    </row>
    <row r="12" spans="1:11" ht="14.25" customHeight="1">
      <c r="A12" s="406"/>
      <c r="B12" s="407" t="s">
        <v>65</v>
      </c>
      <c r="C12" s="284" t="s">
        <v>20</v>
      </c>
      <c r="D12" s="22">
        <v>5601</v>
      </c>
      <c r="E12" s="22">
        <v>468287</v>
      </c>
      <c r="G12" s="405"/>
      <c r="I12" s="405"/>
      <c r="J12" s="405"/>
      <c r="K12" s="405"/>
    </row>
    <row r="13" spans="1:11" ht="14.25" customHeight="1">
      <c r="A13" s="406"/>
      <c r="B13" s="11" t="s">
        <v>87</v>
      </c>
      <c r="C13" s="284" t="s">
        <v>20</v>
      </c>
      <c r="D13" s="22">
        <v>598</v>
      </c>
      <c r="E13" s="22">
        <v>45629</v>
      </c>
      <c r="G13" s="405"/>
      <c r="I13" s="405"/>
      <c r="J13" s="405"/>
      <c r="K13" s="405"/>
    </row>
    <row r="14" spans="1:11" ht="8.25" customHeight="1">
      <c r="A14" s="441"/>
      <c r="B14" s="442"/>
      <c r="C14" s="443"/>
      <c r="D14" s="444"/>
      <c r="E14" s="445"/>
      <c r="G14" s="405"/>
      <c r="I14" s="405"/>
      <c r="J14" s="405"/>
      <c r="K14" s="405"/>
    </row>
    <row r="15" spans="1:11" s="405" customFormat="1" ht="12.75" customHeight="1">
      <c r="A15" s="404" t="s">
        <v>107</v>
      </c>
      <c r="B15" s="11" t="s">
        <v>106</v>
      </c>
      <c r="C15" s="284" t="s">
        <v>21</v>
      </c>
      <c r="D15" s="23">
        <v>50549</v>
      </c>
      <c r="E15" s="23">
        <v>2951103</v>
      </c>
    </row>
    <row r="16" spans="1:11" ht="14.25" customHeight="1">
      <c r="A16" s="408" t="s">
        <v>632</v>
      </c>
      <c r="B16" s="407" t="s">
        <v>63</v>
      </c>
      <c r="C16" s="284" t="s">
        <v>20</v>
      </c>
      <c r="D16" s="22">
        <v>20476</v>
      </c>
      <c r="E16" s="22">
        <v>1182933</v>
      </c>
      <c r="G16" s="405"/>
      <c r="I16" s="405"/>
      <c r="J16" s="405"/>
      <c r="K16" s="405"/>
    </row>
    <row r="17" spans="1:11" ht="14.25" customHeight="1">
      <c r="A17" s="408"/>
      <c r="B17" s="407" t="s">
        <v>457</v>
      </c>
      <c r="C17" s="284" t="s">
        <v>20</v>
      </c>
      <c r="D17" s="22">
        <v>18755</v>
      </c>
      <c r="E17" s="22">
        <v>1099639</v>
      </c>
      <c r="G17" s="405"/>
      <c r="I17" s="405"/>
      <c r="J17" s="405"/>
      <c r="K17" s="405"/>
    </row>
    <row r="18" spans="1:11" ht="14.25" customHeight="1">
      <c r="A18" s="406"/>
      <c r="B18" s="407" t="s">
        <v>65</v>
      </c>
      <c r="C18" s="284" t="s">
        <v>20</v>
      </c>
      <c r="D18" s="22">
        <v>6196</v>
      </c>
      <c r="E18" s="22">
        <v>342539</v>
      </c>
      <c r="G18" s="405"/>
      <c r="I18" s="405"/>
      <c r="J18" s="405"/>
      <c r="K18" s="405"/>
    </row>
    <row r="19" spans="1:11" ht="14.25" customHeight="1">
      <c r="A19" s="406"/>
      <c r="B19" s="407" t="s">
        <v>114</v>
      </c>
      <c r="C19" s="284" t="s">
        <v>20</v>
      </c>
      <c r="D19" s="22">
        <v>3445</v>
      </c>
      <c r="E19" s="22">
        <v>226626</v>
      </c>
      <c r="G19" s="405"/>
      <c r="I19" s="405"/>
      <c r="J19" s="405"/>
      <c r="K19" s="405"/>
    </row>
    <row r="20" spans="1:11" ht="14.25" customHeight="1">
      <c r="A20" s="406"/>
      <c r="B20" s="11" t="s">
        <v>87</v>
      </c>
      <c r="C20" s="284" t="s">
        <v>20</v>
      </c>
      <c r="D20" s="22">
        <v>1677</v>
      </c>
      <c r="E20" s="22">
        <v>99366</v>
      </c>
      <c r="G20" s="405"/>
      <c r="I20" s="405"/>
      <c r="J20" s="405"/>
      <c r="K20" s="405"/>
    </row>
    <row r="21" spans="1:11" ht="8.25" customHeight="1">
      <c r="A21" s="441"/>
      <c r="B21" s="442"/>
      <c r="C21" s="443"/>
      <c r="D21" s="444"/>
      <c r="E21" s="445"/>
      <c r="G21" s="405"/>
      <c r="I21" s="405"/>
      <c r="J21" s="405"/>
      <c r="K21" s="405"/>
    </row>
    <row r="22" spans="1:11" s="405" customFormat="1" ht="12.75" customHeight="1">
      <c r="A22" s="404" t="s">
        <v>108</v>
      </c>
      <c r="B22" s="11" t="s">
        <v>106</v>
      </c>
      <c r="C22" s="284" t="s">
        <v>21</v>
      </c>
      <c r="D22" s="23">
        <v>2888</v>
      </c>
      <c r="E22" s="23">
        <v>176144</v>
      </c>
    </row>
    <row r="23" spans="1:11" ht="14.25" customHeight="1">
      <c r="A23" s="402" t="s">
        <v>109</v>
      </c>
      <c r="B23" s="407" t="s">
        <v>457</v>
      </c>
      <c r="C23" s="284" t="s">
        <v>20</v>
      </c>
      <c r="D23" s="22">
        <v>1168</v>
      </c>
      <c r="E23" s="22">
        <v>73162</v>
      </c>
      <c r="G23" s="405"/>
      <c r="I23" s="405"/>
      <c r="J23" s="405"/>
      <c r="K23" s="405"/>
    </row>
    <row r="24" spans="1:11" ht="14.25" customHeight="1">
      <c r="A24" s="402"/>
      <c r="B24" s="407" t="s">
        <v>63</v>
      </c>
      <c r="C24" s="284" t="s">
        <v>20</v>
      </c>
      <c r="D24" s="22">
        <v>1085</v>
      </c>
      <c r="E24" s="22">
        <v>66026</v>
      </c>
      <c r="G24" s="405"/>
      <c r="I24" s="405"/>
      <c r="J24" s="405"/>
      <c r="K24" s="405"/>
    </row>
    <row r="25" spans="1:11" ht="14.25" customHeight="1">
      <c r="A25" s="406"/>
      <c r="B25" s="407" t="s">
        <v>65</v>
      </c>
      <c r="C25" s="284" t="s">
        <v>20</v>
      </c>
      <c r="D25" s="22">
        <v>547</v>
      </c>
      <c r="E25" s="22">
        <v>31665</v>
      </c>
      <c r="G25" s="405"/>
      <c r="I25" s="405"/>
      <c r="J25" s="405"/>
      <c r="K25" s="405"/>
    </row>
    <row r="26" spans="1:11" ht="14.25" customHeight="1">
      <c r="A26" s="406"/>
      <c r="B26" s="11" t="s">
        <v>87</v>
      </c>
      <c r="C26" s="284" t="s">
        <v>20</v>
      </c>
      <c r="D26" s="22">
        <v>88</v>
      </c>
      <c r="E26" s="22">
        <v>5291</v>
      </c>
      <c r="G26" s="405"/>
      <c r="I26" s="405"/>
      <c r="J26" s="405"/>
      <c r="K26" s="405"/>
    </row>
    <row r="27" spans="1:11" ht="11.25" customHeight="1">
      <c r="A27" s="441"/>
      <c r="B27" s="442"/>
      <c r="C27" s="443"/>
      <c r="D27" s="444"/>
      <c r="E27" s="445"/>
      <c r="G27" s="405"/>
      <c r="I27" s="405"/>
      <c r="J27" s="405"/>
      <c r="K27" s="405"/>
    </row>
    <row r="28" spans="1:11" s="405" customFormat="1" ht="12" customHeight="1">
      <c r="A28" s="404" t="s">
        <v>178</v>
      </c>
      <c r="B28" s="11"/>
      <c r="C28" s="284" t="s">
        <v>21</v>
      </c>
      <c r="D28" s="23">
        <v>9093</v>
      </c>
      <c r="E28" s="23">
        <v>482572</v>
      </c>
    </row>
    <row r="29" spans="1:11" s="405" customFormat="1" ht="14.25" customHeight="1">
      <c r="A29" s="408" t="s">
        <v>179</v>
      </c>
      <c r="B29" s="11" t="s">
        <v>70</v>
      </c>
      <c r="C29" s="284" t="s">
        <v>20</v>
      </c>
      <c r="D29" s="22">
        <v>6127</v>
      </c>
      <c r="E29" s="22">
        <v>319905</v>
      </c>
    </row>
    <row r="30" spans="1:11" s="405" customFormat="1" ht="14.25" customHeight="1">
      <c r="A30" s="408"/>
      <c r="B30" s="11" t="s">
        <v>65</v>
      </c>
      <c r="C30" s="284" t="s">
        <v>20</v>
      </c>
      <c r="D30" s="22">
        <v>2608</v>
      </c>
      <c r="E30" s="22">
        <v>142997</v>
      </c>
    </row>
    <row r="31" spans="1:11" ht="14.25" customHeight="1">
      <c r="A31" s="408"/>
      <c r="B31" s="11" t="s">
        <v>87</v>
      </c>
      <c r="C31" s="284" t="s">
        <v>20</v>
      </c>
      <c r="D31" s="22">
        <v>358</v>
      </c>
      <c r="E31" s="22">
        <v>19670</v>
      </c>
      <c r="G31" s="405"/>
      <c r="I31" s="405"/>
      <c r="J31" s="405"/>
      <c r="K31" s="405"/>
    </row>
    <row r="32" spans="1:11" ht="9.75" customHeight="1">
      <c r="A32" s="441"/>
      <c r="B32" s="442"/>
      <c r="C32" s="443"/>
      <c r="D32" s="444"/>
      <c r="E32" s="445"/>
      <c r="G32" s="405"/>
      <c r="I32" s="405"/>
      <c r="J32" s="405"/>
      <c r="K32" s="405"/>
    </row>
    <row r="33" spans="1:11" ht="12" customHeight="1">
      <c r="A33" s="404" t="s">
        <v>110</v>
      </c>
      <c r="B33" s="11"/>
      <c r="C33" s="284" t="s">
        <v>21</v>
      </c>
      <c r="D33" s="23">
        <v>18654</v>
      </c>
      <c r="E33" s="23">
        <v>1187192</v>
      </c>
      <c r="G33" s="405"/>
      <c r="I33" s="405"/>
      <c r="J33" s="405"/>
      <c r="K33" s="405"/>
    </row>
    <row r="34" spans="1:11" ht="14.25" customHeight="1">
      <c r="A34" s="408" t="s">
        <v>111</v>
      </c>
      <c r="B34" s="11" t="s">
        <v>82</v>
      </c>
      <c r="C34" s="284" t="s">
        <v>20</v>
      </c>
      <c r="D34" s="22">
        <v>4786</v>
      </c>
      <c r="E34" s="22">
        <v>290105</v>
      </c>
      <c r="G34" s="405"/>
      <c r="I34" s="405"/>
      <c r="J34" s="405"/>
      <c r="K34" s="405"/>
    </row>
    <row r="35" spans="1:11" ht="12.75" customHeight="1">
      <c r="A35" s="408"/>
      <c r="B35" s="11" t="s">
        <v>88</v>
      </c>
      <c r="C35" s="284" t="s">
        <v>20</v>
      </c>
      <c r="D35" s="22">
        <v>3345</v>
      </c>
      <c r="E35" s="22">
        <v>211755</v>
      </c>
      <c r="G35" s="405"/>
      <c r="I35" s="405"/>
      <c r="J35" s="405"/>
      <c r="K35" s="405"/>
    </row>
    <row r="36" spans="1:11" ht="14.25" customHeight="1">
      <c r="A36" s="406"/>
      <c r="B36" s="11" t="s">
        <v>112</v>
      </c>
      <c r="C36" s="284" t="s">
        <v>20</v>
      </c>
      <c r="D36" s="22">
        <v>3102</v>
      </c>
      <c r="E36" s="22">
        <v>202343</v>
      </c>
      <c r="G36" s="405"/>
      <c r="I36" s="405"/>
      <c r="J36" s="405"/>
      <c r="K36" s="405"/>
    </row>
    <row r="37" spans="1:11" ht="14.25" customHeight="1">
      <c r="A37" s="406"/>
      <c r="B37" s="11" t="s">
        <v>791</v>
      </c>
      <c r="C37" s="284" t="s">
        <v>20</v>
      </c>
      <c r="D37" s="22">
        <v>1602</v>
      </c>
      <c r="E37" s="22">
        <v>111869</v>
      </c>
      <c r="G37" s="405"/>
      <c r="I37" s="405"/>
      <c r="J37" s="405"/>
      <c r="K37" s="405"/>
    </row>
    <row r="38" spans="1:11" ht="14.25" customHeight="1">
      <c r="A38" s="406"/>
      <c r="B38" s="11" t="s">
        <v>482</v>
      </c>
      <c r="C38" s="284" t="s">
        <v>20</v>
      </c>
      <c r="D38" s="22">
        <v>1797</v>
      </c>
      <c r="E38" s="22">
        <v>110110</v>
      </c>
      <c r="G38" s="405"/>
      <c r="I38" s="405"/>
      <c r="J38" s="405"/>
      <c r="K38" s="405"/>
    </row>
    <row r="39" spans="1:11" ht="14.25" customHeight="1">
      <c r="A39" s="410"/>
      <c r="B39" s="11" t="s">
        <v>87</v>
      </c>
      <c r="C39" s="284" t="s">
        <v>20</v>
      </c>
      <c r="D39" s="22">
        <v>4022</v>
      </c>
      <c r="E39" s="22">
        <v>261010</v>
      </c>
      <c r="G39" s="405"/>
      <c r="I39" s="405"/>
      <c r="J39" s="405"/>
      <c r="K39" s="405"/>
    </row>
    <row r="40" spans="1:11" ht="11.25" customHeight="1">
      <c r="A40" s="441"/>
      <c r="B40" s="442"/>
      <c r="C40" s="443"/>
      <c r="D40" s="444"/>
      <c r="E40" s="445"/>
    </row>
    <row r="41" spans="1:11" ht="12.75">
      <c r="A41" s="404" t="s">
        <v>148</v>
      </c>
      <c r="B41" s="11"/>
      <c r="C41" s="284" t="s">
        <v>21</v>
      </c>
      <c r="D41" s="23">
        <v>1541</v>
      </c>
      <c r="E41" s="23">
        <v>58589</v>
      </c>
    </row>
    <row r="42" spans="1:11" ht="12.75">
      <c r="A42" s="408" t="s">
        <v>149</v>
      </c>
      <c r="B42" s="307" t="s">
        <v>79</v>
      </c>
      <c r="C42" s="284" t="s">
        <v>20</v>
      </c>
      <c r="D42" s="22">
        <v>783</v>
      </c>
      <c r="E42" s="22">
        <v>30913</v>
      </c>
    </row>
    <row r="43" spans="1:11" ht="12.75">
      <c r="A43" s="408"/>
      <c r="B43" s="11" t="s">
        <v>88</v>
      </c>
      <c r="C43" s="284" t="s">
        <v>20</v>
      </c>
      <c r="D43" s="22">
        <v>656</v>
      </c>
      <c r="E43" s="22">
        <v>23940</v>
      </c>
    </row>
    <row r="44" spans="1:11" ht="12.75">
      <c r="A44" s="410"/>
      <c r="B44" s="307" t="s">
        <v>113</v>
      </c>
      <c r="C44" s="284" t="s">
        <v>20</v>
      </c>
      <c r="D44" s="22">
        <v>102</v>
      </c>
      <c r="E44" s="22">
        <v>3736</v>
      </c>
    </row>
    <row r="45" spans="1:11" ht="12.75">
      <c r="A45" s="441"/>
      <c r="B45" s="442"/>
      <c r="C45" s="443"/>
      <c r="D45" s="444"/>
      <c r="E45" s="445"/>
    </row>
    <row r="46" spans="1:11" ht="12.75">
      <c r="A46" s="404" t="s">
        <v>180</v>
      </c>
      <c r="B46" s="11"/>
      <c r="C46" s="284" t="s">
        <v>21</v>
      </c>
      <c r="D46" s="23">
        <v>393</v>
      </c>
      <c r="E46" s="23">
        <v>158265</v>
      </c>
    </row>
    <row r="47" spans="1:11" ht="12.75">
      <c r="A47" s="411" t="s">
        <v>181</v>
      </c>
      <c r="B47" s="307" t="s">
        <v>76</v>
      </c>
      <c r="C47" s="284" t="s">
        <v>20</v>
      </c>
      <c r="D47" s="22">
        <v>99</v>
      </c>
      <c r="E47" s="22">
        <v>36940</v>
      </c>
    </row>
    <row r="48" spans="1:11" ht="12.75">
      <c r="A48" s="411"/>
      <c r="B48" s="307" t="s">
        <v>488</v>
      </c>
      <c r="C48" s="284" t="s">
        <v>20</v>
      </c>
      <c r="D48" s="22">
        <v>80</v>
      </c>
      <c r="E48" s="22">
        <v>35631</v>
      </c>
    </row>
    <row r="49" spans="1:5" ht="12.75">
      <c r="A49" s="411"/>
      <c r="B49" s="307" t="s">
        <v>79</v>
      </c>
      <c r="C49" s="284" t="s">
        <v>20</v>
      </c>
      <c r="D49" s="22">
        <v>61</v>
      </c>
      <c r="E49" s="22">
        <v>30170</v>
      </c>
    </row>
    <row r="50" spans="1:5" ht="12.75">
      <c r="A50" s="411"/>
      <c r="B50" s="307" t="s">
        <v>464</v>
      </c>
      <c r="C50" s="284" t="s">
        <v>20</v>
      </c>
      <c r="D50" s="22">
        <v>39</v>
      </c>
      <c r="E50" s="22">
        <v>17131</v>
      </c>
    </row>
    <row r="51" spans="1:5" ht="12.75">
      <c r="A51" s="410"/>
      <c r="B51" s="307" t="s">
        <v>458</v>
      </c>
      <c r="C51" s="284" t="s">
        <v>20</v>
      </c>
      <c r="D51" s="22">
        <v>47</v>
      </c>
      <c r="E51" s="22">
        <v>12167</v>
      </c>
    </row>
    <row r="52" spans="1:5" ht="12.75">
      <c r="A52" s="410"/>
      <c r="B52" s="307" t="s">
        <v>469</v>
      </c>
      <c r="C52" s="284" t="s">
        <v>20</v>
      </c>
      <c r="D52" s="22">
        <v>27</v>
      </c>
      <c r="E52" s="22">
        <v>10272</v>
      </c>
    </row>
    <row r="53" spans="1:5" ht="12.75">
      <c r="A53" s="410"/>
      <c r="B53" s="307" t="s">
        <v>87</v>
      </c>
      <c r="C53" s="284" t="s">
        <v>20</v>
      </c>
      <c r="D53" s="22">
        <v>40</v>
      </c>
      <c r="E53" s="22">
        <v>15954</v>
      </c>
    </row>
    <row r="54" spans="1:5" ht="12.75">
      <c r="A54" s="441"/>
      <c r="B54" s="442"/>
      <c r="C54" s="443"/>
      <c r="D54" s="444"/>
      <c r="E54" s="445"/>
    </row>
    <row r="55" spans="1:5" ht="12.75">
      <c r="A55" s="404" t="s">
        <v>185</v>
      </c>
      <c r="B55" s="307" t="s">
        <v>106</v>
      </c>
      <c r="C55" s="284" t="s">
        <v>21</v>
      </c>
      <c r="D55" s="23">
        <v>307</v>
      </c>
      <c r="E55" s="23">
        <v>76557</v>
      </c>
    </row>
    <row r="56" spans="1:5" ht="12.75">
      <c r="A56" s="408" t="s">
        <v>186</v>
      </c>
      <c r="B56" s="307" t="s">
        <v>88</v>
      </c>
      <c r="C56" s="284" t="s">
        <v>20</v>
      </c>
      <c r="D56" s="22">
        <v>179</v>
      </c>
      <c r="E56" s="22">
        <v>42794</v>
      </c>
    </row>
    <row r="57" spans="1:5" ht="12.75">
      <c r="A57" s="408"/>
      <c r="B57" s="307" t="s">
        <v>250</v>
      </c>
      <c r="C57" s="284" t="s">
        <v>20</v>
      </c>
      <c r="D57" s="22">
        <v>89</v>
      </c>
      <c r="E57" s="22">
        <v>21038</v>
      </c>
    </row>
    <row r="58" spans="1:5" ht="12.75">
      <c r="A58" s="408"/>
      <c r="B58" s="307" t="s">
        <v>79</v>
      </c>
      <c r="C58" s="284" t="s">
        <v>20</v>
      </c>
      <c r="D58" s="22">
        <v>34</v>
      </c>
      <c r="E58" s="22">
        <v>11125</v>
      </c>
    </row>
    <row r="59" spans="1:5" ht="12.75">
      <c r="A59" s="406"/>
      <c r="B59" s="307" t="s">
        <v>87</v>
      </c>
      <c r="C59" s="284" t="s">
        <v>20</v>
      </c>
      <c r="D59" s="22">
        <v>5</v>
      </c>
      <c r="E59" s="22">
        <v>1600</v>
      </c>
    </row>
    <row r="60" spans="1:5" ht="12.75">
      <c r="A60" s="441"/>
      <c r="B60" s="442"/>
      <c r="C60" s="443"/>
      <c r="D60" s="444"/>
      <c r="E60" s="445"/>
    </row>
    <row r="61" spans="1:5" ht="12.75">
      <c r="A61" s="404" t="s">
        <v>189</v>
      </c>
      <c r="B61" s="307"/>
      <c r="C61" s="284" t="s">
        <v>21</v>
      </c>
      <c r="D61" s="23">
        <v>4232</v>
      </c>
      <c r="E61" s="23">
        <v>130327</v>
      </c>
    </row>
    <row r="62" spans="1:5" ht="12.75">
      <c r="A62" s="417" t="s">
        <v>190</v>
      </c>
      <c r="B62" s="307" t="s">
        <v>79</v>
      </c>
      <c r="C62" s="284" t="s">
        <v>20</v>
      </c>
      <c r="D62" s="22">
        <v>2323</v>
      </c>
      <c r="E62" s="22">
        <v>68484</v>
      </c>
    </row>
    <row r="63" spans="1:5" ht="12.75">
      <c r="A63" s="417"/>
      <c r="B63" s="307" t="s">
        <v>88</v>
      </c>
      <c r="C63" s="284" t="s">
        <v>20</v>
      </c>
      <c r="D63" s="22">
        <v>1909</v>
      </c>
      <c r="E63" s="22">
        <v>61843</v>
      </c>
    </row>
    <row r="64" spans="1:5" ht="12.75">
      <c r="A64" s="441"/>
      <c r="B64" s="442"/>
      <c r="C64" s="443"/>
      <c r="D64" s="444"/>
      <c r="E64" s="445"/>
    </row>
    <row r="65" spans="1:5" ht="12.75">
      <c r="A65" s="413" t="s">
        <v>717</v>
      </c>
      <c r="B65" s="307"/>
      <c r="C65" s="284" t="s">
        <v>21</v>
      </c>
      <c r="D65" s="23">
        <v>60</v>
      </c>
      <c r="E65" s="23">
        <v>131070</v>
      </c>
    </row>
    <row r="66" spans="1:5" ht="12.75">
      <c r="A66" s="327" t="s">
        <v>716</v>
      </c>
      <c r="B66" s="414" t="s">
        <v>65</v>
      </c>
      <c r="C66" s="284" t="s">
        <v>20</v>
      </c>
      <c r="D66" s="22">
        <v>51</v>
      </c>
      <c r="E66" s="22">
        <v>114121</v>
      </c>
    </row>
    <row r="67" spans="1:5" ht="12.75">
      <c r="A67" s="327"/>
      <c r="B67" s="414" t="s">
        <v>62</v>
      </c>
      <c r="C67" s="284" t="s">
        <v>20</v>
      </c>
      <c r="D67" s="22">
        <v>6</v>
      </c>
      <c r="E67" s="22">
        <v>13702</v>
      </c>
    </row>
    <row r="68" spans="1:5" ht="12.75">
      <c r="A68" s="327"/>
      <c r="B68" s="415" t="s">
        <v>87</v>
      </c>
      <c r="C68" s="284" t="s">
        <v>20</v>
      </c>
      <c r="D68" s="22">
        <v>3</v>
      </c>
      <c r="E68" s="22">
        <v>3247</v>
      </c>
    </row>
    <row r="69" spans="1:5" ht="12.75">
      <c r="A69" s="441"/>
      <c r="B69" s="442"/>
      <c r="C69" s="443"/>
      <c r="D69" s="444"/>
      <c r="E69" s="445"/>
    </row>
    <row r="70" spans="1:5" ht="12.75">
      <c r="A70" s="416" t="s">
        <v>718</v>
      </c>
      <c r="B70" s="30"/>
      <c r="C70" s="284" t="s">
        <v>21</v>
      </c>
      <c r="D70" s="23">
        <v>1084</v>
      </c>
      <c r="E70" s="23">
        <v>74005</v>
      </c>
    </row>
    <row r="71" spans="1:5" ht="12.75">
      <c r="A71" s="327" t="s">
        <v>719</v>
      </c>
      <c r="B71" s="11" t="s">
        <v>88</v>
      </c>
      <c r="C71" s="284" t="s">
        <v>20</v>
      </c>
      <c r="D71" s="22">
        <v>551</v>
      </c>
      <c r="E71" s="22">
        <v>36175</v>
      </c>
    </row>
    <row r="72" spans="1:5" ht="12.75">
      <c r="A72" s="327"/>
      <c r="B72" s="11" t="s">
        <v>251</v>
      </c>
      <c r="C72" s="284" t="s">
        <v>20</v>
      </c>
      <c r="D72" s="22">
        <v>152</v>
      </c>
      <c r="E72" s="22">
        <v>9941</v>
      </c>
    </row>
    <row r="73" spans="1:5" ht="12.75">
      <c r="A73" s="350"/>
      <c r="B73" s="11" t="s">
        <v>82</v>
      </c>
      <c r="C73" s="284" t="s">
        <v>20</v>
      </c>
      <c r="D73" s="22">
        <v>150</v>
      </c>
      <c r="E73" s="22">
        <v>9710</v>
      </c>
    </row>
    <row r="74" spans="1:5" ht="12.75">
      <c r="A74" s="350"/>
      <c r="B74" s="11" t="s">
        <v>459</v>
      </c>
      <c r="C74" s="284" t="s">
        <v>20</v>
      </c>
      <c r="D74" s="22">
        <v>124</v>
      </c>
      <c r="E74" s="22">
        <v>9558</v>
      </c>
    </row>
    <row r="75" spans="1:5" ht="12.75">
      <c r="A75" s="350"/>
      <c r="B75" s="11" t="s">
        <v>114</v>
      </c>
      <c r="C75" s="284" t="s">
        <v>20</v>
      </c>
      <c r="D75" s="22">
        <v>59</v>
      </c>
      <c r="E75" s="22">
        <v>5553</v>
      </c>
    </row>
    <row r="76" spans="1:5" ht="12.75">
      <c r="A76" s="408"/>
      <c r="B76" s="11" t="s">
        <v>87</v>
      </c>
      <c r="C76" s="284" t="s">
        <v>20</v>
      </c>
      <c r="D76" s="22">
        <v>48</v>
      </c>
      <c r="E76" s="22">
        <v>3068</v>
      </c>
    </row>
    <row r="77" spans="1:5" ht="12.75">
      <c r="A77" s="441"/>
      <c r="B77" s="442"/>
      <c r="C77" s="443"/>
      <c r="D77" s="444"/>
      <c r="E77" s="445"/>
    </row>
    <row r="78" spans="1:5" ht="12.75">
      <c r="A78" s="413" t="s">
        <v>116</v>
      </c>
      <c r="B78" s="415"/>
      <c r="C78" s="284" t="s">
        <v>21</v>
      </c>
      <c r="D78" s="23">
        <v>1112</v>
      </c>
      <c r="E78" s="23">
        <v>102874</v>
      </c>
    </row>
    <row r="79" spans="1:5" ht="12.75">
      <c r="A79" s="411" t="s">
        <v>117</v>
      </c>
      <c r="B79" s="415" t="s">
        <v>88</v>
      </c>
      <c r="C79" s="284" t="s">
        <v>20</v>
      </c>
      <c r="D79" s="22">
        <v>490</v>
      </c>
      <c r="E79" s="12">
        <v>45145</v>
      </c>
    </row>
    <row r="80" spans="1:5" ht="12.75">
      <c r="A80" s="411"/>
      <c r="B80" s="415" t="s">
        <v>83</v>
      </c>
      <c r="C80" s="284" t="s">
        <v>20</v>
      </c>
      <c r="D80" s="22">
        <v>338</v>
      </c>
      <c r="E80" s="22">
        <v>25433</v>
      </c>
    </row>
    <row r="81" spans="1:5" ht="12.75">
      <c r="A81" s="418"/>
      <c r="B81" s="415" t="s">
        <v>67</v>
      </c>
      <c r="C81" s="284" t="s">
        <v>20</v>
      </c>
      <c r="D81" s="22">
        <v>99</v>
      </c>
      <c r="E81" s="22">
        <v>9122</v>
      </c>
    </row>
    <row r="82" spans="1:5" ht="12.75">
      <c r="A82" s="418"/>
      <c r="B82" s="415" t="s">
        <v>63</v>
      </c>
      <c r="C82" s="284" t="s">
        <v>20</v>
      </c>
      <c r="D82" s="22">
        <v>38</v>
      </c>
      <c r="E82" s="22">
        <v>6236</v>
      </c>
    </row>
    <row r="83" spans="1:5" ht="12.75">
      <c r="A83" s="418"/>
      <c r="B83" s="415" t="s">
        <v>82</v>
      </c>
      <c r="C83" s="284" t="s">
        <v>20</v>
      </c>
      <c r="D83" s="22">
        <v>55</v>
      </c>
      <c r="E83" s="22">
        <v>5103</v>
      </c>
    </row>
    <row r="84" spans="1:5" ht="12.75">
      <c r="A84" s="418"/>
      <c r="B84" s="415" t="s">
        <v>78</v>
      </c>
      <c r="C84" s="284" t="s">
        <v>20</v>
      </c>
      <c r="D84" s="22">
        <v>14</v>
      </c>
      <c r="E84" s="22">
        <v>3393</v>
      </c>
    </row>
    <row r="85" spans="1:5" ht="12.75">
      <c r="A85" s="418"/>
      <c r="B85" s="415" t="s">
        <v>69</v>
      </c>
      <c r="C85" s="284" t="s">
        <v>20</v>
      </c>
      <c r="D85" s="22">
        <v>24</v>
      </c>
      <c r="E85" s="22">
        <v>2766</v>
      </c>
    </row>
    <row r="86" spans="1:5" ht="12.75">
      <c r="A86" s="418"/>
      <c r="B86" s="415" t="s">
        <v>68</v>
      </c>
      <c r="C86" s="284" t="s">
        <v>20</v>
      </c>
      <c r="D86" s="22">
        <v>23</v>
      </c>
      <c r="E86" s="22">
        <v>2581</v>
      </c>
    </row>
    <row r="87" spans="1:5" ht="12.75">
      <c r="A87" s="30"/>
      <c r="B87" s="419" t="s">
        <v>87</v>
      </c>
      <c r="C87" s="284" t="s">
        <v>20</v>
      </c>
      <c r="D87" s="22">
        <v>31</v>
      </c>
      <c r="E87" s="22">
        <v>3095</v>
      </c>
    </row>
    <row r="88" spans="1:5" ht="12.75">
      <c r="A88" s="441"/>
      <c r="B88" s="442"/>
      <c r="C88" s="443"/>
      <c r="D88" s="444"/>
      <c r="E88" s="445"/>
    </row>
    <row r="89" spans="1:5" ht="12.75">
      <c r="A89" s="420" t="s">
        <v>720</v>
      </c>
      <c r="B89" s="447"/>
      <c r="C89" s="284" t="s">
        <v>21</v>
      </c>
      <c r="D89" s="23">
        <v>46</v>
      </c>
      <c r="E89" s="23">
        <v>86522</v>
      </c>
    </row>
    <row r="90" spans="1:5" ht="12.75">
      <c r="A90" s="408" t="s">
        <v>721</v>
      </c>
      <c r="B90" s="11" t="s">
        <v>67</v>
      </c>
      <c r="C90" s="284" t="s">
        <v>20</v>
      </c>
      <c r="D90" s="22">
        <v>31</v>
      </c>
      <c r="E90" s="22">
        <v>58158</v>
      </c>
    </row>
    <row r="91" spans="1:5" ht="12.75">
      <c r="A91" s="408"/>
      <c r="B91" s="11" t="s">
        <v>464</v>
      </c>
      <c r="C91" s="284" t="s">
        <v>20</v>
      </c>
      <c r="D91" s="22">
        <v>10</v>
      </c>
      <c r="E91" s="22">
        <v>18283</v>
      </c>
    </row>
    <row r="92" spans="1:5" ht="12.75">
      <c r="A92" s="408"/>
      <c r="B92" s="11" t="s">
        <v>87</v>
      </c>
      <c r="C92" s="284" t="s">
        <v>20</v>
      </c>
      <c r="D92" s="22">
        <v>5</v>
      </c>
      <c r="E92" s="22">
        <v>10081</v>
      </c>
    </row>
    <row r="93" spans="1:5" ht="12.75">
      <c r="A93" s="441"/>
      <c r="B93" s="442"/>
      <c r="C93" s="443"/>
      <c r="D93" s="444"/>
      <c r="E93" s="445"/>
    </row>
    <row r="94" spans="1:5" ht="12.75">
      <c r="A94" s="416" t="s">
        <v>724</v>
      </c>
      <c r="B94" s="30"/>
      <c r="C94" s="284" t="s">
        <v>21</v>
      </c>
      <c r="D94" s="23">
        <v>26</v>
      </c>
      <c r="E94" s="23">
        <v>58243</v>
      </c>
    </row>
    <row r="95" spans="1:5" ht="12.75">
      <c r="A95" s="417" t="s">
        <v>725</v>
      </c>
      <c r="B95" s="11" t="s">
        <v>67</v>
      </c>
      <c r="C95" s="284" t="s">
        <v>20</v>
      </c>
      <c r="D95" s="22">
        <v>4</v>
      </c>
      <c r="E95" s="22">
        <v>21199</v>
      </c>
    </row>
    <row r="96" spans="1:5" ht="12.75">
      <c r="A96" s="417"/>
      <c r="B96" s="11" t="s">
        <v>83</v>
      </c>
      <c r="C96" s="284" t="s">
        <v>20</v>
      </c>
      <c r="D96" s="22">
        <v>14</v>
      </c>
      <c r="E96" s="22">
        <v>18232</v>
      </c>
    </row>
    <row r="97" spans="1:5" ht="12.75">
      <c r="A97" s="417"/>
      <c r="B97" s="11" t="s">
        <v>466</v>
      </c>
      <c r="C97" s="284" t="s">
        <v>20</v>
      </c>
      <c r="D97" s="22">
        <v>4</v>
      </c>
      <c r="E97" s="22">
        <v>11326</v>
      </c>
    </row>
    <row r="98" spans="1:5" ht="12.75">
      <c r="A98" s="408"/>
      <c r="B98" s="11" t="s">
        <v>87</v>
      </c>
      <c r="C98" s="284" t="s">
        <v>20</v>
      </c>
      <c r="D98" s="22">
        <v>4</v>
      </c>
      <c r="E98" s="22">
        <v>7486</v>
      </c>
    </row>
    <row r="99" spans="1:5" ht="12.75">
      <c r="A99" s="441"/>
      <c r="B99" s="442"/>
      <c r="C99" s="443"/>
      <c r="D99" s="444"/>
      <c r="E99" s="445"/>
    </row>
    <row r="100" spans="1:5" ht="12.75">
      <c r="A100" s="416" t="s">
        <v>168</v>
      </c>
      <c r="B100" s="11"/>
      <c r="C100" s="284" t="s">
        <v>21</v>
      </c>
      <c r="D100" s="23">
        <v>3647</v>
      </c>
      <c r="E100" s="23">
        <v>72082</v>
      </c>
    </row>
    <row r="101" spans="1:5" ht="12.75" customHeight="1">
      <c r="A101" s="417" t="s">
        <v>169</v>
      </c>
      <c r="B101" s="307" t="s">
        <v>82</v>
      </c>
      <c r="C101" s="284" t="s">
        <v>20</v>
      </c>
      <c r="D101" s="22">
        <v>2345</v>
      </c>
      <c r="E101" s="22">
        <v>44833</v>
      </c>
    </row>
    <row r="102" spans="1:5" ht="12.75">
      <c r="A102" s="417"/>
      <c r="B102" s="307" t="s">
        <v>69</v>
      </c>
      <c r="C102" s="284" t="s">
        <v>20</v>
      </c>
      <c r="D102" s="22">
        <v>861</v>
      </c>
      <c r="E102" s="22">
        <v>18962</v>
      </c>
    </row>
    <row r="103" spans="1:5" ht="12.75">
      <c r="A103" s="408"/>
      <c r="B103" s="11" t="s">
        <v>87</v>
      </c>
      <c r="C103" s="284" t="s">
        <v>20</v>
      </c>
      <c r="D103" s="22">
        <v>441</v>
      </c>
      <c r="E103" s="22">
        <v>8287</v>
      </c>
    </row>
    <row r="104" spans="1:5" ht="12.75">
      <c r="A104" s="441"/>
      <c r="B104" s="442"/>
      <c r="C104" s="443"/>
      <c r="D104" s="444"/>
      <c r="E104" s="445"/>
    </row>
    <row r="105" spans="1:5" ht="12.75">
      <c r="A105" s="404" t="s">
        <v>170</v>
      </c>
      <c r="B105" s="11"/>
      <c r="C105" s="284" t="s">
        <v>21</v>
      </c>
      <c r="D105" s="23">
        <v>1708</v>
      </c>
      <c r="E105" s="23">
        <v>186869</v>
      </c>
    </row>
    <row r="106" spans="1:5" ht="12.75">
      <c r="A106" s="408" t="s">
        <v>171</v>
      </c>
      <c r="B106" s="11" t="s">
        <v>88</v>
      </c>
      <c r="C106" s="284" t="s">
        <v>20</v>
      </c>
      <c r="D106" s="22">
        <v>1528</v>
      </c>
      <c r="E106" s="22">
        <v>163422</v>
      </c>
    </row>
    <row r="107" spans="1:5" ht="12.75">
      <c r="A107" s="408"/>
      <c r="B107" s="26" t="s">
        <v>83</v>
      </c>
      <c r="C107" s="284" t="s">
        <v>20</v>
      </c>
      <c r="D107" s="22">
        <v>89</v>
      </c>
      <c r="E107" s="22">
        <v>13091</v>
      </c>
    </row>
    <row r="108" spans="1:5" ht="12.75">
      <c r="A108" s="406"/>
      <c r="B108" s="16" t="s">
        <v>87</v>
      </c>
      <c r="C108" s="284" t="s">
        <v>20</v>
      </c>
      <c r="D108" s="22">
        <v>91</v>
      </c>
      <c r="E108" s="22">
        <v>10356</v>
      </c>
    </row>
    <row r="109" spans="1:5" ht="12.75">
      <c r="A109" s="441"/>
      <c r="B109" s="442"/>
      <c r="C109" s="443"/>
      <c r="D109" s="448"/>
      <c r="E109" s="445"/>
    </row>
    <row r="110" spans="1:5" ht="12.75">
      <c r="A110" s="404" t="s">
        <v>145</v>
      </c>
      <c r="B110" s="11"/>
      <c r="C110" s="284" t="s">
        <v>21</v>
      </c>
      <c r="D110" s="23">
        <v>1630</v>
      </c>
      <c r="E110" s="23">
        <v>193217</v>
      </c>
    </row>
    <row r="111" spans="1:5" ht="12.75" customHeight="1">
      <c r="A111" s="417" t="s">
        <v>146</v>
      </c>
      <c r="B111" s="11" t="s">
        <v>88</v>
      </c>
      <c r="C111" s="284" t="s">
        <v>20</v>
      </c>
      <c r="D111" s="22">
        <v>1158</v>
      </c>
      <c r="E111" s="22">
        <v>129659</v>
      </c>
    </row>
    <row r="112" spans="1:5" ht="12.75">
      <c r="A112" s="417"/>
      <c r="B112" s="11" t="s">
        <v>473</v>
      </c>
      <c r="C112" s="284" t="s">
        <v>20</v>
      </c>
      <c r="D112" s="22">
        <v>334</v>
      </c>
      <c r="E112" s="22">
        <v>40453</v>
      </c>
    </row>
    <row r="113" spans="1:5" ht="12.75">
      <c r="A113" s="417"/>
      <c r="B113" s="11" t="s">
        <v>79</v>
      </c>
      <c r="C113" s="284" t="s">
        <v>20</v>
      </c>
      <c r="D113" s="22">
        <v>94</v>
      </c>
      <c r="E113" s="22">
        <v>17611</v>
      </c>
    </row>
    <row r="114" spans="1:5" ht="12.75">
      <c r="A114" s="417"/>
      <c r="B114" s="16" t="s">
        <v>87</v>
      </c>
      <c r="C114" s="284" t="s">
        <v>20</v>
      </c>
      <c r="D114" s="22">
        <v>44</v>
      </c>
      <c r="E114" s="22">
        <v>5494</v>
      </c>
    </row>
    <row r="115" spans="1:5" ht="12.75">
      <c r="A115" s="441"/>
      <c r="B115" s="442"/>
      <c r="C115" s="443"/>
      <c r="D115" s="444"/>
      <c r="E115" s="445"/>
    </row>
    <row r="116" spans="1:5" ht="12.75">
      <c r="A116" s="404" t="s">
        <v>118</v>
      </c>
      <c r="B116" s="11" t="s">
        <v>106</v>
      </c>
      <c r="C116" s="284" t="s">
        <v>21</v>
      </c>
      <c r="D116" s="23">
        <v>2096</v>
      </c>
      <c r="E116" s="23">
        <v>277383</v>
      </c>
    </row>
    <row r="117" spans="1:5" ht="12.75" customHeight="1">
      <c r="A117" s="408" t="s">
        <v>119</v>
      </c>
      <c r="B117" s="11" t="s">
        <v>88</v>
      </c>
      <c r="C117" s="284" t="s">
        <v>20</v>
      </c>
      <c r="D117" s="22">
        <v>1075</v>
      </c>
      <c r="E117" s="22">
        <v>153613</v>
      </c>
    </row>
    <row r="118" spans="1:5" ht="12.75" customHeight="1">
      <c r="A118" s="408"/>
      <c r="B118" s="11" t="s">
        <v>473</v>
      </c>
      <c r="C118" s="284" t="s">
        <v>20</v>
      </c>
      <c r="D118" s="22">
        <v>953</v>
      </c>
      <c r="E118" s="22">
        <v>114844</v>
      </c>
    </row>
    <row r="119" spans="1:5" ht="12.75">
      <c r="A119" s="408"/>
      <c r="B119" s="11" t="s">
        <v>87</v>
      </c>
      <c r="C119" s="284" t="s">
        <v>20</v>
      </c>
      <c r="D119" s="22">
        <v>68</v>
      </c>
      <c r="E119" s="22">
        <v>8926</v>
      </c>
    </row>
    <row r="120" spans="1:5" ht="12.75">
      <c r="A120" s="441"/>
      <c r="B120" s="442"/>
      <c r="C120" s="443"/>
      <c r="D120" s="444"/>
      <c r="E120" s="445"/>
    </row>
    <row r="121" spans="1:5" ht="12.75">
      <c r="A121" s="404" t="s">
        <v>97</v>
      </c>
      <c r="B121" s="11" t="s">
        <v>106</v>
      </c>
      <c r="C121" s="284" t="s">
        <v>21</v>
      </c>
      <c r="D121" s="23">
        <v>1523</v>
      </c>
      <c r="E121" s="23">
        <v>172528</v>
      </c>
    </row>
    <row r="122" spans="1:5" ht="15" customHeight="1">
      <c r="A122" s="417" t="s">
        <v>98</v>
      </c>
      <c r="B122" s="11" t="s">
        <v>88</v>
      </c>
      <c r="C122" s="284" t="s">
        <v>20</v>
      </c>
      <c r="D122" s="22">
        <v>1404</v>
      </c>
      <c r="E122" s="22">
        <v>154286</v>
      </c>
    </row>
    <row r="123" spans="1:5" ht="12.75">
      <c r="A123" s="417"/>
      <c r="B123" s="11" t="s">
        <v>113</v>
      </c>
      <c r="C123" s="284" t="s">
        <v>20</v>
      </c>
      <c r="D123" s="22">
        <v>60</v>
      </c>
      <c r="E123" s="22">
        <v>10760</v>
      </c>
    </row>
    <row r="124" spans="1:5" ht="12.75">
      <c r="A124" s="417"/>
      <c r="B124" s="11" t="s">
        <v>87</v>
      </c>
      <c r="C124" s="284" t="s">
        <v>20</v>
      </c>
      <c r="D124" s="22">
        <v>59</v>
      </c>
      <c r="E124" s="22">
        <v>7482</v>
      </c>
    </row>
    <row r="125" spans="1:5" ht="12.75">
      <c r="A125" s="441"/>
      <c r="B125" s="442"/>
      <c r="C125" s="443"/>
      <c r="D125" s="444"/>
      <c r="E125" s="445"/>
    </row>
    <row r="126" spans="1:5" ht="12.75">
      <c r="A126" s="404" t="s">
        <v>120</v>
      </c>
      <c r="B126" s="11" t="s">
        <v>106</v>
      </c>
      <c r="C126" s="284" t="s">
        <v>21</v>
      </c>
      <c r="D126" s="23">
        <v>1385</v>
      </c>
      <c r="E126" s="23">
        <v>165290</v>
      </c>
    </row>
    <row r="127" spans="1:5" ht="15.75" customHeight="1">
      <c r="A127" s="417" t="s">
        <v>121</v>
      </c>
      <c r="B127" s="11" t="s">
        <v>88</v>
      </c>
      <c r="C127" s="284" t="s">
        <v>20</v>
      </c>
      <c r="D127" s="22">
        <v>1330</v>
      </c>
      <c r="E127" s="22">
        <v>157573</v>
      </c>
    </row>
    <row r="128" spans="1:5" ht="12.75">
      <c r="A128" s="417"/>
      <c r="B128" s="11" t="s">
        <v>87</v>
      </c>
      <c r="C128" s="284" t="s">
        <v>20</v>
      </c>
      <c r="D128" s="22">
        <v>55</v>
      </c>
      <c r="E128" s="22">
        <v>7717</v>
      </c>
    </row>
    <row r="129" spans="1:5" ht="12.75">
      <c r="A129" s="441"/>
      <c r="B129" s="442"/>
      <c r="C129" s="443"/>
      <c r="D129" s="444"/>
      <c r="E129" s="445"/>
    </row>
    <row r="130" spans="1:5" ht="12.75">
      <c r="A130" s="404" t="s">
        <v>437</v>
      </c>
      <c r="B130" s="11" t="s">
        <v>106</v>
      </c>
      <c r="C130" s="284" t="s">
        <v>21</v>
      </c>
      <c r="D130" s="23">
        <v>1435</v>
      </c>
      <c r="E130" s="23">
        <v>168692</v>
      </c>
    </row>
    <row r="131" spans="1:5" ht="12.75">
      <c r="A131" s="417" t="s">
        <v>438</v>
      </c>
      <c r="B131" s="11" t="s">
        <v>88</v>
      </c>
      <c r="C131" s="284" t="s">
        <v>20</v>
      </c>
      <c r="D131" s="22">
        <v>1419</v>
      </c>
      <c r="E131" s="22">
        <v>166578</v>
      </c>
    </row>
    <row r="132" spans="1:5" ht="12.75">
      <c r="A132" s="417"/>
      <c r="B132" s="11" t="s">
        <v>79</v>
      </c>
      <c r="C132" s="284" t="s">
        <v>20</v>
      </c>
      <c r="D132" s="22">
        <v>16</v>
      </c>
      <c r="E132" s="22">
        <v>2114</v>
      </c>
    </row>
    <row r="133" spans="1:5" ht="12.75">
      <c r="A133" s="441"/>
      <c r="B133" s="442"/>
      <c r="C133" s="443"/>
      <c r="D133" s="444"/>
      <c r="E133" s="445"/>
    </row>
    <row r="134" spans="1:5" ht="12.75">
      <c r="A134" s="404" t="s">
        <v>122</v>
      </c>
      <c r="B134" s="11"/>
      <c r="C134" s="284" t="s">
        <v>21</v>
      </c>
      <c r="D134" s="23">
        <v>350</v>
      </c>
      <c r="E134" s="23">
        <v>245135</v>
      </c>
    </row>
    <row r="135" spans="1:5" ht="16.5" customHeight="1">
      <c r="A135" s="408" t="s">
        <v>123</v>
      </c>
      <c r="B135" s="11" t="s">
        <v>79</v>
      </c>
      <c r="C135" s="284" t="s">
        <v>20</v>
      </c>
      <c r="D135" s="22">
        <v>304</v>
      </c>
      <c r="E135" s="22">
        <v>201343</v>
      </c>
    </row>
    <row r="136" spans="1:5" ht="12.75">
      <c r="A136" s="408"/>
      <c r="B136" s="11" t="s">
        <v>87</v>
      </c>
      <c r="C136" s="284" t="s">
        <v>20</v>
      </c>
      <c r="D136" s="22">
        <v>46</v>
      </c>
      <c r="E136" s="22">
        <v>43792</v>
      </c>
    </row>
    <row r="137" spans="1:5" ht="12.75">
      <c r="A137" s="441"/>
      <c r="B137" s="442"/>
      <c r="C137" s="443"/>
      <c r="D137" s="444"/>
      <c r="E137" s="445"/>
    </row>
    <row r="138" spans="1:5" ht="12.75">
      <c r="A138" s="404" t="s">
        <v>124</v>
      </c>
      <c r="B138" s="11"/>
      <c r="C138" s="284" t="s">
        <v>21</v>
      </c>
      <c r="D138" s="23">
        <v>378</v>
      </c>
      <c r="E138" s="23">
        <v>208221</v>
      </c>
    </row>
    <row r="139" spans="1:5" ht="12.75" customHeight="1">
      <c r="A139" s="408" t="s">
        <v>125</v>
      </c>
      <c r="B139" s="11" t="s">
        <v>79</v>
      </c>
      <c r="C139" s="284" t="s">
        <v>20</v>
      </c>
      <c r="D139" s="22">
        <v>370</v>
      </c>
      <c r="E139" s="22">
        <v>197983</v>
      </c>
    </row>
    <row r="140" spans="1:5" ht="12.75">
      <c r="A140" s="408"/>
      <c r="B140" s="11" t="s">
        <v>87</v>
      </c>
      <c r="C140" s="284" t="s">
        <v>20</v>
      </c>
      <c r="D140" s="22">
        <v>8</v>
      </c>
      <c r="E140" s="22">
        <v>10238</v>
      </c>
    </row>
    <row r="141" spans="1:5" ht="12.75">
      <c r="A141" s="441"/>
      <c r="B141" s="442"/>
      <c r="C141" s="443"/>
      <c r="D141" s="444"/>
      <c r="E141" s="445"/>
    </row>
    <row r="142" spans="1:5" ht="12.75">
      <c r="A142" s="404" t="s">
        <v>29</v>
      </c>
      <c r="B142" s="11"/>
      <c r="C142" s="284" t="s">
        <v>21</v>
      </c>
      <c r="D142" s="23">
        <v>331</v>
      </c>
      <c r="E142" s="23">
        <v>193842</v>
      </c>
    </row>
    <row r="143" spans="1:5" ht="12.75">
      <c r="A143" s="433" t="s">
        <v>30</v>
      </c>
      <c r="B143" s="11" t="s">
        <v>79</v>
      </c>
      <c r="C143" s="284" t="s">
        <v>20</v>
      </c>
      <c r="D143" s="22">
        <v>309</v>
      </c>
      <c r="E143" s="22">
        <v>170801</v>
      </c>
    </row>
    <row r="144" spans="1:5" ht="12.75">
      <c r="A144" s="417"/>
      <c r="B144" s="11" t="s">
        <v>67</v>
      </c>
      <c r="C144" s="284" t="s">
        <v>20</v>
      </c>
      <c r="D144" s="22">
        <v>10</v>
      </c>
      <c r="E144" s="22">
        <v>13537</v>
      </c>
    </row>
    <row r="145" spans="1:5" ht="12.75">
      <c r="A145" s="417"/>
      <c r="B145" s="11" t="s">
        <v>87</v>
      </c>
      <c r="C145" s="284" t="s">
        <v>20</v>
      </c>
      <c r="D145" s="22">
        <v>12</v>
      </c>
      <c r="E145" s="22">
        <v>9504</v>
      </c>
    </row>
    <row r="146" spans="1:5" ht="12.75">
      <c r="A146" s="441"/>
      <c r="B146" s="442"/>
      <c r="C146" s="443"/>
      <c r="D146" s="444"/>
      <c r="E146" s="445"/>
    </row>
    <row r="147" spans="1:5" ht="12.75">
      <c r="A147" s="404" t="s">
        <v>31</v>
      </c>
      <c r="B147" s="11"/>
      <c r="C147" s="284" t="s">
        <v>21</v>
      </c>
      <c r="D147" s="23">
        <v>495</v>
      </c>
      <c r="E147" s="23">
        <v>139490</v>
      </c>
    </row>
    <row r="148" spans="1:5" ht="12.75">
      <c r="A148" s="408" t="s">
        <v>57</v>
      </c>
      <c r="B148" s="30" t="s">
        <v>83</v>
      </c>
      <c r="C148" s="284" t="s">
        <v>20</v>
      </c>
      <c r="D148" s="22">
        <v>125</v>
      </c>
      <c r="E148" s="22">
        <v>40568</v>
      </c>
    </row>
    <row r="149" spans="1:5" ht="12.75">
      <c r="A149" s="406"/>
      <c r="B149" s="11" t="s">
        <v>469</v>
      </c>
      <c r="C149" s="284" t="s">
        <v>20</v>
      </c>
      <c r="D149" s="22">
        <v>148</v>
      </c>
      <c r="E149" s="22">
        <v>40264</v>
      </c>
    </row>
    <row r="150" spans="1:5" ht="12.75">
      <c r="A150" s="406"/>
      <c r="B150" s="30" t="s">
        <v>465</v>
      </c>
      <c r="C150" s="284" t="s">
        <v>20</v>
      </c>
      <c r="D150" s="22">
        <v>79</v>
      </c>
      <c r="E150" s="22">
        <v>17864</v>
      </c>
    </row>
    <row r="151" spans="1:5" ht="12.75">
      <c r="A151" s="406"/>
      <c r="B151" s="30" t="s">
        <v>79</v>
      </c>
      <c r="C151" s="284" t="s">
        <v>20</v>
      </c>
      <c r="D151" s="22">
        <v>50</v>
      </c>
      <c r="E151" s="22">
        <v>15586</v>
      </c>
    </row>
    <row r="152" spans="1:5" ht="12.75">
      <c r="A152" s="406"/>
      <c r="B152" s="11" t="s">
        <v>87</v>
      </c>
      <c r="C152" s="284" t="s">
        <v>20</v>
      </c>
      <c r="D152" s="22">
        <v>93</v>
      </c>
      <c r="E152" s="22">
        <v>25208</v>
      </c>
    </row>
    <row r="153" spans="1:5" ht="12.75">
      <c r="A153" s="441"/>
      <c r="B153" s="442"/>
      <c r="C153" s="443"/>
      <c r="D153" s="444"/>
      <c r="E153" s="445"/>
    </row>
    <row r="154" spans="1:5" ht="12.75">
      <c r="A154" s="404" t="s">
        <v>274</v>
      </c>
      <c r="B154" s="30"/>
      <c r="C154" s="284" t="s">
        <v>21</v>
      </c>
      <c r="D154" s="23">
        <v>231</v>
      </c>
      <c r="E154" s="23">
        <v>85331</v>
      </c>
    </row>
    <row r="155" spans="1:5" ht="15" customHeight="1">
      <c r="A155" s="408" t="s">
        <v>275</v>
      </c>
      <c r="B155" s="30" t="s">
        <v>79</v>
      </c>
      <c r="C155" s="284" t="s">
        <v>20</v>
      </c>
      <c r="D155" s="22">
        <v>216</v>
      </c>
      <c r="E155" s="22">
        <v>80735</v>
      </c>
    </row>
    <row r="156" spans="1:5" ht="12.75">
      <c r="A156" s="408"/>
      <c r="B156" s="11" t="s">
        <v>87</v>
      </c>
      <c r="C156" s="284" t="s">
        <v>20</v>
      </c>
      <c r="D156" s="22">
        <v>15</v>
      </c>
      <c r="E156" s="22">
        <v>4596</v>
      </c>
    </row>
    <row r="157" spans="1:5" ht="12.75">
      <c r="A157" s="441"/>
      <c r="B157" s="442"/>
      <c r="C157" s="443"/>
      <c r="D157" s="444"/>
      <c r="E157" s="445"/>
    </row>
    <row r="158" spans="1:5" ht="12.75">
      <c r="A158" s="404" t="s">
        <v>142</v>
      </c>
      <c r="B158" s="30" t="s">
        <v>106</v>
      </c>
      <c r="C158" s="284" t="s">
        <v>21</v>
      </c>
      <c r="D158" s="23">
        <v>63</v>
      </c>
      <c r="E158" s="23">
        <v>95966</v>
      </c>
    </row>
    <row r="159" spans="1:5" ht="15" customHeight="1">
      <c r="A159" s="408" t="s">
        <v>127</v>
      </c>
      <c r="B159" s="11" t="s">
        <v>746</v>
      </c>
      <c r="C159" s="284" t="s">
        <v>20</v>
      </c>
      <c r="D159" s="22">
        <v>38</v>
      </c>
      <c r="E159" s="22">
        <v>56333</v>
      </c>
    </row>
    <row r="160" spans="1:5" ht="15.75">
      <c r="A160" s="408"/>
      <c r="B160" s="16" t="s">
        <v>639</v>
      </c>
      <c r="C160" s="284" t="s">
        <v>20</v>
      </c>
      <c r="D160" s="22">
        <v>15</v>
      </c>
      <c r="E160" s="22">
        <v>23024</v>
      </c>
    </row>
    <row r="161" spans="1:5" ht="12.75">
      <c r="A161" s="406"/>
      <c r="B161" s="11" t="s">
        <v>87</v>
      </c>
      <c r="C161" s="284" t="s">
        <v>20</v>
      </c>
      <c r="D161" s="22">
        <v>10</v>
      </c>
      <c r="E161" s="22">
        <v>16609</v>
      </c>
    </row>
    <row r="162" spans="1:5" ht="12.75">
      <c r="A162" s="441"/>
      <c r="B162" s="442"/>
      <c r="C162" s="443"/>
      <c r="D162" s="444"/>
      <c r="E162" s="445"/>
    </row>
    <row r="163" spans="1:5" ht="12.75">
      <c r="A163" s="404" t="s">
        <v>128</v>
      </c>
      <c r="B163" s="426"/>
      <c r="C163" s="284" t="s">
        <v>129</v>
      </c>
      <c r="D163" s="288" t="s">
        <v>24</v>
      </c>
      <c r="E163" s="23">
        <v>1464033</v>
      </c>
    </row>
    <row r="164" spans="1:5" ht="12.75">
      <c r="A164" s="2341" t="s">
        <v>754</v>
      </c>
      <c r="B164" s="11" t="s">
        <v>84</v>
      </c>
      <c r="C164" s="284" t="s">
        <v>20</v>
      </c>
      <c r="D164" s="288" t="s">
        <v>24</v>
      </c>
      <c r="E164" s="22">
        <v>1376870</v>
      </c>
    </row>
    <row r="165" spans="1:5" ht="12.75">
      <c r="A165" s="2347"/>
      <c r="B165" s="11" t="s">
        <v>466</v>
      </c>
      <c r="C165" s="284" t="s">
        <v>20</v>
      </c>
      <c r="D165" s="288" t="s">
        <v>24</v>
      </c>
      <c r="E165" s="22">
        <v>87163</v>
      </c>
    </row>
    <row r="166" spans="1:5" ht="12.75">
      <c r="A166" s="441"/>
      <c r="B166" s="442"/>
      <c r="C166" s="443"/>
      <c r="D166" s="444"/>
      <c r="E166" s="445"/>
    </row>
    <row r="167" spans="1:5" ht="12.75">
      <c r="A167" s="404" t="s">
        <v>34</v>
      </c>
      <c r="B167" s="11"/>
      <c r="C167" s="284" t="s">
        <v>129</v>
      </c>
      <c r="D167" s="288" t="s">
        <v>24</v>
      </c>
      <c r="E167" s="23">
        <v>190101</v>
      </c>
    </row>
    <row r="168" spans="1:5" ht="13.5" customHeight="1">
      <c r="A168" s="417" t="s">
        <v>51</v>
      </c>
      <c r="B168" s="11" t="s">
        <v>84</v>
      </c>
      <c r="C168" s="284" t="s">
        <v>20</v>
      </c>
      <c r="D168" s="288" t="s">
        <v>24</v>
      </c>
      <c r="E168" s="22">
        <v>182836</v>
      </c>
    </row>
    <row r="169" spans="1:5" ht="12.75">
      <c r="A169" s="417"/>
      <c r="B169" s="11" t="s">
        <v>87</v>
      </c>
      <c r="C169" s="284" t="s">
        <v>20</v>
      </c>
      <c r="D169" s="288" t="s">
        <v>24</v>
      </c>
      <c r="E169" s="22">
        <v>7265</v>
      </c>
    </row>
    <row r="170" spans="1:5" ht="12.75">
      <c r="A170" s="441"/>
      <c r="B170" s="442"/>
      <c r="C170" s="443"/>
      <c r="D170" s="444"/>
      <c r="E170" s="445"/>
    </row>
    <row r="171" spans="1:5" ht="12.75">
      <c r="A171" s="424" t="s">
        <v>755</v>
      </c>
      <c r="B171" s="403"/>
      <c r="C171" s="284" t="s">
        <v>21</v>
      </c>
      <c r="D171" s="23">
        <v>19</v>
      </c>
      <c r="E171" s="23">
        <v>193440</v>
      </c>
    </row>
    <row r="172" spans="1:5" ht="12.75">
      <c r="A172" s="2341" t="s">
        <v>756</v>
      </c>
      <c r="B172" s="30" t="s">
        <v>126</v>
      </c>
      <c r="C172" s="284" t="s">
        <v>20</v>
      </c>
      <c r="D172" s="22">
        <v>19</v>
      </c>
      <c r="E172" s="22">
        <v>189002</v>
      </c>
    </row>
    <row r="173" spans="1:5" ht="12.75">
      <c r="A173" s="2347"/>
      <c r="B173" s="30" t="s">
        <v>87</v>
      </c>
      <c r="C173" s="284" t="s">
        <v>20</v>
      </c>
      <c r="D173" s="437">
        <v>0</v>
      </c>
      <c r="E173" s="22">
        <v>4438</v>
      </c>
    </row>
    <row r="174" spans="1:5" ht="12.75">
      <c r="A174" s="441"/>
      <c r="B174" s="442"/>
      <c r="C174" s="443"/>
      <c r="D174" s="444"/>
      <c r="E174" s="445"/>
    </row>
    <row r="175" spans="1:5" ht="12.75">
      <c r="A175" s="424" t="s">
        <v>130</v>
      </c>
      <c r="B175" s="30" t="s">
        <v>106</v>
      </c>
      <c r="C175" s="284" t="s">
        <v>21</v>
      </c>
      <c r="D175" s="23">
        <v>4265</v>
      </c>
      <c r="E175" s="23">
        <v>368292</v>
      </c>
    </row>
    <row r="176" spans="1:5" ht="12.75">
      <c r="A176" s="427" t="s">
        <v>150</v>
      </c>
      <c r="B176" s="30" t="s">
        <v>114</v>
      </c>
      <c r="C176" s="284" t="s">
        <v>20</v>
      </c>
      <c r="D176" s="22">
        <v>4265</v>
      </c>
      <c r="E176" s="22">
        <v>368292</v>
      </c>
    </row>
    <row r="177" spans="1:5" ht="12.75">
      <c r="A177" s="441"/>
      <c r="B177" s="442"/>
      <c r="C177" s="443"/>
      <c r="D177" s="444"/>
      <c r="E177" s="445"/>
    </row>
    <row r="178" spans="1:5" ht="12.75">
      <c r="A178" s="404" t="s">
        <v>787</v>
      </c>
      <c r="B178" s="11"/>
      <c r="C178" s="284" t="s">
        <v>129</v>
      </c>
      <c r="D178" s="450">
        <v>697</v>
      </c>
      <c r="E178" s="23">
        <v>63670</v>
      </c>
    </row>
    <row r="179" spans="1:5" ht="12.75">
      <c r="A179" s="417" t="s">
        <v>788</v>
      </c>
      <c r="B179" s="11" t="s">
        <v>114</v>
      </c>
      <c r="C179" s="284" t="s">
        <v>20</v>
      </c>
      <c r="D179" s="315">
        <v>697</v>
      </c>
      <c r="E179" s="22">
        <v>63670</v>
      </c>
    </row>
    <row r="180" spans="1:5" ht="12.75">
      <c r="A180" s="441"/>
      <c r="B180" s="442"/>
      <c r="C180" s="443"/>
      <c r="D180" s="444"/>
      <c r="E180" s="445"/>
    </row>
    <row r="181" spans="1:5" ht="12.75">
      <c r="A181" s="424" t="s">
        <v>757</v>
      </c>
      <c r="B181" s="30"/>
      <c r="C181" s="284" t="s">
        <v>21</v>
      </c>
      <c r="D181" s="23">
        <v>1389</v>
      </c>
      <c r="E181" s="23">
        <v>195266</v>
      </c>
    </row>
    <row r="182" spans="1:5" ht="12.75" customHeight="1">
      <c r="A182" s="417" t="s">
        <v>758</v>
      </c>
      <c r="B182" s="30" t="s">
        <v>67</v>
      </c>
      <c r="C182" s="284" t="s">
        <v>20</v>
      </c>
      <c r="D182" s="22">
        <v>739</v>
      </c>
      <c r="E182" s="22">
        <v>99594</v>
      </c>
    </row>
    <row r="183" spans="1:5" ht="12.75">
      <c r="A183" s="417"/>
      <c r="B183" s="30" t="s">
        <v>113</v>
      </c>
      <c r="C183" s="284" t="s">
        <v>20</v>
      </c>
      <c r="D183" s="22">
        <v>532</v>
      </c>
      <c r="E183" s="22">
        <v>79023</v>
      </c>
    </row>
    <row r="184" spans="1:5" ht="12.75">
      <c r="A184" s="417"/>
      <c r="B184" s="30" t="s">
        <v>87</v>
      </c>
      <c r="C184" s="284" t="s">
        <v>20</v>
      </c>
      <c r="D184" s="22">
        <v>118</v>
      </c>
      <c r="E184" s="22">
        <v>16649</v>
      </c>
    </row>
    <row r="185" spans="1:5" ht="12.75">
      <c r="A185" s="441"/>
      <c r="B185" s="442"/>
      <c r="C185" s="443"/>
      <c r="D185" s="444"/>
      <c r="E185" s="445"/>
    </row>
    <row r="186" spans="1:5" ht="12.75">
      <c r="A186" s="404" t="s">
        <v>133</v>
      </c>
      <c r="B186" s="30" t="s">
        <v>106</v>
      </c>
      <c r="C186" s="284" t="s">
        <v>21</v>
      </c>
      <c r="D186" s="23">
        <v>2972</v>
      </c>
      <c r="E186" s="23">
        <v>311564</v>
      </c>
    </row>
    <row r="187" spans="1:5" ht="12.75" customHeight="1">
      <c r="A187" s="417" t="s">
        <v>134</v>
      </c>
      <c r="B187" s="30" t="s">
        <v>113</v>
      </c>
      <c r="C187" s="284" t="s">
        <v>20</v>
      </c>
      <c r="D187" s="22">
        <v>2316</v>
      </c>
      <c r="E187" s="22">
        <v>236095</v>
      </c>
    </row>
    <row r="188" spans="1:5" ht="12.75" customHeight="1">
      <c r="A188" s="417"/>
      <c r="B188" s="30" t="s">
        <v>67</v>
      </c>
      <c r="C188" s="284" t="s">
        <v>20</v>
      </c>
      <c r="D188" s="22">
        <v>290</v>
      </c>
      <c r="E188" s="22">
        <v>45292</v>
      </c>
    </row>
    <row r="189" spans="1:5" ht="12.75" customHeight="1">
      <c r="A189" s="417"/>
      <c r="B189" s="30" t="s">
        <v>114</v>
      </c>
      <c r="C189" s="284" t="s">
        <v>20</v>
      </c>
      <c r="D189" s="22">
        <v>333</v>
      </c>
      <c r="E189" s="22">
        <v>25066</v>
      </c>
    </row>
    <row r="190" spans="1:5" ht="12.75">
      <c r="A190" s="417"/>
      <c r="B190" s="30" t="s">
        <v>87</v>
      </c>
      <c r="C190" s="284" t="s">
        <v>20</v>
      </c>
      <c r="D190" s="22">
        <v>33</v>
      </c>
      <c r="E190" s="22">
        <v>5111</v>
      </c>
    </row>
    <row r="191" spans="1:5" ht="12.75">
      <c r="A191" s="441"/>
      <c r="B191" s="442"/>
      <c r="C191" s="443"/>
      <c r="D191" s="444"/>
      <c r="E191" s="445"/>
    </row>
    <row r="192" spans="1:5" ht="12.75">
      <c r="A192" s="404" t="s">
        <v>792</v>
      </c>
      <c r="B192" s="30" t="s">
        <v>106</v>
      </c>
      <c r="C192" s="284" t="s">
        <v>18</v>
      </c>
      <c r="D192" s="23">
        <v>420</v>
      </c>
      <c r="E192" s="23">
        <v>84322</v>
      </c>
    </row>
    <row r="193" spans="1:5" ht="13.5" customHeight="1">
      <c r="A193" s="451" t="s">
        <v>793</v>
      </c>
      <c r="B193" s="30" t="s">
        <v>67</v>
      </c>
      <c r="C193" s="284" t="s">
        <v>20</v>
      </c>
      <c r="D193" s="22">
        <v>294</v>
      </c>
      <c r="E193" s="22">
        <v>66200</v>
      </c>
    </row>
    <row r="194" spans="1:5" ht="15" customHeight="1">
      <c r="A194" s="32"/>
      <c r="B194" s="30" t="s">
        <v>84</v>
      </c>
      <c r="C194" s="284" t="s">
        <v>20</v>
      </c>
      <c r="D194" s="22">
        <v>102</v>
      </c>
      <c r="E194" s="22">
        <v>16394</v>
      </c>
    </row>
    <row r="195" spans="1:5" ht="12.75">
      <c r="A195" s="32"/>
      <c r="B195" s="30" t="s">
        <v>87</v>
      </c>
      <c r="C195" s="284" t="s">
        <v>20</v>
      </c>
      <c r="D195" s="22">
        <v>24</v>
      </c>
      <c r="E195" s="22">
        <v>1728</v>
      </c>
    </row>
    <row r="196" spans="1:5" ht="12.75">
      <c r="A196" s="441"/>
      <c r="B196" s="442"/>
      <c r="C196" s="443"/>
      <c r="D196" s="444"/>
      <c r="E196" s="445"/>
    </row>
    <row r="197" spans="1:5" ht="12.75">
      <c r="A197" s="424" t="s">
        <v>220</v>
      </c>
      <c r="B197" s="30"/>
      <c r="C197" s="284" t="s">
        <v>18</v>
      </c>
      <c r="D197" s="23">
        <v>6682</v>
      </c>
      <c r="E197" s="23">
        <v>201754</v>
      </c>
    </row>
    <row r="198" spans="1:5" ht="12.75" customHeight="1">
      <c r="A198" s="429" t="s">
        <v>452</v>
      </c>
      <c r="B198" s="30" t="s">
        <v>471</v>
      </c>
      <c r="C198" s="284" t="s">
        <v>20</v>
      </c>
      <c r="D198" s="22">
        <v>1011</v>
      </c>
      <c r="E198" s="22">
        <v>68675</v>
      </c>
    </row>
    <row r="199" spans="1:5" ht="12.75">
      <c r="A199" s="452"/>
      <c r="B199" s="30" t="s">
        <v>62</v>
      </c>
      <c r="C199" s="284" t="s">
        <v>20</v>
      </c>
      <c r="D199" s="22">
        <v>3500</v>
      </c>
      <c r="E199" s="22">
        <v>48819</v>
      </c>
    </row>
    <row r="200" spans="1:5" ht="12.75">
      <c r="A200" s="452"/>
      <c r="B200" s="30" t="s">
        <v>88</v>
      </c>
      <c r="C200" s="284" t="s">
        <v>20</v>
      </c>
      <c r="D200" s="22">
        <v>64</v>
      </c>
      <c r="E200" s="22">
        <v>41031</v>
      </c>
    </row>
    <row r="201" spans="1:5" ht="12.75">
      <c r="A201" s="452"/>
      <c r="B201" s="30" t="s">
        <v>65</v>
      </c>
      <c r="C201" s="284" t="s">
        <v>20</v>
      </c>
      <c r="D201" s="22">
        <v>1411</v>
      </c>
      <c r="E201" s="22">
        <v>18111</v>
      </c>
    </row>
    <row r="202" spans="1:5" ht="12.75">
      <c r="A202" s="452"/>
      <c r="B202" s="30" t="s">
        <v>472</v>
      </c>
      <c r="C202" s="284" t="s">
        <v>20</v>
      </c>
      <c r="D202" s="22">
        <v>44</v>
      </c>
      <c r="E202" s="22">
        <v>14183</v>
      </c>
    </row>
    <row r="203" spans="1:5" ht="12.75">
      <c r="A203" s="452"/>
      <c r="B203" s="30" t="s">
        <v>87</v>
      </c>
      <c r="C203" s="284" t="s">
        <v>20</v>
      </c>
      <c r="D203" s="22">
        <v>652</v>
      </c>
      <c r="E203" s="22">
        <v>10935</v>
      </c>
    </row>
    <row r="204" spans="1:5" ht="12.75">
      <c r="A204" s="441"/>
      <c r="B204" s="442"/>
      <c r="C204" s="443"/>
      <c r="D204" s="444"/>
      <c r="E204" s="445"/>
    </row>
    <row r="205" spans="1:5" ht="12.75">
      <c r="A205" s="404" t="s">
        <v>254</v>
      </c>
      <c r="B205" s="30" t="s">
        <v>106</v>
      </c>
      <c r="C205" s="284" t="s">
        <v>21</v>
      </c>
      <c r="D205" s="23">
        <v>17</v>
      </c>
      <c r="E205" s="23">
        <v>137099</v>
      </c>
    </row>
    <row r="206" spans="1:5" ht="12.75">
      <c r="A206" s="433" t="s">
        <v>255</v>
      </c>
      <c r="B206" s="11" t="s">
        <v>65</v>
      </c>
      <c r="C206" s="284" t="s">
        <v>20</v>
      </c>
      <c r="D206" s="22">
        <v>13</v>
      </c>
      <c r="E206" s="22">
        <v>97764</v>
      </c>
    </row>
    <row r="207" spans="1:5" ht="12.75">
      <c r="A207" s="430"/>
      <c r="B207" s="11" t="s">
        <v>78</v>
      </c>
      <c r="C207" s="284" t="s">
        <v>20</v>
      </c>
      <c r="D207" s="22">
        <v>4</v>
      </c>
      <c r="E207" s="22">
        <v>39335</v>
      </c>
    </row>
    <row r="208" spans="1:5" ht="12.75">
      <c r="A208" s="441"/>
      <c r="B208" s="442"/>
      <c r="C208" s="443"/>
      <c r="D208" s="444"/>
      <c r="E208" s="445"/>
    </row>
    <row r="209" spans="1:5" ht="12.75">
      <c r="A209" s="424" t="s">
        <v>135</v>
      </c>
      <c r="B209" s="30" t="s">
        <v>106</v>
      </c>
      <c r="C209" s="284" t="s">
        <v>21</v>
      </c>
      <c r="D209" s="23">
        <v>6</v>
      </c>
      <c r="E209" s="23">
        <v>328819</v>
      </c>
    </row>
    <row r="210" spans="1:5" ht="12.75" customHeight="1">
      <c r="A210" s="429" t="s">
        <v>136</v>
      </c>
      <c r="B210" s="30" t="s">
        <v>65</v>
      </c>
      <c r="C210" s="284" t="s">
        <v>20</v>
      </c>
      <c r="D210" s="22">
        <v>3</v>
      </c>
      <c r="E210" s="22">
        <v>256656</v>
      </c>
    </row>
    <row r="211" spans="1:5" ht="12.75">
      <c r="A211" s="312"/>
      <c r="B211" s="30" t="s">
        <v>78</v>
      </c>
      <c r="C211" s="284" t="s">
        <v>20</v>
      </c>
      <c r="D211" s="22">
        <v>3</v>
      </c>
      <c r="E211" s="22">
        <v>61094</v>
      </c>
    </row>
    <row r="212" spans="1:5" ht="12.75">
      <c r="A212" s="29"/>
      <c r="B212" s="30" t="s">
        <v>87</v>
      </c>
      <c r="C212" s="284" t="s">
        <v>20</v>
      </c>
      <c r="D212" s="437">
        <v>0</v>
      </c>
      <c r="E212" s="22">
        <v>11069</v>
      </c>
    </row>
    <row r="213" spans="1:5" ht="12.75">
      <c r="A213" s="441"/>
      <c r="B213" s="442"/>
      <c r="C213" s="443"/>
      <c r="D213" s="444"/>
      <c r="E213" s="445"/>
    </row>
    <row r="214" spans="1:5" ht="12.75">
      <c r="A214" s="404" t="s">
        <v>137</v>
      </c>
      <c r="B214" s="404"/>
      <c r="C214" s="284" t="s">
        <v>21</v>
      </c>
      <c r="D214" s="23">
        <v>61</v>
      </c>
      <c r="E214" s="23">
        <v>54750</v>
      </c>
    </row>
    <row r="215" spans="1:5" ht="12.75">
      <c r="A215" s="433" t="s">
        <v>138</v>
      </c>
      <c r="B215" s="11" t="s">
        <v>79</v>
      </c>
      <c r="C215" s="284" t="s">
        <v>20</v>
      </c>
      <c r="D215" s="22">
        <v>30</v>
      </c>
      <c r="E215" s="22">
        <v>25163</v>
      </c>
    </row>
    <row r="216" spans="1:5" ht="15.75">
      <c r="A216" s="406"/>
      <c r="B216" s="16" t="s">
        <v>639</v>
      </c>
      <c r="C216" s="284" t="s">
        <v>20</v>
      </c>
      <c r="D216" s="22">
        <v>18</v>
      </c>
      <c r="E216" s="22">
        <v>16580</v>
      </c>
    </row>
    <row r="217" spans="1:5" ht="12.75">
      <c r="A217" s="406"/>
      <c r="B217" s="11" t="s">
        <v>87</v>
      </c>
      <c r="C217" s="284" t="s">
        <v>20</v>
      </c>
      <c r="D217" s="22">
        <v>13</v>
      </c>
      <c r="E217" s="22">
        <v>13007</v>
      </c>
    </row>
    <row r="218" spans="1:5" ht="12.75">
      <c r="A218" s="441"/>
      <c r="B218" s="442"/>
      <c r="C218" s="443"/>
      <c r="D218" s="444"/>
      <c r="E218" s="445"/>
    </row>
    <row r="219" spans="1:5" ht="12.75">
      <c r="A219" s="420" t="s">
        <v>306</v>
      </c>
      <c r="B219" s="11"/>
      <c r="C219" s="284" t="s">
        <v>21</v>
      </c>
      <c r="D219" s="23">
        <v>17437</v>
      </c>
      <c r="E219" s="23">
        <v>84322</v>
      </c>
    </row>
    <row r="220" spans="1:5" ht="12.75">
      <c r="A220" s="410" t="s">
        <v>193</v>
      </c>
      <c r="B220" s="11" t="s">
        <v>65</v>
      </c>
      <c r="C220" s="284" t="s">
        <v>20</v>
      </c>
      <c r="D220" s="22">
        <v>3418</v>
      </c>
      <c r="E220" s="22">
        <v>37692</v>
      </c>
    </row>
    <row r="221" spans="1:5" ht="12.75">
      <c r="A221" s="408"/>
      <c r="B221" s="11" t="s">
        <v>773</v>
      </c>
      <c r="C221" s="284" t="s">
        <v>20</v>
      </c>
      <c r="D221" s="22">
        <v>1262</v>
      </c>
      <c r="E221" s="22">
        <v>15339</v>
      </c>
    </row>
    <row r="222" spans="1:5" ht="12.75">
      <c r="A222" s="30"/>
      <c r="B222" s="11" t="s">
        <v>79</v>
      </c>
      <c r="C222" s="284" t="s">
        <v>20</v>
      </c>
      <c r="D222" s="22">
        <v>4833</v>
      </c>
      <c r="E222" s="22">
        <v>13504</v>
      </c>
    </row>
    <row r="223" spans="1:5" ht="12.75">
      <c r="A223" s="30"/>
      <c r="B223" s="11" t="s">
        <v>794</v>
      </c>
      <c r="C223" s="284" t="s">
        <v>20</v>
      </c>
      <c r="D223" s="22">
        <v>6497</v>
      </c>
      <c r="E223" s="22">
        <v>7336</v>
      </c>
    </row>
    <row r="224" spans="1:5" ht="12.75">
      <c r="A224" s="30"/>
      <c r="B224" s="11" t="s">
        <v>64</v>
      </c>
      <c r="C224" s="284" t="s">
        <v>20</v>
      </c>
      <c r="D224" s="22">
        <v>401</v>
      </c>
      <c r="E224" s="22">
        <v>6549</v>
      </c>
    </row>
    <row r="225" spans="1:5" ht="12.75">
      <c r="A225" s="30"/>
      <c r="B225" s="11" t="s">
        <v>87</v>
      </c>
      <c r="C225" s="284" t="s">
        <v>20</v>
      </c>
      <c r="D225" s="22">
        <v>1026</v>
      </c>
      <c r="E225" s="22">
        <v>3902</v>
      </c>
    </row>
    <row r="226" spans="1:5" ht="12.75">
      <c r="A226" s="441"/>
      <c r="B226" s="442"/>
      <c r="C226" s="443"/>
      <c r="D226" s="444"/>
      <c r="E226" s="445"/>
    </row>
    <row r="227" spans="1:5" ht="12.75">
      <c r="A227" s="404" t="s">
        <v>139</v>
      </c>
      <c r="B227" s="11" t="s">
        <v>106</v>
      </c>
      <c r="C227" s="284" t="s">
        <v>21</v>
      </c>
      <c r="D227" s="23">
        <v>213</v>
      </c>
      <c r="E227" s="23">
        <v>186906</v>
      </c>
    </row>
    <row r="228" spans="1:5" ht="12.75">
      <c r="A228" s="408" t="s">
        <v>774</v>
      </c>
      <c r="B228" s="16" t="s">
        <v>65</v>
      </c>
      <c r="C228" s="284" t="s">
        <v>20</v>
      </c>
      <c r="D228" s="22">
        <v>63</v>
      </c>
      <c r="E228" s="22">
        <v>114351</v>
      </c>
    </row>
    <row r="229" spans="1:5" ht="12.75">
      <c r="A229" s="408"/>
      <c r="B229" s="16" t="s">
        <v>62</v>
      </c>
      <c r="C229" s="284" t="s">
        <v>20</v>
      </c>
      <c r="D229" s="22">
        <v>16</v>
      </c>
      <c r="E229" s="22">
        <v>30569</v>
      </c>
    </row>
    <row r="230" spans="1:5" ht="12.75">
      <c r="A230" s="408"/>
      <c r="B230" s="16" t="s">
        <v>79</v>
      </c>
      <c r="C230" s="284" t="s">
        <v>20</v>
      </c>
      <c r="D230" s="22">
        <v>97</v>
      </c>
      <c r="E230" s="22">
        <v>15634</v>
      </c>
    </row>
    <row r="231" spans="1:5" ht="12.75">
      <c r="A231" s="406"/>
      <c r="B231" s="11" t="s">
        <v>87</v>
      </c>
      <c r="C231" s="284" t="s">
        <v>20</v>
      </c>
      <c r="D231" s="22">
        <v>37</v>
      </c>
      <c r="E231" s="22">
        <v>26352</v>
      </c>
    </row>
    <row r="232" spans="1:5" ht="12.75">
      <c r="A232" s="441"/>
      <c r="B232" s="442"/>
      <c r="C232" s="443"/>
      <c r="D232" s="444"/>
      <c r="E232" s="445"/>
    </row>
    <row r="233" spans="1:5" ht="13.5">
      <c r="A233" s="453" t="s">
        <v>48</v>
      </c>
      <c r="B233" s="418"/>
      <c r="C233" s="284" t="s">
        <v>21</v>
      </c>
      <c r="D233" s="454">
        <v>0</v>
      </c>
      <c r="E233" s="23">
        <v>366020</v>
      </c>
    </row>
    <row r="234" spans="1:5" ht="12.75">
      <c r="A234" s="455" t="s">
        <v>775</v>
      </c>
      <c r="B234" s="418" t="s">
        <v>67</v>
      </c>
      <c r="C234" s="284" t="s">
        <v>20</v>
      </c>
      <c r="D234" s="456">
        <v>0</v>
      </c>
      <c r="E234" s="22">
        <v>265040</v>
      </c>
    </row>
    <row r="235" spans="1:5" ht="12.75">
      <c r="A235" s="455"/>
      <c r="B235" s="418" t="s">
        <v>65</v>
      </c>
      <c r="C235" s="284" t="s">
        <v>20</v>
      </c>
      <c r="D235" s="456">
        <v>0</v>
      </c>
      <c r="E235" s="22">
        <v>94906</v>
      </c>
    </row>
    <row r="236" spans="1:5" ht="12.75">
      <c r="A236" s="455"/>
      <c r="B236" s="418" t="s">
        <v>87</v>
      </c>
      <c r="C236" s="284" t="s">
        <v>20</v>
      </c>
      <c r="D236" s="456">
        <v>0</v>
      </c>
      <c r="E236" s="22">
        <v>6074</v>
      </c>
    </row>
    <row r="237" spans="1:5" ht="12.75">
      <c r="A237" s="441"/>
      <c r="B237" s="442"/>
      <c r="C237" s="443"/>
      <c r="D237" s="444"/>
      <c r="E237" s="445"/>
    </row>
    <row r="238" spans="1:5" ht="12.75">
      <c r="A238" s="436" t="s">
        <v>159</v>
      </c>
      <c r="B238" s="418"/>
      <c r="C238" s="284" t="s">
        <v>21</v>
      </c>
      <c r="D238" s="437">
        <v>0</v>
      </c>
      <c r="E238" s="23">
        <v>373539</v>
      </c>
    </row>
    <row r="239" spans="1:5" ht="12.75">
      <c r="A239" s="408" t="s">
        <v>140</v>
      </c>
      <c r="B239" s="418" t="s">
        <v>65</v>
      </c>
      <c r="C239" s="284" t="s">
        <v>20</v>
      </c>
      <c r="D239" s="437">
        <v>0</v>
      </c>
      <c r="E239" s="22">
        <v>365187</v>
      </c>
    </row>
    <row r="240" spans="1:5" ht="12.75">
      <c r="A240" s="457"/>
      <c r="B240" s="438" t="s">
        <v>87</v>
      </c>
      <c r="C240" s="282" t="s">
        <v>20</v>
      </c>
      <c r="D240" s="449">
        <v>0</v>
      </c>
      <c r="E240" s="281">
        <v>8352</v>
      </c>
    </row>
    <row r="241" spans="1:2" ht="12.75">
      <c r="A241" s="11" t="s">
        <v>52</v>
      </c>
      <c r="B241" s="11"/>
    </row>
    <row r="242" spans="1:2" ht="15.75">
      <c r="A242" s="11" t="s">
        <v>789</v>
      </c>
      <c r="B242" s="11"/>
    </row>
  </sheetData>
  <mergeCells count="3">
    <mergeCell ref="D2:E2"/>
    <mergeCell ref="A164:A165"/>
    <mergeCell ref="A172:A173"/>
  </mergeCells>
  <hyperlinks>
    <hyperlink ref="A2" location="contents!A1" display="Back to Table of Contents" xr:uid="{007AEBEC-4D86-46B5-9C8D-5EB10AAFAD17}"/>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8D9F-E3EC-44CB-A791-D0F6205CFF7D}">
  <sheetPr codeName="Sheet29">
    <pageSetUpPr fitToPage="1"/>
  </sheetPr>
  <dimension ref="A1:K375"/>
  <sheetViews>
    <sheetView zoomScaleNormal="100" workbookViewId="0">
      <selection sqref="A1:E1"/>
    </sheetView>
  </sheetViews>
  <sheetFormatPr defaultRowHeight="15"/>
  <cols>
    <col min="1" max="1" width="76.42578125" customWidth="1"/>
    <col min="2" max="2" width="28.140625" style="31" customWidth="1"/>
    <col min="3" max="3" width="10.5703125" customWidth="1"/>
    <col min="4" max="4" width="16.140625" style="11" customWidth="1"/>
    <col min="5" max="5" width="15.85546875" style="11" customWidth="1"/>
    <col min="8" max="8" width="14.7109375" customWidth="1"/>
  </cols>
  <sheetData>
    <row r="1" spans="1:11" ht="17.25" customHeight="1">
      <c r="A1" s="2208" t="s">
        <v>795</v>
      </c>
      <c r="B1" s="2208"/>
      <c r="C1" s="2208"/>
      <c r="D1" s="2208"/>
      <c r="E1" s="2208"/>
    </row>
    <row r="2" spans="1:11" ht="13.5" customHeight="1">
      <c r="A2" s="303" t="s">
        <v>174</v>
      </c>
      <c r="B2" s="63"/>
      <c r="D2" s="2129" t="s">
        <v>167</v>
      </c>
      <c r="E2" s="2129"/>
    </row>
    <row r="3" spans="1:11" s="28" customFormat="1" ht="18.75" customHeight="1">
      <c r="A3" s="384" t="s">
        <v>25</v>
      </c>
      <c r="B3" s="384" t="s">
        <v>95</v>
      </c>
      <c r="C3" s="293" t="s">
        <v>18</v>
      </c>
      <c r="D3" s="293" t="s">
        <v>19</v>
      </c>
      <c r="E3" s="293" t="s">
        <v>22</v>
      </c>
    </row>
    <row r="4" spans="1:11" ht="12.75">
      <c r="A4" s="404" t="s">
        <v>302</v>
      </c>
      <c r="B4" s="11"/>
      <c r="C4" s="284" t="s">
        <v>21</v>
      </c>
      <c r="D4" s="23">
        <v>1030</v>
      </c>
      <c r="E4" s="23">
        <v>97668</v>
      </c>
    </row>
    <row r="5" spans="1:11" ht="12.75" customHeight="1">
      <c r="A5" s="408" t="s">
        <v>303</v>
      </c>
      <c r="B5" s="307" t="s">
        <v>82</v>
      </c>
      <c r="C5" s="284" t="s">
        <v>20</v>
      </c>
      <c r="D5" s="22">
        <v>1017</v>
      </c>
      <c r="E5" s="22">
        <v>96526</v>
      </c>
    </row>
    <row r="6" spans="1:11" ht="12.75" customHeight="1">
      <c r="A6" s="410"/>
      <c r="B6" s="307" t="s">
        <v>87</v>
      </c>
      <c r="C6" s="284" t="s">
        <v>20</v>
      </c>
      <c r="D6" s="22">
        <v>13</v>
      </c>
      <c r="E6" s="22">
        <v>1142</v>
      </c>
    </row>
    <row r="7" spans="1:11" ht="12.75">
      <c r="A7" s="441"/>
      <c r="B7" s="442"/>
      <c r="C7" s="443"/>
      <c r="D7" s="444"/>
      <c r="E7" s="445"/>
    </row>
    <row r="8" spans="1:11" s="405" customFormat="1" ht="12.75" customHeight="1">
      <c r="A8" s="404" t="s">
        <v>49</v>
      </c>
      <c r="B8" s="11" t="s">
        <v>106</v>
      </c>
      <c r="C8" s="284" t="s">
        <v>21</v>
      </c>
      <c r="D8" s="23">
        <v>19474</v>
      </c>
      <c r="E8" s="23">
        <v>1676208</v>
      </c>
    </row>
    <row r="9" spans="1:11" ht="14.25" customHeight="1">
      <c r="A9" s="408" t="s">
        <v>56</v>
      </c>
      <c r="B9" s="407" t="s">
        <v>457</v>
      </c>
      <c r="C9" s="284" t="s">
        <v>20</v>
      </c>
      <c r="D9" s="22">
        <v>9788</v>
      </c>
      <c r="E9" s="22">
        <v>839005</v>
      </c>
      <c r="G9" s="405"/>
      <c r="I9" s="405"/>
      <c r="J9" s="405"/>
      <c r="K9" s="405"/>
    </row>
    <row r="10" spans="1:11" ht="14.25" customHeight="1">
      <c r="A10" s="408"/>
      <c r="B10" s="407" t="s">
        <v>65</v>
      </c>
      <c r="C10" s="284" t="s">
        <v>20</v>
      </c>
      <c r="D10" s="22">
        <v>4797</v>
      </c>
      <c r="E10" s="22">
        <v>467074</v>
      </c>
      <c r="G10" s="405"/>
      <c r="I10" s="405"/>
      <c r="J10" s="405"/>
      <c r="K10" s="405"/>
    </row>
    <row r="11" spans="1:11" ht="14.25" customHeight="1">
      <c r="A11" s="406"/>
      <c r="B11" s="407" t="s">
        <v>63</v>
      </c>
      <c r="C11" s="284" t="s">
        <v>20</v>
      </c>
      <c r="D11" s="22">
        <v>3714</v>
      </c>
      <c r="E11" s="22">
        <v>277370</v>
      </c>
      <c r="G11" s="405"/>
      <c r="I11" s="405"/>
      <c r="J11" s="405"/>
      <c r="K11" s="405"/>
    </row>
    <row r="12" spans="1:11" ht="14.25" customHeight="1">
      <c r="A12" s="406"/>
      <c r="B12" s="11" t="s">
        <v>87</v>
      </c>
      <c r="C12" s="284" t="s">
        <v>20</v>
      </c>
      <c r="D12" s="22">
        <v>1175</v>
      </c>
      <c r="E12" s="22">
        <v>92759</v>
      </c>
      <c r="G12" s="405"/>
      <c r="I12" s="405"/>
      <c r="J12" s="405"/>
      <c r="K12" s="405"/>
    </row>
    <row r="13" spans="1:11" ht="8.25" customHeight="1">
      <c r="A13" s="441"/>
      <c r="B13" s="442"/>
      <c r="C13" s="443"/>
      <c r="D13" s="444"/>
      <c r="E13" s="445"/>
      <c r="G13" s="405"/>
      <c r="I13" s="405"/>
      <c r="J13" s="405"/>
      <c r="K13" s="405"/>
    </row>
    <row r="14" spans="1:11" s="405" customFormat="1" ht="12.75" customHeight="1">
      <c r="A14" s="404" t="s">
        <v>107</v>
      </c>
      <c r="B14" s="11" t="s">
        <v>106</v>
      </c>
      <c r="C14" s="284" t="s">
        <v>21</v>
      </c>
      <c r="D14" s="23">
        <v>56948</v>
      </c>
      <c r="E14" s="23">
        <v>3535846</v>
      </c>
    </row>
    <row r="15" spans="1:11" ht="14.25" customHeight="1">
      <c r="A15" s="408" t="s">
        <v>322</v>
      </c>
      <c r="B15" s="407" t="s">
        <v>457</v>
      </c>
      <c r="C15" s="284" t="s">
        <v>20</v>
      </c>
      <c r="D15" s="22">
        <v>26408</v>
      </c>
      <c r="E15" s="22">
        <v>1627425</v>
      </c>
      <c r="G15" s="405"/>
      <c r="I15" s="405"/>
      <c r="J15" s="405"/>
      <c r="K15" s="405"/>
    </row>
    <row r="16" spans="1:11" ht="14.25" customHeight="1">
      <c r="A16" s="408"/>
      <c r="B16" s="407" t="s">
        <v>63</v>
      </c>
      <c r="C16" s="284" t="s">
        <v>20</v>
      </c>
      <c r="D16" s="22">
        <v>16745</v>
      </c>
      <c r="E16" s="22">
        <v>1029828</v>
      </c>
      <c r="G16" s="405"/>
      <c r="I16" s="405"/>
      <c r="J16" s="405"/>
      <c r="K16" s="405"/>
    </row>
    <row r="17" spans="1:11" ht="14.25" customHeight="1">
      <c r="A17" s="406"/>
      <c r="B17" s="407" t="s">
        <v>65</v>
      </c>
      <c r="C17" s="284" t="s">
        <v>20</v>
      </c>
      <c r="D17" s="22">
        <v>10839</v>
      </c>
      <c r="E17" s="22">
        <v>674637</v>
      </c>
      <c r="G17" s="405"/>
      <c r="I17" s="405"/>
      <c r="J17" s="405"/>
      <c r="K17" s="405"/>
    </row>
    <row r="18" spans="1:11" ht="14.25" customHeight="1">
      <c r="A18" s="406"/>
      <c r="B18" s="11" t="s">
        <v>87</v>
      </c>
      <c r="C18" s="284" t="s">
        <v>20</v>
      </c>
      <c r="D18" s="22">
        <v>2956</v>
      </c>
      <c r="E18" s="22">
        <v>203956</v>
      </c>
      <c r="G18" s="405"/>
      <c r="I18" s="405"/>
      <c r="J18" s="405"/>
      <c r="K18" s="405"/>
    </row>
    <row r="19" spans="1:11" ht="8.25" customHeight="1">
      <c r="A19" s="441"/>
      <c r="B19" s="442"/>
      <c r="C19" s="443"/>
      <c r="D19" s="444"/>
      <c r="E19" s="445"/>
      <c r="G19" s="405"/>
      <c r="I19" s="405"/>
      <c r="J19" s="405"/>
      <c r="K19" s="405"/>
    </row>
    <row r="20" spans="1:11" s="405" customFormat="1" ht="12.75" customHeight="1">
      <c r="A20" s="404" t="s">
        <v>108</v>
      </c>
      <c r="B20" s="11" t="s">
        <v>106</v>
      </c>
      <c r="C20" s="284" t="s">
        <v>21</v>
      </c>
      <c r="D20" s="23">
        <v>4495</v>
      </c>
      <c r="E20" s="23">
        <v>287917</v>
      </c>
    </row>
    <row r="21" spans="1:11" ht="14.25" customHeight="1">
      <c r="A21" s="402" t="s">
        <v>109</v>
      </c>
      <c r="B21" s="407" t="s">
        <v>457</v>
      </c>
      <c r="C21" s="284" t="s">
        <v>20</v>
      </c>
      <c r="D21" s="22">
        <v>2339</v>
      </c>
      <c r="E21" s="22">
        <v>151647</v>
      </c>
      <c r="G21" s="405"/>
      <c r="I21" s="405"/>
      <c r="J21" s="405"/>
      <c r="K21" s="405"/>
    </row>
    <row r="22" spans="1:11" ht="14.25" customHeight="1">
      <c r="A22" s="402"/>
      <c r="B22" s="407" t="s">
        <v>63</v>
      </c>
      <c r="C22" s="284" t="s">
        <v>20</v>
      </c>
      <c r="D22" s="22">
        <v>1126</v>
      </c>
      <c r="E22" s="22">
        <v>68912</v>
      </c>
      <c r="G22" s="405"/>
      <c r="I22" s="405"/>
      <c r="J22" s="405"/>
      <c r="K22" s="405"/>
    </row>
    <row r="23" spans="1:11" ht="14.25" customHeight="1">
      <c r="A23" s="406"/>
      <c r="B23" s="407" t="s">
        <v>65</v>
      </c>
      <c r="C23" s="284" t="s">
        <v>20</v>
      </c>
      <c r="D23" s="22">
        <v>937</v>
      </c>
      <c r="E23" s="22">
        <v>61621</v>
      </c>
      <c r="G23" s="405"/>
      <c r="I23" s="405"/>
      <c r="J23" s="405"/>
      <c r="K23" s="405"/>
    </row>
    <row r="24" spans="1:11" ht="14.25" customHeight="1">
      <c r="A24" s="406"/>
      <c r="B24" s="11" t="s">
        <v>87</v>
      </c>
      <c r="C24" s="284" t="s">
        <v>20</v>
      </c>
      <c r="D24" s="22">
        <v>93</v>
      </c>
      <c r="E24" s="22">
        <v>5737</v>
      </c>
      <c r="G24" s="405"/>
      <c r="I24" s="405"/>
      <c r="J24" s="405"/>
      <c r="K24" s="405"/>
    </row>
    <row r="25" spans="1:11" ht="11.25" customHeight="1">
      <c r="A25" s="441"/>
      <c r="B25" s="442"/>
      <c r="C25" s="443"/>
      <c r="D25" s="444"/>
      <c r="E25" s="445"/>
      <c r="G25" s="405"/>
      <c r="I25" s="405"/>
      <c r="J25" s="405"/>
      <c r="K25" s="405"/>
    </row>
    <row r="26" spans="1:11" ht="12.75">
      <c r="A26" s="404" t="s">
        <v>321</v>
      </c>
      <c r="B26" s="11"/>
      <c r="C26" s="284" t="s">
        <v>21</v>
      </c>
      <c r="D26" s="23">
        <v>584</v>
      </c>
      <c r="E26" s="23">
        <v>47797</v>
      </c>
    </row>
    <row r="27" spans="1:11" ht="12.75" customHeight="1">
      <c r="A27" s="408" t="s">
        <v>176</v>
      </c>
      <c r="B27" s="307" t="s">
        <v>458</v>
      </c>
      <c r="C27" s="284" t="s">
        <v>20</v>
      </c>
      <c r="D27" s="22">
        <v>556</v>
      </c>
      <c r="E27" s="22">
        <v>46085</v>
      </c>
    </row>
    <row r="28" spans="1:11" ht="12.75" customHeight="1">
      <c r="A28" s="410"/>
      <c r="B28" s="307" t="s">
        <v>87</v>
      </c>
      <c r="C28" s="284" t="s">
        <v>20</v>
      </c>
      <c r="D28" s="22">
        <v>28</v>
      </c>
      <c r="E28" s="22">
        <v>1712</v>
      </c>
    </row>
    <row r="29" spans="1:11" ht="12.75">
      <c r="A29" s="441"/>
      <c r="B29" s="442"/>
      <c r="C29" s="443"/>
      <c r="D29" s="444"/>
      <c r="E29" s="445"/>
    </row>
    <row r="30" spans="1:11" s="405" customFormat="1" ht="12" customHeight="1">
      <c r="A30" s="404" t="s">
        <v>177</v>
      </c>
      <c r="B30" s="11"/>
      <c r="C30" s="284" t="s">
        <v>21</v>
      </c>
      <c r="D30" s="23">
        <v>172</v>
      </c>
      <c r="E30" s="23">
        <v>41250</v>
      </c>
    </row>
    <row r="31" spans="1:11" s="405" customFormat="1" ht="14.25" customHeight="1">
      <c r="A31" s="408" t="s">
        <v>320</v>
      </c>
      <c r="B31" s="11" t="s">
        <v>88</v>
      </c>
      <c r="C31" s="284" t="s">
        <v>20</v>
      </c>
      <c r="D31" s="22">
        <v>166.62700000000001</v>
      </c>
      <c r="E31" s="22">
        <v>39547.26</v>
      </c>
    </row>
    <row r="32" spans="1:11" s="405" customFormat="1" ht="14.25" customHeight="1">
      <c r="A32" s="408"/>
      <c r="B32" s="11" t="s">
        <v>459</v>
      </c>
      <c r="C32" s="284" t="s">
        <v>20</v>
      </c>
      <c r="D32" s="22">
        <v>2.4159999999999999</v>
      </c>
      <c r="E32" s="22">
        <v>917.71600000000001</v>
      </c>
    </row>
    <row r="33" spans="1:11" ht="14.25" customHeight="1">
      <c r="A33" s="408"/>
      <c r="B33" s="11" t="s">
        <v>113</v>
      </c>
      <c r="C33" s="284" t="s">
        <v>20</v>
      </c>
      <c r="D33" s="22">
        <v>3.38</v>
      </c>
      <c r="E33" s="22">
        <v>784.58</v>
      </c>
      <c r="G33" s="405"/>
      <c r="I33" s="405"/>
      <c r="J33" s="405"/>
      <c r="K33" s="405"/>
    </row>
    <row r="34" spans="1:11" ht="9.75" customHeight="1">
      <c r="A34" s="441"/>
      <c r="B34" s="442"/>
      <c r="C34" s="443"/>
      <c r="D34" s="444"/>
      <c r="E34" s="445"/>
      <c r="G34" s="405"/>
      <c r="I34" s="405"/>
      <c r="J34" s="405"/>
      <c r="K34" s="405"/>
    </row>
    <row r="35" spans="1:11" s="405" customFormat="1" ht="12" customHeight="1">
      <c r="A35" s="404" t="s">
        <v>178</v>
      </c>
      <c r="B35" s="11"/>
      <c r="C35" s="284" t="s">
        <v>21</v>
      </c>
      <c r="D35" s="23">
        <v>6732</v>
      </c>
      <c r="E35" s="23">
        <v>398863</v>
      </c>
    </row>
    <row r="36" spans="1:11" s="405" customFormat="1" ht="14.25" customHeight="1">
      <c r="A36" s="408" t="s">
        <v>179</v>
      </c>
      <c r="B36" s="11" t="s">
        <v>70</v>
      </c>
      <c r="C36" s="284" t="s">
        <v>20</v>
      </c>
      <c r="D36" s="22">
        <v>4223</v>
      </c>
      <c r="E36" s="22">
        <v>244069</v>
      </c>
    </row>
    <row r="37" spans="1:11" s="405" customFormat="1" ht="14.25" customHeight="1">
      <c r="A37" s="408"/>
      <c r="B37" s="11" t="s">
        <v>65</v>
      </c>
      <c r="C37" s="284" t="s">
        <v>20</v>
      </c>
      <c r="D37" s="22">
        <v>2181</v>
      </c>
      <c r="E37" s="22">
        <v>133034</v>
      </c>
    </row>
    <row r="38" spans="1:11" ht="14.25" customHeight="1">
      <c r="A38" s="408"/>
      <c r="B38" s="11" t="s">
        <v>87</v>
      </c>
      <c r="C38" s="284" t="s">
        <v>20</v>
      </c>
      <c r="D38" s="22">
        <v>328</v>
      </c>
      <c r="E38" s="22">
        <v>21760</v>
      </c>
      <c r="G38" s="405"/>
      <c r="I38" s="405"/>
      <c r="J38" s="405"/>
      <c r="K38" s="405"/>
    </row>
    <row r="39" spans="1:11" ht="9.75" customHeight="1">
      <c r="A39" s="441"/>
      <c r="B39" s="442"/>
      <c r="C39" s="443"/>
      <c r="D39" s="444"/>
      <c r="E39" s="445"/>
      <c r="G39" s="405"/>
      <c r="I39" s="405"/>
      <c r="J39" s="405"/>
      <c r="K39" s="405"/>
    </row>
    <row r="40" spans="1:11" ht="12" customHeight="1">
      <c r="A40" s="404" t="s">
        <v>110</v>
      </c>
      <c r="B40" s="11"/>
      <c r="C40" s="284" t="s">
        <v>21</v>
      </c>
      <c r="D40" s="23">
        <v>18096</v>
      </c>
      <c r="E40" s="23">
        <v>1548026</v>
      </c>
      <c r="G40" s="405"/>
      <c r="I40" s="405"/>
      <c r="J40" s="405"/>
      <c r="K40" s="405"/>
    </row>
    <row r="41" spans="1:11" ht="14.25" customHeight="1">
      <c r="A41" s="408" t="s">
        <v>111</v>
      </c>
      <c r="B41" s="11" t="s">
        <v>88</v>
      </c>
      <c r="C41" s="284" t="s">
        <v>20</v>
      </c>
      <c r="D41" s="22">
        <v>3294</v>
      </c>
      <c r="E41" s="22">
        <v>289563</v>
      </c>
      <c r="G41" s="405"/>
      <c r="I41" s="405"/>
      <c r="J41" s="405"/>
      <c r="K41" s="405"/>
    </row>
    <row r="42" spans="1:11" ht="12.75" customHeight="1">
      <c r="A42" s="408"/>
      <c r="B42" s="11" t="s">
        <v>461</v>
      </c>
      <c r="C42" s="284" t="s">
        <v>20</v>
      </c>
      <c r="D42" s="22">
        <v>2278</v>
      </c>
      <c r="E42" s="22">
        <v>208000</v>
      </c>
      <c r="G42" s="405"/>
      <c r="I42" s="405"/>
      <c r="J42" s="405"/>
      <c r="K42" s="405"/>
    </row>
    <row r="43" spans="1:11" ht="14.25" customHeight="1">
      <c r="A43" s="406"/>
      <c r="B43" s="11" t="s">
        <v>112</v>
      </c>
      <c r="C43" s="284" t="s">
        <v>20</v>
      </c>
      <c r="D43" s="22">
        <v>2360</v>
      </c>
      <c r="E43" s="22">
        <v>186854</v>
      </c>
      <c r="G43" s="405"/>
      <c r="I43" s="405"/>
      <c r="J43" s="405"/>
      <c r="K43" s="405"/>
    </row>
    <row r="44" spans="1:11" ht="14.25" customHeight="1">
      <c r="A44" s="406"/>
      <c r="B44" s="11" t="s">
        <v>482</v>
      </c>
      <c r="C44" s="284" t="s">
        <v>20</v>
      </c>
      <c r="D44" s="22">
        <v>1932</v>
      </c>
      <c r="E44" s="22">
        <v>149952</v>
      </c>
      <c r="G44" s="405"/>
      <c r="I44" s="405"/>
      <c r="J44" s="405"/>
      <c r="K44" s="405"/>
    </row>
    <row r="45" spans="1:11" ht="14.25" customHeight="1">
      <c r="A45" s="406"/>
      <c r="B45" s="11" t="s">
        <v>80</v>
      </c>
      <c r="C45" s="284" t="s">
        <v>20</v>
      </c>
      <c r="D45" s="22">
        <v>1539</v>
      </c>
      <c r="E45" s="22">
        <v>135737</v>
      </c>
      <c r="G45" s="405"/>
      <c r="I45" s="405"/>
      <c r="J45" s="405"/>
      <c r="K45" s="405"/>
    </row>
    <row r="46" spans="1:11" ht="14.25" customHeight="1">
      <c r="A46" s="406"/>
      <c r="B46" s="11" t="s">
        <v>82</v>
      </c>
      <c r="C46" s="284" t="s">
        <v>20</v>
      </c>
      <c r="D46" s="22">
        <v>1470</v>
      </c>
      <c r="E46" s="22">
        <v>122594</v>
      </c>
      <c r="G46" s="405"/>
      <c r="I46" s="405"/>
      <c r="J46" s="405"/>
      <c r="K46" s="405"/>
    </row>
    <row r="47" spans="1:11" ht="14.25" customHeight="1">
      <c r="A47" s="406"/>
      <c r="B47" s="11" t="s">
        <v>628</v>
      </c>
      <c r="C47" s="284" t="s">
        <v>20</v>
      </c>
      <c r="D47" s="22">
        <v>1231</v>
      </c>
      <c r="E47" s="22">
        <v>100767</v>
      </c>
      <c r="G47" s="405"/>
      <c r="I47" s="405"/>
      <c r="J47" s="405"/>
      <c r="K47" s="405"/>
    </row>
    <row r="48" spans="1:11" ht="14.25" customHeight="1">
      <c r="A48" s="410"/>
      <c r="B48" s="11" t="s">
        <v>87</v>
      </c>
      <c r="C48" s="284" t="s">
        <v>20</v>
      </c>
      <c r="D48" s="22">
        <v>3992</v>
      </c>
      <c r="E48" s="22">
        <v>354559</v>
      </c>
      <c r="G48" s="405"/>
      <c r="I48" s="405"/>
      <c r="J48" s="405"/>
      <c r="K48" s="405"/>
    </row>
    <row r="49" spans="1:5" ht="11.25" customHeight="1">
      <c r="A49" s="441"/>
      <c r="B49" s="442"/>
      <c r="C49" s="443"/>
      <c r="D49" s="444"/>
      <c r="E49" s="445"/>
    </row>
    <row r="50" spans="1:5" ht="12.75">
      <c r="A50" s="404" t="s">
        <v>148</v>
      </c>
      <c r="B50" s="11"/>
      <c r="C50" s="284" t="s">
        <v>21</v>
      </c>
      <c r="D50" s="23">
        <v>2505</v>
      </c>
      <c r="E50" s="23">
        <v>145504</v>
      </c>
    </row>
    <row r="51" spans="1:5" ht="12.75">
      <c r="A51" s="408" t="s">
        <v>149</v>
      </c>
      <c r="B51" s="307" t="s">
        <v>79</v>
      </c>
      <c r="C51" s="284" t="s">
        <v>20</v>
      </c>
      <c r="D51" s="22">
        <v>1724</v>
      </c>
      <c r="E51" s="22">
        <v>102754</v>
      </c>
    </row>
    <row r="52" spans="1:5" ht="12.75">
      <c r="A52" s="408"/>
      <c r="B52" s="11" t="s">
        <v>88</v>
      </c>
      <c r="C52" s="284" t="s">
        <v>20</v>
      </c>
      <c r="D52" s="22">
        <v>658</v>
      </c>
      <c r="E52" s="22">
        <v>36414</v>
      </c>
    </row>
    <row r="53" spans="1:5" ht="12.75">
      <c r="A53" s="410"/>
      <c r="B53" s="307" t="s">
        <v>113</v>
      </c>
      <c r="C53" s="284" t="s">
        <v>20</v>
      </c>
      <c r="D53" s="22">
        <v>123</v>
      </c>
      <c r="E53" s="22">
        <v>6336</v>
      </c>
    </row>
    <row r="54" spans="1:5" ht="12.75">
      <c r="A54" s="441"/>
      <c r="B54" s="442"/>
      <c r="C54" s="443"/>
      <c r="D54" s="444"/>
      <c r="E54" s="445"/>
    </row>
    <row r="55" spans="1:5" ht="12.75">
      <c r="A55" s="404" t="s">
        <v>180</v>
      </c>
      <c r="B55" s="11"/>
      <c r="C55" s="284" t="s">
        <v>21</v>
      </c>
      <c r="D55" s="23">
        <v>694</v>
      </c>
      <c r="E55" s="23">
        <v>292768</v>
      </c>
    </row>
    <row r="56" spans="1:5" ht="12.75">
      <c r="A56" s="411" t="s">
        <v>181</v>
      </c>
      <c r="B56" s="307" t="s">
        <v>464</v>
      </c>
      <c r="C56" s="284" t="s">
        <v>20</v>
      </c>
      <c r="D56" s="22">
        <v>327</v>
      </c>
      <c r="E56" s="22">
        <v>134496</v>
      </c>
    </row>
    <row r="57" spans="1:5" ht="12.75">
      <c r="A57" s="411"/>
      <c r="B57" s="307" t="s">
        <v>76</v>
      </c>
      <c r="C57" s="284" t="s">
        <v>20</v>
      </c>
      <c r="D57" s="22">
        <v>149</v>
      </c>
      <c r="E57" s="22">
        <v>64820</v>
      </c>
    </row>
    <row r="58" spans="1:5" ht="12.75">
      <c r="A58" s="411"/>
      <c r="B58" s="307" t="s">
        <v>79</v>
      </c>
      <c r="C58" s="284" t="s">
        <v>20</v>
      </c>
      <c r="D58" s="22">
        <v>114</v>
      </c>
      <c r="E58" s="22">
        <v>55626</v>
      </c>
    </row>
    <row r="59" spans="1:5" ht="12.75">
      <c r="A59" s="410"/>
      <c r="B59" s="307" t="s">
        <v>87</v>
      </c>
      <c r="C59" s="284" t="s">
        <v>20</v>
      </c>
      <c r="D59" s="22">
        <v>104</v>
      </c>
      <c r="E59" s="22">
        <v>37826</v>
      </c>
    </row>
    <row r="60" spans="1:5" ht="11.25" customHeight="1">
      <c r="A60" s="441"/>
      <c r="B60" s="442"/>
      <c r="C60" s="443"/>
      <c r="D60" s="444"/>
      <c r="E60" s="445"/>
    </row>
    <row r="61" spans="1:5" ht="12.75">
      <c r="A61" s="404" t="s">
        <v>796</v>
      </c>
      <c r="B61" s="11"/>
      <c r="C61" s="284" t="s">
        <v>21</v>
      </c>
      <c r="D61" s="23">
        <v>133</v>
      </c>
      <c r="E61" s="23">
        <v>56753</v>
      </c>
    </row>
    <row r="62" spans="1:5" ht="12.75">
      <c r="A62" s="408" t="s">
        <v>797</v>
      </c>
      <c r="B62" s="307" t="s">
        <v>79</v>
      </c>
      <c r="C62" s="284" t="s">
        <v>20</v>
      </c>
      <c r="D62" s="22">
        <v>60</v>
      </c>
      <c r="E62" s="22">
        <v>25414</v>
      </c>
    </row>
    <row r="63" spans="1:5" ht="12.75">
      <c r="A63" s="408"/>
      <c r="B63" s="11" t="s">
        <v>76</v>
      </c>
      <c r="C63" s="284" t="s">
        <v>20</v>
      </c>
      <c r="D63" s="22">
        <v>50</v>
      </c>
      <c r="E63" s="22">
        <v>20186</v>
      </c>
    </row>
    <row r="64" spans="1:5" ht="12.75">
      <c r="A64" s="410"/>
      <c r="B64" s="307" t="s">
        <v>87</v>
      </c>
      <c r="C64" s="284" t="s">
        <v>20</v>
      </c>
      <c r="D64" s="22">
        <v>23</v>
      </c>
      <c r="E64" s="22">
        <v>11153</v>
      </c>
    </row>
    <row r="65" spans="1:11" ht="11.25" customHeight="1">
      <c r="A65" s="441"/>
      <c r="B65" s="442"/>
      <c r="C65" s="443"/>
      <c r="D65" s="444"/>
      <c r="E65" s="445"/>
      <c r="G65" s="405"/>
      <c r="I65" s="405"/>
      <c r="J65" s="405"/>
      <c r="K65" s="405"/>
    </row>
    <row r="66" spans="1:11" ht="12.75">
      <c r="A66" s="404" t="s">
        <v>711</v>
      </c>
      <c r="B66" s="11"/>
      <c r="C66" s="284" t="s">
        <v>129</v>
      </c>
      <c r="D66" s="450" t="s">
        <v>24</v>
      </c>
      <c r="E66" s="23">
        <v>56260</v>
      </c>
    </row>
    <row r="67" spans="1:11" ht="12.75" customHeight="1">
      <c r="A67" s="408" t="s">
        <v>712</v>
      </c>
      <c r="B67" s="307" t="s">
        <v>78</v>
      </c>
      <c r="C67" s="284" t="s">
        <v>20</v>
      </c>
      <c r="D67" s="315" t="s">
        <v>24</v>
      </c>
      <c r="E67" s="22">
        <v>44513</v>
      </c>
    </row>
    <row r="68" spans="1:11" ht="12.75" customHeight="1">
      <c r="A68" s="410"/>
      <c r="B68" s="307" t="s">
        <v>87</v>
      </c>
      <c r="C68" s="284" t="s">
        <v>20</v>
      </c>
      <c r="D68" s="458" t="s">
        <v>24</v>
      </c>
      <c r="E68" s="22">
        <v>11747</v>
      </c>
    </row>
    <row r="69" spans="1:11" ht="11.25" customHeight="1">
      <c r="A69" s="441"/>
      <c r="B69" s="442"/>
      <c r="C69" s="443"/>
      <c r="D69" s="444"/>
      <c r="E69" s="445"/>
      <c r="G69" s="405"/>
      <c r="I69" s="405"/>
      <c r="J69" s="405"/>
      <c r="K69" s="405"/>
    </row>
    <row r="70" spans="1:11" ht="12.75">
      <c r="A70" s="404" t="s">
        <v>182</v>
      </c>
      <c r="B70" s="11"/>
      <c r="C70" s="284" t="s">
        <v>21</v>
      </c>
      <c r="D70" s="450">
        <v>485</v>
      </c>
      <c r="E70" s="23">
        <v>61829</v>
      </c>
    </row>
    <row r="71" spans="1:11" ht="12.75" customHeight="1">
      <c r="A71" s="408" t="s">
        <v>183</v>
      </c>
      <c r="B71" s="307" t="s">
        <v>184</v>
      </c>
      <c r="C71" s="284" t="s">
        <v>20</v>
      </c>
      <c r="D71" s="315">
        <v>283</v>
      </c>
      <c r="E71" s="22">
        <v>36287</v>
      </c>
    </row>
    <row r="72" spans="1:11" ht="12.75" customHeight="1">
      <c r="A72" s="410"/>
      <c r="B72" s="307" t="s">
        <v>63</v>
      </c>
      <c r="C72" s="284" t="s">
        <v>20</v>
      </c>
      <c r="D72" s="315">
        <v>202</v>
      </c>
      <c r="E72" s="22">
        <v>25542</v>
      </c>
    </row>
    <row r="73" spans="1:11" ht="11.25" customHeight="1">
      <c r="A73" s="441"/>
      <c r="B73" s="442"/>
      <c r="C73" s="443"/>
      <c r="D73" s="444"/>
      <c r="E73" s="445"/>
      <c r="G73" s="405"/>
      <c r="I73" s="405"/>
      <c r="J73" s="405"/>
      <c r="K73" s="405"/>
    </row>
    <row r="74" spans="1:11" ht="12.75">
      <c r="A74" s="404" t="s">
        <v>713</v>
      </c>
      <c r="B74" s="11"/>
      <c r="C74" s="284" t="s">
        <v>21</v>
      </c>
      <c r="D74" s="23">
        <v>457</v>
      </c>
      <c r="E74" s="23">
        <v>57534</v>
      </c>
    </row>
    <row r="75" spans="1:11" ht="12.75" customHeight="1">
      <c r="A75" s="408" t="s">
        <v>714</v>
      </c>
      <c r="B75" s="307" t="s">
        <v>483</v>
      </c>
      <c r="C75" s="284" t="s">
        <v>20</v>
      </c>
      <c r="D75" s="22">
        <v>457</v>
      </c>
      <c r="E75" s="22">
        <v>57534</v>
      </c>
    </row>
    <row r="76" spans="1:11" ht="12.75">
      <c r="A76" s="441"/>
      <c r="B76" s="442"/>
      <c r="C76" s="443"/>
      <c r="D76" s="444"/>
      <c r="E76" s="445"/>
    </row>
    <row r="77" spans="1:11" ht="12.75">
      <c r="A77" s="404" t="s">
        <v>185</v>
      </c>
      <c r="B77" s="307" t="s">
        <v>106</v>
      </c>
      <c r="C77" s="284" t="s">
        <v>21</v>
      </c>
      <c r="D77" s="23">
        <v>398</v>
      </c>
      <c r="E77" s="23">
        <v>122105</v>
      </c>
    </row>
    <row r="78" spans="1:11" ht="12.75">
      <c r="A78" s="408" t="s">
        <v>186</v>
      </c>
      <c r="B78" s="307" t="s">
        <v>88</v>
      </c>
      <c r="C78" s="284" t="s">
        <v>20</v>
      </c>
      <c r="D78" s="22">
        <v>222</v>
      </c>
      <c r="E78" s="22">
        <v>59062</v>
      </c>
    </row>
    <row r="79" spans="1:11" ht="12.75">
      <c r="A79" s="408"/>
      <c r="B79" s="307" t="s">
        <v>250</v>
      </c>
      <c r="C79" s="284" t="s">
        <v>20</v>
      </c>
      <c r="D79" s="22">
        <v>110</v>
      </c>
      <c r="E79" s="22">
        <v>28724</v>
      </c>
    </row>
    <row r="80" spans="1:11" ht="12.75">
      <c r="A80" s="408"/>
      <c r="B80" s="307" t="s">
        <v>79</v>
      </c>
      <c r="C80" s="284" t="s">
        <v>20</v>
      </c>
      <c r="D80" s="22">
        <v>48</v>
      </c>
      <c r="E80" s="22">
        <v>20068</v>
      </c>
    </row>
    <row r="81" spans="1:11" ht="12.75">
      <c r="A81" s="406"/>
      <c r="B81" s="307" t="s">
        <v>87</v>
      </c>
      <c r="C81" s="284" t="s">
        <v>20</v>
      </c>
      <c r="D81" s="22">
        <v>18</v>
      </c>
      <c r="E81" s="22">
        <v>14251</v>
      </c>
    </row>
    <row r="82" spans="1:11" ht="11.25" customHeight="1">
      <c r="A82" s="441"/>
      <c r="B82" s="442"/>
      <c r="C82" s="443"/>
      <c r="D82" s="444"/>
      <c r="E82" s="445"/>
      <c r="G82" s="405"/>
      <c r="I82" s="405"/>
      <c r="J82" s="405"/>
      <c r="K82" s="405"/>
    </row>
    <row r="83" spans="1:11" ht="12.75">
      <c r="A83" s="404" t="s">
        <v>798</v>
      </c>
      <c r="B83" s="11"/>
      <c r="C83" s="284" t="s">
        <v>21</v>
      </c>
      <c r="D83" s="23">
        <v>139</v>
      </c>
      <c r="E83" s="23">
        <v>43524</v>
      </c>
    </row>
    <row r="84" spans="1:11" ht="12.75" customHeight="1">
      <c r="A84" s="408" t="s">
        <v>799</v>
      </c>
      <c r="B84" s="307" t="s">
        <v>82</v>
      </c>
      <c r="C84" s="284" t="s">
        <v>20</v>
      </c>
      <c r="D84" s="22">
        <v>100</v>
      </c>
      <c r="E84" s="22">
        <v>23473</v>
      </c>
    </row>
    <row r="85" spans="1:11" ht="12.75" customHeight="1">
      <c r="A85" s="410"/>
      <c r="B85" s="307" t="s">
        <v>87</v>
      </c>
      <c r="C85" s="284" t="s">
        <v>20</v>
      </c>
      <c r="D85" s="22">
        <v>39</v>
      </c>
      <c r="E85" s="22">
        <v>20051</v>
      </c>
    </row>
    <row r="86" spans="1:11" ht="11.25" customHeight="1">
      <c r="A86" s="441"/>
      <c r="B86" s="442"/>
      <c r="C86" s="443"/>
      <c r="D86" s="444"/>
      <c r="E86" s="445"/>
      <c r="G86" s="405"/>
      <c r="I86" s="405"/>
      <c r="J86" s="405"/>
      <c r="K86" s="405"/>
    </row>
    <row r="87" spans="1:11" ht="12.75">
      <c r="A87" s="404" t="s">
        <v>187</v>
      </c>
      <c r="B87" s="11"/>
      <c r="C87" s="284" t="s">
        <v>21</v>
      </c>
      <c r="D87" s="23">
        <v>1307</v>
      </c>
      <c r="E87" s="23">
        <v>90865</v>
      </c>
    </row>
    <row r="88" spans="1:11" ht="12.75" customHeight="1">
      <c r="A88" s="408" t="s">
        <v>188</v>
      </c>
      <c r="B88" s="307" t="s">
        <v>113</v>
      </c>
      <c r="C88" s="284" t="s">
        <v>20</v>
      </c>
      <c r="D88" s="22">
        <v>1073</v>
      </c>
      <c r="E88" s="22">
        <v>73866</v>
      </c>
    </row>
    <row r="89" spans="1:11" ht="12.75" customHeight="1">
      <c r="A89" s="410"/>
      <c r="B89" s="307" t="s">
        <v>87</v>
      </c>
      <c r="C89" s="284" t="s">
        <v>20</v>
      </c>
      <c r="D89" s="22">
        <v>234</v>
      </c>
      <c r="E89" s="22">
        <v>16999</v>
      </c>
    </row>
    <row r="90" spans="1:11" ht="12.75">
      <c r="A90" s="441"/>
      <c r="B90" s="442"/>
      <c r="C90" s="443"/>
      <c r="D90" s="444"/>
      <c r="E90" s="445"/>
    </row>
    <row r="91" spans="1:11" ht="12.75">
      <c r="A91" s="404" t="s">
        <v>189</v>
      </c>
      <c r="B91" s="307" t="s">
        <v>106</v>
      </c>
      <c r="C91" s="284" t="s">
        <v>21</v>
      </c>
      <c r="D91" s="23">
        <v>8527</v>
      </c>
      <c r="E91" s="23">
        <v>424232</v>
      </c>
    </row>
    <row r="92" spans="1:11" ht="12.75">
      <c r="A92" s="417" t="s">
        <v>190</v>
      </c>
      <c r="B92" s="307" t="s">
        <v>79</v>
      </c>
      <c r="C92" s="284" t="s">
        <v>20</v>
      </c>
      <c r="D92" s="22">
        <v>5732</v>
      </c>
      <c r="E92" s="22">
        <v>278680</v>
      </c>
    </row>
    <row r="93" spans="1:11" ht="12.75">
      <c r="A93" s="417"/>
      <c r="B93" s="307" t="s">
        <v>88</v>
      </c>
      <c r="C93" s="284" t="s">
        <v>20</v>
      </c>
      <c r="D93" s="22">
        <v>1426</v>
      </c>
      <c r="E93" s="22">
        <v>74559</v>
      </c>
    </row>
    <row r="94" spans="1:11" ht="12.75">
      <c r="A94" s="417"/>
      <c r="B94" s="307" t="s">
        <v>82</v>
      </c>
      <c r="C94" s="284" t="s">
        <v>20</v>
      </c>
      <c r="D94" s="22">
        <v>1365</v>
      </c>
      <c r="E94" s="22">
        <v>69389</v>
      </c>
    </row>
    <row r="95" spans="1:11" ht="12.75">
      <c r="A95" s="417"/>
      <c r="B95" s="307" t="s">
        <v>87</v>
      </c>
      <c r="C95" s="284" t="s">
        <v>20</v>
      </c>
      <c r="D95" s="22">
        <v>4</v>
      </c>
      <c r="E95" s="22">
        <v>1604</v>
      </c>
    </row>
    <row r="96" spans="1:11" ht="12.75">
      <c r="A96" s="441"/>
      <c r="B96" s="442"/>
      <c r="C96" s="443"/>
      <c r="D96" s="444"/>
      <c r="E96" s="445"/>
    </row>
    <row r="97" spans="1:5" ht="12.75">
      <c r="A97" s="413" t="s">
        <v>319</v>
      </c>
      <c r="B97" s="307"/>
      <c r="C97" s="284" t="s">
        <v>21</v>
      </c>
      <c r="D97" s="23">
        <v>27</v>
      </c>
      <c r="E97" s="23">
        <v>141718</v>
      </c>
    </row>
    <row r="98" spans="1:5" ht="12.75">
      <c r="A98" s="327" t="s">
        <v>318</v>
      </c>
      <c r="B98" s="414" t="s">
        <v>65</v>
      </c>
      <c r="C98" s="284" t="s">
        <v>20</v>
      </c>
      <c r="D98" s="22">
        <v>26</v>
      </c>
      <c r="E98" s="22">
        <v>140674</v>
      </c>
    </row>
    <row r="99" spans="1:5" ht="12.75">
      <c r="A99" s="327"/>
      <c r="B99" s="415" t="s">
        <v>87</v>
      </c>
      <c r="C99" s="284" t="s">
        <v>20</v>
      </c>
      <c r="D99" s="22">
        <v>1</v>
      </c>
      <c r="E99" s="22">
        <v>1044</v>
      </c>
    </row>
    <row r="100" spans="1:5" ht="12.75">
      <c r="A100" s="441"/>
      <c r="B100" s="442"/>
      <c r="C100" s="443"/>
      <c r="D100" s="444"/>
      <c r="E100" s="445"/>
    </row>
    <row r="101" spans="1:5" ht="12.75">
      <c r="A101" s="416" t="s">
        <v>718</v>
      </c>
      <c r="B101" s="30"/>
      <c r="C101" s="284" t="s">
        <v>21</v>
      </c>
      <c r="D101" s="23">
        <v>1324</v>
      </c>
      <c r="E101" s="23">
        <v>121802</v>
      </c>
    </row>
    <row r="102" spans="1:5" ht="15" customHeight="1">
      <c r="A102" s="327" t="s">
        <v>719</v>
      </c>
      <c r="B102" s="11" t="s">
        <v>88</v>
      </c>
      <c r="C102" s="284" t="s">
        <v>20</v>
      </c>
      <c r="D102" s="22">
        <v>676</v>
      </c>
      <c r="E102" s="22">
        <v>61422</v>
      </c>
    </row>
    <row r="103" spans="1:5" ht="12.75">
      <c r="A103" s="327"/>
      <c r="B103" s="11" t="s">
        <v>459</v>
      </c>
      <c r="C103" s="284" t="s">
        <v>20</v>
      </c>
      <c r="D103" s="22">
        <v>192</v>
      </c>
      <c r="E103" s="22">
        <v>17035</v>
      </c>
    </row>
    <row r="104" spans="1:5" ht="12.75">
      <c r="A104" s="350"/>
      <c r="B104" s="11" t="s">
        <v>251</v>
      </c>
      <c r="C104" s="284" t="s">
        <v>20</v>
      </c>
      <c r="D104" s="22">
        <v>152</v>
      </c>
      <c r="E104" s="22">
        <v>14490</v>
      </c>
    </row>
    <row r="105" spans="1:5" ht="12.75">
      <c r="A105" s="350"/>
      <c r="B105" s="11" t="s">
        <v>79</v>
      </c>
      <c r="C105" s="284" t="s">
        <v>20</v>
      </c>
      <c r="D105" s="22">
        <v>136</v>
      </c>
      <c r="E105" s="22">
        <v>14076</v>
      </c>
    </row>
    <row r="106" spans="1:5" ht="12.75">
      <c r="A106" s="408"/>
      <c r="B106" s="11" t="s">
        <v>87</v>
      </c>
      <c r="C106" s="284" t="s">
        <v>20</v>
      </c>
      <c r="D106" s="22">
        <v>168</v>
      </c>
      <c r="E106" s="22">
        <v>14779</v>
      </c>
    </row>
    <row r="107" spans="1:5" ht="12.75">
      <c r="A107" s="441"/>
      <c r="B107" s="442"/>
      <c r="C107" s="443"/>
      <c r="D107" s="444"/>
      <c r="E107" s="445"/>
    </row>
    <row r="108" spans="1:5" ht="12.75">
      <c r="A108" s="413" t="s">
        <v>116</v>
      </c>
      <c r="B108" s="415"/>
      <c r="C108" s="284" t="s">
        <v>21</v>
      </c>
      <c r="D108" s="23">
        <v>1573</v>
      </c>
      <c r="E108" s="23">
        <v>172369</v>
      </c>
    </row>
    <row r="109" spans="1:5" ht="12.75">
      <c r="A109" s="411" t="s">
        <v>117</v>
      </c>
      <c r="B109" s="415" t="s">
        <v>88</v>
      </c>
      <c r="C109" s="284" t="s">
        <v>20</v>
      </c>
      <c r="D109" s="22">
        <v>648</v>
      </c>
      <c r="E109" s="12">
        <v>70580</v>
      </c>
    </row>
    <row r="110" spans="1:5" ht="12.75">
      <c r="A110" s="411"/>
      <c r="B110" s="415" t="s">
        <v>83</v>
      </c>
      <c r="C110" s="284" t="s">
        <v>20</v>
      </c>
      <c r="D110" s="22">
        <v>448</v>
      </c>
      <c r="E110" s="22">
        <v>36769</v>
      </c>
    </row>
    <row r="111" spans="1:5" ht="12.75">
      <c r="A111" s="418"/>
      <c r="B111" s="415" t="s">
        <v>67</v>
      </c>
      <c r="C111" s="284" t="s">
        <v>20</v>
      </c>
      <c r="D111" s="22">
        <v>144</v>
      </c>
      <c r="E111" s="22">
        <v>21072</v>
      </c>
    </row>
    <row r="112" spans="1:5" ht="12.75">
      <c r="A112" s="418"/>
      <c r="B112" s="415" t="s">
        <v>63</v>
      </c>
      <c r="C112" s="284" t="s">
        <v>20</v>
      </c>
      <c r="D112" s="22">
        <v>77</v>
      </c>
      <c r="E112" s="22">
        <v>15088</v>
      </c>
    </row>
    <row r="113" spans="1:5" ht="12.75">
      <c r="A113" s="418"/>
      <c r="B113" s="415" t="s">
        <v>82</v>
      </c>
      <c r="C113" s="284" t="s">
        <v>20</v>
      </c>
      <c r="D113" s="22">
        <v>120</v>
      </c>
      <c r="E113" s="22">
        <v>10899</v>
      </c>
    </row>
    <row r="114" spans="1:5" ht="12.75">
      <c r="A114" s="30"/>
      <c r="B114" s="419" t="s">
        <v>87</v>
      </c>
      <c r="C114" s="284" t="s">
        <v>20</v>
      </c>
      <c r="D114" s="22">
        <v>136</v>
      </c>
      <c r="E114" s="22">
        <v>17961</v>
      </c>
    </row>
    <row r="115" spans="1:5" ht="12.75">
      <c r="A115" s="441"/>
      <c r="B115" s="442"/>
      <c r="C115" s="443"/>
      <c r="D115" s="444"/>
      <c r="E115" s="445"/>
    </row>
    <row r="116" spans="1:5" ht="12.75">
      <c r="A116" s="420" t="s">
        <v>720</v>
      </c>
      <c r="B116" s="447"/>
      <c r="C116" s="284" t="s">
        <v>21</v>
      </c>
      <c r="D116" s="23">
        <v>65</v>
      </c>
      <c r="E116" s="23">
        <v>116551</v>
      </c>
    </row>
    <row r="117" spans="1:5" ht="12.75" customHeight="1">
      <c r="A117" s="408" t="s">
        <v>721</v>
      </c>
      <c r="B117" s="11" t="s">
        <v>67</v>
      </c>
      <c r="C117" s="284" t="s">
        <v>20</v>
      </c>
      <c r="D117" s="22">
        <v>45</v>
      </c>
      <c r="E117" s="22">
        <v>79051</v>
      </c>
    </row>
    <row r="118" spans="1:5" ht="12.75" customHeight="1">
      <c r="A118" s="408"/>
      <c r="B118" s="11" t="s">
        <v>464</v>
      </c>
      <c r="C118" s="284" t="s">
        <v>20</v>
      </c>
      <c r="D118" s="22">
        <v>13</v>
      </c>
      <c r="E118" s="22">
        <v>20782</v>
      </c>
    </row>
    <row r="119" spans="1:5" ht="12.75">
      <c r="A119" s="408"/>
      <c r="B119" s="11" t="s">
        <v>65</v>
      </c>
      <c r="C119" s="284" t="s">
        <v>20</v>
      </c>
      <c r="D119" s="22">
        <v>4</v>
      </c>
      <c r="E119" s="22">
        <v>12262</v>
      </c>
    </row>
    <row r="120" spans="1:5" ht="12.75">
      <c r="A120" s="408"/>
      <c r="B120" s="11" t="s">
        <v>87</v>
      </c>
      <c r="C120" s="284" t="s">
        <v>20</v>
      </c>
      <c r="D120" s="22">
        <v>3</v>
      </c>
      <c r="E120" s="22">
        <v>4456</v>
      </c>
    </row>
    <row r="121" spans="1:5" ht="12.75">
      <c r="A121" s="441"/>
      <c r="B121" s="442"/>
      <c r="C121" s="443"/>
      <c r="D121" s="444"/>
      <c r="E121" s="445"/>
    </row>
    <row r="122" spans="1:5" ht="12.75">
      <c r="A122" s="416" t="s">
        <v>724</v>
      </c>
      <c r="B122" s="30"/>
      <c r="C122" s="284" t="s">
        <v>21</v>
      </c>
      <c r="D122" s="23">
        <v>16</v>
      </c>
      <c r="E122" s="23">
        <v>46208</v>
      </c>
    </row>
    <row r="123" spans="1:5" ht="12.75">
      <c r="A123" s="417" t="s">
        <v>725</v>
      </c>
      <c r="B123" s="11" t="s">
        <v>67</v>
      </c>
      <c r="C123" s="284" t="s">
        <v>20</v>
      </c>
      <c r="D123" s="22">
        <v>3</v>
      </c>
      <c r="E123" s="22">
        <v>16322</v>
      </c>
    </row>
    <row r="124" spans="1:5" ht="15.75">
      <c r="A124" s="417"/>
      <c r="B124" s="11" t="s">
        <v>639</v>
      </c>
      <c r="C124" s="284" t="s">
        <v>20</v>
      </c>
      <c r="D124" s="22">
        <v>5</v>
      </c>
      <c r="E124" s="22">
        <v>14911</v>
      </c>
    </row>
    <row r="125" spans="1:5" ht="12.75">
      <c r="A125" s="408"/>
      <c r="B125" s="11" t="s">
        <v>87</v>
      </c>
      <c r="C125" s="284" t="s">
        <v>20</v>
      </c>
      <c r="D125" s="22">
        <v>8</v>
      </c>
      <c r="E125" s="22">
        <v>14975</v>
      </c>
    </row>
    <row r="126" spans="1:5" ht="12.75">
      <c r="A126" s="441"/>
      <c r="B126" s="442"/>
      <c r="C126" s="443"/>
      <c r="D126" s="444"/>
      <c r="E126" s="445"/>
    </row>
    <row r="127" spans="1:5" ht="12.75">
      <c r="A127" s="416" t="s">
        <v>168</v>
      </c>
      <c r="B127" s="11"/>
      <c r="C127" s="284" t="s">
        <v>21</v>
      </c>
      <c r="D127" s="23">
        <v>4387</v>
      </c>
      <c r="E127" s="23">
        <v>112111</v>
      </c>
    </row>
    <row r="128" spans="1:5" ht="12.75" customHeight="1">
      <c r="A128" s="417" t="s">
        <v>169</v>
      </c>
      <c r="B128" s="307" t="s">
        <v>82</v>
      </c>
      <c r="C128" s="284" t="s">
        <v>20</v>
      </c>
      <c r="D128" s="22">
        <v>2956</v>
      </c>
      <c r="E128" s="22">
        <v>71900</v>
      </c>
    </row>
    <row r="129" spans="1:5" ht="12.75">
      <c r="A129" s="417"/>
      <c r="B129" s="307" t="s">
        <v>69</v>
      </c>
      <c r="C129" s="284" t="s">
        <v>20</v>
      </c>
      <c r="D129" s="22">
        <v>642</v>
      </c>
      <c r="E129" s="22">
        <v>19620</v>
      </c>
    </row>
    <row r="130" spans="1:5" ht="12.75">
      <c r="A130" s="408"/>
      <c r="B130" s="11" t="s">
        <v>87</v>
      </c>
      <c r="C130" s="284" t="s">
        <v>20</v>
      </c>
      <c r="D130" s="22">
        <v>789</v>
      </c>
      <c r="E130" s="22">
        <v>20591</v>
      </c>
    </row>
    <row r="131" spans="1:5" ht="12.75">
      <c r="A131" s="441"/>
      <c r="B131" s="442"/>
      <c r="C131" s="443"/>
      <c r="D131" s="444"/>
      <c r="E131" s="445"/>
    </row>
    <row r="132" spans="1:5" ht="12.75">
      <c r="A132" s="404" t="s">
        <v>270</v>
      </c>
      <c r="B132" s="11"/>
      <c r="C132" s="284" t="s">
        <v>21</v>
      </c>
      <c r="D132" s="23">
        <v>7</v>
      </c>
      <c r="E132" s="23">
        <v>53008</v>
      </c>
    </row>
    <row r="133" spans="1:5" ht="12.75">
      <c r="A133" s="408" t="s">
        <v>271</v>
      </c>
      <c r="B133" s="11" t="s">
        <v>67</v>
      </c>
      <c r="C133" s="284" t="s">
        <v>20</v>
      </c>
      <c r="D133" s="22">
        <v>5</v>
      </c>
      <c r="E133" s="22">
        <v>34362</v>
      </c>
    </row>
    <row r="134" spans="1:5" ht="12.75">
      <c r="A134" s="408"/>
      <c r="B134" s="26" t="s">
        <v>64</v>
      </c>
      <c r="C134" s="284" t="s">
        <v>20</v>
      </c>
      <c r="D134" s="22">
        <v>2</v>
      </c>
      <c r="E134" s="22">
        <v>16073</v>
      </c>
    </row>
    <row r="135" spans="1:5" ht="12.75">
      <c r="A135" s="406"/>
      <c r="B135" s="16" t="s">
        <v>79</v>
      </c>
      <c r="C135" s="284" t="s">
        <v>20</v>
      </c>
      <c r="D135" s="292">
        <v>0</v>
      </c>
      <c r="E135" s="22">
        <v>2573</v>
      </c>
    </row>
    <row r="136" spans="1:5" ht="12.75">
      <c r="A136" s="441"/>
      <c r="B136" s="442"/>
      <c r="C136" s="443"/>
      <c r="D136" s="444"/>
      <c r="E136" s="445"/>
    </row>
    <row r="137" spans="1:5" ht="12.75">
      <c r="A137" s="404" t="s">
        <v>170</v>
      </c>
      <c r="B137" s="11"/>
      <c r="C137" s="284" t="s">
        <v>21</v>
      </c>
      <c r="D137" s="23">
        <v>2958</v>
      </c>
      <c r="E137" s="23">
        <v>513962</v>
      </c>
    </row>
    <row r="138" spans="1:5" ht="12.75">
      <c r="A138" s="408" t="s">
        <v>171</v>
      </c>
      <c r="B138" s="11" t="s">
        <v>88</v>
      </c>
      <c r="C138" s="284" t="s">
        <v>20</v>
      </c>
      <c r="D138" s="22">
        <v>2428</v>
      </c>
      <c r="E138" s="22">
        <v>414193</v>
      </c>
    </row>
    <row r="139" spans="1:5" ht="12.75">
      <c r="A139" s="408"/>
      <c r="B139" s="26" t="s">
        <v>473</v>
      </c>
      <c r="C139" s="284" t="s">
        <v>20</v>
      </c>
      <c r="D139" s="22">
        <v>271</v>
      </c>
      <c r="E139" s="22">
        <v>50987</v>
      </c>
    </row>
    <row r="140" spans="1:5" ht="12.75">
      <c r="A140" s="408"/>
      <c r="B140" s="26" t="s">
        <v>741</v>
      </c>
      <c r="C140" s="284" t="s">
        <v>20</v>
      </c>
      <c r="D140" s="22">
        <v>154</v>
      </c>
      <c r="E140" s="22">
        <v>27547</v>
      </c>
    </row>
    <row r="141" spans="1:5" ht="12.75">
      <c r="A141" s="406"/>
      <c r="B141" s="16" t="s">
        <v>87</v>
      </c>
      <c r="C141" s="284" t="s">
        <v>20</v>
      </c>
      <c r="D141" s="22">
        <v>105</v>
      </c>
      <c r="E141" s="22">
        <v>21235</v>
      </c>
    </row>
    <row r="142" spans="1:5" ht="12.75">
      <c r="A142" s="441"/>
      <c r="B142" s="442"/>
      <c r="C142" s="443"/>
      <c r="D142" s="448"/>
      <c r="E142" s="445"/>
    </row>
    <row r="143" spans="1:5" ht="12.75">
      <c r="A143" s="404" t="s">
        <v>145</v>
      </c>
      <c r="B143" s="11"/>
      <c r="C143" s="284" t="s">
        <v>21</v>
      </c>
      <c r="D143" s="23">
        <v>1897</v>
      </c>
      <c r="E143" s="23">
        <v>360297</v>
      </c>
    </row>
    <row r="144" spans="1:5" ht="12.75" customHeight="1">
      <c r="A144" s="417" t="s">
        <v>146</v>
      </c>
      <c r="B144" s="11" t="s">
        <v>88</v>
      </c>
      <c r="C144" s="284" t="s">
        <v>20</v>
      </c>
      <c r="D144" s="22">
        <v>1363</v>
      </c>
      <c r="E144" s="22">
        <v>229645</v>
      </c>
    </row>
    <row r="145" spans="1:5" ht="12.75">
      <c r="A145" s="417"/>
      <c r="B145" s="11" t="s">
        <v>79</v>
      </c>
      <c r="C145" s="284" t="s">
        <v>20</v>
      </c>
      <c r="D145" s="22">
        <v>278</v>
      </c>
      <c r="E145" s="22">
        <v>91910</v>
      </c>
    </row>
    <row r="146" spans="1:5" ht="12.75">
      <c r="A146" s="417"/>
      <c r="B146" s="16" t="s">
        <v>87</v>
      </c>
      <c r="C146" s="284" t="s">
        <v>20</v>
      </c>
      <c r="D146" s="22">
        <v>256</v>
      </c>
      <c r="E146" s="22">
        <v>38742</v>
      </c>
    </row>
    <row r="147" spans="1:5" ht="12.75">
      <c r="A147" s="441"/>
      <c r="B147" s="442"/>
      <c r="C147" s="443"/>
      <c r="D147" s="444"/>
      <c r="E147" s="445"/>
    </row>
    <row r="148" spans="1:5" ht="12.75">
      <c r="A148" s="404" t="s">
        <v>118</v>
      </c>
      <c r="B148" s="11" t="s">
        <v>106</v>
      </c>
      <c r="C148" s="284" t="s">
        <v>21</v>
      </c>
      <c r="D148" s="23">
        <v>1200</v>
      </c>
      <c r="E148" s="23">
        <v>232200</v>
      </c>
    </row>
    <row r="149" spans="1:5" ht="12.75" customHeight="1">
      <c r="A149" s="408" t="s">
        <v>119</v>
      </c>
      <c r="B149" s="11" t="s">
        <v>473</v>
      </c>
      <c r="C149" s="284" t="s">
        <v>20</v>
      </c>
      <c r="D149" s="22">
        <v>659</v>
      </c>
      <c r="E149" s="22">
        <v>125024</v>
      </c>
    </row>
    <row r="150" spans="1:5" ht="12.75" customHeight="1">
      <c r="A150" s="408"/>
      <c r="B150" s="11" t="s">
        <v>88</v>
      </c>
      <c r="C150" s="284" t="s">
        <v>20</v>
      </c>
      <c r="D150" s="22">
        <v>377</v>
      </c>
      <c r="E150" s="22">
        <v>73291</v>
      </c>
    </row>
    <row r="151" spans="1:5" ht="12.75">
      <c r="A151" s="408"/>
      <c r="B151" s="11" t="s">
        <v>87</v>
      </c>
      <c r="C151" s="284" t="s">
        <v>20</v>
      </c>
      <c r="D151" s="22">
        <v>164</v>
      </c>
      <c r="E151" s="22">
        <v>33885</v>
      </c>
    </row>
    <row r="152" spans="1:5" ht="12.75">
      <c r="A152" s="441"/>
      <c r="B152" s="442"/>
      <c r="C152" s="443"/>
      <c r="D152" s="444"/>
      <c r="E152" s="445"/>
    </row>
    <row r="153" spans="1:5" ht="12.75">
      <c r="A153" s="404" t="s">
        <v>97</v>
      </c>
      <c r="B153" s="11" t="s">
        <v>106</v>
      </c>
      <c r="C153" s="284" t="s">
        <v>21</v>
      </c>
      <c r="D153" s="23">
        <v>3003</v>
      </c>
      <c r="E153" s="23">
        <v>495257</v>
      </c>
    </row>
    <row r="154" spans="1:5" ht="14.25" customHeight="1">
      <c r="A154" s="417" t="s">
        <v>98</v>
      </c>
      <c r="B154" s="11" t="s">
        <v>88</v>
      </c>
      <c r="C154" s="284" t="s">
        <v>20</v>
      </c>
      <c r="D154" s="22">
        <v>2900</v>
      </c>
      <c r="E154" s="22">
        <v>476371</v>
      </c>
    </row>
    <row r="155" spans="1:5" ht="12.75">
      <c r="A155" s="417"/>
      <c r="B155" s="11" t="s">
        <v>87</v>
      </c>
      <c r="C155" s="284" t="s">
        <v>20</v>
      </c>
      <c r="D155" s="22">
        <v>103</v>
      </c>
      <c r="E155" s="22">
        <v>18886</v>
      </c>
    </row>
    <row r="156" spans="1:5" ht="12.75">
      <c r="A156" s="441"/>
      <c r="B156" s="442"/>
      <c r="C156" s="443"/>
      <c r="D156" s="444"/>
      <c r="E156" s="445"/>
    </row>
    <row r="157" spans="1:5" ht="12.75">
      <c r="A157" s="404" t="s">
        <v>120</v>
      </c>
      <c r="B157" s="11" t="s">
        <v>106</v>
      </c>
      <c r="C157" s="284" t="s">
        <v>21</v>
      </c>
      <c r="D157" s="23">
        <v>1783</v>
      </c>
      <c r="E157" s="23">
        <v>268053</v>
      </c>
    </row>
    <row r="158" spans="1:5" ht="15" customHeight="1">
      <c r="A158" s="417" t="s">
        <v>121</v>
      </c>
      <c r="B158" s="11" t="s">
        <v>88</v>
      </c>
      <c r="C158" s="284" t="s">
        <v>20</v>
      </c>
      <c r="D158" s="22">
        <v>1724</v>
      </c>
      <c r="E158" s="22">
        <v>256073</v>
      </c>
    </row>
    <row r="159" spans="1:5" ht="12.75">
      <c r="A159" s="417"/>
      <c r="B159" s="11" t="s">
        <v>87</v>
      </c>
      <c r="C159" s="284" t="s">
        <v>20</v>
      </c>
      <c r="D159" s="22">
        <v>59</v>
      </c>
      <c r="E159" s="22">
        <v>11980</v>
      </c>
    </row>
    <row r="160" spans="1:5" ht="12.75">
      <c r="A160" s="441"/>
      <c r="B160" s="442"/>
      <c r="C160" s="443"/>
      <c r="D160" s="444"/>
      <c r="E160" s="445"/>
    </row>
    <row r="161" spans="1:5" ht="12.75">
      <c r="A161" s="404" t="s">
        <v>437</v>
      </c>
      <c r="B161" s="11" t="s">
        <v>106</v>
      </c>
      <c r="C161" s="284" t="s">
        <v>21</v>
      </c>
      <c r="D161" s="23">
        <v>2004</v>
      </c>
      <c r="E161" s="23">
        <v>329898</v>
      </c>
    </row>
    <row r="162" spans="1:5" ht="14.25" customHeight="1">
      <c r="A162" s="417" t="s">
        <v>438</v>
      </c>
      <c r="B162" s="11" t="s">
        <v>88</v>
      </c>
      <c r="C162" s="284" t="s">
        <v>20</v>
      </c>
      <c r="D162" s="22">
        <v>1987</v>
      </c>
      <c r="E162" s="22">
        <v>326912</v>
      </c>
    </row>
    <row r="163" spans="1:5" ht="12.75">
      <c r="A163" s="417"/>
      <c r="B163" s="11" t="s">
        <v>87</v>
      </c>
      <c r="C163" s="284" t="s">
        <v>20</v>
      </c>
      <c r="D163" s="22">
        <v>17</v>
      </c>
      <c r="E163" s="22">
        <v>2986</v>
      </c>
    </row>
    <row r="164" spans="1:5" ht="12.75">
      <c r="A164" s="441"/>
      <c r="B164" s="442"/>
      <c r="C164" s="443"/>
      <c r="D164" s="444"/>
      <c r="E164" s="445"/>
    </row>
    <row r="165" spans="1:5" ht="12.75">
      <c r="A165" s="404" t="s">
        <v>800</v>
      </c>
      <c r="B165" s="11" t="s">
        <v>106</v>
      </c>
      <c r="C165" s="284" t="s">
        <v>21</v>
      </c>
      <c r="D165" s="23">
        <v>174</v>
      </c>
      <c r="E165" s="23">
        <v>53419</v>
      </c>
    </row>
    <row r="166" spans="1:5" ht="12.75" customHeight="1">
      <c r="A166" s="408" t="s">
        <v>801</v>
      </c>
      <c r="B166" s="11" t="s">
        <v>88</v>
      </c>
      <c r="C166" s="284" t="s">
        <v>20</v>
      </c>
      <c r="D166" s="22">
        <v>166</v>
      </c>
      <c r="E166" s="22">
        <v>49304</v>
      </c>
    </row>
    <row r="167" spans="1:5" ht="12.75" customHeight="1">
      <c r="A167" s="408"/>
      <c r="B167" s="11" t="s">
        <v>79</v>
      </c>
      <c r="C167" s="284" t="s">
        <v>20</v>
      </c>
      <c r="D167" s="22">
        <v>8</v>
      </c>
      <c r="E167" s="22">
        <v>4115</v>
      </c>
    </row>
    <row r="168" spans="1:5" ht="12.75">
      <c r="A168" s="441"/>
      <c r="B168" s="442"/>
      <c r="C168" s="443"/>
      <c r="D168" s="444"/>
      <c r="E168" s="445"/>
    </row>
    <row r="169" spans="1:5" ht="12.75">
      <c r="A169" s="404" t="s">
        <v>733</v>
      </c>
      <c r="B169" s="11" t="s">
        <v>106</v>
      </c>
      <c r="C169" s="284" t="s">
        <v>21</v>
      </c>
      <c r="D169" s="23">
        <v>225</v>
      </c>
      <c r="E169" s="23">
        <v>46955</v>
      </c>
    </row>
    <row r="170" spans="1:5" ht="12.75" customHeight="1">
      <c r="A170" s="408" t="s">
        <v>734</v>
      </c>
      <c r="B170" s="11" t="s">
        <v>88</v>
      </c>
      <c r="C170" s="284" t="s">
        <v>20</v>
      </c>
      <c r="D170" s="22">
        <v>147</v>
      </c>
      <c r="E170" s="22">
        <v>28611</v>
      </c>
    </row>
    <row r="171" spans="1:5" ht="12.75" customHeight="1">
      <c r="A171" s="408"/>
      <c r="B171" s="11" t="s">
        <v>79</v>
      </c>
      <c r="C171" s="284" t="s">
        <v>20</v>
      </c>
      <c r="D171" s="22">
        <v>55</v>
      </c>
      <c r="E171" s="22">
        <v>13938</v>
      </c>
    </row>
    <row r="172" spans="1:5" ht="12.75">
      <c r="A172" s="408"/>
      <c r="B172" s="11" t="s">
        <v>87</v>
      </c>
      <c r="C172" s="284" t="s">
        <v>20</v>
      </c>
      <c r="D172" s="22">
        <v>23</v>
      </c>
      <c r="E172" s="22">
        <v>4406</v>
      </c>
    </row>
    <row r="173" spans="1:5" ht="12.75">
      <c r="A173" s="441"/>
      <c r="B173" s="442"/>
      <c r="C173" s="443"/>
      <c r="D173" s="444"/>
      <c r="E173" s="445"/>
    </row>
    <row r="174" spans="1:5" ht="12.75">
      <c r="A174" s="404" t="s">
        <v>172</v>
      </c>
      <c r="B174" s="11" t="s">
        <v>106</v>
      </c>
      <c r="C174" s="284" t="s">
        <v>21</v>
      </c>
      <c r="D174" s="23">
        <v>712</v>
      </c>
      <c r="E174" s="23">
        <v>77523</v>
      </c>
    </row>
    <row r="175" spans="1:5" ht="12.75" customHeight="1">
      <c r="A175" s="408" t="s">
        <v>173</v>
      </c>
      <c r="B175" s="11" t="s">
        <v>88</v>
      </c>
      <c r="C175" s="284" t="s">
        <v>20</v>
      </c>
      <c r="D175" s="22">
        <v>424</v>
      </c>
      <c r="E175" s="22">
        <v>41686</v>
      </c>
    </row>
    <row r="176" spans="1:5" ht="12.75" customHeight="1">
      <c r="A176" s="408"/>
      <c r="B176" s="11" t="s">
        <v>79</v>
      </c>
      <c r="C176" s="284" t="s">
        <v>20</v>
      </c>
      <c r="D176" s="22">
        <v>233</v>
      </c>
      <c r="E176" s="22">
        <v>27987</v>
      </c>
    </row>
    <row r="177" spans="1:5" ht="12.75">
      <c r="A177" s="408"/>
      <c r="B177" s="11" t="s">
        <v>87</v>
      </c>
      <c r="C177" s="284" t="s">
        <v>20</v>
      </c>
      <c r="D177" s="22">
        <v>55</v>
      </c>
      <c r="E177" s="22">
        <v>7850</v>
      </c>
    </row>
    <row r="178" spans="1:5" ht="12.75">
      <c r="A178" s="441"/>
      <c r="B178" s="442"/>
      <c r="C178" s="443"/>
      <c r="D178" s="444"/>
      <c r="E178" s="445"/>
    </row>
    <row r="179" spans="1:5" ht="12.75">
      <c r="A179" s="404" t="s">
        <v>577</v>
      </c>
      <c r="B179" s="11"/>
      <c r="C179" s="284" t="s">
        <v>21</v>
      </c>
      <c r="D179" s="23">
        <v>605</v>
      </c>
      <c r="E179" s="23">
        <v>89863</v>
      </c>
    </row>
    <row r="180" spans="1:5" ht="12.75">
      <c r="A180" s="408" t="s">
        <v>578</v>
      </c>
      <c r="B180" s="11" t="s">
        <v>88</v>
      </c>
      <c r="C180" s="284" t="s">
        <v>20</v>
      </c>
      <c r="D180" s="22">
        <v>431</v>
      </c>
      <c r="E180" s="22">
        <v>60484</v>
      </c>
    </row>
    <row r="181" spans="1:5" ht="12.75">
      <c r="A181" s="408"/>
      <c r="B181" s="26" t="s">
        <v>79</v>
      </c>
      <c r="C181" s="284" t="s">
        <v>20</v>
      </c>
      <c r="D181" s="22">
        <v>70</v>
      </c>
      <c r="E181" s="22">
        <v>13883</v>
      </c>
    </row>
    <row r="182" spans="1:5" ht="12.75">
      <c r="A182" s="408"/>
      <c r="B182" s="26" t="s">
        <v>114</v>
      </c>
      <c r="C182" s="284" t="s">
        <v>20</v>
      </c>
      <c r="D182" s="22">
        <v>81</v>
      </c>
      <c r="E182" s="22">
        <v>11998</v>
      </c>
    </row>
    <row r="183" spans="1:5" ht="12.75">
      <c r="A183" s="406"/>
      <c r="B183" s="16" t="s">
        <v>802</v>
      </c>
      <c r="C183" s="284" t="s">
        <v>20</v>
      </c>
      <c r="D183" s="22">
        <v>23</v>
      </c>
      <c r="E183" s="22">
        <v>3498</v>
      </c>
    </row>
    <row r="184" spans="1:5" ht="12.75">
      <c r="A184" s="441"/>
      <c r="B184" s="442"/>
      <c r="C184" s="443"/>
      <c r="D184" s="444"/>
      <c r="E184" s="445"/>
    </row>
    <row r="185" spans="1:5" ht="12.75">
      <c r="A185" s="404" t="s">
        <v>803</v>
      </c>
      <c r="B185" s="11"/>
      <c r="C185" s="284" t="s">
        <v>21</v>
      </c>
      <c r="D185" s="23">
        <v>326</v>
      </c>
      <c r="E185" s="23">
        <v>46317</v>
      </c>
    </row>
    <row r="186" spans="1:5" ht="12.75">
      <c r="A186" s="408" t="s">
        <v>804</v>
      </c>
      <c r="B186" s="11" t="s">
        <v>88</v>
      </c>
      <c r="C186" s="284" t="s">
        <v>20</v>
      </c>
      <c r="D186" s="22">
        <v>183</v>
      </c>
      <c r="E186" s="22">
        <v>25521</v>
      </c>
    </row>
    <row r="187" spans="1:5" ht="12.75">
      <c r="A187" s="408"/>
      <c r="B187" s="26" t="s">
        <v>194</v>
      </c>
      <c r="C187" s="284" t="s">
        <v>20</v>
      </c>
      <c r="D187" s="22">
        <v>98</v>
      </c>
      <c r="E187" s="22">
        <v>13999</v>
      </c>
    </row>
    <row r="188" spans="1:5" ht="12.75">
      <c r="A188" s="408"/>
      <c r="B188" s="26" t="s">
        <v>114</v>
      </c>
      <c r="C188" s="284" t="s">
        <v>20</v>
      </c>
      <c r="D188" s="22">
        <v>43</v>
      </c>
      <c r="E188" s="22">
        <v>6237</v>
      </c>
    </row>
    <row r="189" spans="1:5" ht="12.75">
      <c r="A189" s="406"/>
      <c r="B189" s="16" t="s">
        <v>79</v>
      </c>
      <c r="C189" s="284" t="s">
        <v>20</v>
      </c>
      <c r="D189" s="22">
        <v>2</v>
      </c>
      <c r="E189" s="22">
        <v>561</v>
      </c>
    </row>
    <row r="190" spans="1:5" ht="12.75">
      <c r="A190" s="441"/>
      <c r="B190" s="442"/>
      <c r="C190" s="443"/>
      <c r="D190" s="444"/>
      <c r="E190" s="445"/>
    </row>
    <row r="191" spans="1:5" ht="12.75">
      <c r="A191" s="404" t="s">
        <v>805</v>
      </c>
      <c r="B191" s="11"/>
      <c r="C191" s="284" t="s">
        <v>21</v>
      </c>
      <c r="D191" s="23">
        <v>277</v>
      </c>
      <c r="E191" s="23">
        <v>40763</v>
      </c>
    </row>
    <row r="192" spans="1:5" ht="12.75">
      <c r="A192" s="408" t="s">
        <v>806</v>
      </c>
      <c r="B192" s="11" t="s">
        <v>114</v>
      </c>
      <c r="C192" s="284" t="s">
        <v>20</v>
      </c>
      <c r="D192" s="22">
        <v>129</v>
      </c>
      <c r="E192" s="22">
        <v>17257</v>
      </c>
    </row>
    <row r="193" spans="1:5" ht="12.75">
      <c r="A193" s="408"/>
      <c r="B193" s="26" t="s">
        <v>473</v>
      </c>
      <c r="C193" s="284" t="s">
        <v>20</v>
      </c>
      <c r="D193" s="22">
        <v>79</v>
      </c>
      <c r="E193" s="22">
        <v>11868</v>
      </c>
    </row>
    <row r="194" spans="1:5" ht="12.75">
      <c r="A194" s="408"/>
      <c r="B194" s="26" t="s">
        <v>79</v>
      </c>
      <c r="C194" s="284" t="s">
        <v>20</v>
      </c>
      <c r="D194" s="22">
        <v>44</v>
      </c>
      <c r="E194" s="22">
        <v>8415</v>
      </c>
    </row>
    <row r="195" spans="1:5" ht="12.75">
      <c r="A195" s="406"/>
      <c r="B195" s="16" t="s">
        <v>88</v>
      </c>
      <c r="C195" s="284" t="s">
        <v>20</v>
      </c>
      <c r="D195" s="22">
        <v>25</v>
      </c>
      <c r="E195" s="22">
        <v>3223</v>
      </c>
    </row>
    <row r="196" spans="1:5" ht="12.75">
      <c r="A196" s="459"/>
      <c r="B196" s="442"/>
      <c r="C196" s="400"/>
      <c r="D196" s="401"/>
      <c r="E196" s="401"/>
    </row>
    <row r="197" spans="1:5" ht="12.75">
      <c r="A197" s="404" t="s">
        <v>807</v>
      </c>
      <c r="B197" s="11"/>
      <c r="C197" s="284" t="s">
        <v>21</v>
      </c>
      <c r="D197" s="23">
        <v>372</v>
      </c>
      <c r="E197" s="23">
        <v>46679</v>
      </c>
    </row>
    <row r="198" spans="1:5" ht="12.75" customHeight="1">
      <c r="A198" s="408" t="s">
        <v>808</v>
      </c>
      <c r="B198" s="11" t="s">
        <v>114</v>
      </c>
      <c r="C198" s="284" t="s">
        <v>20</v>
      </c>
      <c r="D198" s="22">
        <v>362</v>
      </c>
      <c r="E198" s="22">
        <v>45395</v>
      </c>
    </row>
    <row r="199" spans="1:5" ht="12.75">
      <c r="A199" s="408"/>
      <c r="B199" s="11" t="s">
        <v>87</v>
      </c>
      <c r="C199" s="284" t="s">
        <v>20</v>
      </c>
      <c r="D199" s="22">
        <v>10</v>
      </c>
      <c r="E199" s="22">
        <v>1284</v>
      </c>
    </row>
    <row r="200" spans="1:5" ht="12.75">
      <c r="A200" s="441"/>
      <c r="B200" s="442"/>
      <c r="C200" s="443"/>
      <c r="D200" s="444"/>
      <c r="E200" s="445"/>
    </row>
    <row r="201" spans="1:5" ht="12.75">
      <c r="A201" s="404" t="s">
        <v>122</v>
      </c>
      <c r="B201" s="415"/>
      <c r="C201" s="284" t="s">
        <v>21</v>
      </c>
      <c r="D201" s="23">
        <v>247</v>
      </c>
      <c r="E201" s="23">
        <v>200154</v>
      </c>
    </row>
    <row r="202" spans="1:5" ht="12.75">
      <c r="A202" s="408" t="s">
        <v>123</v>
      </c>
      <c r="B202" s="415" t="s">
        <v>79</v>
      </c>
      <c r="C202" s="284" t="s">
        <v>20</v>
      </c>
      <c r="D202" s="22">
        <v>158</v>
      </c>
      <c r="E202" s="12">
        <v>127905</v>
      </c>
    </row>
    <row r="203" spans="1:5" ht="12.75">
      <c r="A203" s="411"/>
      <c r="B203" s="415" t="s">
        <v>67</v>
      </c>
      <c r="C203" s="284" t="s">
        <v>20</v>
      </c>
      <c r="D203" s="22">
        <v>11</v>
      </c>
      <c r="E203" s="22">
        <v>21025</v>
      </c>
    </row>
    <row r="204" spans="1:5" ht="12.75">
      <c r="A204" s="418"/>
      <c r="B204" s="415" t="s">
        <v>194</v>
      </c>
      <c r="C204" s="284" t="s">
        <v>20</v>
      </c>
      <c r="D204" s="22">
        <v>29</v>
      </c>
      <c r="E204" s="22">
        <v>18584</v>
      </c>
    </row>
    <row r="205" spans="1:5" ht="12.75">
      <c r="A205" s="418"/>
      <c r="B205" s="415" t="s">
        <v>88</v>
      </c>
      <c r="C205" s="284" t="s">
        <v>20</v>
      </c>
      <c r="D205" s="22">
        <v>27</v>
      </c>
      <c r="E205" s="22">
        <v>13858</v>
      </c>
    </row>
    <row r="206" spans="1:5" ht="12.75">
      <c r="A206" s="30"/>
      <c r="B206" s="419" t="s">
        <v>87</v>
      </c>
      <c r="C206" s="284" t="s">
        <v>20</v>
      </c>
      <c r="D206" s="22">
        <v>22</v>
      </c>
      <c r="E206" s="22">
        <v>18782</v>
      </c>
    </row>
    <row r="207" spans="1:5" ht="12.75">
      <c r="A207" s="441"/>
      <c r="B207" s="442"/>
      <c r="C207" s="443"/>
      <c r="D207" s="444"/>
      <c r="E207" s="445"/>
    </row>
    <row r="208" spans="1:5" ht="12.75">
      <c r="A208" s="404" t="s">
        <v>29</v>
      </c>
      <c r="B208" s="11"/>
      <c r="C208" s="284" t="s">
        <v>21</v>
      </c>
      <c r="D208" s="23">
        <v>65</v>
      </c>
      <c r="E208" s="23">
        <v>55774</v>
      </c>
    </row>
    <row r="209" spans="1:5" ht="12.75">
      <c r="A209" s="433" t="s">
        <v>30</v>
      </c>
      <c r="B209" s="11" t="s">
        <v>79</v>
      </c>
      <c r="C209" s="284" t="s">
        <v>20</v>
      </c>
      <c r="D209" s="22">
        <v>32</v>
      </c>
      <c r="E209" s="22">
        <v>26780</v>
      </c>
    </row>
    <row r="210" spans="1:5" ht="12.75">
      <c r="A210" s="433"/>
      <c r="B210" s="11" t="s">
        <v>466</v>
      </c>
      <c r="C210" s="284" t="s">
        <v>20</v>
      </c>
      <c r="D210" s="22">
        <v>14</v>
      </c>
      <c r="E210" s="22">
        <v>8947</v>
      </c>
    </row>
    <row r="211" spans="1:5" ht="12.75">
      <c r="A211" s="417"/>
      <c r="B211" s="11" t="s">
        <v>67</v>
      </c>
      <c r="C211" s="284" t="s">
        <v>20</v>
      </c>
      <c r="D211" s="22">
        <v>5</v>
      </c>
      <c r="E211" s="22">
        <v>8713</v>
      </c>
    </row>
    <row r="212" spans="1:5" ht="12.75">
      <c r="A212" s="417"/>
      <c r="B212" s="11" t="s">
        <v>87</v>
      </c>
      <c r="C212" s="284" t="s">
        <v>20</v>
      </c>
      <c r="D212" s="22">
        <v>14</v>
      </c>
      <c r="E212" s="22">
        <v>11334</v>
      </c>
    </row>
    <row r="213" spans="1:5" ht="12.75">
      <c r="A213" s="441"/>
      <c r="B213" s="442"/>
      <c r="C213" s="443"/>
      <c r="D213" s="444"/>
      <c r="E213" s="445"/>
    </row>
    <row r="214" spans="1:5" ht="12.75">
      <c r="A214" s="404" t="s">
        <v>31</v>
      </c>
      <c r="B214" s="11"/>
      <c r="C214" s="284" t="s">
        <v>21</v>
      </c>
      <c r="D214" s="23">
        <v>796</v>
      </c>
      <c r="E214" s="23">
        <v>234111</v>
      </c>
    </row>
    <row r="215" spans="1:5" ht="12.75">
      <c r="A215" s="408" t="s">
        <v>57</v>
      </c>
      <c r="B215" s="30" t="s">
        <v>465</v>
      </c>
      <c r="C215" s="284" t="s">
        <v>20</v>
      </c>
      <c r="D215" s="22">
        <v>227</v>
      </c>
      <c r="E215" s="22">
        <v>58490</v>
      </c>
    </row>
    <row r="216" spans="1:5" ht="12.75">
      <c r="A216" s="408"/>
      <c r="B216" s="11" t="s">
        <v>469</v>
      </c>
      <c r="C216" s="284" t="s">
        <v>20</v>
      </c>
      <c r="D216" s="22">
        <v>199</v>
      </c>
      <c r="E216" s="22">
        <v>56499</v>
      </c>
    </row>
    <row r="217" spans="1:5" ht="12.75">
      <c r="A217" s="406"/>
      <c r="B217" s="11" t="s">
        <v>83</v>
      </c>
      <c r="C217" s="284" t="s">
        <v>20</v>
      </c>
      <c r="D217" s="22">
        <v>126</v>
      </c>
      <c r="E217" s="22">
        <v>44680</v>
      </c>
    </row>
    <row r="218" spans="1:5" ht="12.75">
      <c r="A218" s="406"/>
      <c r="B218" s="30" t="s">
        <v>79</v>
      </c>
      <c r="C218" s="284" t="s">
        <v>20</v>
      </c>
      <c r="D218" s="22">
        <v>125</v>
      </c>
      <c r="E218" s="22">
        <v>39352</v>
      </c>
    </row>
    <row r="219" spans="1:5" ht="12.75">
      <c r="A219" s="406"/>
      <c r="B219" s="30" t="s">
        <v>88</v>
      </c>
      <c r="C219" s="284" t="s">
        <v>20</v>
      </c>
      <c r="D219" s="22">
        <v>69</v>
      </c>
      <c r="E219" s="22">
        <v>20405</v>
      </c>
    </row>
    <row r="220" spans="1:5" ht="12.75">
      <c r="A220" s="406"/>
      <c r="B220" s="11" t="s">
        <v>87</v>
      </c>
      <c r="C220" s="284" t="s">
        <v>20</v>
      </c>
      <c r="D220" s="22">
        <v>50</v>
      </c>
      <c r="E220" s="22">
        <v>14685</v>
      </c>
    </row>
    <row r="221" spans="1:5" ht="12.75">
      <c r="A221" s="441"/>
      <c r="B221" s="442"/>
      <c r="C221" s="443"/>
      <c r="D221" s="444"/>
      <c r="E221" s="445"/>
    </row>
    <row r="222" spans="1:5" ht="12.75">
      <c r="A222" s="404" t="s">
        <v>274</v>
      </c>
      <c r="B222" s="30"/>
      <c r="C222" s="284" t="s">
        <v>21</v>
      </c>
      <c r="D222" s="23">
        <v>417</v>
      </c>
      <c r="E222" s="23">
        <v>151333</v>
      </c>
    </row>
    <row r="223" spans="1:5" ht="15" customHeight="1">
      <c r="A223" s="408" t="s">
        <v>275</v>
      </c>
      <c r="B223" s="30" t="s">
        <v>79</v>
      </c>
      <c r="C223" s="284" t="s">
        <v>20</v>
      </c>
      <c r="D223" s="22">
        <v>331</v>
      </c>
      <c r="E223" s="22">
        <v>130895</v>
      </c>
    </row>
    <row r="224" spans="1:5" ht="12.75">
      <c r="A224" s="408"/>
      <c r="B224" s="11" t="s">
        <v>87</v>
      </c>
      <c r="C224" s="284" t="s">
        <v>20</v>
      </c>
      <c r="D224" s="22">
        <v>86</v>
      </c>
      <c r="E224" s="22">
        <v>20438</v>
      </c>
    </row>
    <row r="225" spans="1:5" ht="12.75">
      <c r="A225" s="441"/>
      <c r="B225" s="442"/>
      <c r="C225" s="443"/>
      <c r="D225" s="444"/>
      <c r="E225" s="445"/>
    </row>
    <row r="226" spans="1:5" ht="12.75">
      <c r="A226" s="404" t="s">
        <v>809</v>
      </c>
      <c r="B226" s="11"/>
      <c r="C226" s="284" t="s">
        <v>21</v>
      </c>
      <c r="D226" s="23">
        <v>181</v>
      </c>
      <c r="E226" s="23">
        <v>73770</v>
      </c>
    </row>
    <row r="227" spans="1:5" ht="12.75">
      <c r="A227" s="433" t="s">
        <v>810</v>
      </c>
      <c r="B227" s="11" t="s">
        <v>88</v>
      </c>
      <c r="C227" s="284" t="s">
        <v>20</v>
      </c>
      <c r="D227" s="22">
        <v>97</v>
      </c>
      <c r="E227" s="22">
        <v>44932</v>
      </c>
    </row>
    <row r="228" spans="1:5" ht="12.75">
      <c r="A228" s="433"/>
      <c r="B228" s="11" t="s">
        <v>79</v>
      </c>
      <c r="C228" s="284" t="s">
        <v>20</v>
      </c>
      <c r="D228" s="22">
        <v>34</v>
      </c>
      <c r="E228" s="22">
        <v>11622</v>
      </c>
    </row>
    <row r="229" spans="1:5" ht="12.75">
      <c r="A229" s="417"/>
      <c r="B229" s="11" t="s">
        <v>83</v>
      </c>
      <c r="C229" s="284" t="s">
        <v>20</v>
      </c>
      <c r="D229" s="22">
        <v>21</v>
      </c>
      <c r="E229" s="22">
        <v>9843</v>
      </c>
    </row>
    <row r="230" spans="1:5" ht="12.75">
      <c r="A230" s="417"/>
      <c r="B230" s="11" t="s">
        <v>87</v>
      </c>
      <c r="C230" s="284" t="s">
        <v>20</v>
      </c>
      <c r="D230" s="22">
        <v>29</v>
      </c>
      <c r="E230" s="22">
        <v>7373</v>
      </c>
    </row>
    <row r="231" spans="1:5" ht="12.75">
      <c r="A231" s="441"/>
      <c r="B231" s="442"/>
      <c r="C231" s="443"/>
      <c r="D231" s="444"/>
      <c r="E231" s="445"/>
    </row>
    <row r="232" spans="1:5" ht="12.75">
      <c r="A232" s="404" t="s">
        <v>317</v>
      </c>
      <c r="B232" s="30" t="s">
        <v>106</v>
      </c>
      <c r="C232" s="284" t="s">
        <v>21</v>
      </c>
      <c r="D232" s="23">
        <v>33</v>
      </c>
      <c r="E232" s="23">
        <v>54534</v>
      </c>
    </row>
    <row r="233" spans="1:5" ht="15" customHeight="1">
      <c r="A233" s="408" t="s">
        <v>316</v>
      </c>
      <c r="B233" s="11" t="s">
        <v>67</v>
      </c>
      <c r="C233" s="284" t="s">
        <v>20</v>
      </c>
      <c r="D233" s="22">
        <v>15</v>
      </c>
      <c r="E233" s="22">
        <v>35828</v>
      </c>
    </row>
    <row r="234" spans="1:5" ht="12.75">
      <c r="A234" s="408"/>
      <c r="B234" s="16" t="s">
        <v>79</v>
      </c>
      <c r="C234" s="284" t="s">
        <v>20</v>
      </c>
      <c r="D234" s="22">
        <v>11</v>
      </c>
      <c r="E234" s="22">
        <v>10712</v>
      </c>
    </row>
    <row r="235" spans="1:5" ht="12.75">
      <c r="A235" s="406"/>
      <c r="B235" s="11" t="s">
        <v>87</v>
      </c>
      <c r="C235" s="284" t="s">
        <v>20</v>
      </c>
      <c r="D235" s="22">
        <v>7</v>
      </c>
      <c r="E235" s="22">
        <v>7994</v>
      </c>
    </row>
    <row r="236" spans="1:5" ht="12.75">
      <c r="A236" s="441"/>
      <c r="B236" s="442"/>
      <c r="C236" s="443"/>
      <c r="D236" s="444"/>
      <c r="E236" s="445"/>
    </row>
    <row r="237" spans="1:5" ht="12.75">
      <c r="A237" s="404" t="s">
        <v>744</v>
      </c>
      <c r="B237" s="11"/>
      <c r="C237" s="284" t="s">
        <v>21</v>
      </c>
      <c r="D237" s="23">
        <v>95</v>
      </c>
      <c r="E237" s="23">
        <v>54066</v>
      </c>
    </row>
    <row r="238" spans="1:5" ht="15" customHeight="1">
      <c r="A238" s="2342" t="s">
        <v>811</v>
      </c>
      <c r="B238" s="11" t="s">
        <v>79</v>
      </c>
      <c r="C238" s="284" t="s">
        <v>20</v>
      </c>
      <c r="D238" s="22">
        <v>66</v>
      </c>
      <c r="E238" s="22">
        <v>23065</v>
      </c>
    </row>
    <row r="239" spans="1:5" ht="12.75">
      <c r="A239" s="2342"/>
      <c r="B239" s="11" t="s">
        <v>250</v>
      </c>
      <c r="C239" s="284" t="s">
        <v>20</v>
      </c>
      <c r="D239" s="22">
        <v>20</v>
      </c>
      <c r="E239" s="22">
        <v>17137</v>
      </c>
    </row>
    <row r="240" spans="1:5" ht="12.75">
      <c r="A240" s="417"/>
      <c r="B240" s="11" t="s">
        <v>67</v>
      </c>
      <c r="C240" s="284" t="s">
        <v>20</v>
      </c>
      <c r="D240" s="22">
        <v>7</v>
      </c>
      <c r="E240" s="22">
        <v>11792</v>
      </c>
    </row>
    <row r="241" spans="1:5" ht="12.75">
      <c r="A241" s="417"/>
      <c r="B241" s="11" t="s">
        <v>87</v>
      </c>
      <c r="C241" s="284" t="s">
        <v>20</v>
      </c>
      <c r="D241" s="22">
        <v>2</v>
      </c>
      <c r="E241" s="22">
        <v>2072</v>
      </c>
    </row>
    <row r="242" spans="1:5" ht="12.75">
      <c r="A242" s="441"/>
      <c r="B242" s="442"/>
      <c r="C242" s="443"/>
      <c r="D242" s="444"/>
      <c r="E242" s="445"/>
    </row>
    <row r="243" spans="1:5" ht="12.75">
      <c r="A243" s="404" t="s">
        <v>812</v>
      </c>
      <c r="B243" s="30"/>
      <c r="C243" s="284" t="s">
        <v>21</v>
      </c>
      <c r="D243" s="23">
        <v>594</v>
      </c>
      <c r="E243" s="23">
        <v>115202</v>
      </c>
    </row>
    <row r="244" spans="1:5" ht="15" customHeight="1">
      <c r="A244" s="408" t="s">
        <v>813</v>
      </c>
      <c r="B244" s="30" t="s">
        <v>88</v>
      </c>
      <c r="C244" s="284" t="s">
        <v>20</v>
      </c>
      <c r="D244" s="22">
        <v>577</v>
      </c>
      <c r="E244" s="22">
        <v>108724</v>
      </c>
    </row>
    <row r="245" spans="1:5" ht="12.75">
      <c r="A245" s="408"/>
      <c r="B245" s="11" t="s">
        <v>87</v>
      </c>
      <c r="C245" s="284" t="s">
        <v>20</v>
      </c>
      <c r="D245" s="22">
        <v>17</v>
      </c>
      <c r="E245" s="22">
        <v>6478</v>
      </c>
    </row>
    <row r="246" spans="1:5" ht="12.75">
      <c r="A246" s="441"/>
      <c r="B246" s="442"/>
      <c r="C246" s="443"/>
      <c r="D246" s="444"/>
      <c r="E246" s="445"/>
    </row>
    <row r="247" spans="1:5" ht="12.75">
      <c r="A247" s="404" t="s">
        <v>814</v>
      </c>
      <c r="B247" s="30"/>
      <c r="C247" s="284" t="s">
        <v>21</v>
      </c>
      <c r="D247" s="23">
        <v>175</v>
      </c>
      <c r="E247" s="23">
        <v>70379</v>
      </c>
    </row>
    <row r="248" spans="1:5" ht="15" customHeight="1">
      <c r="A248" s="408" t="s">
        <v>815</v>
      </c>
      <c r="B248" s="30" t="s">
        <v>470</v>
      </c>
      <c r="C248" s="284" t="s">
        <v>20</v>
      </c>
      <c r="D248" s="22">
        <v>175</v>
      </c>
      <c r="E248" s="22">
        <v>69937</v>
      </c>
    </row>
    <row r="249" spans="1:5" ht="15.75">
      <c r="A249" s="408"/>
      <c r="B249" s="11" t="s">
        <v>639</v>
      </c>
      <c r="C249" s="284" t="s">
        <v>20</v>
      </c>
      <c r="D249" s="22">
        <v>1</v>
      </c>
      <c r="E249" s="22">
        <v>442</v>
      </c>
    </row>
    <row r="250" spans="1:5" ht="12.75">
      <c r="A250" s="441"/>
      <c r="B250" s="442"/>
      <c r="C250" s="443"/>
      <c r="D250" s="444"/>
      <c r="E250" s="445"/>
    </row>
    <row r="251" spans="1:5" ht="12.75">
      <c r="A251" s="404" t="s">
        <v>196</v>
      </c>
      <c r="B251" s="30"/>
      <c r="C251" s="284" t="s">
        <v>21</v>
      </c>
      <c r="D251" s="23">
        <v>97</v>
      </c>
      <c r="E251" s="23">
        <v>42168</v>
      </c>
    </row>
    <row r="252" spans="1:5" ht="15" customHeight="1">
      <c r="A252" s="408" t="s">
        <v>197</v>
      </c>
      <c r="B252" s="30" t="s">
        <v>250</v>
      </c>
      <c r="C252" s="284" t="s">
        <v>20</v>
      </c>
      <c r="D252" s="22">
        <v>92</v>
      </c>
      <c r="E252" s="22">
        <v>40086</v>
      </c>
    </row>
    <row r="253" spans="1:5" ht="12.75">
      <c r="A253" s="408"/>
      <c r="B253" s="11" t="s">
        <v>87</v>
      </c>
      <c r="C253" s="284" t="s">
        <v>20</v>
      </c>
      <c r="D253" s="22">
        <v>5</v>
      </c>
      <c r="E253" s="22">
        <v>2082</v>
      </c>
    </row>
    <row r="254" spans="1:5" ht="12.75">
      <c r="A254" s="441"/>
      <c r="B254" s="442"/>
      <c r="C254" s="443"/>
      <c r="D254" s="444"/>
      <c r="E254" s="445"/>
    </row>
    <row r="255" spans="1:5" ht="12.75">
      <c r="A255" s="404" t="s">
        <v>747</v>
      </c>
      <c r="B255" s="30"/>
      <c r="C255" s="284" t="s">
        <v>21</v>
      </c>
      <c r="D255" s="23">
        <v>580</v>
      </c>
      <c r="E255" s="23">
        <v>114018</v>
      </c>
    </row>
    <row r="256" spans="1:5" ht="15" customHeight="1">
      <c r="A256" s="408" t="s">
        <v>748</v>
      </c>
      <c r="B256" s="30" t="s">
        <v>88</v>
      </c>
      <c r="C256" s="284" t="s">
        <v>20</v>
      </c>
      <c r="D256" s="22">
        <v>573</v>
      </c>
      <c r="E256" s="22">
        <v>110951</v>
      </c>
    </row>
    <row r="257" spans="1:5" ht="12.75">
      <c r="A257" s="408"/>
      <c r="B257" s="11" t="s">
        <v>87</v>
      </c>
      <c r="C257" s="284" t="s">
        <v>20</v>
      </c>
      <c r="D257" s="22">
        <v>7</v>
      </c>
      <c r="E257" s="22">
        <v>3067</v>
      </c>
    </row>
    <row r="258" spans="1:5" ht="12.75">
      <c r="A258" s="441"/>
      <c r="B258" s="442"/>
      <c r="C258" s="443"/>
      <c r="D258" s="444"/>
      <c r="E258" s="445"/>
    </row>
    <row r="259" spans="1:5" ht="12.75">
      <c r="A259" s="404" t="s">
        <v>142</v>
      </c>
      <c r="B259" s="30" t="s">
        <v>106</v>
      </c>
      <c r="C259" s="284" t="s">
        <v>21</v>
      </c>
      <c r="D259" s="23">
        <v>53</v>
      </c>
      <c r="E259" s="23">
        <v>100258</v>
      </c>
    </row>
    <row r="260" spans="1:5" ht="15" customHeight="1">
      <c r="A260" s="408" t="s">
        <v>127</v>
      </c>
      <c r="B260" s="11" t="s">
        <v>79</v>
      </c>
      <c r="C260" s="284" t="s">
        <v>20</v>
      </c>
      <c r="D260" s="22">
        <v>35</v>
      </c>
      <c r="E260" s="22">
        <v>58228</v>
      </c>
    </row>
    <row r="261" spans="1:5" ht="15.75">
      <c r="A261" s="408"/>
      <c r="B261" s="16" t="s">
        <v>639</v>
      </c>
      <c r="C261" s="284" t="s">
        <v>20</v>
      </c>
      <c r="D261" s="22">
        <v>11</v>
      </c>
      <c r="E261" s="22">
        <v>20446</v>
      </c>
    </row>
    <row r="262" spans="1:5" ht="12.75">
      <c r="A262" s="406"/>
      <c r="B262" s="11" t="s">
        <v>87</v>
      </c>
      <c r="C262" s="284" t="s">
        <v>20</v>
      </c>
      <c r="D262" s="22">
        <v>7</v>
      </c>
      <c r="E262" s="22">
        <v>21584</v>
      </c>
    </row>
    <row r="263" spans="1:5" ht="12.75">
      <c r="A263" s="441"/>
      <c r="B263" s="442"/>
      <c r="C263" s="443"/>
      <c r="D263" s="444"/>
      <c r="E263" s="445"/>
    </row>
    <row r="264" spans="1:5" ht="12.75">
      <c r="A264" s="404" t="s">
        <v>315</v>
      </c>
      <c r="B264" s="30" t="s">
        <v>106</v>
      </c>
      <c r="C264" s="284" t="s">
        <v>21</v>
      </c>
      <c r="D264" s="23">
        <v>850</v>
      </c>
      <c r="E264" s="23">
        <v>53430</v>
      </c>
    </row>
    <row r="265" spans="1:5" ht="15" customHeight="1">
      <c r="A265" s="408" t="s">
        <v>314</v>
      </c>
      <c r="B265" s="11" t="s">
        <v>114</v>
      </c>
      <c r="C265" s="284" t="s">
        <v>20</v>
      </c>
      <c r="D265" s="22">
        <v>311</v>
      </c>
      <c r="E265" s="22">
        <v>29053</v>
      </c>
    </row>
    <row r="266" spans="1:5" ht="12.75">
      <c r="A266" s="408"/>
      <c r="B266" s="16" t="s">
        <v>63</v>
      </c>
      <c r="C266" s="284" t="s">
        <v>20</v>
      </c>
      <c r="D266" s="22">
        <v>374</v>
      </c>
      <c r="E266" s="22">
        <v>15448</v>
      </c>
    </row>
    <row r="267" spans="1:5" ht="12.75">
      <c r="A267" s="406"/>
      <c r="B267" s="11" t="s">
        <v>87</v>
      </c>
      <c r="C267" s="284" t="s">
        <v>20</v>
      </c>
      <c r="D267" s="22">
        <v>165</v>
      </c>
      <c r="E267" s="22">
        <v>8929</v>
      </c>
    </row>
    <row r="268" spans="1:5" ht="12.75">
      <c r="A268" s="441"/>
      <c r="B268" s="442"/>
      <c r="C268" s="443"/>
      <c r="D268" s="444"/>
      <c r="E268" s="445"/>
    </row>
    <row r="269" spans="1:5" ht="12.75">
      <c r="A269" s="404" t="s">
        <v>128</v>
      </c>
      <c r="B269" s="426"/>
      <c r="C269" s="284" t="s">
        <v>129</v>
      </c>
      <c r="D269" s="315" t="s">
        <v>24</v>
      </c>
      <c r="E269" s="23">
        <v>2998196</v>
      </c>
    </row>
    <row r="270" spans="1:5" ht="12.75" customHeight="1">
      <c r="A270" s="408" t="s">
        <v>313</v>
      </c>
      <c r="B270" s="11" t="s">
        <v>84</v>
      </c>
      <c r="C270" s="284" t="s">
        <v>20</v>
      </c>
      <c r="D270" s="315" t="s">
        <v>24</v>
      </c>
      <c r="E270" s="22">
        <v>2998196</v>
      </c>
    </row>
    <row r="271" spans="1:5" ht="12.75">
      <c r="A271" s="441"/>
      <c r="B271" s="442"/>
      <c r="C271" s="443"/>
      <c r="D271" s="460"/>
      <c r="E271" s="445"/>
    </row>
    <row r="272" spans="1:5" ht="12.75">
      <c r="A272" s="404" t="s">
        <v>34</v>
      </c>
      <c r="B272" s="11"/>
      <c r="C272" s="284" t="s">
        <v>129</v>
      </c>
      <c r="D272" s="315" t="s">
        <v>24</v>
      </c>
      <c r="E272" s="23">
        <v>149849</v>
      </c>
    </row>
    <row r="273" spans="1:5" ht="13.5" customHeight="1">
      <c r="A273" s="417" t="s">
        <v>51</v>
      </c>
      <c r="B273" s="11" t="s">
        <v>84</v>
      </c>
      <c r="C273" s="284" t="s">
        <v>20</v>
      </c>
      <c r="D273" s="315" t="s">
        <v>24</v>
      </c>
      <c r="E273" s="22">
        <v>137745</v>
      </c>
    </row>
    <row r="274" spans="1:5" ht="12.75">
      <c r="A274" s="417"/>
      <c r="B274" s="11" t="s">
        <v>87</v>
      </c>
      <c r="C274" s="284" t="s">
        <v>20</v>
      </c>
      <c r="D274" s="315" t="s">
        <v>24</v>
      </c>
      <c r="E274" s="22">
        <v>12104</v>
      </c>
    </row>
    <row r="275" spans="1:5" ht="12.75">
      <c r="A275" s="441"/>
      <c r="B275" s="442"/>
      <c r="C275" s="443"/>
      <c r="D275" s="444"/>
      <c r="E275" s="445"/>
    </row>
    <row r="276" spans="1:5" ht="12.75">
      <c r="A276" s="424" t="s">
        <v>755</v>
      </c>
      <c r="B276" s="403"/>
      <c r="C276" s="284" t="s">
        <v>21</v>
      </c>
      <c r="D276" s="23">
        <v>20</v>
      </c>
      <c r="E276" s="23">
        <v>247019</v>
      </c>
    </row>
    <row r="277" spans="1:5" ht="12.75">
      <c r="A277" s="408" t="s">
        <v>756</v>
      </c>
      <c r="B277" s="30" t="s">
        <v>126</v>
      </c>
      <c r="C277" s="284" t="s">
        <v>20</v>
      </c>
      <c r="D277" s="22">
        <v>19</v>
      </c>
      <c r="E277" s="22">
        <v>243534</v>
      </c>
    </row>
    <row r="278" spans="1:5" ht="12.75">
      <c r="A278" s="30"/>
      <c r="B278" s="30" t="s">
        <v>78</v>
      </c>
      <c r="C278" s="284" t="s">
        <v>20</v>
      </c>
      <c r="D278" s="22">
        <v>1</v>
      </c>
      <c r="E278" s="22">
        <v>3485</v>
      </c>
    </row>
    <row r="279" spans="1:5" ht="12.75">
      <c r="A279" s="441"/>
      <c r="B279" s="442"/>
      <c r="C279" s="443"/>
      <c r="D279" s="444"/>
      <c r="E279" s="445"/>
    </row>
    <row r="280" spans="1:5" ht="12.75">
      <c r="A280" s="424" t="s">
        <v>589</v>
      </c>
      <c r="B280" s="403"/>
      <c r="C280" s="284" t="s">
        <v>21</v>
      </c>
      <c r="D280" s="23">
        <v>6</v>
      </c>
      <c r="E280" s="23">
        <v>52656</v>
      </c>
    </row>
    <row r="281" spans="1:5" ht="12.75">
      <c r="A281" s="408" t="s">
        <v>591</v>
      </c>
      <c r="B281" s="30" t="s">
        <v>79</v>
      </c>
      <c r="C281" s="284" t="s">
        <v>20</v>
      </c>
      <c r="D281" s="22">
        <v>6</v>
      </c>
      <c r="E281" s="22">
        <v>46680</v>
      </c>
    </row>
    <row r="282" spans="1:5" ht="12.75">
      <c r="A282" s="30"/>
      <c r="B282" s="30" t="s">
        <v>87</v>
      </c>
      <c r="C282" s="284" t="s">
        <v>20</v>
      </c>
      <c r="D282" s="458">
        <v>0</v>
      </c>
      <c r="E282" s="22">
        <v>5976</v>
      </c>
    </row>
    <row r="283" spans="1:5" ht="12.75">
      <c r="A283" s="441"/>
      <c r="B283" s="442"/>
      <c r="C283" s="443"/>
      <c r="D283" s="444"/>
      <c r="E283" s="445"/>
    </row>
    <row r="284" spans="1:5" ht="12.75">
      <c r="A284" s="404" t="s">
        <v>130</v>
      </c>
      <c r="B284" s="30" t="s">
        <v>106</v>
      </c>
      <c r="C284" s="284" t="s">
        <v>21</v>
      </c>
      <c r="D284" s="23">
        <v>3506</v>
      </c>
      <c r="E284" s="13">
        <v>300743</v>
      </c>
    </row>
    <row r="285" spans="1:5" ht="12.75">
      <c r="A285" s="427" t="s">
        <v>150</v>
      </c>
      <c r="B285" s="30" t="s">
        <v>114</v>
      </c>
      <c r="C285" s="284" t="s">
        <v>20</v>
      </c>
      <c r="D285" s="22">
        <v>3504</v>
      </c>
      <c r="E285" s="12">
        <v>300485</v>
      </c>
    </row>
    <row r="286" spans="1:5" ht="12.75">
      <c r="A286" s="427"/>
      <c r="B286" s="30" t="s">
        <v>483</v>
      </c>
      <c r="C286" s="284" t="s">
        <v>20</v>
      </c>
      <c r="D286" s="22">
        <v>2</v>
      </c>
      <c r="E286" s="12">
        <v>245</v>
      </c>
    </row>
    <row r="287" spans="1:5" ht="12.75">
      <c r="A287" s="427"/>
      <c r="B287" s="30" t="s">
        <v>67</v>
      </c>
      <c r="C287" s="284" t="s">
        <v>20</v>
      </c>
      <c r="D287" s="458">
        <v>0</v>
      </c>
      <c r="E287" s="12">
        <v>12</v>
      </c>
    </row>
    <row r="288" spans="1:5" ht="12.75">
      <c r="A288" s="441"/>
      <c r="B288" s="442"/>
      <c r="C288" s="443"/>
      <c r="D288" s="444"/>
      <c r="E288" s="445"/>
    </row>
    <row r="289" spans="1:5" ht="12.75">
      <c r="A289" s="404" t="s">
        <v>131</v>
      </c>
      <c r="B289" s="30"/>
      <c r="C289" s="284" t="s">
        <v>21</v>
      </c>
      <c r="D289" s="450">
        <v>259</v>
      </c>
      <c r="E289" s="13">
        <v>116448</v>
      </c>
    </row>
    <row r="290" spans="1:5" ht="12.75">
      <c r="A290" s="417" t="s">
        <v>132</v>
      </c>
      <c r="B290" s="30" t="s">
        <v>115</v>
      </c>
      <c r="C290" s="284" t="s">
        <v>20</v>
      </c>
      <c r="D290" s="315">
        <v>258</v>
      </c>
      <c r="E290" s="12">
        <v>115449</v>
      </c>
    </row>
    <row r="291" spans="1:5" ht="12.75">
      <c r="A291" s="417"/>
      <c r="B291" s="30" t="s">
        <v>78</v>
      </c>
      <c r="C291" s="284" t="s">
        <v>20</v>
      </c>
      <c r="D291" s="315">
        <v>1</v>
      </c>
      <c r="E291" s="12">
        <v>893</v>
      </c>
    </row>
    <row r="292" spans="1:5" ht="12.75">
      <c r="A292" s="417"/>
      <c r="B292" s="30" t="s">
        <v>69</v>
      </c>
      <c r="C292" s="284" t="s">
        <v>20</v>
      </c>
      <c r="D292" s="458">
        <v>0</v>
      </c>
      <c r="E292" s="12">
        <v>106</v>
      </c>
    </row>
    <row r="293" spans="1:5" ht="12.75">
      <c r="A293" s="441"/>
      <c r="B293" s="442"/>
      <c r="C293" s="443"/>
      <c r="D293" s="444"/>
      <c r="E293" s="445"/>
    </row>
    <row r="294" spans="1:5" ht="12.75">
      <c r="A294" s="424" t="s">
        <v>757</v>
      </c>
      <c r="B294" s="30"/>
      <c r="C294" s="284" t="s">
        <v>21</v>
      </c>
      <c r="D294" s="23">
        <v>1066</v>
      </c>
      <c r="E294" s="23">
        <v>193451</v>
      </c>
    </row>
    <row r="295" spans="1:5" ht="12.75" customHeight="1">
      <c r="A295" s="417" t="s">
        <v>758</v>
      </c>
      <c r="B295" s="30" t="s">
        <v>113</v>
      </c>
      <c r="C295" s="284" t="s">
        <v>20</v>
      </c>
      <c r="D295" s="22">
        <v>448</v>
      </c>
      <c r="E295" s="22">
        <v>101045</v>
      </c>
    </row>
    <row r="296" spans="1:5" ht="12.75">
      <c r="A296" s="417"/>
      <c r="B296" s="30" t="s">
        <v>67</v>
      </c>
      <c r="C296" s="284" t="s">
        <v>20</v>
      </c>
      <c r="D296" s="22">
        <v>550</v>
      </c>
      <c r="E296" s="22">
        <v>81875</v>
      </c>
    </row>
    <row r="297" spans="1:5" ht="12.75">
      <c r="A297" s="417"/>
      <c r="B297" s="30" t="s">
        <v>114</v>
      </c>
      <c r="C297" s="284" t="s">
        <v>20</v>
      </c>
      <c r="D297" s="22">
        <v>68</v>
      </c>
      <c r="E297" s="22">
        <v>10531</v>
      </c>
    </row>
    <row r="298" spans="1:5" ht="12.75">
      <c r="A298" s="441"/>
      <c r="B298" s="442"/>
      <c r="C298" s="443"/>
      <c r="D298" s="444"/>
      <c r="E298" s="445"/>
    </row>
    <row r="299" spans="1:5" ht="12.75">
      <c r="A299" s="404" t="s">
        <v>133</v>
      </c>
      <c r="B299" s="30" t="s">
        <v>106</v>
      </c>
      <c r="C299" s="284" t="s">
        <v>21</v>
      </c>
      <c r="D299" s="23">
        <v>3000</v>
      </c>
      <c r="E299" s="23">
        <v>380838</v>
      </c>
    </row>
    <row r="300" spans="1:5" ht="12.75" customHeight="1">
      <c r="A300" s="417" t="s">
        <v>134</v>
      </c>
      <c r="B300" s="30" t="s">
        <v>113</v>
      </c>
      <c r="C300" s="284" t="s">
        <v>20</v>
      </c>
      <c r="D300" s="22">
        <v>2650</v>
      </c>
      <c r="E300" s="22">
        <v>321493</v>
      </c>
    </row>
    <row r="301" spans="1:5" ht="12.75">
      <c r="A301" s="417"/>
      <c r="B301" s="30" t="s">
        <v>87</v>
      </c>
      <c r="C301" s="284" t="s">
        <v>20</v>
      </c>
      <c r="D301" s="22">
        <v>350</v>
      </c>
      <c r="E301" s="22">
        <v>59345</v>
      </c>
    </row>
    <row r="302" spans="1:5" ht="12.75">
      <c r="A302" s="441"/>
      <c r="B302" s="442"/>
      <c r="C302" s="443"/>
      <c r="D302" s="444"/>
      <c r="E302" s="445"/>
    </row>
    <row r="303" spans="1:5" ht="12.75">
      <c r="A303" s="404" t="s">
        <v>816</v>
      </c>
      <c r="B303" s="30" t="s">
        <v>106</v>
      </c>
      <c r="C303" s="284" t="s">
        <v>18</v>
      </c>
      <c r="D303" s="23">
        <v>317</v>
      </c>
      <c r="E303" s="23">
        <v>42868</v>
      </c>
    </row>
    <row r="304" spans="1:5" ht="12.75" customHeight="1">
      <c r="A304" s="417" t="s">
        <v>817</v>
      </c>
      <c r="B304" s="30" t="s">
        <v>250</v>
      </c>
      <c r="C304" s="284" t="s">
        <v>20</v>
      </c>
      <c r="D304" s="22">
        <v>310</v>
      </c>
      <c r="E304" s="22">
        <v>42375</v>
      </c>
    </row>
    <row r="305" spans="1:5" ht="12.75">
      <c r="A305" s="417"/>
      <c r="B305" s="30" t="s">
        <v>87</v>
      </c>
      <c r="C305" s="284" t="s">
        <v>20</v>
      </c>
      <c r="D305" s="22">
        <f>D303-D304</f>
        <v>7</v>
      </c>
      <c r="E305" s="22">
        <f>E303-E304</f>
        <v>493</v>
      </c>
    </row>
    <row r="306" spans="1:5" ht="12.75">
      <c r="A306" s="441"/>
      <c r="B306" s="442"/>
      <c r="C306" s="443"/>
      <c r="D306" s="444"/>
      <c r="E306" s="445"/>
    </row>
    <row r="307" spans="1:5" ht="12.75">
      <c r="A307" s="404" t="s">
        <v>818</v>
      </c>
      <c r="B307" s="30" t="s">
        <v>106</v>
      </c>
      <c r="C307" s="284" t="s">
        <v>18</v>
      </c>
      <c r="D307" s="23">
        <v>2748</v>
      </c>
      <c r="E307" s="23">
        <v>51064</v>
      </c>
    </row>
    <row r="308" spans="1:5" ht="13.5" customHeight="1">
      <c r="A308" s="451" t="s">
        <v>819</v>
      </c>
      <c r="B308" s="30" t="s">
        <v>79</v>
      </c>
      <c r="C308" s="284" t="s">
        <v>20</v>
      </c>
      <c r="D308" s="22">
        <v>2748</v>
      </c>
      <c r="E308" s="22">
        <v>51064</v>
      </c>
    </row>
    <row r="309" spans="1:5" ht="12.75">
      <c r="A309" s="441"/>
      <c r="B309" s="442"/>
      <c r="C309" s="443"/>
      <c r="D309" s="444"/>
      <c r="E309" s="445"/>
    </row>
    <row r="310" spans="1:5" ht="12.75">
      <c r="A310" s="424" t="s">
        <v>220</v>
      </c>
      <c r="B310" s="30"/>
      <c r="C310" s="284" t="s">
        <v>18</v>
      </c>
      <c r="D310" s="23">
        <v>7280509</v>
      </c>
      <c r="E310" s="23">
        <v>320538</v>
      </c>
    </row>
    <row r="311" spans="1:5" ht="12.75" customHeight="1">
      <c r="A311" s="429" t="s">
        <v>452</v>
      </c>
      <c r="B311" s="30" t="s">
        <v>471</v>
      </c>
      <c r="C311" s="284" t="s">
        <v>20</v>
      </c>
      <c r="D311" s="22">
        <v>1192328</v>
      </c>
      <c r="E311" s="22">
        <v>109268</v>
      </c>
    </row>
    <row r="312" spans="1:5" ht="12.75">
      <c r="A312" s="452"/>
      <c r="B312" s="30" t="s">
        <v>88</v>
      </c>
      <c r="C312" s="284" t="s">
        <v>20</v>
      </c>
      <c r="D312" s="22">
        <v>173792</v>
      </c>
      <c r="E312" s="22">
        <v>84943</v>
      </c>
    </row>
    <row r="313" spans="1:5" ht="12.75">
      <c r="A313" s="452"/>
      <c r="B313" s="30" t="s">
        <v>62</v>
      </c>
      <c r="C313" s="284" t="s">
        <v>20</v>
      </c>
      <c r="D313" s="22">
        <v>3555783</v>
      </c>
      <c r="E313" s="22">
        <v>69824</v>
      </c>
    </row>
    <row r="314" spans="1:5" ht="12.75">
      <c r="A314" s="452"/>
      <c r="B314" s="30" t="s">
        <v>87</v>
      </c>
      <c r="C314" s="284" t="s">
        <v>20</v>
      </c>
      <c r="D314" s="22">
        <v>2358606</v>
      </c>
      <c r="E314" s="22">
        <v>56503</v>
      </c>
    </row>
    <row r="315" spans="1:5" ht="12.75">
      <c r="A315" s="441"/>
      <c r="B315" s="442"/>
      <c r="C315" s="443"/>
      <c r="D315" s="444"/>
      <c r="E315" s="445"/>
    </row>
    <row r="316" spans="1:5" ht="12.75">
      <c r="A316" s="424" t="s">
        <v>820</v>
      </c>
      <c r="B316" s="30"/>
      <c r="C316" s="284" t="s">
        <v>18</v>
      </c>
      <c r="D316" s="23">
        <v>129035</v>
      </c>
      <c r="E316" s="23">
        <v>43286</v>
      </c>
    </row>
    <row r="317" spans="1:5" ht="12.75" customHeight="1">
      <c r="A317" s="429" t="s">
        <v>821</v>
      </c>
      <c r="B317" s="30" t="s">
        <v>79</v>
      </c>
      <c r="C317" s="284" t="s">
        <v>20</v>
      </c>
      <c r="D317" s="22">
        <v>80379</v>
      </c>
      <c r="E317" s="22">
        <v>24678</v>
      </c>
    </row>
    <row r="318" spans="1:5" ht="12.75">
      <c r="A318" s="452"/>
      <c r="B318" s="30" t="s">
        <v>66</v>
      </c>
      <c r="C318" s="284" t="s">
        <v>20</v>
      </c>
      <c r="D318" s="22">
        <v>23938</v>
      </c>
      <c r="E318" s="22">
        <v>10341</v>
      </c>
    </row>
    <row r="319" spans="1:5" ht="12.75">
      <c r="A319" s="452"/>
      <c r="B319" s="30" t="s">
        <v>87</v>
      </c>
      <c r="C319" s="284" t="s">
        <v>20</v>
      </c>
      <c r="D319" s="22">
        <v>24718</v>
      </c>
      <c r="E319" s="22">
        <v>8267</v>
      </c>
    </row>
    <row r="320" spans="1:5" ht="12.75">
      <c r="A320" s="441"/>
      <c r="B320" s="442"/>
      <c r="C320" s="443"/>
      <c r="D320" s="444"/>
      <c r="E320" s="445"/>
    </row>
    <row r="321" spans="1:5" ht="12.75">
      <c r="A321" s="404" t="s">
        <v>254</v>
      </c>
      <c r="B321" s="30" t="s">
        <v>106</v>
      </c>
      <c r="C321" s="284" t="s">
        <v>21</v>
      </c>
      <c r="D321" s="23">
        <v>20</v>
      </c>
      <c r="E321" s="23">
        <v>177870</v>
      </c>
    </row>
    <row r="322" spans="1:5" ht="12.75">
      <c r="A322" s="433" t="s">
        <v>255</v>
      </c>
      <c r="B322" s="11" t="s">
        <v>65</v>
      </c>
      <c r="C322" s="284" t="s">
        <v>20</v>
      </c>
      <c r="D322" s="22">
        <v>16</v>
      </c>
      <c r="E322" s="22">
        <v>131277</v>
      </c>
    </row>
    <row r="323" spans="1:5" ht="12.75">
      <c r="A323" s="430"/>
      <c r="B323" s="11" t="s">
        <v>78</v>
      </c>
      <c r="C323" s="284" t="s">
        <v>20</v>
      </c>
      <c r="D323" s="22">
        <v>4</v>
      </c>
      <c r="E323" s="22">
        <v>46593</v>
      </c>
    </row>
    <row r="324" spans="1:5" ht="12.75">
      <c r="A324" s="441"/>
      <c r="B324" s="442"/>
      <c r="C324" s="443"/>
      <c r="D324" s="444"/>
      <c r="E324" s="445"/>
    </row>
    <row r="325" spans="1:5" ht="12.75">
      <c r="A325" s="404" t="s">
        <v>104</v>
      </c>
      <c r="B325" s="30" t="s">
        <v>106</v>
      </c>
      <c r="C325" s="284" t="s">
        <v>21</v>
      </c>
      <c r="D325" s="23">
        <v>4</v>
      </c>
      <c r="E325" s="23">
        <v>96043</v>
      </c>
    </row>
    <row r="326" spans="1:5" ht="12.75" customHeight="1">
      <c r="A326" s="417" t="s">
        <v>105</v>
      </c>
      <c r="B326" s="11" t="s">
        <v>65</v>
      </c>
      <c r="C326" s="284" t="s">
        <v>20</v>
      </c>
      <c r="D326" s="22">
        <v>4</v>
      </c>
      <c r="E326" s="22">
        <v>94366</v>
      </c>
    </row>
    <row r="327" spans="1:5" ht="12.75">
      <c r="A327" s="417"/>
      <c r="B327" s="30" t="s">
        <v>87</v>
      </c>
      <c r="C327" s="284" t="s">
        <v>20</v>
      </c>
      <c r="D327" s="458">
        <v>0</v>
      </c>
      <c r="E327" s="22">
        <v>1677</v>
      </c>
    </row>
    <row r="328" spans="1:5" ht="12.75">
      <c r="A328" s="441"/>
      <c r="B328" s="442"/>
      <c r="C328" s="443"/>
      <c r="D328" s="444"/>
      <c r="E328" s="445"/>
    </row>
    <row r="329" spans="1:5" ht="12.75">
      <c r="A329" s="424" t="s">
        <v>135</v>
      </c>
      <c r="B329" s="30" t="s">
        <v>106</v>
      </c>
      <c r="C329" s="284" t="s">
        <v>21</v>
      </c>
      <c r="D329" s="23">
        <v>5</v>
      </c>
      <c r="E329" s="23">
        <v>387315</v>
      </c>
    </row>
    <row r="330" spans="1:5" ht="12.75" customHeight="1">
      <c r="A330" s="429" t="s">
        <v>136</v>
      </c>
      <c r="B330" s="30" t="s">
        <v>65</v>
      </c>
      <c r="C330" s="284" t="s">
        <v>20</v>
      </c>
      <c r="D330" s="22">
        <v>2</v>
      </c>
      <c r="E330" s="22">
        <v>307524</v>
      </c>
    </row>
    <row r="331" spans="1:5" ht="12.75">
      <c r="A331" s="312"/>
      <c r="B331" s="30" t="s">
        <v>78</v>
      </c>
      <c r="C331" s="284" t="s">
        <v>20</v>
      </c>
      <c r="D331" s="22">
        <v>3</v>
      </c>
      <c r="E331" s="22">
        <v>68789</v>
      </c>
    </row>
    <row r="332" spans="1:5" ht="12.75">
      <c r="A332" s="29"/>
      <c r="B332" s="30" t="s">
        <v>87</v>
      </c>
      <c r="C332" s="284" t="s">
        <v>20</v>
      </c>
      <c r="D332" s="437">
        <v>0</v>
      </c>
      <c r="E332" s="22">
        <v>11002</v>
      </c>
    </row>
    <row r="333" spans="1:5" ht="12.75">
      <c r="A333" s="441"/>
      <c r="B333" s="442"/>
      <c r="C333" s="443"/>
      <c r="D333" s="444"/>
      <c r="E333" s="445"/>
    </row>
    <row r="334" spans="1:5" ht="12.75">
      <c r="A334" s="404" t="s">
        <v>137</v>
      </c>
      <c r="B334" s="404"/>
      <c r="C334" s="284" t="s">
        <v>21</v>
      </c>
      <c r="D334" s="23">
        <v>67</v>
      </c>
      <c r="E334" s="23">
        <v>70956</v>
      </c>
    </row>
    <row r="335" spans="1:5" ht="12.75">
      <c r="A335" s="433" t="s">
        <v>138</v>
      </c>
      <c r="B335" s="11" t="s">
        <v>79</v>
      </c>
      <c r="C335" s="284" t="s">
        <v>20</v>
      </c>
      <c r="D335" s="22">
        <v>24</v>
      </c>
      <c r="E335" s="22">
        <v>26825</v>
      </c>
    </row>
    <row r="336" spans="1:5" ht="15.75">
      <c r="A336" s="406"/>
      <c r="B336" s="16" t="s">
        <v>639</v>
      </c>
      <c r="C336" s="284" t="s">
        <v>20</v>
      </c>
      <c r="D336" s="22">
        <v>19</v>
      </c>
      <c r="E336" s="22">
        <v>23448</v>
      </c>
    </row>
    <row r="337" spans="1:5" ht="12.75">
      <c r="A337" s="406"/>
      <c r="B337" s="11" t="s">
        <v>87</v>
      </c>
      <c r="C337" s="284" t="s">
        <v>20</v>
      </c>
      <c r="D337" s="22">
        <v>24</v>
      </c>
      <c r="E337" s="22">
        <v>20683</v>
      </c>
    </row>
    <row r="338" spans="1:5" ht="12.75">
      <c r="A338" s="441"/>
      <c r="B338" s="442"/>
      <c r="C338" s="443"/>
      <c r="D338" s="444"/>
      <c r="E338" s="445"/>
    </row>
    <row r="339" spans="1:5" ht="12.75">
      <c r="A339" s="404" t="s">
        <v>770</v>
      </c>
      <c r="B339" s="404"/>
      <c r="C339" s="284" t="s">
        <v>21</v>
      </c>
      <c r="D339" s="23">
        <v>35</v>
      </c>
      <c r="E339" s="23">
        <v>44902</v>
      </c>
    </row>
    <row r="340" spans="1:5" ht="12.75">
      <c r="A340" s="433" t="s">
        <v>771</v>
      </c>
      <c r="B340" s="11" t="s">
        <v>79</v>
      </c>
      <c r="C340" s="284" t="s">
        <v>20</v>
      </c>
      <c r="D340" s="22">
        <v>23</v>
      </c>
      <c r="E340" s="22">
        <v>30791</v>
      </c>
    </row>
    <row r="341" spans="1:5" ht="12.75">
      <c r="A341" s="406"/>
      <c r="B341" s="11" t="s">
        <v>87</v>
      </c>
      <c r="C341" s="284" t="s">
        <v>20</v>
      </c>
      <c r="D341" s="22">
        <v>12</v>
      </c>
      <c r="E341" s="22">
        <v>14111</v>
      </c>
    </row>
    <row r="342" spans="1:5" ht="12.75">
      <c r="A342" s="441"/>
      <c r="B342" s="442"/>
      <c r="C342" s="443"/>
      <c r="D342" s="444"/>
      <c r="E342" s="445"/>
    </row>
    <row r="343" spans="1:5" ht="12.75">
      <c r="A343" s="420" t="s">
        <v>306</v>
      </c>
      <c r="B343" s="11"/>
      <c r="C343" s="284" t="s">
        <v>21</v>
      </c>
      <c r="D343" s="23">
        <v>14542</v>
      </c>
      <c r="E343" s="23">
        <v>91558</v>
      </c>
    </row>
    <row r="344" spans="1:5" ht="12.75">
      <c r="A344" s="410" t="s">
        <v>193</v>
      </c>
      <c r="B344" s="11" t="s">
        <v>65</v>
      </c>
      <c r="C344" s="284" t="s">
        <v>20</v>
      </c>
      <c r="D344" s="22">
        <v>2559</v>
      </c>
      <c r="E344" s="22">
        <v>36643</v>
      </c>
    </row>
    <row r="345" spans="1:5" ht="12.75">
      <c r="A345" s="408"/>
      <c r="B345" s="11" t="s">
        <v>473</v>
      </c>
      <c r="C345" s="284" t="s">
        <v>20</v>
      </c>
      <c r="D345" s="22">
        <v>3993</v>
      </c>
      <c r="E345" s="22">
        <v>25728</v>
      </c>
    </row>
    <row r="346" spans="1:5" ht="12.75">
      <c r="A346" s="30"/>
      <c r="B346" s="11" t="s">
        <v>87</v>
      </c>
      <c r="C346" s="284" t="s">
        <v>20</v>
      </c>
      <c r="D346" s="22">
        <v>7990</v>
      </c>
      <c r="E346" s="22">
        <v>29187</v>
      </c>
    </row>
    <row r="347" spans="1:5" ht="12.75">
      <c r="A347" s="441"/>
      <c r="B347" s="442"/>
      <c r="C347" s="443"/>
      <c r="D347" s="444"/>
      <c r="E347" s="445"/>
    </row>
    <row r="348" spans="1:5" ht="12.75">
      <c r="A348" s="424" t="s">
        <v>162</v>
      </c>
      <c r="B348" s="30"/>
      <c r="C348" s="284" t="s">
        <v>21</v>
      </c>
      <c r="D348" s="23">
        <v>140</v>
      </c>
      <c r="E348" s="23">
        <v>58387</v>
      </c>
    </row>
    <row r="349" spans="1:5" ht="12.75" customHeight="1">
      <c r="A349" s="429" t="s">
        <v>163</v>
      </c>
      <c r="B349" s="30" t="s">
        <v>79</v>
      </c>
      <c r="C349" s="284" t="s">
        <v>20</v>
      </c>
      <c r="D349" s="22">
        <v>70</v>
      </c>
      <c r="E349" s="22">
        <v>17006</v>
      </c>
    </row>
    <row r="350" spans="1:5" ht="12.75">
      <c r="A350" s="452"/>
      <c r="B350" s="30" t="s">
        <v>65</v>
      </c>
      <c r="C350" s="284" t="s">
        <v>20</v>
      </c>
      <c r="D350" s="22">
        <v>13</v>
      </c>
      <c r="E350" s="22">
        <v>15704</v>
      </c>
    </row>
    <row r="351" spans="1:5" ht="12.75">
      <c r="A351" s="452"/>
      <c r="B351" s="30" t="s">
        <v>88</v>
      </c>
      <c r="C351" s="284" t="s">
        <v>20</v>
      </c>
      <c r="D351" s="22">
        <v>30</v>
      </c>
      <c r="E351" s="22">
        <v>15680</v>
      </c>
    </row>
    <row r="352" spans="1:5" ht="12.75">
      <c r="A352" s="452"/>
      <c r="B352" s="30" t="s">
        <v>87</v>
      </c>
      <c r="C352" s="284" t="s">
        <v>20</v>
      </c>
      <c r="D352" s="22">
        <v>27</v>
      </c>
      <c r="E352" s="22">
        <v>9997</v>
      </c>
    </row>
    <row r="353" spans="1:5" ht="12.75">
      <c r="A353" s="441"/>
      <c r="B353" s="442"/>
      <c r="C353" s="443"/>
      <c r="D353" s="444"/>
      <c r="E353" s="445"/>
    </row>
    <row r="354" spans="1:5" ht="12.75">
      <c r="A354" s="404" t="s">
        <v>139</v>
      </c>
      <c r="B354" s="11" t="s">
        <v>106</v>
      </c>
      <c r="C354" s="284" t="s">
        <v>21</v>
      </c>
      <c r="D354" s="23">
        <v>189</v>
      </c>
      <c r="E354" s="23">
        <v>198283</v>
      </c>
    </row>
    <row r="355" spans="1:5" ht="12.75">
      <c r="A355" s="408" t="s">
        <v>312</v>
      </c>
      <c r="B355" s="16" t="s">
        <v>65</v>
      </c>
      <c r="C355" s="284" t="s">
        <v>20</v>
      </c>
      <c r="D355" s="22">
        <v>54</v>
      </c>
      <c r="E355" s="22">
        <v>117318</v>
      </c>
    </row>
    <row r="356" spans="1:5" ht="12.75">
      <c r="A356" s="408"/>
      <c r="B356" s="16" t="s">
        <v>62</v>
      </c>
      <c r="C356" s="284" t="s">
        <v>20</v>
      </c>
      <c r="D356" s="22">
        <v>21</v>
      </c>
      <c r="E356" s="22">
        <v>40222</v>
      </c>
    </row>
    <row r="357" spans="1:5" ht="12.75">
      <c r="A357" s="406"/>
      <c r="B357" s="11" t="s">
        <v>87</v>
      </c>
      <c r="C357" s="284" t="s">
        <v>20</v>
      </c>
      <c r="D357" s="22">
        <v>114</v>
      </c>
      <c r="E357" s="22">
        <v>40743</v>
      </c>
    </row>
    <row r="358" spans="1:5" ht="12.75">
      <c r="A358" s="441"/>
      <c r="B358" s="442"/>
      <c r="C358" s="443"/>
      <c r="D358" s="444"/>
      <c r="E358" s="445"/>
    </row>
    <row r="359" spans="1:5" ht="13.5">
      <c r="A359" s="453" t="s">
        <v>48</v>
      </c>
      <c r="B359" s="418"/>
      <c r="C359" s="284" t="s">
        <v>21</v>
      </c>
      <c r="D359" s="454">
        <v>0</v>
      </c>
      <c r="E359" s="23">
        <v>364589</v>
      </c>
    </row>
    <row r="360" spans="1:5" ht="12.75">
      <c r="A360" s="455" t="s">
        <v>775</v>
      </c>
      <c r="B360" s="418" t="s">
        <v>67</v>
      </c>
      <c r="C360" s="284" t="s">
        <v>20</v>
      </c>
      <c r="D360" s="456">
        <v>0</v>
      </c>
      <c r="E360" s="22">
        <v>325792</v>
      </c>
    </row>
    <row r="361" spans="1:5" ht="12.75">
      <c r="A361" s="455"/>
      <c r="B361" s="418" t="s">
        <v>65</v>
      </c>
      <c r="C361" s="284" t="s">
        <v>20</v>
      </c>
      <c r="D361" s="456">
        <v>0</v>
      </c>
      <c r="E361" s="22">
        <v>35063</v>
      </c>
    </row>
    <row r="362" spans="1:5" ht="12.75">
      <c r="A362" s="455"/>
      <c r="B362" s="418" t="s">
        <v>87</v>
      </c>
      <c r="C362" s="284" t="s">
        <v>20</v>
      </c>
      <c r="D362" s="456">
        <v>0</v>
      </c>
      <c r="E362" s="22">
        <v>3734</v>
      </c>
    </row>
    <row r="363" spans="1:5" ht="12.75">
      <c r="A363" s="441"/>
      <c r="B363" s="442"/>
      <c r="C363" s="443"/>
      <c r="D363" s="444"/>
      <c r="E363" s="445"/>
    </row>
    <row r="364" spans="1:5" ht="12.75">
      <c r="A364" s="424" t="s">
        <v>222</v>
      </c>
      <c r="B364" s="30"/>
      <c r="C364" s="284" t="s">
        <v>21</v>
      </c>
      <c r="D364" s="23">
        <v>1</v>
      </c>
      <c r="E364" s="23">
        <v>154014</v>
      </c>
    </row>
    <row r="365" spans="1:5" ht="12.75" customHeight="1">
      <c r="A365" s="429" t="s">
        <v>223</v>
      </c>
      <c r="B365" s="30" t="s">
        <v>65</v>
      </c>
      <c r="C365" s="284" t="s">
        <v>20</v>
      </c>
      <c r="D365" s="22">
        <v>1</v>
      </c>
      <c r="E365" s="22">
        <v>54611</v>
      </c>
    </row>
    <row r="366" spans="1:5" ht="12.75">
      <c r="A366" s="452"/>
      <c r="B366" s="30" t="s">
        <v>88</v>
      </c>
      <c r="C366" s="284" t="s">
        <v>20</v>
      </c>
      <c r="D366" s="456">
        <v>0</v>
      </c>
      <c r="E366" s="22">
        <v>44803</v>
      </c>
    </row>
    <row r="367" spans="1:5" ht="12.75">
      <c r="A367" s="452"/>
      <c r="B367" s="30" t="s">
        <v>67</v>
      </c>
      <c r="C367" s="284" t="s">
        <v>20</v>
      </c>
      <c r="D367" s="456">
        <v>0</v>
      </c>
      <c r="E367" s="22">
        <v>41323</v>
      </c>
    </row>
    <row r="368" spans="1:5" ht="12.75">
      <c r="A368" s="452"/>
      <c r="B368" s="30" t="s">
        <v>87</v>
      </c>
      <c r="C368" s="284" t="s">
        <v>20</v>
      </c>
      <c r="D368" s="456">
        <v>0</v>
      </c>
      <c r="E368" s="22">
        <v>13277</v>
      </c>
    </row>
    <row r="369" spans="1:5" ht="12.75">
      <c r="A369" s="441"/>
      <c r="B369" s="442"/>
      <c r="C369" s="443"/>
      <c r="D369" s="444"/>
      <c r="E369" s="445"/>
    </row>
    <row r="370" spans="1:5" ht="12.75">
      <c r="A370" s="436" t="s">
        <v>159</v>
      </c>
      <c r="B370" s="418"/>
      <c r="C370" s="284" t="s">
        <v>21</v>
      </c>
      <c r="D370" s="437">
        <v>0</v>
      </c>
      <c r="E370" s="23">
        <v>477361</v>
      </c>
    </row>
    <row r="371" spans="1:5" ht="12.75">
      <c r="A371" s="408" t="s">
        <v>140</v>
      </c>
      <c r="B371" s="418" t="s">
        <v>65</v>
      </c>
      <c r="C371" s="284" t="s">
        <v>20</v>
      </c>
      <c r="D371" s="437">
        <v>0</v>
      </c>
      <c r="E371" s="22">
        <v>461172</v>
      </c>
    </row>
    <row r="372" spans="1:5" ht="12.75">
      <c r="A372" s="457"/>
      <c r="B372" s="438" t="s">
        <v>87</v>
      </c>
      <c r="C372" s="282" t="s">
        <v>20</v>
      </c>
      <c r="D372" s="449">
        <v>0</v>
      </c>
      <c r="E372" s="281">
        <v>16189</v>
      </c>
    </row>
    <row r="373" spans="1:5" ht="12.75">
      <c r="A373" s="11" t="s">
        <v>52</v>
      </c>
      <c r="B373" s="11"/>
    </row>
    <row r="374" spans="1:5" ht="15.75">
      <c r="A374" s="11" t="s">
        <v>789</v>
      </c>
      <c r="B374" s="11"/>
    </row>
    <row r="375" spans="1:5">
      <c r="A375" s="11" t="s">
        <v>292</v>
      </c>
    </row>
  </sheetData>
  <mergeCells count="3">
    <mergeCell ref="A1:E1"/>
    <mergeCell ref="D2:E2"/>
    <mergeCell ref="A238:A239"/>
  </mergeCells>
  <hyperlinks>
    <hyperlink ref="A2" location="contents!A1" display="Back to Table of Contents" xr:uid="{ADC17DBB-24D6-40C7-9C3D-D22541E30DCB}"/>
  </hyperlinks>
  <pageMargins left="0.7" right="0.7" top="0.75" bottom="0.75" header="0.3" footer="0.3"/>
  <pageSetup paperSize="9" scale="7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B685-1FED-4600-8C89-611F100B607B}">
  <sheetPr codeName="Sheet30">
    <pageSetUpPr fitToPage="1"/>
  </sheetPr>
  <dimension ref="A1:I371"/>
  <sheetViews>
    <sheetView topLeftCell="A229" zoomScaleNormal="100" workbookViewId="0">
      <selection activeCell="B248" sqref="B248"/>
    </sheetView>
  </sheetViews>
  <sheetFormatPr defaultRowHeight="15"/>
  <cols>
    <col min="1" max="1" width="57.42578125" customWidth="1"/>
    <col min="2" max="2" width="21.7109375" style="31" customWidth="1"/>
    <col min="3" max="3" width="10.5703125" customWidth="1"/>
    <col min="4" max="4" width="16.140625" style="11" customWidth="1"/>
    <col min="5" max="5" width="15.85546875" style="11" customWidth="1"/>
    <col min="6" max="6" width="14.7109375" customWidth="1"/>
  </cols>
  <sheetData>
    <row r="1" spans="1:9" ht="17.25" customHeight="1">
      <c r="A1" s="2208" t="s">
        <v>822</v>
      </c>
      <c r="B1" s="2208"/>
      <c r="C1" s="2208"/>
      <c r="D1" s="2208"/>
      <c r="E1" s="2208"/>
    </row>
    <row r="2" spans="1:9" ht="13.5" customHeight="1">
      <c r="A2" s="303" t="s">
        <v>174</v>
      </c>
      <c r="B2" s="63"/>
      <c r="D2" s="2129" t="s">
        <v>167</v>
      </c>
      <c r="E2" s="2129"/>
    </row>
    <row r="3" spans="1:9" s="28" customFormat="1" ht="18.75" customHeight="1">
      <c r="A3" s="384" t="s">
        <v>25</v>
      </c>
      <c r="B3" s="384" t="s">
        <v>95</v>
      </c>
      <c r="C3" s="293" t="s">
        <v>18</v>
      </c>
      <c r="D3" s="293" t="s">
        <v>19</v>
      </c>
      <c r="E3" s="293" t="s">
        <v>22</v>
      </c>
    </row>
    <row r="4" spans="1:9" ht="12.75">
      <c r="A4" s="404" t="s">
        <v>302</v>
      </c>
      <c r="B4" s="11"/>
      <c r="C4" s="284" t="s">
        <v>21</v>
      </c>
      <c r="D4" s="23">
        <v>478</v>
      </c>
      <c r="E4" s="23">
        <v>60760</v>
      </c>
    </row>
    <row r="5" spans="1:9" ht="12.75" customHeight="1">
      <c r="A5" s="408" t="s">
        <v>303</v>
      </c>
      <c r="B5" s="307" t="s">
        <v>82</v>
      </c>
      <c r="C5" s="284" t="s">
        <v>20</v>
      </c>
      <c r="D5" s="22">
        <v>477</v>
      </c>
      <c r="E5" s="22">
        <v>60684</v>
      </c>
    </row>
    <row r="6" spans="1:9" ht="12.75" customHeight="1">
      <c r="A6" s="410"/>
      <c r="B6" s="307" t="s">
        <v>65</v>
      </c>
      <c r="C6" s="284" t="s">
        <v>20</v>
      </c>
      <c r="D6" s="22">
        <v>1</v>
      </c>
      <c r="E6" s="22">
        <v>77</v>
      </c>
    </row>
    <row r="7" spans="1:9" ht="12.75">
      <c r="A7" s="441"/>
      <c r="B7" s="442"/>
      <c r="C7" s="443"/>
      <c r="D7" s="444"/>
      <c r="E7" s="445"/>
    </row>
    <row r="8" spans="1:9" s="405" customFormat="1" ht="12.75" customHeight="1">
      <c r="A8" s="404" t="s">
        <v>49</v>
      </c>
      <c r="B8" s="11" t="s">
        <v>106</v>
      </c>
      <c r="C8" s="284" t="s">
        <v>21</v>
      </c>
      <c r="D8" s="23">
        <v>13270</v>
      </c>
      <c r="E8" s="23">
        <v>1244061</v>
      </c>
    </row>
    <row r="9" spans="1:9" ht="14.25" customHeight="1">
      <c r="A9" s="408" t="s">
        <v>56</v>
      </c>
      <c r="B9" s="407" t="s">
        <v>457</v>
      </c>
      <c r="C9" s="284" t="s">
        <v>20</v>
      </c>
      <c r="D9" s="22">
        <v>6652</v>
      </c>
      <c r="E9" s="22">
        <v>617519</v>
      </c>
      <c r="G9" s="405"/>
      <c r="H9" s="405"/>
      <c r="I9" s="405"/>
    </row>
    <row r="10" spans="1:9" ht="14.25" customHeight="1">
      <c r="A10" s="408"/>
      <c r="B10" s="407" t="s">
        <v>65</v>
      </c>
      <c r="C10" s="284" t="s">
        <v>20</v>
      </c>
      <c r="D10" s="22">
        <v>3651</v>
      </c>
      <c r="E10" s="22">
        <v>360381</v>
      </c>
      <c r="G10" s="405"/>
      <c r="H10" s="405"/>
      <c r="I10" s="405"/>
    </row>
    <row r="11" spans="1:9" ht="14.25" customHeight="1">
      <c r="A11" s="406"/>
      <c r="B11" s="407" t="s">
        <v>63</v>
      </c>
      <c r="C11" s="284" t="s">
        <v>20</v>
      </c>
      <c r="D11" s="22">
        <v>2568</v>
      </c>
      <c r="E11" s="22">
        <v>234149</v>
      </c>
      <c r="G11" s="405"/>
      <c r="H11" s="405"/>
      <c r="I11" s="405"/>
    </row>
    <row r="12" spans="1:9" ht="14.25" customHeight="1">
      <c r="A12" s="406"/>
      <c r="B12" s="11" t="s">
        <v>87</v>
      </c>
      <c r="C12" s="284" t="s">
        <v>20</v>
      </c>
      <c r="D12" s="22">
        <f>D8-D9-D10-D11</f>
        <v>399</v>
      </c>
      <c r="E12" s="22">
        <f>E8-E9-E10-E11</f>
        <v>32012</v>
      </c>
      <c r="G12" s="405"/>
      <c r="H12" s="405"/>
      <c r="I12" s="405"/>
    </row>
    <row r="13" spans="1:9" ht="13.5" customHeight="1">
      <c r="A13" s="441"/>
      <c r="B13" s="442"/>
      <c r="C13" s="443"/>
      <c r="D13" s="444"/>
      <c r="E13" s="445"/>
      <c r="G13" s="405"/>
      <c r="H13" s="405"/>
      <c r="I13" s="405"/>
    </row>
    <row r="14" spans="1:9" s="405" customFormat="1" ht="12.75" customHeight="1">
      <c r="A14" s="404" t="s">
        <v>107</v>
      </c>
      <c r="B14" s="11" t="s">
        <v>106</v>
      </c>
      <c r="C14" s="284" t="s">
        <v>21</v>
      </c>
      <c r="D14" s="23">
        <v>70209</v>
      </c>
      <c r="E14" s="23">
        <v>5075658</v>
      </c>
    </row>
    <row r="15" spans="1:9" ht="14.25" customHeight="1">
      <c r="A15" s="408" t="s">
        <v>322</v>
      </c>
      <c r="B15" s="407" t="s">
        <v>457</v>
      </c>
      <c r="C15" s="284" t="s">
        <v>20</v>
      </c>
      <c r="D15" s="22">
        <v>29900</v>
      </c>
      <c r="E15" s="22">
        <v>2142859</v>
      </c>
      <c r="G15" s="405"/>
      <c r="H15" s="405"/>
      <c r="I15" s="405"/>
    </row>
    <row r="16" spans="1:9" ht="14.25" customHeight="1">
      <c r="A16" s="408"/>
      <c r="B16" s="407" t="s">
        <v>63</v>
      </c>
      <c r="C16" s="284" t="s">
        <v>20</v>
      </c>
      <c r="D16" s="22">
        <v>20587</v>
      </c>
      <c r="E16" s="22">
        <v>1504933</v>
      </c>
      <c r="G16" s="405"/>
      <c r="H16" s="405"/>
      <c r="I16" s="405"/>
    </row>
    <row r="17" spans="1:9" ht="14.25" customHeight="1">
      <c r="A17" s="406"/>
      <c r="B17" s="407" t="s">
        <v>65</v>
      </c>
      <c r="C17" s="284" t="s">
        <v>20</v>
      </c>
      <c r="D17" s="22">
        <v>11408</v>
      </c>
      <c r="E17" s="22">
        <v>785289</v>
      </c>
      <c r="G17" s="405"/>
      <c r="H17" s="405"/>
      <c r="I17" s="405"/>
    </row>
    <row r="18" spans="1:9" ht="14.25" customHeight="1">
      <c r="A18" s="406"/>
      <c r="B18" s="11" t="s">
        <v>87</v>
      </c>
      <c r="C18" s="284" t="s">
        <v>20</v>
      </c>
      <c r="D18" s="22">
        <f>D14-D15-D16-D17</f>
        <v>8314</v>
      </c>
      <c r="E18" s="22">
        <f>E14-E15-E16-E17</f>
        <v>642577</v>
      </c>
      <c r="G18" s="405"/>
      <c r="H18" s="405"/>
      <c r="I18" s="405"/>
    </row>
    <row r="19" spans="1:9" ht="13.5" customHeight="1">
      <c r="A19" s="441"/>
      <c r="B19" s="442"/>
      <c r="C19" s="443"/>
      <c r="D19" s="444"/>
      <c r="E19" s="445"/>
      <c r="G19" s="405"/>
      <c r="H19" s="405"/>
      <c r="I19" s="405"/>
    </row>
    <row r="20" spans="1:9" s="405" customFormat="1" ht="12.75" customHeight="1">
      <c r="A20" s="404" t="s">
        <v>108</v>
      </c>
      <c r="B20" s="11" t="s">
        <v>106</v>
      </c>
      <c r="C20" s="284" t="s">
        <v>21</v>
      </c>
      <c r="D20" s="23">
        <v>3364</v>
      </c>
      <c r="E20" s="23">
        <v>243199</v>
      </c>
    </row>
    <row r="21" spans="1:9" ht="14.25" customHeight="1">
      <c r="A21" s="402" t="s">
        <v>109</v>
      </c>
      <c r="B21" s="407" t="s">
        <v>457</v>
      </c>
      <c r="C21" s="284" t="s">
        <v>20</v>
      </c>
      <c r="D21" s="22">
        <v>1496</v>
      </c>
      <c r="E21" s="22">
        <v>107689</v>
      </c>
      <c r="G21" s="405"/>
      <c r="H21" s="405"/>
      <c r="I21" s="405"/>
    </row>
    <row r="22" spans="1:9" ht="14.25" customHeight="1">
      <c r="A22" s="402"/>
      <c r="B22" s="407" t="s">
        <v>65</v>
      </c>
      <c r="C22" s="284" t="s">
        <v>20</v>
      </c>
      <c r="D22" s="22">
        <v>1071</v>
      </c>
      <c r="E22" s="22">
        <v>77503</v>
      </c>
      <c r="G22" s="405"/>
      <c r="H22" s="405"/>
      <c r="I22" s="405"/>
    </row>
    <row r="23" spans="1:9" ht="14.25" customHeight="1">
      <c r="A23" s="406"/>
      <c r="B23" s="407" t="s">
        <v>63</v>
      </c>
      <c r="C23" s="284" t="s">
        <v>20</v>
      </c>
      <c r="D23" s="22">
        <v>726</v>
      </c>
      <c r="E23" s="22">
        <v>53210</v>
      </c>
      <c r="G23" s="405"/>
      <c r="H23" s="405"/>
      <c r="I23" s="405"/>
    </row>
    <row r="24" spans="1:9" ht="14.25" customHeight="1">
      <c r="A24" s="406"/>
      <c r="B24" s="11" t="s">
        <v>87</v>
      </c>
      <c r="C24" s="284" t="s">
        <v>20</v>
      </c>
      <c r="D24" s="22">
        <f>D20-D21-D22-D23</f>
        <v>71</v>
      </c>
      <c r="E24" s="22">
        <f>E20-E21-E22-E23</f>
        <v>4797</v>
      </c>
      <c r="G24" s="405"/>
      <c r="H24" s="405"/>
      <c r="I24" s="405"/>
    </row>
    <row r="25" spans="1:9" ht="11.25" customHeight="1">
      <c r="A25" s="441"/>
      <c r="B25" s="442"/>
      <c r="C25" s="443"/>
      <c r="D25" s="444"/>
      <c r="E25" s="445"/>
      <c r="G25" s="405"/>
      <c r="H25" s="405"/>
      <c r="I25" s="405"/>
    </row>
    <row r="26" spans="1:9" s="405" customFormat="1" ht="12" customHeight="1">
      <c r="A26" s="404" t="s">
        <v>175</v>
      </c>
      <c r="B26" s="11"/>
      <c r="C26" s="284" t="s">
        <v>21</v>
      </c>
      <c r="D26" s="23">
        <v>462</v>
      </c>
      <c r="E26" s="23">
        <v>72309</v>
      </c>
    </row>
    <row r="27" spans="1:9" s="405" customFormat="1" ht="14.25" customHeight="1">
      <c r="A27" s="408" t="s">
        <v>823</v>
      </c>
      <c r="B27" s="11" t="s">
        <v>88</v>
      </c>
      <c r="C27" s="284" t="s">
        <v>20</v>
      </c>
      <c r="D27" s="22">
        <v>165</v>
      </c>
      <c r="E27" s="22">
        <v>35385</v>
      </c>
    </row>
    <row r="28" spans="1:9" s="405" customFormat="1" ht="14.25" customHeight="1">
      <c r="A28" s="408"/>
      <c r="B28" s="11" t="s">
        <v>194</v>
      </c>
      <c r="C28" s="284" t="s">
        <v>20</v>
      </c>
      <c r="D28" s="22">
        <v>82</v>
      </c>
      <c r="E28" s="22">
        <v>13379</v>
      </c>
    </row>
    <row r="29" spans="1:9" ht="14.25" customHeight="1">
      <c r="A29" s="408"/>
      <c r="B29" s="11" t="s">
        <v>87</v>
      </c>
      <c r="C29" s="284" t="s">
        <v>20</v>
      </c>
      <c r="D29" s="22">
        <f>D26-D27-D28</f>
        <v>215</v>
      </c>
      <c r="E29" s="22">
        <f>E26-E27-E28</f>
        <v>23545</v>
      </c>
      <c r="G29" s="405"/>
      <c r="H29" s="405"/>
      <c r="I29" s="405"/>
    </row>
    <row r="30" spans="1:9" ht="9.75" customHeight="1">
      <c r="A30" s="441"/>
      <c r="B30" s="442"/>
      <c r="C30" s="443"/>
      <c r="D30" s="444"/>
      <c r="E30" s="445"/>
      <c r="G30" s="405"/>
      <c r="H30" s="405"/>
      <c r="I30" s="405"/>
    </row>
    <row r="31" spans="1:9" ht="12.75">
      <c r="A31" s="404" t="s">
        <v>321</v>
      </c>
      <c r="B31" s="11"/>
      <c r="C31" s="284" t="s">
        <v>21</v>
      </c>
      <c r="D31" s="23">
        <v>674</v>
      </c>
      <c r="E31" s="23">
        <v>68484</v>
      </c>
    </row>
    <row r="32" spans="1:9" ht="12.75" customHeight="1">
      <c r="A32" s="408" t="s">
        <v>176</v>
      </c>
      <c r="B32" s="307" t="s">
        <v>458</v>
      </c>
      <c r="C32" s="284" t="s">
        <v>20</v>
      </c>
      <c r="D32" s="22">
        <v>608</v>
      </c>
      <c r="E32" s="22">
        <v>66021</v>
      </c>
    </row>
    <row r="33" spans="1:9" ht="12.75" customHeight="1">
      <c r="A33" s="410"/>
      <c r="B33" s="307" t="s">
        <v>87</v>
      </c>
      <c r="C33" s="284" t="s">
        <v>20</v>
      </c>
      <c r="D33" s="22">
        <f>D31-D32</f>
        <v>66</v>
      </c>
      <c r="E33" s="22">
        <f>E31-E32</f>
        <v>2463</v>
      </c>
    </row>
    <row r="34" spans="1:9" ht="12.75">
      <c r="A34" s="441"/>
      <c r="B34" s="442"/>
      <c r="C34" s="443"/>
      <c r="D34" s="444"/>
      <c r="E34" s="445"/>
    </row>
    <row r="35" spans="1:9" s="405" customFormat="1" ht="12" customHeight="1">
      <c r="A35" s="404" t="s">
        <v>177</v>
      </c>
      <c r="B35" s="11"/>
      <c r="C35" s="284" t="s">
        <v>21</v>
      </c>
      <c r="D35" s="23">
        <v>223</v>
      </c>
      <c r="E35" s="23">
        <v>70215</v>
      </c>
    </row>
    <row r="36" spans="1:9" s="405" customFormat="1" ht="14.25" customHeight="1">
      <c r="A36" s="408" t="s">
        <v>320</v>
      </c>
      <c r="B36" s="11" t="s">
        <v>88</v>
      </c>
      <c r="C36" s="284" t="s">
        <v>20</v>
      </c>
      <c r="D36" s="22">
        <v>205</v>
      </c>
      <c r="E36" s="22">
        <v>63605</v>
      </c>
    </row>
    <row r="37" spans="1:9" s="405" customFormat="1" ht="14.25" customHeight="1">
      <c r="A37" s="408"/>
      <c r="B37" s="11" t="s">
        <v>459</v>
      </c>
      <c r="C37" s="284" t="s">
        <v>20</v>
      </c>
      <c r="D37" s="22">
        <v>13</v>
      </c>
      <c r="E37" s="22">
        <v>5271</v>
      </c>
    </row>
    <row r="38" spans="1:9" ht="14.25" customHeight="1">
      <c r="A38" s="408"/>
      <c r="B38" s="11" t="s">
        <v>113</v>
      </c>
      <c r="C38" s="284" t="s">
        <v>20</v>
      </c>
      <c r="D38" s="22">
        <f>D35-D36-D37</f>
        <v>5</v>
      </c>
      <c r="E38" s="22">
        <f>E35-E36-E37</f>
        <v>1339</v>
      </c>
      <c r="G38" s="405"/>
      <c r="H38" s="405"/>
      <c r="I38" s="405"/>
    </row>
    <row r="39" spans="1:9" ht="9.75" customHeight="1">
      <c r="A39" s="441"/>
      <c r="B39" s="442"/>
      <c r="C39" s="443"/>
      <c r="D39" s="444"/>
      <c r="E39" s="445"/>
      <c r="G39" s="405"/>
      <c r="H39" s="405"/>
      <c r="I39" s="405"/>
    </row>
    <row r="40" spans="1:9" s="405" customFormat="1" ht="12" customHeight="1">
      <c r="A40" s="404" t="s">
        <v>178</v>
      </c>
      <c r="B40" s="11"/>
      <c r="C40" s="284" t="s">
        <v>21</v>
      </c>
      <c r="D40" s="23">
        <v>4763</v>
      </c>
      <c r="E40" s="23">
        <v>307565</v>
      </c>
    </row>
    <row r="41" spans="1:9" s="405" customFormat="1" ht="14.25" customHeight="1">
      <c r="A41" s="408" t="s">
        <v>179</v>
      </c>
      <c r="B41" s="11" t="s">
        <v>70</v>
      </c>
      <c r="C41" s="284" t="s">
        <v>20</v>
      </c>
      <c r="D41" s="22">
        <v>3886</v>
      </c>
      <c r="E41" s="22">
        <v>245364</v>
      </c>
    </row>
    <row r="42" spans="1:9" s="405" customFormat="1" ht="14.25" customHeight="1">
      <c r="A42" s="408"/>
      <c r="B42" s="11" t="s">
        <v>65</v>
      </c>
      <c r="C42" s="284" t="s">
        <v>20</v>
      </c>
      <c r="D42" s="22">
        <v>589</v>
      </c>
      <c r="E42" s="22">
        <v>39909</v>
      </c>
    </row>
    <row r="43" spans="1:9" s="405" customFormat="1" ht="14.25" customHeight="1">
      <c r="A43" s="408"/>
      <c r="B43" s="11" t="s">
        <v>67</v>
      </c>
      <c r="C43" s="284" t="s">
        <v>20</v>
      </c>
      <c r="D43" s="22">
        <v>281</v>
      </c>
      <c r="E43" s="22">
        <v>21642</v>
      </c>
    </row>
    <row r="44" spans="1:9" ht="14.25" customHeight="1">
      <c r="A44" s="408"/>
      <c r="B44" s="11" t="s">
        <v>87</v>
      </c>
      <c r="C44" s="284" t="s">
        <v>20</v>
      </c>
      <c r="D44" s="22">
        <f>D40-D41-D42-D43</f>
        <v>7</v>
      </c>
      <c r="E44" s="22">
        <f>E40-E41-E42-E43</f>
        <v>650</v>
      </c>
      <c r="G44" s="405"/>
      <c r="H44" s="405"/>
      <c r="I44" s="405"/>
    </row>
    <row r="45" spans="1:9" ht="9.75" customHeight="1">
      <c r="A45" s="441"/>
      <c r="B45" s="442"/>
      <c r="C45" s="443"/>
      <c r="D45" s="444"/>
      <c r="E45" s="445"/>
      <c r="G45" s="405"/>
      <c r="H45" s="405"/>
      <c r="I45" s="405"/>
    </row>
    <row r="46" spans="1:9" ht="12" customHeight="1">
      <c r="A46" s="404" t="s">
        <v>110</v>
      </c>
      <c r="B46" s="11"/>
      <c r="C46" s="284" t="s">
        <v>21</v>
      </c>
      <c r="D46" s="23">
        <v>23715</v>
      </c>
      <c r="E46" s="23">
        <v>3069111</v>
      </c>
      <c r="G46" s="405"/>
      <c r="H46" s="405"/>
      <c r="I46" s="405"/>
    </row>
    <row r="47" spans="1:9" ht="14.25" customHeight="1">
      <c r="A47" s="408" t="s">
        <v>111</v>
      </c>
      <c r="B47" s="11" t="s">
        <v>461</v>
      </c>
      <c r="C47" s="284" t="s">
        <v>20</v>
      </c>
      <c r="D47" s="22">
        <v>4775</v>
      </c>
      <c r="E47" s="22">
        <v>594403</v>
      </c>
      <c r="G47" s="405"/>
      <c r="H47" s="405"/>
      <c r="I47" s="405"/>
    </row>
    <row r="48" spans="1:9" ht="12.75" customHeight="1">
      <c r="A48" s="408"/>
      <c r="B48" s="11" t="s">
        <v>112</v>
      </c>
      <c r="C48" s="284" t="s">
        <v>20</v>
      </c>
      <c r="D48" s="22">
        <v>3055</v>
      </c>
      <c r="E48" s="22">
        <v>394664</v>
      </c>
      <c r="G48" s="405"/>
      <c r="H48" s="405"/>
      <c r="I48" s="405"/>
    </row>
    <row r="49" spans="1:9" ht="14.25" customHeight="1">
      <c r="A49" s="406"/>
      <c r="B49" s="11" t="s">
        <v>460</v>
      </c>
      <c r="C49" s="284" t="s">
        <v>20</v>
      </c>
      <c r="D49" s="22">
        <v>2899</v>
      </c>
      <c r="E49" s="22">
        <v>372058</v>
      </c>
      <c r="G49" s="405"/>
      <c r="H49" s="405"/>
      <c r="I49" s="405"/>
    </row>
    <row r="50" spans="1:9" ht="14.25" customHeight="1">
      <c r="A50" s="406"/>
      <c r="B50" s="11" t="s">
        <v>76</v>
      </c>
      <c r="C50" s="284" t="s">
        <v>20</v>
      </c>
      <c r="D50" s="22">
        <v>1972</v>
      </c>
      <c r="E50" s="22">
        <v>267258</v>
      </c>
      <c r="G50" s="405"/>
      <c r="H50" s="405"/>
      <c r="I50" s="405"/>
    </row>
    <row r="51" spans="1:9" ht="14.25" customHeight="1">
      <c r="A51" s="406"/>
      <c r="B51" s="11" t="s">
        <v>80</v>
      </c>
      <c r="C51" s="284" t="s">
        <v>20</v>
      </c>
      <c r="D51" s="22">
        <v>1573</v>
      </c>
      <c r="E51" s="22">
        <v>204511</v>
      </c>
      <c r="G51" s="405"/>
      <c r="H51" s="405"/>
      <c r="I51" s="405"/>
    </row>
    <row r="52" spans="1:9" ht="14.25" customHeight="1">
      <c r="A52" s="406"/>
      <c r="B52" s="11" t="s">
        <v>492</v>
      </c>
      <c r="C52" s="284" t="s">
        <v>20</v>
      </c>
      <c r="D52" s="22">
        <v>1468</v>
      </c>
      <c r="E52" s="22">
        <v>190348</v>
      </c>
      <c r="G52" s="405"/>
      <c r="H52" s="405"/>
      <c r="I52" s="405"/>
    </row>
    <row r="53" spans="1:9" ht="14.25" customHeight="1">
      <c r="A53" s="406"/>
      <c r="B53" s="11" t="s">
        <v>462</v>
      </c>
      <c r="C53" s="284" t="s">
        <v>20</v>
      </c>
      <c r="D53" s="22">
        <v>1466</v>
      </c>
      <c r="E53" s="22">
        <v>185203</v>
      </c>
      <c r="G53" s="405"/>
      <c r="H53" s="405"/>
      <c r="I53" s="405"/>
    </row>
    <row r="54" spans="1:9" ht="14.25" customHeight="1">
      <c r="A54" s="406"/>
      <c r="B54" s="11" t="s">
        <v>701</v>
      </c>
      <c r="C54" s="284" t="s">
        <v>20</v>
      </c>
      <c r="D54" s="22">
        <v>1232</v>
      </c>
      <c r="E54" s="22">
        <v>152894</v>
      </c>
      <c r="G54" s="405"/>
      <c r="H54" s="405"/>
      <c r="I54" s="405"/>
    </row>
    <row r="55" spans="1:9" ht="14.25" customHeight="1">
      <c r="A55" s="410"/>
      <c r="B55" s="11" t="s">
        <v>87</v>
      </c>
      <c r="C55" s="284" t="s">
        <v>20</v>
      </c>
      <c r="D55" s="22">
        <f>D46-SUM(D47:D54)</f>
        <v>5275</v>
      </c>
      <c r="E55" s="22">
        <f>E46-SUM(E47:E54)</f>
        <v>707772</v>
      </c>
      <c r="G55" s="405"/>
      <c r="H55" s="405"/>
      <c r="I55" s="405"/>
    </row>
    <row r="56" spans="1:9" ht="11.25" customHeight="1">
      <c r="A56" s="441"/>
      <c r="B56" s="442"/>
      <c r="C56" s="443"/>
      <c r="D56" s="444"/>
      <c r="E56" s="445"/>
    </row>
    <row r="57" spans="1:9" ht="12.75">
      <c r="A57" s="404" t="s">
        <v>148</v>
      </c>
      <c r="B57" s="11"/>
      <c r="C57" s="284" t="s">
        <v>21</v>
      </c>
      <c r="D57" s="23">
        <v>1779</v>
      </c>
      <c r="E57" s="23">
        <v>135485</v>
      </c>
    </row>
    <row r="58" spans="1:9" ht="12.75">
      <c r="A58" s="408" t="s">
        <v>149</v>
      </c>
      <c r="B58" s="307" t="s">
        <v>79</v>
      </c>
      <c r="C58" s="284" t="s">
        <v>20</v>
      </c>
      <c r="D58" s="22">
        <v>1068</v>
      </c>
      <c r="E58" s="22">
        <v>84711</v>
      </c>
    </row>
    <row r="59" spans="1:9" ht="12.75">
      <c r="A59" s="408"/>
      <c r="B59" s="11" t="s">
        <v>88</v>
      </c>
      <c r="C59" s="284" t="s">
        <v>20</v>
      </c>
      <c r="D59" s="22">
        <v>711</v>
      </c>
      <c r="E59" s="22">
        <v>50775</v>
      </c>
    </row>
    <row r="60" spans="1:9" ht="12.75">
      <c r="A60" s="441"/>
      <c r="B60" s="442"/>
      <c r="C60" s="443"/>
      <c r="D60" s="444"/>
      <c r="E60" s="445"/>
    </row>
    <row r="61" spans="1:9" ht="12.75">
      <c r="A61" s="404" t="s">
        <v>702</v>
      </c>
      <c r="B61" s="11"/>
      <c r="C61" s="284" t="s">
        <v>21</v>
      </c>
      <c r="D61" s="23">
        <v>594</v>
      </c>
      <c r="E61" s="23">
        <v>83666</v>
      </c>
    </row>
    <row r="62" spans="1:9" ht="12.75">
      <c r="A62" s="408" t="s">
        <v>703</v>
      </c>
      <c r="B62" s="307" t="s">
        <v>114</v>
      </c>
      <c r="C62" s="284" t="s">
        <v>20</v>
      </c>
      <c r="D62" s="22">
        <v>348</v>
      </c>
      <c r="E62" s="22">
        <v>42007</v>
      </c>
    </row>
    <row r="63" spans="1:9" ht="12.75">
      <c r="A63" s="408"/>
      <c r="B63" s="11" t="s">
        <v>79</v>
      </c>
      <c r="C63" s="284" t="s">
        <v>20</v>
      </c>
      <c r="D63" s="22">
        <v>103</v>
      </c>
      <c r="E63" s="22">
        <v>24867</v>
      </c>
    </row>
    <row r="64" spans="1:9" ht="12.75">
      <c r="A64" s="410"/>
      <c r="B64" s="307" t="s">
        <v>87</v>
      </c>
      <c r="C64" s="284" t="s">
        <v>20</v>
      </c>
      <c r="D64" s="22">
        <f>D61-D62-D63</f>
        <v>143</v>
      </c>
      <c r="E64" s="22">
        <f>E61-E62-E63</f>
        <v>16792</v>
      </c>
    </row>
    <row r="65" spans="1:9" ht="11.25" customHeight="1">
      <c r="A65" s="441"/>
      <c r="B65" s="442"/>
      <c r="C65" s="443"/>
      <c r="D65" s="444"/>
      <c r="E65" s="445"/>
      <c r="G65" s="405"/>
      <c r="H65" s="405"/>
      <c r="I65" s="405"/>
    </row>
    <row r="66" spans="1:9" ht="12.75">
      <c r="A66" s="404" t="s">
        <v>180</v>
      </c>
      <c r="B66" s="11"/>
      <c r="C66" s="284" t="s">
        <v>21</v>
      </c>
      <c r="D66" s="23">
        <v>849</v>
      </c>
      <c r="E66" s="23">
        <v>376387</v>
      </c>
    </row>
    <row r="67" spans="1:9" ht="12.75">
      <c r="A67" s="411" t="s">
        <v>181</v>
      </c>
      <c r="B67" s="307" t="s">
        <v>464</v>
      </c>
      <c r="C67" s="284" t="s">
        <v>20</v>
      </c>
      <c r="D67" s="22">
        <v>355</v>
      </c>
      <c r="E67" s="22">
        <v>171352</v>
      </c>
    </row>
    <row r="68" spans="1:9" ht="12.75">
      <c r="A68" s="411"/>
      <c r="B68" s="307" t="s">
        <v>76</v>
      </c>
      <c r="C68" s="284" t="s">
        <v>20</v>
      </c>
      <c r="D68" s="22">
        <v>201</v>
      </c>
      <c r="E68" s="22">
        <v>85920</v>
      </c>
    </row>
    <row r="69" spans="1:9" ht="12.75">
      <c r="A69" s="411"/>
      <c r="B69" s="307" t="s">
        <v>79</v>
      </c>
      <c r="C69" s="284" t="s">
        <v>20</v>
      </c>
      <c r="D69" s="22">
        <v>90</v>
      </c>
      <c r="E69" s="22">
        <v>53085</v>
      </c>
    </row>
    <row r="70" spans="1:9" ht="12.75">
      <c r="A70" s="411"/>
      <c r="B70" s="307" t="s">
        <v>458</v>
      </c>
      <c r="C70" s="284" t="s">
        <v>20</v>
      </c>
      <c r="D70" s="22">
        <v>172</v>
      </c>
      <c r="E70" s="22">
        <v>48398</v>
      </c>
    </row>
    <row r="71" spans="1:9" ht="12.75">
      <c r="A71" s="410"/>
      <c r="B71" s="307" t="s">
        <v>87</v>
      </c>
      <c r="C71" s="284" t="s">
        <v>20</v>
      </c>
      <c r="D71" s="22">
        <f>D66-SUM(D67:D70)</f>
        <v>31</v>
      </c>
      <c r="E71" s="22">
        <f>E66-SUM(E67:E70)</f>
        <v>17632</v>
      </c>
    </row>
    <row r="72" spans="1:9" ht="11.25" customHeight="1">
      <c r="A72" s="441"/>
      <c r="B72" s="442"/>
      <c r="C72" s="443"/>
      <c r="D72" s="444"/>
      <c r="E72" s="445"/>
      <c r="G72" s="405"/>
      <c r="H72" s="405"/>
      <c r="I72" s="405"/>
    </row>
    <row r="73" spans="1:9" ht="12.75">
      <c r="A73" s="404" t="s">
        <v>711</v>
      </c>
      <c r="B73" s="11"/>
      <c r="C73" s="284" t="s">
        <v>129</v>
      </c>
      <c r="D73" s="450" t="s">
        <v>24</v>
      </c>
      <c r="E73" s="23">
        <v>57797</v>
      </c>
    </row>
    <row r="74" spans="1:9" ht="12.75" customHeight="1">
      <c r="A74" s="408" t="s">
        <v>712</v>
      </c>
      <c r="B74" s="307" t="s">
        <v>88</v>
      </c>
      <c r="C74" s="284" t="s">
        <v>20</v>
      </c>
      <c r="D74" s="315" t="s">
        <v>24</v>
      </c>
      <c r="E74" s="22">
        <v>31618</v>
      </c>
    </row>
    <row r="75" spans="1:9" ht="12.75" customHeight="1">
      <c r="A75" s="408"/>
      <c r="B75" s="307" t="s">
        <v>78</v>
      </c>
      <c r="C75" s="284" t="s">
        <v>20</v>
      </c>
      <c r="D75" s="315" t="s">
        <v>24</v>
      </c>
      <c r="E75" s="22">
        <v>21936</v>
      </c>
    </row>
    <row r="76" spans="1:9" ht="12.75" customHeight="1">
      <c r="A76" s="410"/>
      <c r="B76" s="307" t="s">
        <v>87</v>
      </c>
      <c r="C76" s="284" t="s">
        <v>20</v>
      </c>
      <c r="D76" s="315" t="s">
        <v>24</v>
      </c>
      <c r="E76" s="22">
        <f>E73-E74-E75</f>
        <v>4243</v>
      </c>
    </row>
    <row r="77" spans="1:9" ht="11.25" customHeight="1">
      <c r="A77" s="441"/>
      <c r="B77" s="442"/>
      <c r="C77" s="443"/>
      <c r="D77" s="444"/>
      <c r="E77" s="445"/>
      <c r="G77" s="405"/>
      <c r="H77" s="405"/>
      <c r="I77" s="405"/>
    </row>
    <row r="78" spans="1:9" ht="12.75">
      <c r="A78" s="404" t="s">
        <v>182</v>
      </c>
      <c r="B78" s="11"/>
      <c r="C78" s="284" t="s">
        <v>21</v>
      </c>
      <c r="D78" s="450">
        <v>410</v>
      </c>
      <c r="E78" s="23">
        <v>66252</v>
      </c>
    </row>
    <row r="79" spans="1:9" ht="12.75" customHeight="1">
      <c r="A79" s="408" t="s">
        <v>183</v>
      </c>
      <c r="B79" s="307" t="s">
        <v>184</v>
      </c>
      <c r="C79" s="284" t="s">
        <v>20</v>
      </c>
      <c r="D79" s="315">
        <v>324</v>
      </c>
      <c r="E79" s="22">
        <v>53902</v>
      </c>
    </row>
    <row r="80" spans="1:9" ht="12.75" customHeight="1">
      <c r="A80" s="410"/>
      <c r="B80" s="307" t="s">
        <v>63</v>
      </c>
      <c r="C80" s="284" t="s">
        <v>20</v>
      </c>
      <c r="D80" s="315">
        <v>85</v>
      </c>
      <c r="E80" s="22">
        <v>12350</v>
      </c>
    </row>
    <row r="81" spans="1:9" ht="11.25" customHeight="1">
      <c r="A81" s="441"/>
      <c r="B81" s="442"/>
      <c r="C81" s="443"/>
      <c r="D81" s="444"/>
      <c r="E81" s="445"/>
      <c r="G81" s="405"/>
      <c r="H81" s="405"/>
      <c r="I81" s="405"/>
    </row>
    <row r="82" spans="1:9" ht="12.75">
      <c r="A82" s="404" t="s">
        <v>713</v>
      </c>
      <c r="B82" s="11"/>
      <c r="C82" s="284" t="s">
        <v>21</v>
      </c>
      <c r="D82" s="23">
        <v>417</v>
      </c>
      <c r="E82" s="23">
        <v>81390</v>
      </c>
    </row>
    <row r="83" spans="1:9" ht="12.75" customHeight="1">
      <c r="A83" s="408" t="s">
        <v>714</v>
      </c>
      <c r="B83" s="307" t="s">
        <v>483</v>
      </c>
      <c r="C83" s="284" t="s">
        <v>20</v>
      </c>
      <c r="D83" s="22">
        <v>417</v>
      </c>
      <c r="E83" s="22">
        <v>81390</v>
      </c>
    </row>
    <row r="84" spans="1:9" ht="12.75">
      <c r="A84" s="441"/>
      <c r="B84" s="442"/>
      <c r="C84" s="443"/>
      <c r="D84" s="444"/>
      <c r="E84" s="445"/>
    </row>
    <row r="85" spans="1:9" ht="12.75">
      <c r="A85" s="404" t="s">
        <v>185</v>
      </c>
      <c r="B85" s="307" t="s">
        <v>106</v>
      </c>
      <c r="C85" s="284" t="s">
        <v>21</v>
      </c>
      <c r="D85" s="23">
        <v>332</v>
      </c>
      <c r="E85" s="23">
        <v>106546</v>
      </c>
    </row>
    <row r="86" spans="1:9" ht="12.75">
      <c r="A86" s="408" t="s">
        <v>186</v>
      </c>
      <c r="B86" s="307" t="s">
        <v>88</v>
      </c>
      <c r="C86" s="284" t="s">
        <v>20</v>
      </c>
      <c r="D86" s="22">
        <v>170</v>
      </c>
      <c r="E86" s="22">
        <v>47584</v>
      </c>
    </row>
    <row r="87" spans="1:9" ht="12.75">
      <c r="A87" s="408"/>
      <c r="B87" s="307" t="s">
        <v>250</v>
      </c>
      <c r="C87" s="284" t="s">
        <v>20</v>
      </c>
      <c r="D87" s="22">
        <v>123</v>
      </c>
      <c r="E87" s="22">
        <v>44489</v>
      </c>
    </row>
    <row r="88" spans="1:9" ht="12.75">
      <c r="A88" s="406"/>
      <c r="B88" s="307" t="s">
        <v>87</v>
      </c>
      <c r="C88" s="284" t="s">
        <v>20</v>
      </c>
      <c r="D88" s="22">
        <f>D85-SUM(D86:D87)</f>
        <v>39</v>
      </c>
      <c r="E88" s="22">
        <f>E85-SUM(E86:E87)</f>
        <v>14473</v>
      </c>
    </row>
    <row r="89" spans="1:9" ht="11.25" customHeight="1">
      <c r="A89" s="441"/>
      <c r="B89" s="442"/>
      <c r="C89" s="443"/>
      <c r="D89" s="444"/>
      <c r="E89" s="445"/>
      <c r="G89" s="405"/>
      <c r="H89" s="405"/>
      <c r="I89" s="405"/>
    </row>
    <row r="90" spans="1:9" ht="12.75">
      <c r="A90" s="404" t="s">
        <v>824</v>
      </c>
      <c r="B90" s="11"/>
      <c r="C90" s="284" t="s">
        <v>21</v>
      </c>
      <c r="D90" s="23">
        <v>727</v>
      </c>
      <c r="E90" s="23">
        <v>74160</v>
      </c>
    </row>
    <row r="91" spans="1:9" s="462" customFormat="1" ht="12.75" customHeight="1">
      <c r="A91" s="408" t="s">
        <v>825</v>
      </c>
      <c r="B91" s="385" t="s">
        <v>63</v>
      </c>
      <c r="C91" s="461" t="s">
        <v>20</v>
      </c>
      <c r="D91" s="22">
        <v>608</v>
      </c>
      <c r="E91" s="22">
        <v>56508</v>
      </c>
    </row>
    <row r="92" spans="1:9" s="462" customFormat="1" ht="12.75" customHeight="1">
      <c r="A92" s="463"/>
      <c r="B92" s="385" t="s">
        <v>87</v>
      </c>
      <c r="C92" s="461" t="s">
        <v>20</v>
      </c>
      <c r="D92" s="22">
        <f>D90-D91</f>
        <v>119</v>
      </c>
      <c r="E92" s="22">
        <f>E90-E91</f>
        <v>17652</v>
      </c>
    </row>
    <row r="93" spans="1:9" ht="11.25" customHeight="1">
      <c r="A93" s="441"/>
      <c r="B93" s="442"/>
      <c r="C93" s="443"/>
      <c r="D93" s="444"/>
      <c r="E93" s="445"/>
      <c r="G93" s="405"/>
      <c r="H93" s="405"/>
      <c r="I93" s="405"/>
    </row>
    <row r="94" spans="1:9" ht="12.75">
      <c r="A94" s="404" t="s">
        <v>187</v>
      </c>
      <c r="B94" s="11"/>
      <c r="C94" s="284" t="s">
        <v>21</v>
      </c>
      <c r="D94" s="23">
        <v>1443</v>
      </c>
      <c r="E94" s="23">
        <v>128433</v>
      </c>
    </row>
    <row r="95" spans="1:9" ht="12.75" customHeight="1">
      <c r="A95" s="408" t="s">
        <v>188</v>
      </c>
      <c r="B95" s="307" t="s">
        <v>113</v>
      </c>
      <c r="C95" s="284" t="s">
        <v>20</v>
      </c>
      <c r="D95" s="22">
        <v>1055</v>
      </c>
      <c r="E95" s="22">
        <v>97885</v>
      </c>
    </row>
    <row r="96" spans="1:9" ht="12.75" customHeight="1">
      <c r="A96" s="408"/>
      <c r="B96" s="307" t="s">
        <v>251</v>
      </c>
      <c r="C96" s="284" t="s">
        <v>20</v>
      </c>
      <c r="D96" s="22">
        <v>164</v>
      </c>
      <c r="E96" s="22">
        <v>13076</v>
      </c>
    </row>
    <row r="97" spans="1:5" ht="12.75" customHeight="1">
      <c r="A97" s="410"/>
      <c r="B97" s="307" t="s">
        <v>87</v>
      </c>
      <c r="C97" s="284" t="s">
        <v>20</v>
      </c>
      <c r="D97" s="22">
        <f>D94-D95-D96</f>
        <v>224</v>
      </c>
      <c r="E97" s="22">
        <f>E94-E95-E96</f>
        <v>17472</v>
      </c>
    </row>
    <row r="98" spans="1:5" ht="12.75">
      <c r="A98" s="441"/>
      <c r="B98" s="442"/>
      <c r="C98" s="443"/>
      <c r="D98" s="444"/>
      <c r="E98" s="445"/>
    </row>
    <row r="99" spans="1:5" ht="12.75">
      <c r="A99" s="404" t="s">
        <v>189</v>
      </c>
      <c r="B99" s="307" t="s">
        <v>106</v>
      </c>
      <c r="C99" s="284" t="s">
        <v>21</v>
      </c>
      <c r="D99" s="23">
        <v>6477</v>
      </c>
      <c r="E99" s="23">
        <v>411244</v>
      </c>
    </row>
    <row r="100" spans="1:5" ht="12.75">
      <c r="A100" s="417" t="s">
        <v>190</v>
      </c>
      <c r="B100" s="307" t="s">
        <v>88</v>
      </c>
      <c r="C100" s="284" t="s">
        <v>20</v>
      </c>
      <c r="D100" s="22">
        <v>3565</v>
      </c>
      <c r="E100" s="22">
        <v>213756</v>
      </c>
    </row>
    <row r="101" spans="1:5" ht="12.75">
      <c r="A101" s="417"/>
      <c r="B101" s="307" t="s">
        <v>79</v>
      </c>
      <c r="C101" s="284" t="s">
        <v>20</v>
      </c>
      <c r="D101" s="22">
        <v>2581</v>
      </c>
      <c r="E101" s="22">
        <v>177616</v>
      </c>
    </row>
    <row r="102" spans="1:5" ht="12.75">
      <c r="A102" s="417"/>
      <c r="B102" s="307" t="s">
        <v>87</v>
      </c>
      <c r="C102" s="284" t="s">
        <v>20</v>
      </c>
      <c r="D102" s="22">
        <f>D99-D100-D101</f>
        <v>331</v>
      </c>
      <c r="E102" s="22">
        <f>E99-E100-E101</f>
        <v>19872</v>
      </c>
    </row>
    <row r="103" spans="1:5" ht="12.75">
      <c r="A103" s="441"/>
      <c r="B103" s="442"/>
      <c r="C103" s="443"/>
      <c r="D103" s="444"/>
      <c r="E103" s="445"/>
    </row>
    <row r="104" spans="1:5" ht="12.75">
      <c r="A104" s="413" t="s">
        <v>319</v>
      </c>
      <c r="B104" s="307"/>
      <c r="C104" s="284" t="s">
        <v>21</v>
      </c>
      <c r="D104" s="23">
        <v>33</v>
      </c>
      <c r="E104" s="23">
        <v>149463</v>
      </c>
    </row>
    <row r="105" spans="1:5" ht="12.75">
      <c r="A105" s="327" t="s">
        <v>318</v>
      </c>
      <c r="B105" s="414" t="s">
        <v>336</v>
      </c>
      <c r="C105" s="284" t="s">
        <v>20</v>
      </c>
      <c r="D105" s="22">
        <v>20</v>
      </c>
      <c r="E105" s="22">
        <v>79292</v>
      </c>
    </row>
    <row r="106" spans="1:5" ht="12.75">
      <c r="A106" s="327"/>
      <c r="B106" s="414" t="s">
        <v>65</v>
      </c>
      <c r="C106" s="284" t="s">
        <v>20</v>
      </c>
      <c r="D106" s="22">
        <v>11</v>
      </c>
      <c r="E106" s="22">
        <v>65202</v>
      </c>
    </row>
    <row r="107" spans="1:5" ht="12.75">
      <c r="A107" s="327"/>
      <c r="B107" s="415" t="s">
        <v>87</v>
      </c>
      <c r="C107" s="284" t="s">
        <v>20</v>
      </c>
      <c r="D107" s="22">
        <f>D104-D105-D106</f>
        <v>2</v>
      </c>
      <c r="E107" s="22">
        <f>E104-E105-E106</f>
        <v>4969</v>
      </c>
    </row>
    <row r="108" spans="1:5" ht="12.75">
      <c r="A108" s="441"/>
      <c r="B108" s="442"/>
      <c r="C108" s="443"/>
      <c r="D108" s="444"/>
      <c r="E108" s="445"/>
    </row>
    <row r="109" spans="1:5" ht="12.75">
      <c r="A109" s="416" t="s">
        <v>718</v>
      </c>
      <c r="B109" s="30"/>
      <c r="C109" s="284" t="s">
        <v>21</v>
      </c>
      <c r="D109" s="23">
        <v>1365</v>
      </c>
      <c r="E109" s="23">
        <v>142086</v>
      </c>
    </row>
    <row r="110" spans="1:5" ht="15" customHeight="1">
      <c r="A110" s="327" t="s">
        <v>719</v>
      </c>
      <c r="B110" s="11" t="s">
        <v>88</v>
      </c>
      <c r="C110" s="284" t="s">
        <v>20</v>
      </c>
      <c r="D110" s="22">
        <v>892</v>
      </c>
      <c r="E110" s="22">
        <v>94123</v>
      </c>
    </row>
    <row r="111" spans="1:5" ht="12.75">
      <c r="A111" s="327"/>
      <c r="B111" s="11" t="s">
        <v>79</v>
      </c>
      <c r="C111" s="284" t="s">
        <v>20</v>
      </c>
      <c r="D111" s="22">
        <v>237</v>
      </c>
      <c r="E111" s="22">
        <v>24017</v>
      </c>
    </row>
    <row r="112" spans="1:5" ht="12.75">
      <c r="A112" s="350"/>
      <c r="B112" s="11" t="s">
        <v>459</v>
      </c>
      <c r="C112" s="284" t="s">
        <v>20</v>
      </c>
      <c r="D112" s="22">
        <v>141</v>
      </c>
      <c r="E112" s="22">
        <v>13434</v>
      </c>
    </row>
    <row r="113" spans="1:5" ht="12.75">
      <c r="A113" s="408"/>
      <c r="B113" s="11" t="s">
        <v>87</v>
      </c>
      <c r="C113" s="284" t="s">
        <v>20</v>
      </c>
      <c r="D113" s="22">
        <f>D109-SUM(D110:D112)</f>
        <v>95</v>
      </c>
      <c r="E113" s="22">
        <f>E109-SUM(E110:E112)</f>
        <v>10512</v>
      </c>
    </row>
    <row r="114" spans="1:5" ht="12.75">
      <c r="A114" s="441"/>
      <c r="B114" s="442"/>
      <c r="C114" s="443"/>
      <c r="D114" s="444"/>
      <c r="E114" s="445"/>
    </row>
    <row r="115" spans="1:5" ht="12.75">
      <c r="A115" s="413" t="s">
        <v>116</v>
      </c>
      <c r="B115" s="415"/>
      <c r="C115" s="284" t="s">
        <v>21</v>
      </c>
      <c r="D115" s="23">
        <v>1173</v>
      </c>
      <c r="E115" s="23">
        <v>174791</v>
      </c>
    </row>
    <row r="116" spans="1:5" ht="12.75">
      <c r="A116" s="411" t="s">
        <v>117</v>
      </c>
      <c r="B116" s="415" t="s">
        <v>88</v>
      </c>
      <c r="C116" s="284" t="s">
        <v>20</v>
      </c>
      <c r="D116" s="22">
        <v>423</v>
      </c>
      <c r="E116" s="12">
        <v>64004</v>
      </c>
    </row>
    <row r="117" spans="1:5" ht="12.75">
      <c r="A117" s="411"/>
      <c r="B117" s="415" t="s">
        <v>83</v>
      </c>
      <c r="C117" s="284" t="s">
        <v>20</v>
      </c>
      <c r="D117" s="22">
        <v>316</v>
      </c>
      <c r="E117" s="22">
        <v>41455</v>
      </c>
    </row>
    <row r="118" spans="1:5" ht="12.75">
      <c r="A118" s="418"/>
      <c r="B118" s="415" t="s">
        <v>67</v>
      </c>
      <c r="C118" s="284" t="s">
        <v>20</v>
      </c>
      <c r="D118" s="22">
        <v>136</v>
      </c>
      <c r="E118" s="22">
        <v>18370</v>
      </c>
    </row>
    <row r="119" spans="1:5" ht="12.75">
      <c r="A119" s="418"/>
      <c r="B119" s="415" t="s">
        <v>82</v>
      </c>
      <c r="C119" s="284" t="s">
        <v>20</v>
      </c>
      <c r="D119" s="22">
        <v>80</v>
      </c>
      <c r="E119" s="22">
        <v>9107</v>
      </c>
    </row>
    <row r="120" spans="1:5" ht="12.75">
      <c r="A120" s="418"/>
      <c r="B120" s="415" t="s">
        <v>63</v>
      </c>
      <c r="C120" s="284" t="s">
        <v>20</v>
      </c>
      <c r="D120" s="22">
        <v>41</v>
      </c>
      <c r="E120" s="22">
        <v>7599</v>
      </c>
    </row>
    <row r="121" spans="1:5" ht="12.75">
      <c r="A121" s="418"/>
      <c r="B121" s="415" t="s">
        <v>78</v>
      </c>
      <c r="C121" s="284" t="s">
        <v>20</v>
      </c>
      <c r="D121" s="22">
        <v>25</v>
      </c>
      <c r="E121" s="22">
        <v>7270</v>
      </c>
    </row>
    <row r="122" spans="1:5" ht="12.75">
      <c r="A122" s="418"/>
      <c r="B122" s="415" t="s">
        <v>79</v>
      </c>
      <c r="C122" s="284" t="s">
        <v>20</v>
      </c>
      <c r="D122" s="22">
        <v>36</v>
      </c>
      <c r="E122" s="22">
        <v>6898</v>
      </c>
    </row>
    <row r="123" spans="1:5" ht="12.75">
      <c r="A123" s="30"/>
      <c r="B123" s="419" t="s">
        <v>87</v>
      </c>
      <c r="C123" s="284" t="s">
        <v>20</v>
      </c>
      <c r="D123" s="22">
        <f>D115-SUM(D116:D122)</f>
        <v>116</v>
      </c>
      <c r="E123" s="22">
        <f>E115-SUM(E116:E122)</f>
        <v>20088</v>
      </c>
    </row>
    <row r="124" spans="1:5" ht="12.75">
      <c r="A124" s="441"/>
      <c r="B124" s="442"/>
      <c r="C124" s="443"/>
      <c r="D124" s="444"/>
      <c r="E124" s="445"/>
    </row>
    <row r="125" spans="1:5" ht="12.75">
      <c r="A125" s="420" t="s">
        <v>191</v>
      </c>
      <c r="B125" s="447"/>
      <c r="C125" s="284" t="s">
        <v>21</v>
      </c>
      <c r="D125" s="23">
        <v>57</v>
      </c>
      <c r="E125" s="23">
        <v>97318</v>
      </c>
    </row>
    <row r="126" spans="1:5" ht="12.75" customHeight="1">
      <c r="A126" s="408" t="s">
        <v>192</v>
      </c>
      <c r="B126" s="11" t="s">
        <v>67</v>
      </c>
      <c r="C126" s="284" t="s">
        <v>20</v>
      </c>
      <c r="D126" s="22">
        <v>46</v>
      </c>
      <c r="E126" s="22">
        <v>78577</v>
      </c>
    </row>
    <row r="127" spans="1:5" ht="12.75">
      <c r="A127" s="408"/>
      <c r="B127" s="11" t="s">
        <v>87</v>
      </c>
      <c r="C127" s="284" t="s">
        <v>20</v>
      </c>
      <c r="D127" s="22">
        <f>D125-D126</f>
        <v>11</v>
      </c>
      <c r="E127" s="22">
        <f>E125-E126</f>
        <v>18741</v>
      </c>
    </row>
    <row r="128" spans="1:5" ht="12.75">
      <c r="A128" s="441"/>
      <c r="B128" s="442"/>
      <c r="C128" s="443"/>
      <c r="D128" s="444"/>
      <c r="E128" s="445"/>
    </row>
    <row r="129" spans="1:5" ht="12.75">
      <c r="A129" s="416" t="s">
        <v>337</v>
      </c>
      <c r="B129" s="30"/>
      <c r="C129" s="284" t="s">
        <v>21</v>
      </c>
      <c r="D129" s="23">
        <v>35</v>
      </c>
      <c r="E129" s="23">
        <v>87598</v>
      </c>
    </row>
    <row r="130" spans="1:5" ht="25.5">
      <c r="A130" s="417" t="s">
        <v>338</v>
      </c>
      <c r="B130" s="11" t="s">
        <v>63</v>
      </c>
      <c r="C130" s="284" t="s">
        <v>20</v>
      </c>
      <c r="D130" s="22">
        <v>9</v>
      </c>
      <c r="E130" s="22">
        <v>48311</v>
      </c>
    </row>
    <row r="131" spans="1:5" ht="12.75">
      <c r="A131" s="417"/>
      <c r="B131" s="11" t="s">
        <v>465</v>
      </c>
      <c r="C131" s="284" t="s">
        <v>20</v>
      </c>
      <c r="D131" s="22">
        <v>18</v>
      </c>
      <c r="E131" s="22">
        <v>18190</v>
      </c>
    </row>
    <row r="132" spans="1:5" ht="12.75">
      <c r="A132" s="408"/>
      <c r="B132" s="11" t="s">
        <v>87</v>
      </c>
      <c r="C132" s="284" t="s">
        <v>20</v>
      </c>
      <c r="D132" s="22">
        <f>D129-D130-D131</f>
        <v>8</v>
      </c>
      <c r="E132" s="22">
        <f>E129-E130-E131</f>
        <v>21097</v>
      </c>
    </row>
    <row r="133" spans="1:5" ht="12.75">
      <c r="A133" s="441"/>
      <c r="B133" s="442"/>
      <c r="C133" s="443"/>
      <c r="D133" s="444"/>
      <c r="E133" s="445"/>
    </row>
    <row r="134" spans="1:5" ht="12.75">
      <c r="A134" s="416" t="s">
        <v>168</v>
      </c>
      <c r="B134" s="11"/>
      <c r="C134" s="284" t="s">
        <v>21</v>
      </c>
      <c r="D134" s="23">
        <v>2727</v>
      </c>
      <c r="E134" s="23">
        <v>110585</v>
      </c>
    </row>
    <row r="135" spans="1:5" ht="12.75" customHeight="1">
      <c r="A135" s="417" t="s">
        <v>169</v>
      </c>
      <c r="B135" s="307" t="s">
        <v>82</v>
      </c>
      <c r="C135" s="284" t="s">
        <v>20</v>
      </c>
      <c r="D135" s="22">
        <v>741</v>
      </c>
      <c r="E135" s="22">
        <v>29193</v>
      </c>
    </row>
    <row r="136" spans="1:5" ht="12.75" customHeight="1">
      <c r="A136" s="417"/>
      <c r="B136" s="307" t="s">
        <v>113</v>
      </c>
      <c r="C136" s="284" t="s">
        <v>20</v>
      </c>
      <c r="D136" s="22">
        <v>609</v>
      </c>
      <c r="E136" s="22">
        <v>26772</v>
      </c>
    </row>
    <row r="137" spans="1:5" ht="12.75" customHeight="1">
      <c r="A137" s="417"/>
      <c r="B137" s="307" t="s">
        <v>466</v>
      </c>
      <c r="C137" s="284" t="s">
        <v>20</v>
      </c>
      <c r="D137" s="22">
        <v>605</v>
      </c>
      <c r="E137" s="22">
        <v>22396</v>
      </c>
    </row>
    <row r="138" spans="1:5" ht="12.75">
      <c r="A138" s="417"/>
      <c r="B138" s="307" t="s">
        <v>459</v>
      </c>
      <c r="C138" s="284" t="s">
        <v>20</v>
      </c>
      <c r="D138" s="22">
        <v>300</v>
      </c>
      <c r="E138" s="22">
        <v>11947</v>
      </c>
    </row>
    <row r="139" spans="1:5" ht="12.75">
      <c r="A139" s="408"/>
      <c r="B139" s="11" t="s">
        <v>87</v>
      </c>
      <c r="C139" s="284" t="s">
        <v>20</v>
      </c>
      <c r="D139" s="22">
        <f>D134-SUM(D135:D138)</f>
        <v>472</v>
      </c>
      <c r="E139" s="22">
        <f>E134-SUM(E135:E138)</f>
        <v>20277</v>
      </c>
    </row>
    <row r="140" spans="1:5" ht="12.75">
      <c r="A140" s="441"/>
      <c r="B140" s="442"/>
      <c r="C140" s="443"/>
      <c r="D140" s="444"/>
      <c r="E140" s="445"/>
    </row>
    <row r="141" spans="1:5" ht="12.75">
      <c r="A141" s="404" t="s">
        <v>727</v>
      </c>
      <c r="B141" s="11"/>
      <c r="C141" s="284" t="s">
        <v>21</v>
      </c>
      <c r="D141" s="23">
        <v>445</v>
      </c>
      <c r="E141" s="23">
        <v>84025</v>
      </c>
    </row>
    <row r="142" spans="1:5" ht="12.75">
      <c r="A142" s="408" t="s">
        <v>728</v>
      </c>
      <c r="B142" s="11" t="s">
        <v>80</v>
      </c>
      <c r="C142" s="284" t="s">
        <v>20</v>
      </c>
      <c r="D142" s="22">
        <v>289</v>
      </c>
      <c r="E142" s="22">
        <v>35517</v>
      </c>
    </row>
    <row r="143" spans="1:5" ht="12.75">
      <c r="A143" s="408"/>
      <c r="B143" s="26" t="s">
        <v>82</v>
      </c>
      <c r="C143" s="284" t="s">
        <v>20</v>
      </c>
      <c r="D143" s="22">
        <v>106</v>
      </c>
      <c r="E143" s="22">
        <v>34229</v>
      </c>
    </row>
    <row r="144" spans="1:5" ht="12.75">
      <c r="A144" s="406"/>
      <c r="B144" s="11" t="s">
        <v>87</v>
      </c>
      <c r="C144" s="284" t="s">
        <v>20</v>
      </c>
      <c r="D144" s="22">
        <f>D141-D142-D143</f>
        <v>50</v>
      </c>
      <c r="E144" s="22">
        <f>E141-E142-E143</f>
        <v>14279</v>
      </c>
    </row>
    <row r="145" spans="1:5" ht="12.75">
      <c r="A145" s="441"/>
      <c r="B145" s="442"/>
      <c r="C145" s="443"/>
      <c r="D145" s="444"/>
      <c r="E145" s="445"/>
    </row>
    <row r="146" spans="1:5" ht="12.75">
      <c r="A146" s="404" t="s">
        <v>270</v>
      </c>
      <c r="B146" s="11"/>
      <c r="C146" s="284" t="s">
        <v>21</v>
      </c>
      <c r="D146" s="23">
        <v>10</v>
      </c>
      <c r="E146" s="23">
        <v>75321</v>
      </c>
    </row>
    <row r="147" spans="1:5" ht="12.75">
      <c r="A147" s="408" t="s">
        <v>271</v>
      </c>
      <c r="B147" s="11" t="s">
        <v>64</v>
      </c>
      <c r="C147" s="284" t="s">
        <v>20</v>
      </c>
      <c r="D147" s="22">
        <v>5</v>
      </c>
      <c r="E147" s="22">
        <v>35430</v>
      </c>
    </row>
    <row r="148" spans="1:5" ht="12.75">
      <c r="A148" s="408"/>
      <c r="B148" s="26" t="s">
        <v>67</v>
      </c>
      <c r="C148" s="284" t="s">
        <v>20</v>
      </c>
      <c r="D148" s="22">
        <v>4</v>
      </c>
      <c r="E148" s="22">
        <v>35422</v>
      </c>
    </row>
    <row r="149" spans="1:5" ht="12.75">
      <c r="A149" s="406"/>
      <c r="B149" s="16" t="s">
        <v>79</v>
      </c>
      <c r="C149" s="284" t="s">
        <v>20</v>
      </c>
      <c r="D149" s="22">
        <v>1</v>
      </c>
      <c r="E149" s="22">
        <v>4469</v>
      </c>
    </row>
    <row r="150" spans="1:5" ht="12.75">
      <c r="A150" s="441"/>
      <c r="B150" s="442"/>
      <c r="C150" s="443"/>
      <c r="D150" s="444"/>
      <c r="E150" s="445"/>
    </row>
    <row r="151" spans="1:5" ht="12.75">
      <c r="A151" s="404" t="s">
        <v>170</v>
      </c>
      <c r="B151" s="11"/>
      <c r="C151" s="284" t="s">
        <v>21</v>
      </c>
      <c r="D151" s="23">
        <v>2173</v>
      </c>
      <c r="E151" s="23">
        <v>513384</v>
      </c>
    </row>
    <row r="152" spans="1:5" ht="12.75">
      <c r="A152" s="408" t="s">
        <v>171</v>
      </c>
      <c r="B152" s="11" t="s">
        <v>88</v>
      </c>
      <c r="C152" s="284" t="s">
        <v>20</v>
      </c>
      <c r="D152" s="22">
        <v>1465</v>
      </c>
      <c r="E152" s="22">
        <v>314641</v>
      </c>
    </row>
    <row r="153" spans="1:5" ht="12.75">
      <c r="A153" s="408"/>
      <c r="B153" s="26" t="s">
        <v>473</v>
      </c>
      <c r="C153" s="284" t="s">
        <v>20</v>
      </c>
      <c r="D153" s="22">
        <v>319</v>
      </c>
      <c r="E153" s="22">
        <v>81785</v>
      </c>
    </row>
    <row r="154" spans="1:5" ht="12.75">
      <c r="A154" s="408"/>
      <c r="B154" s="26" t="s">
        <v>83</v>
      </c>
      <c r="C154" s="284"/>
      <c r="D154" s="22">
        <v>152</v>
      </c>
      <c r="E154" s="22">
        <v>52551</v>
      </c>
    </row>
    <row r="155" spans="1:5" ht="12.75">
      <c r="A155" s="408"/>
      <c r="B155" s="26" t="s">
        <v>194</v>
      </c>
      <c r="C155" s="284" t="s">
        <v>20</v>
      </c>
      <c r="D155" s="22">
        <v>110</v>
      </c>
      <c r="E155" s="22">
        <v>34111</v>
      </c>
    </row>
    <row r="156" spans="1:5" ht="12.75">
      <c r="A156" s="406"/>
      <c r="B156" s="16" t="s">
        <v>87</v>
      </c>
      <c r="C156" s="284" t="s">
        <v>20</v>
      </c>
      <c r="D156" s="22">
        <f>D151-SUM(D152:D155)</f>
        <v>127</v>
      </c>
      <c r="E156" s="22">
        <f>E151-SUM(E152:E155)</f>
        <v>30296</v>
      </c>
    </row>
    <row r="157" spans="1:5" ht="12.75">
      <c r="A157" s="441"/>
      <c r="B157" s="442"/>
      <c r="C157" s="443"/>
      <c r="D157" s="444"/>
      <c r="E157" s="445"/>
    </row>
    <row r="158" spans="1:5" ht="12.75">
      <c r="A158" s="404" t="s">
        <v>145</v>
      </c>
      <c r="B158" s="11"/>
      <c r="C158" s="284" t="s">
        <v>21</v>
      </c>
      <c r="D158" s="23">
        <v>1771</v>
      </c>
      <c r="E158" s="23">
        <v>427571</v>
      </c>
    </row>
    <row r="159" spans="1:5" ht="12.75" customHeight="1">
      <c r="A159" s="417" t="s">
        <v>146</v>
      </c>
      <c r="B159" s="11" t="s">
        <v>88</v>
      </c>
      <c r="C159" s="284" t="s">
        <v>20</v>
      </c>
      <c r="D159" s="22">
        <v>1317</v>
      </c>
      <c r="E159" s="22">
        <v>293575</v>
      </c>
    </row>
    <row r="160" spans="1:5" ht="12.75">
      <c r="A160" s="417"/>
      <c r="B160" s="11" t="s">
        <v>79</v>
      </c>
      <c r="C160" s="284" t="s">
        <v>20</v>
      </c>
      <c r="D160" s="22">
        <v>179</v>
      </c>
      <c r="E160" s="22">
        <v>65731</v>
      </c>
    </row>
    <row r="161" spans="1:5" ht="12.75">
      <c r="A161" s="417"/>
      <c r="B161" s="11" t="s">
        <v>473</v>
      </c>
      <c r="C161" s="284" t="s">
        <v>20</v>
      </c>
      <c r="D161" s="22">
        <v>239</v>
      </c>
      <c r="E161" s="22">
        <v>58335</v>
      </c>
    </row>
    <row r="162" spans="1:5" ht="12.75">
      <c r="A162" s="417"/>
      <c r="B162" s="16" t="s">
        <v>87</v>
      </c>
      <c r="C162" s="284" t="s">
        <v>20</v>
      </c>
      <c r="D162" s="22">
        <f>D158-SUM(D159:D161)</f>
        <v>36</v>
      </c>
      <c r="E162" s="22">
        <f>E158-SUM(E159:E161)</f>
        <v>9930</v>
      </c>
    </row>
    <row r="163" spans="1:5" ht="12.75">
      <c r="A163" s="441"/>
      <c r="B163" s="442"/>
      <c r="C163" s="443"/>
      <c r="D163" s="444"/>
      <c r="E163" s="445"/>
    </row>
    <row r="164" spans="1:5" ht="12.75">
      <c r="A164" s="404" t="s">
        <v>118</v>
      </c>
      <c r="B164" s="11" t="s">
        <v>106</v>
      </c>
      <c r="C164" s="284" t="s">
        <v>21</v>
      </c>
      <c r="D164" s="23">
        <v>1120</v>
      </c>
      <c r="E164" s="23">
        <v>263673</v>
      </c>
    </row>
    <row r="165" spans="1:5" ht="12.75" customHeight="1">
      <c r="A165" s="408" t="s">
        <v>119</v>
      </c>
      <c r="B165" s="11" t="s">
        <v>88</v>
      </c>
      <c r="C165" s="284" t="s">
        <v>20</v>
      </c>
      <c r="D165" s="22">
        <v>557</v>
      </c>
      <c r="E165" s="22">
        <v>122640</v>
      </c>
    </row>
    <row r="166" spans="1:5" ht="12.75" customHeight="1">
      <c r="A166" s="408"/>
      <c r="B166" s="11" t="s">
        <v>194</v>
      </c>
      <c r="C166" s="284" t="s">
        <v>20</v>
      </c>
      <c r="D166" s="22">
        <v>299</v>
      </c>
      <c r="E166" s="22">
        <v>75570</v>
      </c>
    </row>
    <row r="167" spans="1:5" ht="12.75" customHeight="1">
      <c r="A167" s="408"/>
      <c r="B167" s="11" t="s">
        <v>114</v>
      </c>
      <c r="C167" s="284" t="s">
        <v>20</v>
      </c>
      <c r="D167" s="22">
        <v>221</v>
      </c>
      <c r="E167" s="22">
        <v>55066</v>
      </c>
    </row>
    <row r="168" spans="1:5" ht="12.75">
      <c r="A168" s="408"/>
      <c r="B168" s="11" t="s">
        <v>87</v>
      </c>
      <c r="C168" s="284" t="s">
        <v>20</v>
      </c>
      <c r="D168" s="22">
        <f>D164-SUM(D165:D167)</f>
        <v>43</v>
      </c>
      <c r="E168" s="22">
        <f>E164-SUM(E165:E167)</f>
        <v>10397</v>
      </c>
    </row>
    <row r="169" spans="1:5" ht="12.75">
      <c r="A169" s="441"/>
      <c r="B169" s="442"/>
      <c r="C169" s="443"/>
      <c r="D169" s="444"/>
      <c r="E169" s="445"/>
    </row>
    <row r="170" spans="1:5" ht="12.75">
      <c r="A170" s="404" t="s">
        <v>97</v>
      </c>
      <c r="B170" s="11" t="s">
        <v>106</v>
      </c>
      <c r="C170" s="284" t="s">
        <v>21</v>
      </c>
      <c r="D170" s="23">
        <v>3145</v>
      </c>
      <c r="E170" s="23">
        <v>762539</v>
      </c>
    </row>
    <row r="171" spans="1:5" ht="14.25" customHeight="1">
      <c r="A171" s="417" t="s">
        <v>98</v>
      </c>
      <c r="B171" s="11" t="s">
        <v>88</v>
      </c>
      <c r="C171" s="284" t="s">
        <v>20</v>
      </c>
      <c r="D171" s="22">
        <v>2267</v>
      </c>
      <c r="E171" s="22">
        <v>570336</v>
      </c>
    </row>
    <row r="172" spans="1:5" ht="14.25" customHeight="1">
      <c r="A172" s="417"/>
      <c r="B172" s="11" t="s">
        <v>81</v>
      </c>
      <c r="C172" s="284" t="s">
        <v>20</v>
      </c>
      <c r="D172" s="22">
        <v>713</v>
      </c>
      <c r="E172" s="22">
        <v>152657</v>
      </c>
    </row>
    <row r="173" spans="1:5" ht="12.75">
      <c r="A173" s="417"/>
      <c r="B173" s="11" t="s">
        <v>87</v>
      </c>
      <c r="C173" s="284" t="s">
        <v>20</v>
      </c>
      <c r="D173" s="22">
        <f>D170-D171-D172</f>
        <v>165</v>
      </c>
      <c r="E173" s="22">
        <f>E170-E171-E172</f>
        <v>39546</v>
      </c>
    </row>
    <row r="174" spans="1:5" ht="12.75">
      <c r="A174" s="441"/>
      <c r="B174" s="442"/>
      <c r="C174" s="443"/>
      <c r="D174" s="444"/>
      <c r="E174" s="445"/>
    </row>
    <row r="175" spans="1:5" ht="12.75">
      <c r="A175" s="404" t="s">
        <v>120</v>
      </c>
      <c r="B175" s="11" t="s">
        <v>106</v>
      </c>
      <c r="C175" s="284" t="s">
        <v>21</v>
      </c>
      <c r="D175" s="23">
        <v>1026</v>
      </c>
      <c r="E175" s="23">
        <v>221428</v>
      </c>
    </row>
    <row r="176" spans="1:5" ht="15" customHeight="1">
      <c r="A176" s="417" t="s">
        <v>121</v>
      </c>
      <c r="B176" s="11" t="s">
        <v>88</v>
      </c>
      <c r="C176" s="284" t="s">
        <v>20</v>
      </c>
      <c r="D176" s="22">
        <v>1024</v>
      </c>
      <c r="E176" s="22">
        <v>220868</v>
      </c>
    </row>
    <row r="177" spans="1:5" ht="12.75">
      <c r="A177" s="417"/>
      <c r="B177" s="11" t="s">
        <v>87</v>
      </c>
      <c r="C177" s="284" t="s">
        <v>20</v>
      </c>
      <c r="D177" s="22">
        <f>D175-D176</f>
        <v>2</v>
      </c>
      <c r="E177" s="22">
        <f>E175-E176</f>
        <v>560</v>
      </c>
    </row>
    <row r="178" spans="1:5" ht="12.75">
      <c r="A178" s="441"/>
      <c r="B178" s="442"/>
      <c r="C178" s="443"/>
      <c r="D178" s="444"/>
      <c r="E178" s="445"/>
    </row>
    <row r="179" spans="1:5" ht="12.75">
      <c r="A179" s="404" t="s">
        <v>172</v>
      </c>
      <c r="B179" s="11" t="s">
        <v>106</v>
      </c>
      <c r="C179" s="284" t="s">
        <v>21</v>
      </c>
      <c r="D179" s="23">
        <v>834</v>
      </c>
      <c r="E179" s="23">
        <v>98506</v>
      </c>
    </row>
    <row r="180" spans="1:5" ht="12.75" customHeight="1">
      <c r="A180" s="408" t="s">
        <v>173</v>
      </c>
      <c r="B180" s="11" t="s">
        <v>79</v>
      </c>
      <c r="C180" s="284" t="s">
        <v>20</v>
      </c>
      <c r="D180" s="22">
        <v>527</v>
      </c>
      <c r="E180" s="22">
        <v>64365</v>
      </c>
    </row>
    <row r="181" spans="1:5" ht="12.75" customHeight="1">
      <c r="A181" s="408"/>
      <c r="B181" s="11" t="s">
        <v>88</v>
      </c>
      <c r="C181" s="284" t="s">
        <v>20</v>
      </c>
      <c r="D181" s="22">
        <v>299</v>
      </c>
      <c r="E181" s="22">
        <v>32260</v>
      </c>
    </row>
    <row r="182" spans="1:5" ht="12.75">
      <c r="A182" s="408"/>
      <c r="B182" s="11" t="s">
        <v>87</v>
      </c>
      <c r="C182" s="284" t="s">
        <v>20</v>
      </c>
      <c r="D182" s="22">
        <f>D179-D180-D181</f>
        <v>8</v>
      </c>
      <c r="E182" s="22">
        <f>E179-E180-E181</f>
        <v>1881</v>
      </c>
    </row>
    <row r="183" spans="1:5" ht="12.75">
      <c r="A183" s="441"/>
      <c r="B183" s="442"/>
      <c r="C183" s="443"/>
      <c r="D183" s="444"/>
      <c r="E183" s="445"/>
    </row>
    <row r="184" spans="1:5" ht="12.75">
      <c r="A184" s="404" t="s">
        <v>577</v>
      </c>
      <c r="B184" s="11"/>
      <c r="C184" s="284" t="s">
        <v>21</v>
      </c>
      <c r="D184" s="23">
        <v>396</v>
      </c>
      <c r="E184" s="23">
        <v>76029</v>
      </c>
    </row>
    <row r="185" spans="1:5" ht="12.75">
      <c r="A185" s="408" t="s">
        <v>578</v>
      </c>
      <c r="B185" s="11" t="s">
        <v>88</v>
      </c>
      <c r="C185" s="284" t="s">
        <v>20</v>
      </c>
      <c r="D185" s="22">
        <v>349</v>
      </c>
      <c r="E185" s="22">
        <v>65455</v>
      </c>
    </row>
    <row r="186" spans="1:5" ht="12.75">
      <c r="A186" s="406"/>
      <c r="B186" s="16" t="s">
        <v>87</v>
      </c>
      <c r="C186" s="284" t="s">
        <v>20</v>
      </c>
      <c r="D186" s="22">
        <f>D184-D185</f>
        <v>47</v>
      </c>
      <c r="E186" s="22">
        <f>E184-E185</f>
        <v>10574</v>
      </c>
    </row>
    <row r="187" spans="1:5" ht="12.75">
      <c r="A187" s="441"/>
      <c r="B187" s="442"/>
      <c r="C187" s="443"/>
      <c r="D187" s="444"/>
      <c r="E187" s="445"/>
    </row>
    <row r="188" spans="1:5" ht="12.75">
      <c r="A188" s="404" t="s">
        <v>803</v>
      </c>
      <c r="B188" s="11"/>
      <c r="C188" s="284" t="s">
        <v>21</v>
      </c>
      <c r="D188" s="23">
        <v>400</v>
      </c>
      <c r="E188" s="23">
        <v>67607</v>
      </c>
    </row>
    <row r="189" spans="1:5" ht="12.75">
      <c r="A189" s="408" t="s">
        <v>804</v>
      </c>
      <c r="B189" s="11" t="s">
        <v>88</v>
      </c>
      <c r="C189" s="284" t="s">
        <v>20</v>
      </c>
      <c r="D189" s="22">
        <v>239</v>
      </c>
      <c r="E189" s="22">
        <v>40560</v>
      </c>
    </row>
    <row r="190" spans="1:5" ht="12.75">
      <c r="A190" s="408"/>
      <c r="B190" s="26" t="s">
        <v>114</v>
      </c>
      <c r="C190" s="284" t="s">
        <v>20</v>
      </c>
      <c r="D190" s="22">
        <v>152</v>
      </c>
      <c r="E190" s="22">
        <v>25205</v>
      </c>
    </row>
    <row r="191" spans="1:5" ht="12.75">
      <c r="A191" s="406"/>
      <c r="B191" s="16" t="s">
        <v>87</v>
      </c>
      <c r="C191" s="284" t="s">
        <v>20</v>
      </c>
      <c r="D191" s="22">
        <f>D188-D189-D190</f>
        <v>9</v>
      </c>
      <c r="E191" s="22">
        <f>E188-E189-E190</f>
        <v>1842</v>
      </c>
    </row>
    <row r="192" spans="1:5" ht="12.75">
      <c r="A192" s="441"/>
      <c r="B192" s="442"/>
      <c r="C192" s="443"/>
      <c r="D192" s="444"/>
      <c r="E192" s="445"/>
    </row>
    <row r="193" spans="1:5" ht="12.75">
      <c r="A193" s="404" t="s">
        <v>122</v>
      </c>
      <c r="B193" s="415"/>
      <c r="C193" s="284" t="s">
        <v>21</v>
      </c>
      <c r="D193" s="23">
        <v>364</v>
      </c>
      <c r="E193" s="23">
        <v>380749</v>
      </c>
    </row>
    <row r="194" spans="1:5" ht="12.75">
      <c r="A194" s="408" t="s">
        <v>123</v>
      </c>
      <c r="B194" s="415" t="s">
        <v>79</v>
      </c>
      <c r="C194" s="284" t="s">
        <v>20</v>
      </c>
      <c r="D194" s="22">
        <v>224</v>
      </c>
      <c r="E194" s="12">
        <v>203174</v>
      </c>
    </row>
    <row r="195" spans="1:5" ht="12.75">
      <c r="A195" s="411"/>
      <c r="B195" s="415" t="s">
        <v>194</v>
      </c>
      <c r="C195" s="284" t="s">
        <v>20</v>
      </c>
      <c r="D195" s="22">
        <v>91</v>
      </c>
      <c r="E195" s="22">
        <v>88232</v>
      </c>
    </row>
    <row r="196" spans="1:5" ht="12.75">
      <c r="A196" s="418"/>
      <c r="B196" s="415" t="s">
        <v>67</v>
      </c>
      <c r="C196" s="284" t="s">
        <v>20</v>
      </c>
      <c r="D196" s="22">
        <v>22</v>
      </c>
      <c r="E196" s="22">
        <v>54612</v>
      </c>
    </row>
    <row r="197" spans="1:5" ht="12.75">
      <c r="A197" s="30"/>
      <c r="B197" s="419" t="s">
        <v>87</v>
      </c>
      <c r="C197" s="284" t="s">
        <v>20</v>
      </c>
      <c r="D197" s="22">
        <f>D193-SUM(D194:D196)</f>
        <v>27</v>
      </c>
      <c r="E197" s="22">
        <f>E193-SUM(E194:E196)</f>
        <v>34731</v>
      </c>
    </row>
    <row r="198" spans="1:5" ht="12.75">
      <c r="A198" s="441"/>
      <c r="B198" s="442"/>
      <c r="C198" s="443"/>
      <c r="D198" s="444"/>
      <c r="E198" s="445"/>
    </row>
    <row r="199" spans="1:5" ht="13.5" customHeight="1">
      <c r="A199" s="404" t="s">
        <v>124</v>
      </c>
      <c r="B199" s="11"/>
      <c r="C199" s="284" t="s">
        <v>21</v>
      </c>
      <c r="D199" s="23">
        <v>41</v>
      </c>
      <c r="E199" s="23">
        <v>52694</v>
      </c>
    </row>
    <row r="200" spans="1:5" ht="16.5" customHeight="1">
      <c r="A200" s="408" t="s">
        <v>125</v>
      </c>
      <c r="B200" s="11" t="s">
        <v>67</v>
      </c>
      <c r="C200" s="284" t="s">
        <v>20</v>
      </c>
      <c r="D200" s="22">
        <v>8</v>
      </c>
      <c r="E200" s="22">
        <v>19732</v>
      </c>
    </row>
    <row r="201" spans="1:5" ht="12.75">
      <c r="A201" s="408"/>
      <c r="B201" s="26" t="s">
        <v>79</v>
      </c>
      <c r="C201" s="284" t="s">
        <v>20</v>
      </c>
      <c r="D201" s="22">
        <v>21</v>
      </c>
      <c r="E201" s="22">
        <v>19208</v>
      </c>
    </row>
    <row r="202" spans="1:5" ht="12.75">
      <c r="A202" s="406"/>
      <c r="B202" s="16" t="s">
        <v>79</v>
      </c>
      <c r="C202" s="284" t="s">
        <v>20</v>
      </c>
      <c r="D202" s="22">
        <f>D199-D200-D201</f>
        <v>12</v>
      </c>
      <c r="E202" s="22">
        <f>E199-E200-E201</f>
        <v>13754</v>
      </c>
    </row>
    <row r="203" spans="1:5" ht="12.75">
      <c r="A203" s="441"/>
      <c r="B203" s="442"/>
      <c r="C203" s="443"/>
      <c r="D203" s="444"/>
      <c r="E203" s="445"/>
    </row>
    <row r="204" spans="1:5" ht="12.75">
      <c r="A204" s="404" t="s">
        <v>29</v>
      </c>
      <c r="B204" s="11"/>
      <c r="C204" s="284" t="s">
        <v>21</v>
      </c>
      <c r="D204" s="23">
        <v>117</v>
      </c>
      <c r="E204" s="23">
        <v>114157</v>
      </c>
    </row>
    <row r="205" spans="1:5" ht="12.75">
      <c r="A205" s="433" t="s">
        <v>30</v>
      </c>
      <c r="B205" s="11" t="s">
        <v>79</v>
      </c>
      <c r="C205" s="284" t="s">
        <v>20</v>
      </c>
      <c r="D205" s="22">
        <v>72</v>
      </c>
      <c r="E205" s="22">
        <v>62844</v>
      </c>
    </row>
    <row r="206" spans="1:5" ht="12.75">
      <c r="A206" s="433"/>
      <c r="B206" s="11" t="s">
        <v>194</v>
      </c>
      <c r="C206" s="284" t="s">
        <v>20</v>
      </c>
      <c r="D206" s="22">
        <v>20</v>
      </c>
      <c r="E206" s="22">
        <v>19833</v>
      </c>
    </row>
    <row r="207" spans="1:5" ht="12.75">
      <c r="A207" s="417"/>
      <c r="B207" s="11" t="s">
        <v>67</v>
      </c>
      <c r="C207" s="284" t="s">
        <v>20</v>
      </c>
      <c r="D207" s="22">
        <v>7</v>
      </c>
      <c r="E207" s="22">
        <v>16841</v>
      </c>
    </row>
    <row r="208" spans="1:5" ht="12.75">
      <c r="A208" s="417"/>
      <c r="B208" s="11" t="s">
        <v>87</v>
      </c>
      <c r="C208" s="284" t="s">
        <v>20</v>
      </c>
      <c r="D208" s="22">
        <f>D204-D205-D206-D207</f>
        <v>18</v>
      </c>
      <c r="E208" s="22">
        <f>E204-E205-E206-E207</f>
        <v>14639</v>
      </c>
    </row>
    <row r="209" spans="1:5" ht="12.75">
      <c r="A209" s="441"/>
      <c r="B209" s="442"/>
      <c r="C209" s="443"/>
      <c r="D209" s="444"/>
      <c r="E209" s="445"/>
    </row>
    <row r="210" spans="1:5" ht="12.75">
      <c r="A210" s="404" t="s">
        <v>31</v>
      </c>
      <c r="B210" s="11"/>
      <c r="C210" s="284" t="s">
        <v>21</v>
      </c>
      <c r="D210" s="23">
        <v>893</v>
      </c>
      <c r="E210" s="23">
        <v>312442</v>
      </c>
    </row>
    <row r="211" spans="1:5" ht="12.75">
      <c r="A211" s="408" t="s">
        <v>57</v>
      </c>
      <c r="B211" s="30" t="s">
        <v>83</v>
      </c>
      <c r="C211" s="284" t="s">
        <v>20</v>
      </c>
      <c r="D211" s="22">
        <v>308</v>
      </c>
      <c r="E211" s="22">
        <v>104932</v>
      </c>
    </row>
    <row r="212" spans="1:5" ht="12.75">
      <c r="A212" s="408"/>
      <c r="B212" s="11" t="s">
        <v>465</v>
      </c>
      <c r="C212" s="284" t="s">
        <v>20</v>
      </c>
      <c r="D212" s="22">
        <v>208</v>
      </c>
      <c r="E212" s="22">
        <v>70275</v>
      </c>
    </row>
    <row r="213" spans="1:5" ht="12.75">
      <c r="A213" s="406"/>
      <c r="B213" s="11" t="s">
        <v>79</v>
      </c>
      <c r="C213" s="284" t="s">
        <v>20</v>
      </c>
      <c r="D213" s="22">
        <v>108</v>
      </c>
      <c r="E213" s="22">
        <v>42021</v>
      </c>
    </row>
    <row r="214" spans="1:5" ht="12.75">
      <c r="A214" s="406"/>
      <c r="B214" s="11" t="s">
        <v>469</v>
      </c>
      <c r="C214" s="284" t="s">
        <v>20</v>
      </c>
      <c r="D214" s="22">
        <v>81</v>
      </c>
      <c r="E214" s="22">
        <v>28724</v>
      </c>
    </row>
    <row r="215" spans="1:5" ht="12.75">
      <c r="A215" s="406"/>
      <c r="B215" s="11" t="s">
        <v>67</v>
      </c>
      <c r="C215" s="284" t="s">
        <v>20</v>
      </c>
      <c r="D215" s="22">
        <v>32</v>
      </c>
      <c r="E215" s="22">
        <v>15595</v>
      </c>
    </row>
    <row r="216" spans="1:5" ht="12.75">
      <c r="A216" s="406"/>
      <c r="B216" s="30" t="s">
        <v>467</v>
      </c>
      <c r="C216" s="284" t="s">
        <v>20</v>
      </c>
      <c r="D216" s="22">
        <v>51</v>
      </c>
      <c r="E216" s="22">
        <v>14830</v>
      </c>
    </row>
    <row r="217" spans="1:5" ht="12.75">
      <c r="A217" s="406"/>
      <c r="B217" s="30" t="s">
        <v>113</v>
      </c>
      <c r="C217" s="284" t="s">
        <v>20</v>
      </c>
      <c r="D217" s="22">
        <v>49</v>
      </c>
      <c r="E217" s="22">
        <v>14629</v>
      </c>
    </row>
    <row r="218" spans="1:5" ht="12.75">
      <c r="A218" s="406"/>
      <c r="B218" s="11" t="s">
        <v>87</v>
      </c>
      <c r="C218" s="284" t="s">
        <v>20</v>
      </c>
      <c r="D218" s="22">
        <f>D210-SUM(D211:D217)</f>
        <v>56</v>
      </c>
      <c r="E218" s="22">
        <f>E210-SUM(E211:E217)</f>
        <v>21436</v>
      </c>
    </row>
    <row r="219" spans="1:5" ht="12.75">
      <c r="A219" s="441"/>
      <c r="B219" s="442"/>
      <c r="C219" s="443"/>
      <c r="D219" s="444"/>
      <c r="E219" s="445"/>
    </row>
    <row r="220" spans="1:5" ht="12.75">
      <c r="A220" s="404" t="s">
        <v>274</v>
      </c>
      <c r="B220" s="30"/>
      <c r="C220" s="284" t="s">
        <v>21</v>
      </c>
      <c r="D220" s="23">
        <v>352</v>
      </c>
      <c r="E220" s="23">
        <v>152282</v>
      </c>
    </row>
    <row r="221" spans="1:5" ht="15" customHeight="1">
      <c r="A221" s="408" t="s">
        <v>275</v>
      </c>
      <c r="B221" s="30" t="s">
        <v>79</v>
      </c>
      <c r="C221" s="284" t="s">
        <v>20</v>
      </c>
      <c r="D221" s="22">
        <v>256</v>
      </c>
      <c r="E221" s="22">
        <v>118971</v>
      </c>
    </row>
    <row r="222" spans="1:5" ht="12.75">
      <c r="A222" s="408"/>
      <c r="B222" s="11" t="s">
        <v>87</v>
      </c>
      <c r="C222" s="284" t="s">
        <v>20</v>
      </c>
      <c r="D222" s="22">
        <f>D220-D221</f>
        <v>96</v>
      </c>
      <c r="E222" s="22">
        <f>E220-E221</f>
        <v>33311</v>
      </c>
    </row>
    <row r="223" spans="1:5" ht="12.75">
      <c r="A223" s="441"/>
      <c r="B223" s="442"/>
      <c r="C223" s="443"/>
      <c r="D223" s="444"/>
      <c r="E223" s="445"/>
    </row>
    <row r="224" spans="1:5" ht="12.75">
      <c r="A224" s="404" t="s">
        <v>826</v>
      </c>
      <c r="B224" s="30"/>
      <c r="C224" s="284" t="s">
        <v>21</v>
      </c>
      <c r="D224" s="23">
        <v>162</v>
      </c>
      <c r="E224" s="23">
        <v>68839</v>
      </c>
    </row>
    <row r="225" spans="1:5" ht="15" customHeight="1">
      <c r="A225" s="408" t="s">
        <v>275</v>
      </c>
      <c r="B225" s="30" t="s">
        <v>88</v>
      </c>
      <c r="C225" s="284" t="s">
        <v>20</v>
      </c>
      <c r="D225" s="22">
        <v>132</v>
      </c>
      <c r="E225" s="22">
        <v>55970</v>
      </c>
    </row>
    <row r="226" spans="1:5" ht="12.75">
      <c r="A226" s="408"/>
      <c r="B226" s="11" t="s">
        <v>87</v>
      </c>
      <c r="C226" s="284" t="s">
        <v>20</v>
      </c>
      <c r="D226" s="22">
        <f>D224-D225</f>
        <v>30</v>
      </c>
      <c r="E226" s="22">
        <f>E224-E225</f>
        <v>12869</v>
      </c>
    </row>
    <row r="227" spans="1:5" ht="12.75">
      <c r="A227" s="441"/>
      <c r="B227" s="442"/>
      <c r="C227" s="443"/>
      <c r="D227" s="444"/>
      <c r="E227" s="445"/>
    </row>
    <row r="228" spans="1:5" ht="12.75">
      <c r="A228" s="404" t="s">
        <v>809</v>
      </c>
      <c r="B228" s="11"/>
      <c r="C228" s="284" t="s">
        <v>21</v>
      </c>
      <c r="D228" s="23">
        <v>212</v>
      </c>
      <c r="E228" s="23">
        <v>51892</v>
      </c>
    </row>
    <row r="229" spans="1:5" ht="12.75">
      <c r="A229" s="433" t="s">
        <v>810</v>
      </c>
      <c r="B229" s="11" t="s">
        <v>79</v>
      </c>
      <c r="C229" s="284" t="s">
        <v>20</v>
      </c>
      <c r="D229" s="22">
        <v>133</v>
      </c>
      <c r="E229" s="22">
        <v>32010</v>
      </c>
    </row>
    <row r="230" spans="1:5" ht="12.75">
      <c r="A230" s="433"/>
      <c r="B230" s="11" t="s">
        <v>88</v>
      </c>
      <c r="C230" s="284" t="s">
        <v>20</v>
      </c>
      <c r="D230" s="22">
        <v>65</v>
      </c>
      <c r="E230" s="22">
        <v>16734</v>
      </c>
    </row>
    <row r="231" spans="1:5" ht="12.75">
      <c r="A231" s="417"/>
      <c r="B231" s="11" t="s">
        <v>87</v>
      </c>
      <c r="C231" s="284" t="s">
        <v>20</v>
      </c>
      <c r="D231" s="22">
        <f>D228-D229-D230</f>
        <v>14</v>
      </c>
      <c r="E231" s="22">
        <f>E228-E229-E230</f>
        <v>3148</v>
      </c>
    </row>
    <row r="232" spans="1:5" ht="12.75">
      <c r="A232" s="441"/>
      <c r="B232" s="442"/>
      <c r="C232" s="443"/>
      <c r="D232" s="444"/>
      <c r="E232" s="445"/>
    </row>
    <row r="233" spans="1:5" ht="12.75">
      <c r="A233" s="404" t="s">
        <v>317</v>
      </c>
      <c r="B233" s="30" t="s">
        <v>106</v>
      </c>
      <c r="C233" s="284" t="s">
        <v>21</v>
      </c>
      <c r="D233" s="23">
        <v>34</v>
      </c>
      <c r="E233" s="23">
        <v>73984</v>
      </c>
    </row>
    <row r="234" spans="1:5" ht="15" customHeight="1">
      <c r="A234" s="408" t="s">
        <v>316</v>
      </c>
      <c r="B234" s="11" t="s">
        <v>67</v>
      </c>
      <c r="C234" s="284" t="s">
        <v>20</v>
      </c>
      <c r="D234" s="22">
        <v>18</v>
      </c>
      <c r="E234" s="22">
        <v>42961</v>
      </c>
    </row>
    <row r="235" spans="1:5" ht="12.75">
      <c r="A235" s="408"/>
      <c r="B235" s="16" t="s">
        <v>64</v>
      </c>
      <c r="C235" s="284" t="s">
        <v>20</v>
      </c>
      <c r="D235" s="22">
        <v>9</v>
      </c>
      <c r="E235" s="22">
        <v>18295</v>
      </c>
    </row>
    <row r="236" spans="1:5" ht="12.75">
      <c r="A236" s="406"/>
      <c r="B236" s="11" t="s">
        <v>87</v>
      </c>
      <c r="C236" s="284" t="s">
        <v>20</v>
      </c>
      <c r="D236" s="22">
        <f>D233-D234-D235</f>
        <v>7</v>
      </c>
      <c r="E236" s="22">
        <f>E233-E234-E235</f>
        <v>12728</v>
      </c>
    </row>
    <row r="237" spans="1:5" ht="12.75">
      <c r="A237" s="441"/>
      <c r="B237" s="442"/>
      <c r="C237" s="443"/>
      <c r="D237" s="444"/>
      <c r="E237" s="445"/>
    </row>
    <row r="238" spans="1:5" ht="12.75">
      <c r="A238" s="404" t="s">
        <v>814</v>
      </c>
      <c r="B238" s="30"/>
      <c r="C238" s="284" t="s">
        <v>21</v>
      </c>
      <c r="D238" s="23">
        <v>353</v>
      </c>
      <c r="E238" s="23">
        <v>173357</v>
      </c>
    </row>
    <row r="239" spans="1:5" ht="15" customHeight="1">
      <c r="A239" s="408" t="s">
        <v>815</v>
      </c>
      <c r="B239" s="30" t="s">
        <v>470</v>
      </c>
      <c r="C239" s="284" t="s">
        <v>20</v>
      </c>
      <c r="D239" s="22">
        <v>353</v>
      </c>
      <c r="E239" s="22">
        <v>173357</v>
      </c>
    </row>
    <row r="240" spans="1:5" ht="12.75">
      <c r="A240" s="441"/>
      <c r="B240" s="442"/>
      <c r="C240" s="443"/>
      <c r="D240" s="444"/>
      <c r="E240" s="445"/>
    </row>
    <row r="241" spans="1:5" ht="12.75">
      <c r="A241" s="404" t="s">
        <v>196</v>
      </c>
      <c r="B241" s="30"/>
      <c r="C241" s="284" t="s">
        <v>21</v>
      </c>
      <c r="D241" s="23">
        <v>95</v>
      </c>
      <c r="E241" s="23">
        <v>54388</v>
      </c>
    </row>
    <row r="242" spans="1:5" ht="15" customHeight="1">
      <c r="A242" s="408" t="s">
        <v>197</v>
      </c>
      <c r="B242" s="30" t="s">
        <v>79</v>
      </c>
      <c r="C242" s="284" t="s">
        <v>20</v>
      </c>
      <c r="D242" s="22">
        <v>43</v>
      </c>
      <c r="E242" s="22">
        <v>25804</v>
      </c>
    </row>
    <row r="243" spans="1:5" ht="15" customHeight="1">
      <c r="A243" s="408"/>
      <c r="B243" s="11" t="s">
        <v>250</v>
      </c>
      <c r="C243" s="284" t="s">
        <v>20</v>
      </c>
      <c r="D243" s="22">
        <v>40</v>
      </c>
      <c r="E243" s="22">
        <v>22019</v>
      </c>
    </row>
    <row r="244" spans="1:5" ht="12.75">
      <c r="A244" s="408"/>
      <c r="B244" s="11" t="s">
        <v>87</v>
      </c>
      <c r="C244" s="284" t="s">
        <v>20</v>
      </c>
      <c r="D244" s="22">
        <f>D241-D242-D243</f>
        <v>12</v>
      </c>
      <c r="E244" s="22">
        <f>E241-E242-E243</f>
        <v>6565</v>
      </c>
    </row>
    <row r="245" spans="1:5" ht="12.75">
      <c r="A245" s="441"/>
      <c r="B245" s="442"/>
      <c r="C245" s="443"/>
      <c r="D245" s="444"/>
      <c r="E245" s="445"/>
    </row>
    <row r="246" spans="1:5" ht="12.75">
      <c r="A246" s="404" t="s">
        <v>142</v>
      </c>
      <c r="B246" s="30" t="s">
        <v>106</v>
      </c>
      <c r="C246" s="284" t="s">
        <v>21</v>
      </c>
      <c r="D246" s="23">
        <v>44</v>
      </c>
      <c r="E246" s="23">
        <v>108013</v>
      </c>
    </row>
    <row r="247" spans="1:5" ht="15" customHeight="1">
      <c r="A247" s="408" t="s">
        <v>127</v>
      </c>
      <c r="B247" s="11" t="s">
        <v>79</v>
      </c>
      <c r="C247" s="284" t="s">
        <v>20</v>
      </c>
      <c r="D247" s="22">
        <v>25</v>
      </c>
      <c r="E247" s="22">
        <v>48785</v>
      </c>
    </row>
    <row r="248" spans="1:5" ht="15.75">
      <c r="A248" s="408"/>
      <c r="B248" s="16" t="s">
        <v>639</v>
      </c>
      <c r="C248" s="284" t="s">
        <v>20</v>
      </c>
      <c r="D248" s="22">
        <v>8</v>
      </c>
      <c r="E248" s="22">
        <v>21421</v>
      </c>
    </row>
    <row r="249" spans="1:5" ht="12.75">
      <c r="A249" s="408"/>
      <c r="B249" s="11" t="s">
        <v>67</v>
      </c>
      <c r="C249" s="284"/>
      <c r="D249" s="22">
        <v>3</v>
      </c>
      <c r="E249" s="22">
        <v>13373</v>
      </c>
    </row>
    <row r="250" spans="1:5" ht="12.75">
      <c r="A250" s="406"/>
      <c r="B250" s="11" t="s">
        <v>87</v>
      </c>
      <c r="C250" s="284" t="s">
        <v>20</v>
      </c>
      <c r="D250" s="22">
        <f>D246-D247-D248-D249</f>
        <v>8</v>
      </c>
      <c r="E250" s="22">
        <f>E246-E247-E248-E249</f>
        <v>24434</v>
      </c>
    </row>
    <row r="251" spans="1:5" ht="12.75">
      <c r="A251" s="441"/>
      <c r="B251" s="442"/>
      <c r="C251" s="443"/>
      <c r="D251" s="444"/>
      <c r="E251" s="445"/>
    </row>
    <row r="252" spans="1:5" ht="12.75">
      <c r="A252" s="404" t="s">
        <v>753</v>
      </c>
      <c r="B252" s="30" t="s">
        <v>106</v>
      </c>
      <c r="C252" s="284" t="s">
        <v>21</v>
      </c>
      <c r="D252" s="23">
        <v>126</v>
      </c>
      <c r="E252" s="23">
        <v>61500</v>
      </c>
    </row>
    <row r="253" spans="1:5" ht="15" customHeight="1">
      <c r="A253" s="408" t="s">
        <v>827</v>
      </c>
      <c r="B253" s="11" t="s">
        <v>79</v>
      </c>
      <c r="C253" s="284" t="s">
        <v>20</v>
      </c>
      <c r="D253" s="22">
        <v>108</v>
      </c>
      <c r="E253" s="22">
        <v>49371</v>
      </c>
    </row>
    <row r="254" spans="1:5" ht="12.75">
      <c r="A254" s="406"/>
      <c r="B254" s="11" t="s">
        <v>87</v>
      </c>
      <c r="C254" s="284" t="s">
        <v>20</v>
      </c>
      <c r="D254" s="22">
        <f>D252-D253</f>
        <v>18</v>
      </c>
      <c r="E254" s="22">
        <f>E252-E253</f>
        <v>12129</v>
      </c>
    </row>
    <row r="255" spans="1:5" ht="12.75">
      <c r="A255" s="29"/>
      <c r="B255" s="11"/>
      <c r="C255" s="18"/>
      <c r="D255" s="14"/>
      <c r="E255" s="12"/>
    </row>
    <row r="256" spans="1:5" ht="12.75">
      <c r="A256" s="441"/>
      <c r="B256" s="442"/>
      <c r="C256" s="443"/>
      <c r="D256" s="444"/>
      <c r="E256" s="445"/>
    </row>
    <row r="257" spans="1:5" ht="12.75">
      <c r="A257" s="404" t="s">
        <v>315</v>
      </c>
      <c r="B257" s="30" t="s">
        <v>106</v>
      </c>
      <c r="C257" s="284" t="s">
        <v>21</v>
      </c>
      <c r="D257" s="23">
        <v>1187</v>
      </c>
      <c r="E257" s="23">
        <v>80106</v>
      </c>
    </row>
    <row r="258" spans="1:5" ht="15" customHeight="1">
      <c r="A258" s="408" t="s">
        <v>314</v>
      </c>
      <c r="B258" s="11" t="s">
        <v>63</v>
      </c>
      <c r="C258" s="284" t="s">
        <v>20</v>
      </c>
      <c r="D258" s="22">
        <v>680</v>
      </c>
      <c r="E258" s="22">
        <v>35563</v>
      </c>
    </row>
    <row r="259" spans="1:5" ht="12.75">
      <c r="A259" s="408"/>
      <c r="B259" s="16" t="s">
        <v>65</v>
      </c>
      <c r="C259" s="284" t="s">
        <v>20</v>
      </c>
      <c r="D259" s="22">
        <v>208</v>
      </c>
      <c r="E259" s="22">
        <v>23130</v>
      </c>
    </row>
    <row r="260" spans="1:5" ht="12.75">
      <c r="A260" s="408"/>
      <c r="B260" s="11" t="s">
        <v>67</v>
      </c>
      <c r="C260" s="284" t="s">
        <v>20</v>
      </c>
      <c r="D260" s="22">
        <v>178</v>
      </c>
      <c r="E260" s="22">
        <v>10182</v>
      </c>
    </row>
    <row r="261" spans="1:5" ht="12.75">
      <c r="A261" s="406"/>
      <c r="B261" s="11" t="s">
        <v>87</v>
      </c>
      <c r="C261" s="284" t="s">
        <v>20</v>
      </c>
      <c r="D261" s="22">
        <f>D257-D258-D259-D260</f>
        <v>121</v>
      </c>
      <c r="E261" s="22">
        <f>E257-E258-E259-E260</f>
        <v>11231</v>
      </c>
    </row>
    <row r="262" spans="1:5" ht="12.75">
      <c r="A262" s="441"/>
      <c r="B262" s="442"/>
      <c r="C262" s="443"/>
      <c r="D262" s="444"/>
      <c r="E262" s="445"/>
    </row>
    <row r="263" spans="1:5" ht="12.75">
      <c r="A263" s="404" t="s">
        <v>128</v>
      </c>
      <c r="B263" s="426"/>
      <c r="C263" s="284" t="s">
        <v>129</v>
      </c>
      <c r="D263" s="315" t="s">
        <v>24</v>
      </c>
      <c r="E263" s="23">
        <v>4378467</v>
      </c>
    </row>
    <row r="264" spans="1:5" ht="12.75" customHeight="1">
      <c r="A264" s="408" t="s">
        <v>313</v>
      </c>
      <c r="B264" s="11" t="s">
        <v>84</v>
      </c>
      <c r="C264" s="284" t="s">
        <v>20</v>
      </c>
      <c r="D264" s="315" t="s">
        <v>24</v>
      </c>
      <c r="E264" s="22">
        <v>4378467</v>
      </c>
    </row>
    <row r="265" spans="1:5" ht="12.75">
      <c r="A265" s="441"/>
      <c r="B265" s="442"/>
      <c r="C265" s="443"/>
      <c r="D265" s="444"/>
      <c r="E265" s="445"/>
    </row>
    <row r="266" spans="1:5" ht="12.75">
      <c r="A266" s="404" t="s">
        <v>34</v>
      </c>
      <c r="B266" s="11"/>
      <c r="C266" s="284" t="s">
        <v>129</v>
      </c>
      <c r="D266" s="315" t="s">
        <v>24</v>
      </c>
      <c r="E266" s="23">
        <v>251054</v>
      </c>
    </row>
    <row r="267" spans="1:5" ht="13.5" customHeight="1">
      <c r="A267" s="417" t="s">
        <v>51</v>
      </c>
      <c r="B267" s="11" t="s">
        <v>84</v>
      </c>
      <c r="C267" s="284" t="s">
        <v>20</v>
      </c>
      <c r="D267" s="315" t="s">
        <v>24</v>
      </c>
      <c r="E267" s="22">
        <v>244530</v>
      </c>
    </row>
    <row r="268" spans="1:5" ht="12.75">
      <c r="A268" s="417"/>
      <c r="B268" s="11" t="s">
        <v>87</v>
      </c>
      <c r="C268" s="284" t="s">
        <v>20</v>
      </c>
      <c r="D268" s="315" t="s">
        <v>24</v>
      </c>
      <c r="E268" s="22">
        <f>E266-E267</f>
        <v>6524</v>
      </c>
    </row>
    <row r="269" spans="1:5" ht="12.75">
      <c r="A269" s="441"/>
      <c r="B269" s="442"/>
      <c r="C269" s="443"/>
      <c r="D269" s="444"/>
      <c r="E269" s="445"/>
    </row>
    <row r="270" spans="1:5" ht="12.75">
      <c r="A270" s="424" t="s">
        <v>339</v>
      </c>
      <c r="B270" s="403"/>
      <c r="C270" s="284" t="s">
        <v>21</v>
      </c>
      <c r="D270" s="23">
        <v>16</v>
      </c>
      <c r="E270" s="23">
        <v>328584</v>
      </c>
    </row>
    <row r="271" spans="1:5" ht="12.75">
      <c r="A271" s="408" t="s">
        <v>340</v>
      </c>
      <c r="B271" s="30" t="s">
        <v>126</v>
      </c>
      <c r="C271" s="284" t="s">
        <v>20</v>
      </c>
      <c r="D271" s="22">
        <v>13</v>
      </c>
      <c r="E271" s="22">
        <v>276858</v>
      </c>
    </row>
    <row r="272" spans="1:5" ht="12.75">
      <c r="A272" s="30"/>
      <c r="B272" s="30" t="s">
        <v>87</v>
      </c>
      <c r="C272" s="284" t="s">
        <v>20</v>
      </c>
      <c r="D272" s="22">
        <f>D270-D271</f>
        <v>3</v>
      </c>
      <c r="E272" s="22">
        <f>E270-E271</f>
        <v>51726</v>
      </c>
    </row>
    <row r="273" spans="1:5" ht="12.75">
      <c r="A273" s="441"/>
      <c r="B273" s="442"/>
      <c r="C273" s="443"/>
      <c r="D273" s="444"/>
      <c r="E273" s="445"/>
    </row>
    <row r="274" spans="1:5" ht="12.75">
      <c r="A274" s="424" t="s">
        <v>341</v>
      </c>
      <c r="B274" s="403"/>
      <c r="C274" s="284" t="s">
        <v>21</v>
      </c>
      <c r="D274" s="23">
        <v>7</v>
      </c>
      <c r="E274" s="23">
        <v>59197</v>
      </c>
    </row>
    <row r="275" spans="1:5" ht="12.75">
      <c r="A275" s="408" t="s">
        <v>311</v>
      </c>
      <c r="B275" s="30" t="s">
        <v>79</v>
      </c>
      <c r="C275" s="284" t="s">
        <v>20</v>
      </c>
      <c r="D275" s="22">
        <v>6</v>
      </c>
      <c r="E275" s="22">
        <v>46419</v>
      </c>
    </row>
    <row r="276" spans="1:5" ht="12.75">
      <c r="A276" s="30"/>
      <c r="B276" s="30" t="s">
        <v>87</v>
      </c>
      <c r="C276" s="284" t="s">
        <v>20</v>
      </c>
      <c r="D276" s="22">
        <f>D274-D275</f>
        <v>1</v>
      </c>
      <c r="E276" s="22">
        <f>E274-E275</f>
        <v>12778</v>
      </c>
    </row>
    <row r="277" spans="1:5" ht="12.75">
      <c r="A277" s="441"/>
      <c r="B277" s="442"/>
      <c r="C277" s="443"/>
      <c r="D277" s="444"/>
      <c r="E277" s="445"/>
    </row>
    <row r="278" spans="1:5" ht="12.75">
      <c r="A278" s="404" t="s">
        <v>130</v>
      </c>
      <c r="B278" s="30" t="s">
        <v>106</v>
      </c>
      <c r="C278" s="284" t="s">
        <v>21</v>
      </c>
      <c r="D278" s="23">
        <v>3982</v>
      </c>
      <c r="E278" s="13">
        <v>519993</v>
      </c>
    </row>
    <row r="279" spans="1:5" ht="12.75">
      <c r="A279" s="427" t="s">
        <v>150</v>
      </c>
      <c r="B279" s="30" t="s">
        <v>114</v>
      </c>
      <c r="C279" s="284" t="s">
        <v>20</v>
      </c>
      <c r="D279" s="22">
        <v>3982</v>
      </c>
      <c r="E279" s="12">
        <v>519962</v>
      </c>
    </row>
    <row r="280" spans="1:5" ht="12.75">
      <c r="A280" s="427"/>
      <c r="B280" s="30" t="s">
        <v>79</v>
      </c>
      <c r="C280" s="284" t="s">
        <v>20</v>
      </c>
      <c r="D280" s="458">
        <v>0</v>
      </c>
      <c r="E280" s="12">
        <v>31</v>
      </c>
    </row>
    <row r="281" spans="1:5" ht="12.75">
      <c r="A281" s="441"/>
      <c r="B281" s="442"/>
      <c r="C281" s="443"/>
      <c r="D281" s="444"/>
      <c r="E281" s="445"/>
    </row>
    <row r="282" spans="1:5" ht="12.75">
      <c r="A282" s="404" t="s">
        <v>828</v>
      </c>
      <c r="B282" s="30" t="s">
        <v>106</v>
      </c>
      <c r="C282" s="284" t="s">
        <v>21</v>
      </c>
      <c r="D282" s="23">
        <v>4200</v>
      </c>
      <c r="E282" s="13">
        <v>208443</v>
      </c>
    </row>
    <row r="283" spans="1:5" ht="12.75">
      <c r="A283" s="427" t="s">
        <v>829</v>
      </c>
      <c r="B283" s="30" t="s">
        <v>83</v>
      </c>
      <c r="C283" s="284" t="s">
        <v>20</v>
      </c>
      <c r="D283" s="22">
        <v>4200</v>
      </c>
      <c r="E283" s="12">
        <v>208443</v>
      </c>
    </row>
    <row r="284" spans="1:5" ht="12.75">
      <c r="A284" s="441"/>
      <c r="B284" s="442"/>
      <c r="C284" s="443"/>
      <c r="D284" s="444"/>
      <c r="E284" s="445"/>
    </row>
    <row r="285" spans="1:5" ht="12.75">
      <c r="A285" s="404" t="s">
        <v>131</v>
      </c>
      <c r="B285" s="30"/>
      <c r="C285" s="284" t="s">
        <v>21</v>
      </c>
      <c r="D285" s="450">
        <v>301</v>
      </c>
      <c r="E285" s="13">
        <v>144369</v>
      </c>
    </row>
    <row r="286" spans="1:5" ht="12.75">
      <c r="A286" s="417" t="s">
        <v>132</v>
      </c>
      <c r="B286" s="30" t="s">
        <v>115</v>
      </c>
      <c r="C286" s="284" t="s">
        <v>20</v>
      </c>
      <c r="D286" s="315">
        <v>296</v>
      </c>
      <c r="E286" s="12">
        <v>141070</v>
      </c>
    </row>
    <row r="287" spans="1:5" ht="12.75">
      <c r="A287" s="417"/>
      <c r="B287" s="30" t="s">
        <v>87</v>
      </c>
      <c r="C287" s="284" t="s">
        <v>20</v>
      </c>
      <c r="D287" s="315">
        <f>D285-D286</f>
        <v>5</v>
      </c>
      <c r="E287" s="315">
        <f>E285-E286</f>
        <v>3299</v>
      </c>
    </row>
    <row r="288" spans="1:5" ht="12.75">
      <c r="A288" s="441"/>
      <c r="B288" s="442"/>
      <c r="C288" s="443"/>
      <c r="D288" s="444"/>
      <c r="E288" s="445"/>
    </row>
    <row r="289" spans="1:5" ht="12.75">
      <c r="A289" s="424" t="s">
        <v>757</v>
      </c>
      <c r="B289" s="30"/>
      <c r="C289" s="284" t="s">
        <v>21</v>
      </c>
      <c r="D289" s="23">
        <v>678</v>
      </c>
      <c r="E289" s="23">
        <v>163322</v>
      </c>
    </row>
    <row r="290" spans="1:5" ht="12.75" customHeight="1">
      <c r="A290" s="417" t="s">
        <v>758</v>
      </c>
      <c r="B290" s="30" t="s">
        <v>67</v>
      </c>
      <c r="C290" s="284" t="s">
        <v>20</v>
      </c>
      <c r="D290" s="22">
        <v>418</v>
      </c>
      <c r="E290" s="22">
        <v>88989</v>
      </c>
    </row>
    <row r="291" spans="1:5" ht="12.75">
      <c r="A291" s="417"/>
      <c r="B291" s="30" t="s">
        <v>113</v>
      </c>
      <c r="C291" s="284" t="s">
        <v>20</v>
      </c>
      <c r="D291" s="22">
        <v>132</v>
      </c>
      <c r="E291" s="22">
        <v>37248</v>
      </c>
    </row>
    <row r="292" spans="1:5" ht="12.75">
      <c r="A292" s="417"/>
      <c r="B292" s="30" t="s">
        <v>80</v>
      </c>
      <c r="C292" s="284" t="s">
        <v>20</v>
      </c>
      <c r="D292" s="22">
        <v>128</v>
      </c>
      <c r="E292" s="22">
        <v>37085</v>
      </c>
    </row>
    <row r="293" spans="1:5" ht="12.75">
      <c r="A293" s="441"/>
      <c r="B293" s="442"/>
      <c r="C293" s="443"/>
      <c r="D293" s="444"/>
      <c r="E293" s="445"/>
    </row>
    <row r="294" spans="1:5" ht="12.75">
      <c r="A294" s="404" t="s">
        <v>133</v>
      </c>
      <c r="B294" s="30" t="s">
        <v>106</v>
      </c>
      <c r="C294" s="284" t="s">
        <v>21</v>
      </c>
      <c r="D294" s="23">
        <v>2632</v>
      </c>
      <c r="E294" s="23">
        <v>435911</v>
      </c>
    </row>
    <row r="295" spans="1:5" ht="12.75" customHeight="1">
      <c r="A295" s="417" t="s">
        <v>134</v>
      </c>
      <c r="B295" s="30" t="s">
        <v>113</v>
      </c>
      <c r="C295" s="284" t="s">
        <v>20</v>
      </c>
      <c r="D295" s="22">
        <v>2358</v>
      </c>
      <c r="E295" s="22">
        <v>355840</v>
      </c>
    </row>
    <row r="296" spans="1:5" ht="12.75" customHeight="1">
      <c r="A296" s="417"/>
      <c r="B296" s="30" t="s">
        <v>67</v>
      </c>
      <c r="C296" s="284" t="s">
        <v>20</v>
      </c>
      <c r="D296" s="22">
        <v>168</v>
      </c>
      <c r="E296" s="22">
        <v>39653</v>
      </c>
    </row>
    <row r="297" spans="1:5" ht="12.75" customHeight="1">
      <c r="A297" s="417"/>
      <c r="B297" s="30" t="s">
        <v>63</v>
      </c>
      <c r="C297" s="284" t="s">
        <v>20</v>
      </c>
      <c r="D297" s="22">
        <v>75</v>
      </c>
      <c r="E297" s="22">
        <v>30559</v>
      </c>
    </row>
    <row r="298" spans="1:5" ht="12.75">
      <c r="A298" s="417"/>
      <c r="B298" s="30" t="s">
        <v>87</v>
      </c>
      <c r="C298" s="284" t="s">
        <v>20</v>
      </c>
      <c r="D298" s="22">
        <f>D294-D295-D296-D297</f>
        <v>31</v>
      </c>
      <c r="E298" s="22">
        <f>E294-E295-E296-E297</f>
        <v>9859</v>
      </c>
    </row>
    <row r="299" spans="1:5" ht="12.75">
      <c r="A299" s="441"/>
      <c r="B299" s="442"/>
      <c r="C299" s="443"/>
      <c r="D299" s="444"/>
      <c r="E299" s="445"/>
    </row>
    <row r="300" spans="1:5" ht="12.75">
      <c r="A300" s="404" t="s">
        <v>830</v>
      </c>
      <c r="B300" s="30" t="s">
        <v>106</v>
      </c>
      <c r="C300" s="284" t="s">
        <v>18</v>
      </c>
      <c r="D300" s="23">
        <v>52</v>
      </c>
      <c r="E300" s="23">
        <v>66172</v>
      </c>
    </row>
    <row r="301" spans="1:5" ht="12.75" customHeight="1">
      <c r="A301" s="417" t="s">
        <v>831</v>
      </c>
      <c r="B301" s="30" t="s">
        <v>79</v>
      </c>
      <c r="C301" s="284" t="s">
        <v>20</v>
      </c>
      <c r="D301" s="22">
        <v>34</v>
      </c>
      <c r="E301" s="22">
        <v>37841</v>
      </c>
    </row>
    <row r="302" spans="1:5" ht="12.75" customHeight="1">
      <c r="A302" s="417"/>
      <c r="B302" s="30" t="s">
        <v>250</v>
      </c>
      <c r="C302" s="284" t="s">
        <v>20</v>
      </c>
      <c r="D302" s="22">
        <v>11</v>
      </c>
      <c r="E302" s="22">
        <v>15341</v>
      </c>
    </row>
    <row r="303" spans="1:5" ht="12.75" customHeight="1">
      <c r="A303" s="417"/>
      <c r="B303" s="30" t="s">
        <v>66</v>
      </c>
      <c r="C303" s="284" t="s">
        <v>20</v>
      </c>
      <c r="D303" s="22">
        <v>6</v>
      </c>
      <c r="E303" s="22">
        <v>12700</v>
      </c>
    </row>
    <row r="304" spans="1:5" ht="12.75">
      <c r="A304" s="417"/>
      <c r="B304" s="30" t="s">
        <v>83</v>
      </c>
      <c r="C304" s="284" t="s">
        <v>20</v>
      </c>
      <c r="D304" s="22">
        <v>1</v>
      </c>
      <c r="E304" s="22">
        <v>289</v>
      </c>
    </row>
    <row r="305" spans="1:5" ht="12.75">
      <c r="A305" s="441"/>
      <c r="B305" s="442"/>
      <c r="C305" s="443"/>
      <c r="D305" s="444"/>
      <c r="E305" s="445"/>
    </row>
    <row r="306" spans="1:5" ht="12.75">
      <c r="A306" s="424" t="s">
        <v>688</v>
      </c>
      <c r="B306" s="30"/>
      <c r="C306" s="284" t="s">
        <v>18</v>
      </c>
      <c r="D306" s="23">
        <v>120</v>
      </c>
      <c r="E306" s="23">
        <v>60313</v>
      </c>
    </row>
    <row r="307" spans="1:5" ht="12.75" customHeight="1">
      <c r="A307" s="429" t="s">
        <v>689</v>
      </c>
      <c r="B307" s="30" t="s">
        <v>79</v>
      </c>
      <c r="C307" s="284" t="s">
        <v>20</v>
      </c>
      <c r="D307" s="22">
        <v>68</v>
      </c>
      <c r="E307" s="22">
        <v>32980</v>
      </c>
    </row>
    <row r="308" spans="1:5" ht="12.75">
      <c r="A308" s="452"/>
      <c r="B308" s="30" t="s">
        <v>63</v>
      </c>
      <c r="C308" s="284" t="s">
        <v>20</v>
      </c>
      <c r="D308" s="22">
        <v>24</v>
      </c>
      <c r="E308" s="22">
        <v>12716</v>
      </c>
    </row>
    <row r="309" spans="1:5" ht="12.75">
      <c r="A309" s="452"/>
      <c r="B309" s="30" t="s">
        <v>67</v>
      </c>
      <c r="C309" s="284" t="s">
        <v>20</v>
      </c>
      <c r="D309" s="22">
        <v>14</v>
      </c>
      <c r="E309" s="22">
        <v>10980</v>
      </c>
    </row>
    <row r="310" spans="1:5" ht="12.75">
      <c r="A310" s="452"/>
      <c r="B310" s="30" t="s">
        <v>87</v>
      </c>
      <c r="C310" s="284" t="s">
        <v>20</v>
      </c>
      <c r="D310" s="22">
        <f>D306-D307-D308-D309</f>
        <v>14</v>
      </c>
      <c r="E310" s="22">
        <f>E306-E307-E308-E309</f>
        <v>3637</v>
      </c>
    </row>
    <row r="311" spans="1:5" ht="12.75">
      <c r="A311" s="441"/>
      <c r="B311" s="442"/>
      <c r="C311" s="443"/>
      <c r="D311" s="444"/>
      <c r="E311" s="445"/>
    </row>
    <row r="312" spans="1:5" ht="12.75">
      <c r="A312" s="404" t="s">
        <v>832</v>
      </c>
      <c r="B312" s="30" t="s">
        <v>106</v>
      </c>
      <c r="C312" s="284" t="s">
        <v>18</v>
      </c>
      <c r="D312" s="23">
        <v>956</v>
      </c>
      <c r="E312" s="23">
        <v>71818</v>
      </c>
    </row>
    <row r="313" spans="1:5" ht="12.75" customHeight="1">
      <c r="A313" s="417" t="s">
        <v>833</v>
      </c>
      <c r="B313" s="30" t="s">
        <v>114</v>
      </c>
      <c r="C313" s="284" t="s">
        <v>20</v>
      </c>
      <c r="D313" s="22">
        <v>677</v>
      </c>
      <c r="E313" s="22">
        <v>52983</v>
      </c>
    </row>
    <row r="314" spans="1:5" ht="12.75" customHeight="1">
      <c r="A314" s="417"/>
      <c r="B314" s="30" t="s">
        <v>79</v>
      </c>
      <c r="C314" s="284" t="s">
        <v>20</v>
      </c>
      <c r="D314" s="22">
        <v>191</v>
      </c>
      <c r="E314" s="22">
        <v>12210</v>
      </c>
    </row>
    <row r="315" spans="1:5" ht="12.75">
      <c r="A315" s="417"/>
      <c r="B315" s="30" t="s">
        <v>87</v>
      </c>
      <c r="C315" s="284" t="s">
        <v>20</v>
      </c>
      <c r="D315" s="22">
        <f>D312-SUM(D313:D314)</f>
        <v>88</v>
      </c>
      <c r="E315" s="22">
        <f>E312-SUM(E313:E314)</f>
        <v>6625</v>
      </c>
    </row>
    <row r="316" spans="1:5" ht="12.75">
      <c r="A316" s="441"/>
      <c r="B316" s="442"/>
      <c r="C316" s="443"/>
      <c r="D316" s="444"/>
      <c r="E316" s="445"/>
    </row>
    <row r="317" spans="1:5" ht="12.75">
      <c r="A317" s="424" t="s">
        <v>220</v>
      </c>
      <c r="B317" s="30"/>
      <c r="C317" s="284" t="s">
        <v>18</v>
      </c>
      <c r="D317" s="23">
        <v>12797</v>
      </c>
      <c r="E317" s="23">
        <v>510321</v>
      </c>
    </row>
    <row r="318" spans="1:5" ht="12.75" customHeight="1">
      <c r="A318" s="417" t="s">
        <v>221</v>
      </c>
      <c r="B318" s="30" t="s">
        <v>471</v>
      </c>
      <c r="C318" s="284" t="s">
        <v>20</v>
      </c>
      <c r="D318" s="22">
        <v>1995</v>
      </c>
      <c r="E318" s="22">
        <v>164819</v>
      </c>
    </row>
    <row r="319" spans="1:5" ht="12.75" customHeight="1">
      <c r="A319" s="429"/>
      <c r="B319" s="30" t="s">
        <v>88</v>
      </c>
      <c r="C319" s="284" t="s">
        <v>20</v>
      </c>
      <c r="D319" s="22">
        <v>267</v>
      </c>
      <c r="E319" s="22">
        <v>122896</v>
      </c>
    </row>
    <row r="320" spans="1:5" ht="12.75" customHeight="1">
      <c r="A320" s="429"/>
      <c r="B320" s="30" t="s">
        <v>62</v>
      </c>
      <c r="C320" s="284" t="s">
        <v>20</v>
      </c>
      <c r="D320" s="22">
        <v>5992</v>
      </c>
      <c r="E320" s="22">
        <v>104690</v>
      </c>
    </row>
    <row r="321" spans="1:5" ht="12.75" customHeight="1">
      <c r="A321" s="429"/>
      <c r="B321" s="30" t="s">
        <v>65</v>
      </c>
      <c r="C321" s="284" t="s">
        <v>20</v>
      </c>
      <c r="D321" s="22">
        <v>2340</v>
      </c>
      <c r="E321" s="22">
        <v>40340</v>
      </c>
    </row>
    <row r="322" spans="1:5" ht="12.75" customHeight="1">
      <c r="A322" s="429"/>
      <c r="B322" s="30" t="s">
        <v>472</v>
      </c>
      <c r="C322" s="284" t="s">
        <v>20</v>
      </c>
      <c r="D322" s="22">
        <v>139</v>
      </c>
      <c r="E322" s="22">
        <v>29912</v>
      </c>
    </row>
    <row r="323" spans="1:5" ht="12.75">
      <c r="A323" s="452"/>
      <c r="B323" s="30" t="s">
        <v>69</v>
      </c>
      <c r="C323" s="284" t="s">
        <v>20</v>
      </c>
      <c r="D323" s="22">
        <v>55</v>
      </c>
      <c r="E323" s="22">
        <v>21250</v>
      </c>
    </row>
    <row r="324" spans="1:5" ht="12.75">
      <c r="A324" s="452"/>
      <c r="B324" s="30" t="s">
        <v>115</v>
      </c>
      <c r="C324" s="284" t="s">
        <v>20</v>
      </c>
      <c r="D324" s="22">
        <v>1858</v>
      </c>
      <c r="E324" s="22">
        <v>13991</v>
      </c>
    </row>
    <row r="325" spans="1:5" ht="12.75">
      <c r="A325" s="452"/>
      <c r="B325" s="30" t="s">
        <v>87</v>
      </c>
      <c r="C325" s="284" t="s">
        <v>20</v>
      </c>
      <c r="D325" s="22">
        <f>D317-SUM(D318:D324)</f>
        <v>151</v>
      </c>
      <c r="E325" s="22">
        <f>E317-SUM(E318:E324)</f>
        <v>12423</v>
      </c>
    </row>
    <row r="326" spans="1:5" ht="12.75">
      <c r="A326" s="441"/>
      <c r="B326" s="442"/>
      <c r="C326" s="443"/>
      <c r="D326" s="444"/>
      <c r="E326" s="445"/>
    </row>
    <row r="327" spans="1:5" ht="12.75">
      <c r="A327" s="404" t="s">
        <v>254</v>
      </c>
      <c r="B327" s="30" t="s">
        <v>106</v>
      </c>
      <c r="C327" s="284" t="s">
        <v>21</v>
      </c>
      <c r="D327" s="23">
        <v>20</v>
      </c>
      <c r="E327" s="23">
        <v>179638</v>
      </c>
    </row>
    <row r="328" spans="1:5" ht="12.75">
      <c r="A328" s="433" t="s">
        <v>255</v>
      </c>
      <c r="B328" s="11" t="s">
        <v>65</v>
      </c>
      <c r="C328" s="284" t="s">
        <v>20</v>
      </c>
      <c r="D328" s="22">
        <v>18</v>
      </c>
      <c r="E328" s="22">
        <v>160749</v>
      </c>
    </row>
    <row r="329" spans="1:5" ht="12.75">
      <c r="A329" s="430"/>
      <c r="B329" s="30" t="s">
        <v>87</v>
      </c>
      <c r="C329" s="284" t="s">
        <v>20</v>
      </c>
      <c r="D329" s="22">
        <f>D327-D328</f>
        <v>2</v>
      </c>
      <c r="E329" s="22">
        <f>E327-E328</f>
        <v>18889</v>
      </c>
    </row>
    <row r="330" spans="1:5" ht="12.75">
      <c r="A330" s="441"/>
      <c r="B330" s="442"/>
      <c r="C330" s="443"/>
      <c r="D330" s="444"/>
      <c r="E330" s="445"/>
    </row>
    <row r="331" spans="1:5" ht="12.75">
      <c r="A331" s="404" t="s">
        <v>104</v>
      </c>
      <c r="B331" s="30" t="s">
        <v>106</v>
      </c>
      <c r="C331" s="284" t="s">
        <v>21</v>
      </c>
      <c r="D331" s="23">
        <v>4</v>
      </c>
      <c r="E331" s="23">
        <v>76813</v>
      </c>
    </row>
    <row r="332" spans="1:5" ht="12.75" customHeight="1">
      <c r="A332" s="417" t="s">
        <v>105</v>
      </c>
      <c r="B332" s="11" t="s">
        <v>65</v>
      </c>
      <c r="C332" s="284" t="s">
        <v>20</v>
      </c>
      <c r="D332" s="22">
        <v>4</v>
      </c>
      <c r="E332" s="22">
        <v>76017</v>
      </c>
    </row>
    <row r="333" spans="1:5" ht="12.75">
      <c r="A333" s="417"/>
      <c r="B333" s="30" t="s">
        <v>87</v>
      </c>
      <c r="C333" s="284" t="s">
        <v>20</v>
      </c>
      <c r="D333" s="458">
        <v>0</v>
      </c>
      <c r="E333" s="22">
        <f>E331-E332</f>
        <v>796</v>
      </c>
    </row>
    <row r="334" spans="1:5" ht="12.75">
      <c r="A334" s="441"/>
      <c r="B334" s="442"/>
      <c r="C334" s="443"/>
      <c r="D334" s="444"/>
      <c r="E334" s="445"/>
    </row>
    <row r="335" spans="1:5" ht="12.75">
      <c r="A335" s="424" t="s">
        <v>135</v>
      </c>
      <c r="B335" s="30" t="s">
        <v>106</v>
      </c>
      <c r="C335" s="284" t="s">
        <v>21</v>
      </c>
      <c r="D335" s="23">
        <v>6</v>
      </c>
      <c r="E335" s="23">
        <v>521190</v>
      </c>
    </row>
    <row r="336" spans="1:5" ht="12.75" customHeight="1">
      <c r="A336" s="429" t="s">
        <v>136</v>
      </c>
      <c r="B336" s="30" t="s">
        <v>65</v>
      </c>
      <c r="C336" s="284" t="s">
        <v>20</v>
      </c>
      <c r="D336" s="22">
        <v>1</v>
      </c>
      <c r="E336" s="22">
        <v>430667</v>
      </c>
    </row>
    <row r="337" spans="1:5" ht="12.75">
      <c r="A337" s="312"/>
      <c r="B337" s="30" t="s">
        <v>78</v>
      </c>
      <c r="C337" s="284" t="s">
        <v>20</v>
      </c>
      <c r="D337" s="22">
        <v>4</v>
      </c>
      <c r="E337" s="22">
        <v>83628</v>
      </c>
    </row>
    <row r="338" spans="1:5" ht="12.75">
      <c r="A338" s="29"/>
      <c r="B338" s="30" t="s">
        <v>87</v>
      </c>
      <c r="C338" s="284" t="s">
        <v>20</v>
      </c>
      <c r="D338" s="22">
        <f>D335-D336-D337</f>
        <v>1</v>
      </c>
      <c r="E338" s="22">
        <f>E335-E336-E337</f>
        <v>6895</v>
      </c>
    </row>
    <row r="339" spans="1:5" ht="12.75">
      <c r="A339" s="441"/>
      <c r="B339" s="442"/>
      <c r="C339" s="443"/>
      <c r="D339" s="444"/>
      <c r="E339" s="445"/>
    </row>
    <row r="340" spans="1:5" ht="12.75">
      <c r="A340" s="404" t="s">
        <v>137</v>
      </c>
      <c r="B340" s="404"/>
      <c r="C340" s="284" t="s">
        <v>21</v>
      </c>
      <c r="D340" s="23">
        <v>63</v>
      </c>
      <c r="E340" s="23">
        <v>89655</v>
      </c>
    </row>
    <row r="341" spans="1:5" ht="15.75">
      <c r="A341" s="433" t="s">
        <v>138</v>
      </c>
      <c r="B341" s="16" t="s">
        <v>639</v>
      </c>
      <c r="C341" s="284" t="s">
        <v>20</v>
      </c>
      <c r="D341" s="22">
        <v>19</v>
      </c>
      <c r="E341" s="22">
        <v>28123</v>
      </c>
    </row>
    <row r="342" spans="1:5" ht="12.75">
      <c r="A342" s="406"/>
      <c r="B342" s="16" t="s">
        <v>79</v>
      </c>
      <c r="C342" s="284" t="s">
        <v>20</v>
      </c>
      <c r="D342" s="22">
        <v>18</v>
      </c>
      <c r="E342" s="22">
        <v>26788</v>
      </c>
    </row>
    <row r="343" spans="1:5" ht="12.75">
      <c r="A343" s="406"/>
      <c r="B343" s="11" t="s">
        <v>67</v>
      </c>
      <c r="C343" s="284" t="s">
        <v>20</v>
      </c>
      <c r="D343" s="22">
        <v>6</v>
      </c>
      <c r="E343" s="22">
        <v>13660</v>
      </c>
    </row>
    <row r="344" spans="1:5" ht="12.75">
      <c r="A344" s="406"/>
      <c r="B344" s="11" t="s">
        <v>87</v>
      </c>
      <c r="C344" s="284" t="s">
        <v>20</v>
      </c>
      <c r="D344" s="22">
        <f>D340-D341-D342-D343</f>
        <v>20</v>
      </c>
      <c r="E344" s="22">
        <f>E340-E341-E342-E343</f>
        <v>21084</v>
      </c>
    </row>
    <row r="345" spans="1:5" ht="12.75">
      <c r="A345" s="441"/>
      <c r="B345" s="442"/>
      <c r="C345" s="443"/>
      <c r="D345" s="444"/>
      <c r="E345" s="445"/>
    </row>
    <row r="346" spans="1:5" ht="12.75">
      <c r="A346" s="420" t="s">
        <v>306</v>
      </c>
      <c r="B346" s="11"/>
      <c r="C346" s="284" t="s">
        <v>21</v>
      </c>
      <c r="D346" s="23">
        <v>14449</v>
      </c>
      <c r="E346" s="23">
        <v>144543</v>
      </c>
    </row>
    <row r="347" spans="1:5" ht="12.75">
      <c r="A347" s="410" t="s">
        <v>193</v>
      </c>
      <c r="B347" s="11" t="s">
        <v>65</v>
      </c>
      <c r="C347" s="284" t="s">
        <v>20</v>
      </c>
      <c r="D347" s="22">
        <v>3230</v>
      </c>
      <c r="E347" s="22">
        <v>62681</v>
      </c>
    </row>
    <row r="348" spans="1:5" ht="12.75">
      <c r="A348" s="408"/>
      <c r="B348" s="11" t="s">
        <v>473</v>
      </c>
      <c r="C348" s="284" t="s">
        <v>20</v>
      </c>
      <c r="D348" s="22">
        <v>6104</v>
      </c>
      <c r="E348" s="22">
        <v>55549</v>
      </c>
    </row>
    <row r="349" spans="1:5" ht="12.75">
      <c r="A349" s="30"/>
      <c r="B349" s="11" t="s">
        <v>87</v>
      </c>
      <c r="C349" s="284" t="s">
        <v>20</v>
      </c>
      <c r="D349" s="22">
        <f>D346-D347-D348</f>
        <v>5115</v>
      </c>
      <c r="E349" s="22">
        <f>E346-E347-E348</f>
        <v>26313</v>
      </c>
    </row>
    <row r="350" spans="1:5" ht="12.75">
      <c r="A350" s="441"/>
      <c r="B350" s="442"/>
      <c r="C350" s="443"/>
      <c r="D350" s="444"/>
      <c r="E350" s="445"/>
    </row>
    <row r="351" spans="1:5" ht="12.75">
      <c r="A351" s="404" t="s">
        <v>139</v>
      </c>
      <c r="B351" s="11" t="s">
        <v>106</v>
      </c>
      <c r="C351" s="284" t="s">
        <v>21</v>
      </c>
      <c r="D351" s="23">
        <v>179</v>
      </c>
      <c r="E351" s="23">
        <v>205146</v>
      </c>
    </row>
    <row r="352" spans="1:5" ht="12.75">
      <c r="A352" s="408" t="s">
        <v>312</v>
      </c>
      <c r="B352" s="16" t="s">
        <v>336</v>
      </c>
      <c r="C352" s="284" t="s">
        <v>20</v>
      </c>
      <c r="D352" s="22">
        <v>29</v>
      </c>
      <c r="E352" s="22">
        <v>70226</v>
      </c>
    </row>
    <row r="353" spans="1:5" ht="12.75">
      <c r="A353" s="408"/>
      <c r="B353" s="16" t="s">
        <v>62</v>
      </c>
      <c r="C353" s="284" t="s">
        <v>20</v>
      </c>
      <c r="D353" s="22">
        <v>32</v>
      </c>
      <c r="E353" s="22">
        <v>53986</v>
      </c>
    </row>
    <row r="354" spans="1:5" ht="12.75">
      <c r="A354" s="408"/>
      <c r="B354" s="16" t="s">
        <v>65</v>
      </c>
      <c r="C354" s="284" t="s">
        <v>20</v>
      </c>
      <c r="D354" s="22">
        <v>19</v>
      </c>
      <c r="E354" s="22">
        <v>30808</v>
      </c>
    </row>
    <row r="355" spans="1:5" ht="12.75">
      <c r="A355" s="406"/>
      <c r="B355" s="11" t="s">
        <v>87</v>
      </c>
      <c r="C355" s="284" t="s">
        <v>20</v>
      </c>
      <c r="D355" s="22">
        <f>D351-D352-D353-D354</f>
        <v>99</v>
      </c>
      <c r="E355" s="22">
        <f>E351-E352-E353-E354</f>
        <v>50126</v>
      </c>
    </row>
    <row r="356" spans="1:5" ht="12.75">
      <c r="A356" s="441"/>
      <c r="B356" s="442"/>
      <c r="C356" s="443"/>
      <c r="D356" s="444"/>
      <c r="E356" s="445"/>
    </row>
    <row r="357" spans="1:5" ht="13.5">
      <c r="A357" s="453" t="s">
        <v>48</v>
      </c>
      <c r="B357" s="418"/>
      <c r="C357" s="284" t="s">
        <v>21</v>
      </c>
      <c r="D357" s="454">
        <v>0</v>
      </c>
      <c r="E357" s="23">
        <v>362493</v>
      </c>
    </row>
    <row r="358" spans="1:5" ht="12.75">
      <c r="A358" s="455" t="s">
        <v>775</v>
      </c>
      <c r="B358" s="418" t="s">
        <v>67</v>
      </c>
      <c r="C358" s="284" t="s">
        <v>20</v>
      </c>
      <c r="D358" s="456">
        <v>0</v>
      </c>
      <c r="E358" s="22">
        <v>325121</v>
      </c>
    </row>
    <row r="359" spans="1:5" ht="12.75">
      <c r="A359" s="455"/>
      <c r="B359" s="418" t="s">
        <v>87</v>
      </c>
      <c r="C359" s="284" t="s">
        <v>20</v>
      </c>
      <c r="D359" s="456">
        <v>0</v>
      </c>
      <c r="E359" s="22">
        <f>E357-E358</f>
        <v>37372</v>
      </c>
    </row>
    <row r="360" spans="1:5" ht="12.75">
      <c r="A360" s="441"/>
      <c r="B360" s="442"/>
      <c r="C360" s="443"/>
      <c r="D360" s="444"/>
      <c r="E360" s="445"/>
    </row>
    <row r="361" spans="1:5" ht="12.75">
      <c r="A361" s="424" t="s">
        <v>222</v>
      </c>
      <c r="B361" s="30"/>
      <c r="C361" s="284" t="s">
        <v>21</v>
      </c>
      <c r="D361" s="456">
        <v>1</v>
      </c>
      <c r="E361" s="23">
        <v>417315</v>
      </c>
    </row>
    <row r="362" spans="1:5" ht="12.75" customHeight="1">
      <c r="A362" s="429" t="s">
        <v>223</v>
      </c>
      <c r="B362" s="30" t="s">
        <v>67</v>
      </c>
      <c r="C362" s="284" t="s">
        <v>20</v>
      </c>
      <c r="D362" s="456">
        <v>1</v>
      </c>
      <c r="E362" s="22">
        <v>173708</v>
      </c>
    </row>
    <row r="363" spans="1:5" ht="12.75">
      <c r="A363" s="452"/>
      <c r="B363" s="30" t="s">
        <v>88</v>
      </c>
      <c r="C363" s="284" t="s">
        <v>20</v>
      </c>
      <c r="D363" s="456">
        <v>0</v>
      </c>
      <c r="E363" s="22">
        <v>167792</v>
      </c>
    </row>
    <row r="364" spans="1:5" ht="12.75">
      <c r="A364" s="452"/>
      <c r="B364" s="30" t="s">
        <v>87</v>
      </c>
      <c r="C364" s="284" t="s">
        <v>20</v>
      </c>
      <c r="D364" s="456">
        <v>0</v>
      </c>
      <c r="E364" s="22">
        <f>E361-SUM(E362:E363)</f>
        <v>75815</v>
      </c>
    </row>
    <row r="365" spans="1:5" ht="12.75">
      <c r="A365" s="441"/>
      <c r="B365" s="442"/>
      <c r="C365" s="443"/>
      <c r="D365" s="444"/>
      <c r="E365" s="445"/>
    </row>
    <row r="366" spans="1:5" ht="12.75">
      <c r="A366" s="436" t="s">
        <v>159</v>
      </c>
      <c r="B366" s="418"/>
      <c r="C366" s="284" t="s">
        <v>21</v>
      </c>
      <c r="D366" s="437">
        <v>0</v>
      </c>
      <c r="E366" s="23">
        <v>819692</v>
      </c>
    </row>
    <row r="367" spans="1:5" ht="12.75">
      <c r="A367" s="408" t="s">
        <v>140</v>
      </c>
      <c r="B367" s="418" t="s">
        <v>65</v>
      </c>
      <c r="C367" s="284" t="s">
        <v>20</v>
      </c>
      <c r="D367" s="437">
        <v>0</v>
      </c>
      <c r="E367" s="22">
        <v>781102</v>
      </c>
    </row>
    <row r="368" spans="1:5" ht="12.75">
      <c r="A368" s="457"/>
      <c r="B368" s="438" t="s">
        <v>87</v>
      </c>
      <c r="C368" s="282" t="s">
        <v>20</v>
      </c>
      <c r="D368" s="449">
        <v>0</v>
      </c>
      <c r="E368" s="281">
        <f>E366-E367</f>
        <v>38590</v>
      </c>
    </row>
    <row r="369" spans="1:2" ht="12.75">
      <c r="A369" s="11" t="s">
        <v>52</v>
      </c>
      <c r="B369" s="11"/>
    </row>
    <row r="370" spans="1:2" ht="15.75">
      <c r="A370" s="11" t="s">
        <v>789</v>
      </c>
      <c r="B370" s="11"/>
    </row>
    <row r="371" spans="1:2">
      <c r="A371" s="11" t="s">
        <v>292</v>
      </c>
    </row>
  </sheetData>
  <mergeCells count="2">
    <mergeCell ref="A1:E1"/>
    <mergeCell ref="D2:E2"/>
  </mergeCells>
  <hyperlinks>
    <hyperlink ref="A2" location="contents!A1" display="Back to Table of Contents" xr:uid="{F42D0347-9953-41FE-A341-483412DA9F11}"/>
  </hyperlinks>
  <pageMargins left="0.70866141732283472" right="0.70866141732283472" top="0.74803149606299213" bottom="0.74803149606299213" header="0.31496062992125984" footer="0.31496062992125984"/>
  <pageSetup paperSize="9" scale="78"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8727-6C5D-4FA0-BB52-24565676AB13}">
  <sheetPr codeName="Sheet31">
    <pageSetUpPr fitToPage="1"/>
  </sheetPr>
  <dimension ref="A1:I314"/>
  <sheetViews>
    <sheetView topLeftCell="A235" zoomScaleNormal="100" workbookViewId="0">
      <selection sqref="A1:E1"/>
    </sheetView>
  </sheetViews>
  <sheetFormatPr defaultColWidth="9.140625" defaultRowHeight="15"/>
  <cols>
    <col min="1" max="1" width="68" style="25" customWidth="1"/>
    <col min="2" max="2" width="21.7109375" style="31" customWidth="1"/>
    <col min="3" max="3" width="10.5703125" style="25" customWidth="1"/>
    <col min="4" max="4" width="16.140625" style="31" customWidth="1"/>
    <col min="5" max="5" width="15.85546875" style="31" customWidth="1"/>
    <col min="6" max="6" width="14.7109375" style="25" customWidth="1"/>
    <col min="7" max="16384" width="9.140625" style="25"/>
  </cols>
  <sheetData>
    <row r="1" spans="1:9" ht="17.25" customHeight="1">
      <c r="A1" s="2219" t="s">
        <v>374</v>
      </c>
      <c r="B1" s="2219"/>
      <c r="C1" s="2219"/>
      <c r="D1" s="2219"/>
      <c r="E1" s="2219"/>
    </row>
    <row r="2" spans="1:9" ht="13.5" customHeight="1">
      <c r="A2" s="131" t="s">
        <v>174</v>
      </c>
      <c r="B2" s="63"/>
      <c r="D2" s="2351" t="s">
        <v>167</v>
      </c>
      <c r="E2" s="2351"/>
    </row>
    <row r="3" spans="1:9" ht="18.75" customHeight="1">
      <c r="A3" s="132" t="s">
        <v>25</v>
      </c>
      <c r="B3" s="132" t="s">
        <v>95</v>
      </c>
      <c r="C3" s="133" t="s">
        <v>18</v>
      </c>
      <c r="D3" s="133" t="s">
        <v>19</v>
      </c>
      <c r="E3" s="133" t="s">
        <v>22</v>
      </c>
    </row>
    <row r="4" spans="1:9">
      <c r="A4" s="134" t="s">
        <v>302</v>
      </c>
      <c r="C4" s="135" t="s">
        <v>21</v>
      </c>
      <c r="D4" s="136">
        <v>1070</v>
      </c>
      <c r="E4" s="136">
        <v>106478</v>
      </c>
    </row>
    <row r="5" spans="1:9" ht="12.75" customHeight="1">
      <c r="A5" s="137" t="s">
        <v>303</v>
      </c>
      <c r="B5" s="138" t="s">
        <v>82</v>
      </c>
      <c r="C5" s="135" t="s">
        <v>20</v>
      </c>
      <c r="D5" s="139">
        <v>1050</v>
      </c>
      <c r="E5" s="139">
        <v>104470</v>
      </c>
    </row>
    <row r="6" spans="1:9" ht="12.75" customHeight="1">
      <c r="A6" s="140"/>
      <c r="B6" s="31" t="s">
        <v>87</v>
      </c>
      <c r="C6" s="135" t="s">
        <v>20</v>
      </c>
      <c r="D6" s="139">
        <f>D4-D5</f>
        <v>20</v>
      </c>
      <c r="E6" s="139">
        <f>E4-E5</f>
        <v>2008</v>
      </c>
    </row>
    <row r="7" spans="1:9">
      <c r="A7" s="141"/>
      <c r="B7" s="142"/>
      <c r="C7" s="143"/>
      <c r="D7" s="144"/>
      <c r="E7" s="145"/>
    </row>
    <row r="8" spans="1:9" s="146" customFormat="1" ht="12.75" customHeight="1">
      <c r="A8" s="134" t="s">
        <v>49</v>
      </c>
      <c r="B8" s="31" t="s">
        <v>106</v>
      </c>
      <c r="C8" s="135" t="s">
        <v>21</v>
      </c>
      <c r="D8" s="136">
        <v>14477</v>
      </c>
      <c r="E8" s="136">
        <v>1414989</v>
      </c>
    </row>
    <row r="9" spans="1:9" ht="14.25" customHeight="1">
      <c r="A9" s="137" t="s">
        <v>56</v>
      </c>
      <c r="B9" s="147" t="s">
        <v>457</v>
      </c>
      <c r="C9" s="135" t="s">
        <v>20</v>
      </c>
      <c r="D9" s="139">
        <v>8429</v>
      </c>
      <c r="E9" s="139">
        <v>817301</v>
      </c>
      <c r="G9" s="146"/>
      <c r="H9" s="146"/>
      <c r="I9" s="146"/>
    </row>
    <row r="10" spans="1:9" ht="14.25" customHeight="1">
      <c r="A10" s="137"/>
      <c r="B10" s="147" t="s">
        <v>63</v>
      </c>
      <c r="C10" s="135" t="s">
        <v>20</v>
      </c>
      <c r="D10" s="139">
        <v>3340</v>
      </c>
      <c r="E10" s="139">
        <v>314222</v>
      </c>
      <c r="G10" s="146"/>
      <c r="H10" s="146"/>
      <c r="I10" s="146"/>
    </row>
    <row r="11" spans="1:9" ht="14.25" customHeight="1">
      <c r="A11" s="148"/>
      <c r="B11" s="147" t="s">
        <v>65</v>
      </c>
      <c r="C11" s="135" t="s">
        <v>20</v>
      </c>
      <c r="D11" s="139">
        <v>2206</v>
      </c>
      <c r="E11" s="139">
        <v>237500</v>
      </c>
      <c r="G11" s="146"/>
      <c r="H11" s="146"/>
      <c r="I11" s="146"/>
    </row>
    <row r="12" spans="1:9" ht="14.25" customHeight="1">
      <c r="A12" s="148"/>
      <c r="B12" s="31" t="s">
        <v>87</v>
      </c>
      <c r="C12" s="135" t="s">
        <v>20</v>
      </c>
      <c r="D12" s="139">
        <f>D8-D9-D10-D11</f>
        <v>502</v>
      </c>
      <c r="E12" s="139">
        <f>E8-E9-E10-E11</f>
        <v>45966</v>
      </c>
      <c r="G12" s="146"/>
      <c r="H12" s="146"/>
      <c r="I12" s="146"/>
    </row>
    <row r="13" spans="1:9" ht="13.5" customHeight="1">
      <c r="A13" s="141"/>
      <c r="B13" s="142"/>
      <c r="C13" s="143"/>
      <c r="D13" s="144"/>
      <c r="E13" s="145"/>
      <c r="G13" s="146"/>
      <c r="H13" s="146"/>
      <c r="I13" s="146"/>
    </row>
    <row r="14" spans="1:9" s="146" customFormat="1" ht="12.75" customHeight="1">
      <c r="A14" s="134" t="s">
        <v>107</v>
      </c>
      <c r="B14" s="31" t="s">
        <v>106</v>
      </c>
      <c r="C14" s="135" t="s">
        <v>21</v>
      </c>
      <c r="D14" s="136">
        <v>56872</v>
      </c>
      <c r="E14" s="136">
        <v>4787118</v>
      </c>
    </row>
    <row r="15" spans="1:9" ht="14.25" customHeight="1">
      <c r="A15" s="137" t="s">
        <v>322</v>
      </c>
      <c r="B15" s="147" t="s">
        <v>457</v>
      </c>
      <c r="C15" s="135" t="s">
        <v>20</v>
      </c>
      <c r="D15" s="139">
        <v>33989</v>
      </c>
      <c r="E15" s="139">
        <v>2877456</v>
      </c>
      <c r="G15" s="146"/>
      <c r="H15" s="146"/>
      <c r="I15" s="146"/>
    </row>
    <row r="16" spans="1:9" ht="14.25" customHeight="1">
      <c r="A16" s="137"/>
      <c r="B16" s="147" t="s">
        <v>63</v>
      </c>
      <c r="C16" s="135" t="s">
        <v>20</v>
      </c>
      <c r="D16" s="139">
        <v>15027</v>
      </c>
      <c r="E16" s="139">
        <v>1264800</v>
      </c>
      <c r="G16" s="146"/>
      <c r="H16" s="146"/>
      <c r="I16" s="146"/>
    </row>
    <row r="17" spans="1:9" ht="14.25" customHeight="1">
      <c r="A17" s="148"/>
      <c r="B17" s="31" t="s">
        <v>87</v>
      </c>
      <c r="C17" s="135" t="s">
        <v>20</v>
      </c>
      <c r="D17" s="139">
        <f>D14-SUM(D15:D16)</f>
        <v>7856</v>
      </c>
      <c r="E17" s="139">
        <f>E14-SUM(E15:E16)</f>
        <v>644862</v>
      </c>
      <c r="G17" s="146"/>
      <c r="H17" s="146"/>
      <c r="I17" s="146"/>
    </row>
    <row r="18" spans="1:9" ht="13.5" customHeight="1">
      <c r="A18" s="141"/>
      <c r="B18" s="142"/>
      <c r="C18" s="143"/>
      <c r="D18" s="144"/>
      <c r="E18" s="145"/>
      <c r="G18" s="146"/>
      <c r="H18" s="146"/>
      <c r="I18" s="146"/>
    </row>
    <row r="19" spans="1:9" s="146" customFormat="1" ht="12.75" customHeight="1">
      <c r="A19" s="134" t="s">
        <v>108</v>
      </c>
      <c r="B19" s="31" t="s">
        <v>106</v>
      </c>
      <c r="C19" s="135" t="s">
        <v>21</v>
      </c>
      <c r="D19" s="136">
        <v>3117</v>
      </c>
      <c r="E19" s="136">
        <v>260335</v>
      </c>
    </row>
    <row r="20" spans="1:9" ht="14.25" customHeight="1">
      <c r="A20" s="149" t="s">
        <v>109</v>
      </c>
      <c r="B20" s="147" t="s">
        <v>457</v>
      </c>
      <c r="C20" s="135" t="s">
        <v>20</v>
      </c>
      <c r="D20" s="139">
        <v>1851</v>
      </c>
      <c r="E20" s="139">
        <v>155116</v>
      </c>
      <c r="G20" s="146"/>
      <c r="H20" s="146"/>
      <c r="I20" s="146"/>
    </row>
    <row r="21" spans="1:9" ht="14.25" customHeight="1">
      <c r="A21" s="149"/>
      <c r="B21" s="147" t="s">
        <v>63</v>
      </c>
      <c r="C21" s="135" t="s">
        <v>20</v>
      </c>
      <c r="D21" s="139">
        <v>650</v>
      </c>
      <c r="E21" s="139">
        <v>53920</v>
      </c>
      <c r="G21" s="146"/>
      <c r="H21" s="146"/>
      <c r="I21" s="146"/>
    </row>
    <row r="22" spans="1:9" ht="14.25" customHeight="1">
      <c r="A22" s="148"/>
      <c r="B22" s="147" t="s">
        <v>65</v>
      </c>
      <c r="C22" s="135" t="s">
        <v>20</v>
      </c>
      <c r="D22" s="139">
        <v>435</v>
      </c>
      <c r="E22" s="139">
        <v>35560</v>
      </c>
      <c r="G22" s="146"/>
      <c r="H22" s="146"/>
      <c r="I22" s="146"/>
    </row>
    <row r="23" spans="1:9" ht="14.25" customHeight="1">
      <c r="A23" s="148"/>
      <c r="B23" s="31" t="s">
        <v>87</v>
      </c>
      <c r="C23" s="135" t="s">
        <v>20</v>
      </c>
      <c r="D23" s="139">
        <f>D19-D20-D21-D22</f>
        <v>181</v>
      </c>
      <c r="E23" s="139">
        <f>E19-E20-E21-E22</f>
        <v>15739</v>
      </c>
      <c r="G23" s="146"/>
      <c r="H23" s="146"/>
      <c r="I23" s="146"/>
    </row>
    <row r="24" spans="1:9" ht="11.25" customHeight="1">
      <c r="A24" s="141"/>
      <c r="B24" s="142"/>
      <c r="C24" s="143"/>
      <c r="D24" s="144"/>
      <c r="E24" s="145"/>
      <c r="G24" s="146"/>
      <c r="H24" s="146"/>
      <c r="I24" s="146"/>
    </row>
    <row r="25" spans="1:9" s="146" customFormat="1" ht="12" customHeight="1">
      <c r="A25" s="134" t="s">
        <v>175</v>
      </c>
      <c r="B25" s="31"/>
      <c r="C25" s="135" t="s">
        <v>21</v>
      </c>
      <c r="D25" s="136">
        <v>300</v>
      </c>
      <c r="E25" s="136">
        <v>52639</v>
      </c>
    </row>
    <row r="26" spans="1:9" s="146" customFormat="1" ht="14.25" customHeight="1">
      <c r="A26" s="137" t="s">
        <v>176</v>
      </c>
      <c r="B26" s="31" t="s">
        <v>88</v>
      </c>
      <c r="C26" s="135" t="s">
        <v>20</v>
      </c>
      <c r="D26" s="139">
        <v>115</v>
      </c>
      <c r="E26" s="139">
        <v>24852</v>
      </c>
    </row>
    <row r="27" spans="1:9" s="146" customFormat="1" ht="14.25" customHeight="1">
      <c r="A27" s="137"/>
      <c r="B27" s="31" t="s">
        <v>194</v>
      </c>
      <c r="C27" s="135" t="s">
        <v>20</v>
      </c>
      <c r="D27" s="139">
        <v>59</v>
      </c>
      <c r="E27" s="139">
        <v>9824</v>
      </c>
    </row>
    <row r="28" spans="1:9" s="146" customFormat="1" ht="14.25" customHeight="1">
      <c r="A28" s="137"/>
      <c r="B28" s="31" t="s">
        <v>113</v>
      </c>
      <c r="C28" s="135" t="s">
        <v>20</v>
      </c>
      <c r="D28" s="139">
        <v>75</v>
      </c>
      <c r="E28" s="139">
        <v>9078</v>
      </c>
    </row>
    <row r="29" spans="1:9" ht="14.25" customHeight="1">
      <c r="A29" s="137"/>
      <c r="B29" s="31" t="s">
        <v>87</v>
      </c>
      <c r="C29" s="135" t="s">
        <v>20</v>
      </c>
      <c r="D29" s="139">
        <f>D25-SUM(D26:D28)</f>
        <v>51</v>
      </c>
      <c r="E29" s="139">
        <f>E25-SUM(E26:E28)</f>
        <v>8885</v>
      </c>
      <c r="G29" s="146"/>
      <c r="H29" s="146"/>
      <c r="I29" s="146"/>
    </row>
    <row r="30" spans="1:9" ht="9.75" customHeight="1">
      <c r="A30" s="141"/>
      <c r="B30" s="142"/>
      <c r="C30" s="143"/>
      <c r="D30" s="144"/>
      <c r="E30" s="145"/>
      <c r="G30" s="146"/>
      <c r="H30" s="146"/>
      <c r="I30" s="146"/>
    </row>
    <row r="31" spans="1:9">
      <c r="A31" s="134" t="s">
        <v>321</v>
      </c>
      <c r="C31" s="135" t="s">
        <v>21</v>
      </c>
      <c r="D31" s="136">
        <v>584</v>
      </c>
      <c r="E31" s="136">
        <v>52270</v>
      </c>
    </row>
    <row r="32" spans="1:9" ht="12.75" customHeight="1">
      <c r="A32" s="137" t="s">
        <v>176</v>
      </c>
      <c r="B32" s="138" t="s">
        <v>458</v>
      </c>
      <c r="C32" s="135" t="s">
        <v>20</v>
      </c>
      <c r="D32" s="139">
        <v>341</v>
      </c>
      <c r="E32" s="139">
        <v>33427</v>
      </c>
    </row>
    <row r="33" spans="1:9" ht="12.75" customHeight="1">
      <c r="A33" s="137"/>
      <c r="B33" s="138" t="s">
        <v>82</v>
      </c>
      <c r="C33" s="135" t="s">
        <v>20</v>
      </c>
      <c r="D33" s="139">
        <v>83</v>
      </c>
      <c r="E33" s="139">
        <v>11157</v>
      </c>
    </row>
    <row r="34" spans="1:9" ht="12.75" customHeight="1">
      <c r="A34" s="140"/>
      <c r="B34" s="138" t="s">
        <v>87</v>
      </c>
      <c r="C34" s="135" t="s">
        <v>20</v>
      </c>
      <c r="D34" s="139">
        <f>D31-SUM(D32:D33)</f>
        <v>160</v>
      </c>
      <c r="E34" s="139">
        <f>E31-SUM(E32:E33)</f>
        <v>7686</v>
      </c>
    </row>
    <row r="35" spans="1:9">
      <c r="A35" s="141"/>
      <c r="B35" s="142"/>
      <c r="C35" s="143"/>
      <c r="D35" s="144"/>
      <c r="E35" s="145"/>
    </row>
    <row r="36" spans="1:9" s="146" customFormat="1" ht="12" customHeight="1">
      <c r="A36" s="134" t="s">
        <v>177</v>
      </c>
      <c r="B36" s="31"/>
      <c r="C36" s="135" t="s">
        <v>21</v>
      </c>
      <c r="D36" s="136">
        <v>286</v>
      </c>
      <c r="E36" s="136">
        <v>88180</v>
      </c>
    </row>
    <row r="37" spans="1:9" s="146" customFormat="1" ht="14.25" customHeight="1">
      <c r="A37" s="137" t="s">
        <v>320</v>
      </c>
      <c r="B37" s="31" t="s">
        <v>88</v>
      </c>
      <c r="C37" s="135" t="s">
        <v>20</v>
      </c>
      <c r="D37" s="139">
        <v>273</v>
      </c>
      <c r="E37" s="139">
        <v>84544</v>
      </c>
    </row>
    <row r="38" spans="1:9" s="146" customFormat="1" ht="14.25" customHeight="1">
      <c r="A38" s="137"/>
      <c r="B38" s="31" t="s">
        <v>459</v>
      </c>
      <c r="C38" s="135" t="s">
        <v>20</v>
      </c>
      <c r="D38" s="139">
        <v>13</v>
      </c>
      <c r="E38" s="139">
        <v>3636</v>
      </c>
    </row>
    <row r="39" spans="1:9" ht="9.75" customHeight="1">
      <c r="A39" s="141"/>
      <c r="B39" s="142"/>
      <c r="C39" s="143"/>
      <c r="D39" s="144"/>
      <c r="E39" s="145"/>
      <c r="G39" s="146"/>
      <c r="H39" s="146"/>
      <c r="I39" s="146"/>
    </row>
    <row r="40" spans="1:9" s="146" customFormat="1" ht="12" customHeight="1">
      <c r="A40" s="134" t="s">
        <v>178</v>
      </c>
      <c r="B40" s="31"/>
      <c r="C40" s="135" t="s">
        <v>21</v>
      </c>
      <c r="D40" s="136">
        <v>6048</v>
      </c>
      <c r="E40" s="136">
        <v>465004</v>
      </c>
    </row>
    <row r="41" spans="1:9" s="146" customFormat="1" ht="14.25" customHeight="1">
      <c r="A41" s="137" t="s">
        <v>179</v>
      </c>
      <c r="B41" s="31" t="s">
        <v>70</v>
      </c>
      <c r="C41" s="135" t="s">
        <v>20</v>
      </c>
      <c r="D41" s="139">
        <v>3656</v>
      </c>
      <c r="E41" s="139">
        <v>278367</v>
      </c>
    </row>
    <row r="42" spans="1:9" s="146" customFormat="1" ht="14.25" customHeight="1">
      <c r="A42" s="137"/>
      <c r="B42" s="31" t="s">
        <v>65</v>
      </c>
      <c r="C42" s="135" t="s">
        <v>20</v>
      </c>
      <c r="D42" s="139">
        <v>2206</v>
      </c>
      <c r="E42" s="139">
        <v>168030</v>
      </c>
    </row>
    <row r="43" spans="1:9" ht="14.25" customHeight="1">
      <c r="A43" s="137"/>
      <c r="B43" s="31" t="s">
        <v>87</v>
      </c>
      <c r="C43" s="135" t="s">
        <v>20</v>
      </c>
      <c r="D43" s="139">
        <f>D40-SUM(D41:D42)</f>
        <v>186</v>
      </c>
      <c r="E43" s="139">
        <f>E40-SUM(E41:E42)</f>
        <v>18607</v>
      </c>
      <c r="G43" s="146"/>
      <c r="H43" s="146"/>
      <c r="I43" s="146"/>
    </row>
    <row r="44" spans="1:9" ht="9.75" customHeight="1">
      <c r="A44" s="141"/>
      <c r="B44" s="142"/>
      <c r="C44" s="143"/>
      <c r="D44" s="144"/>
      <c r="E44" s="145"/>
      <c r="G44" s="146"/>
      <c r="H44" s="146"/>
      <c r="I44" s="146"/>
    </row>
    <row r="45" spans="1:9" ht="12" customHeight="1">
      <c r="A45" s="134" t="s">
        <v>110</v>
      </c>
      <c r="C45" s="135" t="s">
        <v>21</v>
      </c>
      <c r="D45" s="136">
        <v>15795</v>
      </c>
      <c r="E45" s="136">
        <v>1861917</v>
      </c>
      <c r="G45" s="146"/>
      <c r="H45" s="146"/>
      <c r="I45" s="146"/>
    </row>
    <row r="46" spans="1:9" ht="14.25" customHeight="1">
      <c r="A46" s="137" t="s">
        <v>111</v>
      </c>
      <c r="B46" s="31" t="s">
        <v>460</v>
      </c>
      <c r="C46" s="135" t="s">
        <v>20</v>
      </c>
      <c r="D46" s="139">
        <v>4280</v>
      </c>
      <c r="E46" s="139">
        <v>571396</v>
      </c>
      <c r="G46" s="146"/>
      <c r="H46" s="146"/>
      <c r="I46" s="146"/>
    </row>
    <row r="47" spans="1:9" ht="12.75" customHeight="1">
      <c r="A47" s="137"/>
      <c r="B47" s="31" t="s">
        <v>461</v>
      </c>
      <c r="C47" s="135" t="s">
        <v>20</v>
      </c>
      <c r="D47" s="139">
        <v>1855</v>
      </c>
      <c r="E47" s="139">
        <v>198312</v>
      </c>
      <c r="G47" s="146"/>
      <c r="H47" s="146"/>
      <c r="I47" s="146"/>
    </row>
    <row r="48" spans="1:9" ht="14.25" customHeight="1">
      <c r="A48" s="148"/>
      <c r="B48" s="31" t="s">
        <v>76</v>
      </c>
      <c r="C48" s="135" t="s">
        <v>20</v>
      </c>
      <c r="D48" s="139">
        <v>1477</v>
      </c>
      <c r="E48" s="139">
        <v>178630</v>
      </c>
      <c r="G48" s="146"/>
      <c r="H48" s="146"/>
      <c r="I48" s="146"/>
    </row>
    <row r="49" spans="1:9" ht="14.25" customHeight="1">
      <c r="A49" s="148"/>
      <c r="B49" s="31" t="s">
        <v>112</v>
      </c>
      <c r="C49" s="135" t="s">
        <v>20</v>
      </c>
      <c r="D49" s="139">
        <v>1444</v>
      </c>
      <c r="E49" s="139">
        <v>164790</v>
      </c>
      <c r="G49" s="146"/>
      <c r="H49" s="146"/>
      <c r="I49" s="146"/>
    </row>
    <row r="50" spans="1:9" ht="14.25" customHeight="1">
      <c r="A50" s="148"/>
      <c r="B50" s="31" t="s">
        <v>80</v>
      </c>
      <c r="C50" s="135" t="s">
        <v>20</v>
      </c>
      <c r="D50" s="139">
        <v>1479</v>
      </c>
      <c r="E50" s="139">
        <v>159044</v>
      </c>
      <c r="G50" s="146"/>
      <c r="H50" s="146"/>
      <c r="I50" s="146"/>
    </row>
    <row r="51" spans="1:9" ht="14.25" customHeight="1">
      <c r="A51" s="148"/>
      <c r="B51" s="31" t="s">
        <v>462</v>
      </c>
      <c r="C51" s="135" t="s">
        <v>20</v>
      </c>
      <c r="D51" s="139">
        <v>971</v>
      </c>
      <c r="E51" s="139">
        <v>112492</v>
      </c>
      <c r="G51" s="146"/>
      <c r="H51" s="146"/>
      <c r="I51" s="146"/>
    </row>
    <row r="52" spans="1:9" ht="14.25" customHeight="1">
      <c r="A52" s="148"/>
      <c r="B52" s="31" t="s">
        <v>463</v>
      </c>
      <c r="C52" s="135" t="s">
        <v>20</v>
      </c>
      <c r="D52" s="139">
        <v>910</v>
      </c>
      <c r="E52" s="139">
        <v>107798</v>
      </c>
      <c r="G52" s="146"/>
      <c r="H52" s="146"/>
      <c r="I52" s="146"/>
    </row>
    <row r="53" spans="1:9" ht="14.25" customHeight="1">
      <c r="A53" s="140"/>
      <c r="B53" s="31" t="s">
        <v>87</v>
      </c>
      <c r="C53" s="135" t="s">
        <v>20</v>
      </c>
      <c r="D53" s="139">
        <f>D45-SUM(D46:D52)</f>
        <v>3379</v>
      </c>
      <c r="E53" s="139">
        <f>E45-SUM(E46:E52)</f>
        <v>369455</v>
      </c>
      <c r="G53" s="146"/>
      <c r="H53" s="146"/>
      <c r="I53" s="146"/>
    </row>
    <row r="54" spans="1:9" ht="11.25" customHeight="1">
      <c r="A54" s="141"/>
      <c r="B54" s="142"/>
      <c r="C54" s="143"/>
      <c r="D54" s="144"/>
      <c r="E54" s="145"/>
    </row>
    <row r="55" spans="1:9">
      <c r="A55" s="134" t="s">
        <v>148</v>
      </c>
      <c r="C55" s="135" t="s">
        <v>21</v>
      </c>
      <c r="D55" s="136">
        <v>972</v>
      </c>
      <c r="E55" s="136">
        <v>56110</v>
      </c>
    </row>
    <row r="56" spans="1:9">
      <c r="A56" s="137" t="s">
        <v>149</v>
      </c>
      <c r="B56" s="138" t="s">
        <v>79</v>
      </c>
      <c r="C56" s="135" t="s">
        <v>20</v>
      </c>
      <c r="D56" s="139">
        <v>825</v>
      </c>
      <c r="E56" s="139">
        <v>45958</v>
      </c>
    </row>
    <row r="57" spans="1:9">
      <c r="A57" s="137"/>
      <c r="B57" s="138" t="s">
        <v>87</v>
      </c>
      <c r="C57" s="135" t="s">
        <v>20</v>
      </c>
      <c r="D57" s="139">
        <f>D55-D56</f>
        <v>147</v>
      </c>
      <c r="E57" s="139">
        <f>E55-E56</f>
        <v>10152</v>
      </c>
    </row>
    <row r="58" spans="1:9">
      <c r="A58" s="141"/>
      <c r="B58" s="142"/>
      <c r="C58" s="143"/>
      <c r="D58" s="144"/>
      <c r="E58" s="145"/>
    </row>
    <row r="59" spans="1:9">
      <c r="A59" s="134" t="s">
        <v>180</v>
      </c>
      <c r="C59" s="135" t="s">
        <v>21</v>
      </c>
      <c r="D59" s="136">
        <v>422</v>
      </c>
      <c r="E59" s="136">
        <v>194589</v>
      </c>
    </row>
    <row r="60" spans="1:9">
      <c r="A60" s="150" t="s">
        <v>181</v>
      </c>
      <c r="B60" s="138" t="s">
        <v>464</v>
      </c>
      <c r="C60" s="135" t="s">
        <v>20</v>
      </c>
      <c r="D60" s="139">
        <v>178</v>
      </c>
      <c r="E60" s="139">
        <v>94349</v>
      </c>
    </row>
    <row r="61" spans="1:9">
      <c r="A61" s="150"/>
      <c r="B61" s="138" t="s">
        <v>79</v>
      </c>
      <c r="C61" s="135" t="s">
        <v>20</v>
      </c>
      <c r="D61" s="139">
        <v>116</v>
      </c>
      <c r="E61" s="139">
        <v>60121</v>
      </c>
    </row>
    <row r="62" spans="1:9">
      <c r="A62" s="150"/>
      <c r="B62" s="138" t="s">
        <v>458</v>
      </c>
      <c r="C62" s="135" t="s">
        <v>20</v>
      </c>
      <c r="D62" s="139">
        <v>86</v>
      </c>
      <c r="E62" s="139">
        <v>24568</v>
      </c>
    </row>
    <row r="63" spans="1:9">
      <c r="A63" s="140"/>
      <c r="B63" s="138" t="s">
        <v>87</v>
      </c>
      <c r="C63" s="135" t="s">
        <v>20</v>
      </c>
      <c r="D63" s="139">
        <f>D59-SUM(D60:D62)</f>
        <v>42</v>
      </c>
      <c r="E63" s="139">
        <f>E59-SUM(E60:E62)</f>
        <v>15551</v>
      </c>
    </row>
    <row r="64" spans="1:9" ht="11.25" customHeight="1">
      <c r="A64" s="141"/>
      <c r="B64" s="142"/>
      <c r="C64" s="143"/>
      <c r="D64" s="144"/>
      <c r="E64" s="145"/>
      <c r="G64" s="146"/>
      <c r="H64" s="146"/>
      <c r="I64" s="146"/>
    </row>
    <row r="65" spans="1:9">
      <c r="A65" s="134" t="s">
        <v>182</v>
      </c>
      <c r="C65" s="135" t="s">
        <v>21</v>
      </c>
      <c r="D65" s="151">
        <v>373</v>
      </c>
      <c r="E65" s="136">
        <v>102819</v>
      </c>
    </row>
    <row r="66" spans="1:9" ht="12.75" customHeight="1">
      <c r="A66" s="137" t="s">
        <v>183</v>
      </c>
      <c r="B66" s="138" t="s">
        <v>184</v>
      </c>
      <c r="C66" s="135" t="s">
        <v>20</v>
      </c>
      <c r="D66" s="152">
        <v>246</v>
      </c>
      <c r="E66" s="139">
        <v>64098</v>
      </c>
    </row>
    <row r="67" spans="1:9" ht="12.75" customHeight="1">
      <c r="A67" s="140"/>
      <c r="B67" s="138" t="s">
        <v>63</v>
      </c>
      <c r="C67" s="135" t="s">
        <v>20</v>
      </c>
      <c r="D67" s="152">
        <v>127</v>
      </c>
      <c r="E67" s="139">
        <v>38721</v>
      </c>
    </row>
    <row r="68" spans="1:9" ht="11.25" customHeight="1">
      <c r="A68" s="141"/>
      <c r="B68" s="142"/>
      <c r="C68" s="143"/>
      <c r="D68" s="144"/>
      <c r="E68" s="145"/>
      <c r="G68" s="146"/>
      <c r="H68" s="146"/>
      <c r="I68" s="146"/>
    </row>
    <row r="69" spans="1:9">
      <c r="A69" s="134" t="s">
        <v>185</v>
      </c>
      <c r="B69" s="138" t="s">
        <v>106</v>
      </c>
      <c r="C69" s="135" t="s">
        <v>21</v>
      </c>
      <c r="D69" s="136">
        <v>378</v>
      </c>
      <c r="E69" s="136">
        <v>115418</v>
      </c>
    </row>
    <row r="70" spans="1:9">
      <c r="A70" s="137" t="s">
        <v>186</v>
      </c>
      <c r="B70" s="138" t="s">
        <v>88</v>
      </c>
      <c r="C70" s="135" t="s">
        <v>20</v>
      </c>
      <c r="D70" s="139">
        <v>159</v>
      </c>
      <c r="E70" s="139">
        <v>47778</v>
      </c>
    </row>
    <row r="71" spans="1:9">
      <c r="A71" s="137"/>
      <c r="B71" s="138" t="s">
        <v>250</v>
      </c>
      <c r="C71" s="135" t="s">
        <v>20</v>
      </c>
      <c r="D71" s="139">
        <v>159</v>
      </c>
      <c r="E71" s="139">
        <v>44276</v>
      </c>
    </row>
    <row r="72" spans="1:9">
      <c r="A72" s="137"/>
      <c r="B72" s="138" t="s">
        <v>113</v>
      </c>
      <c r="C72" s="135" t="s">
        <v>20</v>
      </c>
      <c r="D72" s="139">
        <v>36</v>
      </c>
      <c r="E72" s="139">
        <v>14585</v>
      </c>
    </row>
    <row r="73" spans="1:9">
      <c r="A73" s="148"/>
      <c r="B73" s="138" t="s">
        <v>87</v>
      </c>
      <c r="C73" s="135" t="s">
        <v>20</v>
      </c>
      <c r="D73" s="139">
        <f>D69-SUM(D70:D72)</f>
        <v>24</v>
      </c>
      <c r="E73" s="139">
        <f>E69-SUM(E70:E72)</f>
        <v>8779</v>
      </c>
    </row>
    <row r="74" spans="1:9" ht="11.25" customHeight="1">
      <c r="A74" s="141"/>
      <c r="B74" s="142"/>
      <c r="C74" s="143"/>
      <c r="D74" s="144"/>
      <c r="E74" s="145"/>
      <c r="G74" s="146"/>
      <c r="H74" s="146"/>
      <c r="I74" s="146"/>
    </row>
    <row r="75" spans="1:9">
      <c r="A75" s="134" t="s">
        <v>187</v>
      </c>
      <c r="C75" s="135" t="s">
        <v>21</v>
      </c>
      <c r="D75" s="136">
        <v>1511</v>
      </c>
      <c r="E75" s="136">
        <v>107123</v>
      </c>
    </row>
    <row r="76" spans="1:9" ht="12.75" customHeight="1">
      <c r="A76" s="137" t="s">
        <v>188</v>
      </c>
      <c r="B76" s="138" t="s">
        <v>113</v>
      </c>
      <c r="C76" s="135" t="s">
        <v>20</v>
      </c>
      <c r="D76" s="139">
        <v>1266</v>
      </c>
      <c r="E76" s="139">
        <v>93389</v>
      </c>
    </row>
    <row r="77" spans="1:9" ht="12.75" customHeight="1">
      <c r="A77" s="140"/>
      <c r="B77" s="138" t="s">
        <v>87</v>
      </c>
      <c r="C77" s="135" t="s">
        <v>20</v>
      </c>
      <c r="D77" s="139">
        <f>D75-D76</f>
        <v>245</v>
      </c>
      <c r="E77" s="139">
        <f>E75-E76</f>
        <v>13734</v>
      </c>
    </row>
    <row r="78" spans="1:9">
      <c r="A78" s="141"/>
      <c r="B78" s="142"/>
      <c r="C78" s="143"/>
      <c r="D78" s="144"/>
      <c r="E78" s="145"/>
    </row>
    <row r="79" spans="1:9">
      <c r="A79" s="134" t="s">
        <v>189</v>
      </c>
      <c r="B79" s="138" t="s">
        <v>106</v>
      </c>
      <c r="C79" s="135" t="s">
        <v>21</v>
      </c>
      <c r="D79" s="136">
        <v>8691</v>
      </c>
      <c r="E79" s="136">
        <v>416667</v>
      </c>
    </row>
    <row r="80" spans="1:9">
      <c r="A80" s="153" t="s">
        <v>190</v>
      </c>
      <c r="B80" s="138" t="s">
        <v>79</v>
      </c>
      <c r="C80" s="135" t="s">
        <v>20</v>
      </c>
      <c r="D80" s="139">
        <v>7691</v>
      </c>
      <c r="E80" s="139">
        <v>361652</v>
      </c>
    </row>
    <row r="81" spans="1:5">
      <c r="A81" s="153"/>
      <c r="B81" s="138" t="s">
        <v>82</v>
      </c>
      <c r="C81" s="135" t="s">
        <v>20</v>
      </c>
      <c r="D81" s="139">
        <v>993</v>
      </c>
      <c r="E81" s="139">
        <v>52285</v>
      </c>
    </row>
    <row r="82" spans="1:5">
      <c r="A82" s="153"/>
      <c r="B82" s="138" t="s">
        <v>87</v>
      </c>
      <c r="C82" s="135" t="s">
        <v>20</v>
      </c>
      <c r="D82" s="139">
        <f>D79-D80-D81</f>
        <v>7</v>
      </c>
      <c r="E82" s="139">
        <f>E79-E80-E81</f>
        <v>2730</v>
      </c>
    </row>
    <row r="83" spans="1:5">
      <c r="A83" s="141"/>
      <c r="B83" s="142"/>
      <c r="C83" s="143"/>
      <c r="D83" s="144"/>
      <c r="E83" s="145"/>
    </row>
    <row r="84" spans="1:5">
      <c r="A84" s="154" t="s">
        <v>319</v>
      </c>
      <c r="B84" s="138"/>
      <c r="C84" s="135" t="s">
        <v>21</v>
      </c>
      <c r="D84" s="136">
        <v>28</v>
      </c>
      <c r="E84" s="136">
        <v>125316</v>
      </c>
    </row>
    <row r="85" spans="1:5">
      <c r="A85" s="155" t="s">
        <v>318</v>
      </c>
      <c r="B85" s="130" t="s">
        <v>336</v>
      </c>
      <c r="C85" s="135" t="s">
        <v>20</v>
      </c>
      <c r="D85" s="139">
        <v>20</v>
      </c>
      <c r="E85" s="139">
        <v>102355</v>
      </c>
    </row>
    <row r="86" spans="1:5">
      <c r="A86" s="155"/>
      <c r="B86" s="156" t="s">
        <v>87</v>
      </c>
      <c r="C86" s="135" t="s">
        <v>20</v>
      </c>
      <c r="D86" s="139">
        <f>D84-D85</f>
        <v>8</v>
      </c>
      <c r="E86" s="139">
        <f>E84-E85</f>
        <v>22961</v>
      </c>
    </row>
    <row r="87" spans="1:5">
      <c r="A87" s="141"/>
      <c r="B87" s="142"/>
      <c r="C87" s="143"/>
      <c r="D87" s="144"/>
      <c r="E87" s="145"/>
    </row>
    <row r="88" spans="1:5">
      <c r="A88" s="154" t="s">
        <v>116</v>
      </c>
      <c r="B88" s="156"/>
      <c r="C88" s="135" t="s">
        <v>21</v>
      </c>
      <c r="D88" s="136">
        <v>775</v>
      </c>
      <c r="E88" s="136">
        <v>125919</v>
      </c>
    </row>
    <row r="89" spans="1:5">
      <c r="A89" s="150" t="s">
        <v>117</v>
      </c>
      <c r="B89" s="156" t="s">
        <v>88</v>
      </c>
      <c r="C89" s="135" t="s">
        <v>20</v>
      </c>
      <c r="D89" s="139">
        <v>331</v>
      </c>
      <c r="E89" s="157">
        <v>39471</v>
      </c>
    </row>
    <row r="90" spans="1:5">
      <c r="A90" s="150"/>
      <c r="B90" s="156" t="s">
        <v>83</v>
      </c>
      <c r="C90" s="135" t="s">
        <v>20</v>
      </c>
      <c r="D90" s="139">
        <v>168</v>
      </c>
      <c r="E90" s="139">
        <v>34801</v>
      </c>
    </row>
    <row r="91" spans="1:5">
      <c r="A91" s="158"/>
      <c r="B91" s="156" t="s">
        <v>67</v>
      </c>
      <c r="C91" s="135" t="s">
        <v>20</v>
      </c>
      <c r="D91" s="139">
        <v>141</v>
      </c>
      <c r="E91" s="139">
        <v>25670</v>
      </c>
    </row>
    <row r="92" spans="1:5">
      <c r="A92" s="159"/>
      <c r="B92" s="160" t="s">
        <v>87</v>
      </c>
      <c r="C92" s="135" t="s">
        <v>20</v>
      </c>
      <c r="D92" s="139">
        <f>D88-SUM(D89:D91)</f>
        <v>135</v>
      </c>
      <c r="E92" s="139">
        <f>E88-SUM(E89:E91)</f>
        <v>25977</v>
      </c>
    </row>
    <row r="93" spans="1:5">
      <c r="A93" s="141"/>
      <c r="B93" s="142"/>
      <c r="C93" s="143"/>
      <c r="D93" s="144"/>
      <c r="E93" s="145"/>
    </row>
    <row r="94" spans="1:5">
      <c r="A94" s="161" t="s">
        <v>191</v>
      </c>
      <c r="B94" s="162"/>
      <c r="C94" s="135" t="s">
        <v>21</v>
      </c>
      <c r="D94" s="136">
        <v>50</v>
      </c>
      <c r="E94" s="136">
        <v>97497</v>
      </c>
    </row>
    <row r="95" spans="1:5" ht="12.75" customHeight="1">
      <c r="A95" s="137" t="s">
        <v>192</v>
      </c>
      <c r="B95" s="31" t="s">
        <v>67</v>
      </c>
      <c r="C95" s="135" t="s">
        <v>20</v>
      </c>
      <c r="D95" s="139">
        <v>41</v>
      </c>
      <c r="E95" s="139">
        <v>80121</v>
      </c>
    </row>
    <row r="96" spans="1:5" ht="12.75" customHeight="1">
      <c r="A96" s="137"/>
      <c r="B96" s="31" t="s">
        <v>464</v>
      </c>
      <c r="C96" s="135" t="s">
        <v>20</v>
      </c>
      <c r="D96" s="139">
        <v>8</v>
      </c>
      <c r="E96" s="139">
        <v>15539</v>
      </c>
    </row>
    <row r="97" spans="1:5">
      <c r="A97" s="137"/>
      <c r="B97" s="31" t="s">
        <v>87</v>
      </c>
      <c r="C97" s="135" t="s">
        <v>20</v>
      </c>
      <c r="D97" s="139">
        <f>D94-SUM(D95:D96)</f>
        <v>1</v>
      </c>
      <c r="E97" s="139">
        <f>E94-SUM(E95:E96)</f>
        <v>1837</v>
      </c>
    </row>
    <row r="98" spans="1:5">
      <c r="A98" s="141"/>
      <c r="B98" s="142"/>
      <c r="C98" s="143"/>
      <c r="D98" s="144"/>
      <c r="E98" s="145"/>
    </row>
    <row r="99" spans="1:5">
      <c r="A99" s="163" t="s">
        <v>337</v>
      </c>
      <c r="B99" s="159"/>
      <c r="C99" s="135" t="s">
        <v>21</v>
      </c>
      <c r="D99" s="136">
        <v>27</v>
      </c>
      <c r="E99" s="136">
        <v>95034</v>
      </c>
    </row>
    <row r="100" spans="1:5">
      <c r="A100" s="153" t="s">
        <v>338</v>
      </c>
      <c r="B100" s="31" t="s">
        <v>63</v>
      </c>
      <c r="C100" s="135" t="s">
        <v>20</v>
      </c>
      <c r="D100" s="139">
        <v>11</v>
      </c>
      <c r="E100" s="139">
        <v>67705</v>
      </c>
    </row>
    <row r="101" spans="1:5">
      <c r="A101" s="153"/>
      <c r="B101" s="31" t="s">
        <v>83</v>
      </c>
      <c r="C101" s="135" t="s">
        <v>20</v>
      </c>
      <c r="D101" s="139">
        <v>4</v>
      </c>
      <c r="E101" s="139">
        <v>14792</v>
      </c>
    </row>
    <row r="102" spans="1:5">
      <c r="A102" s="153"/>
      <c r="B102" s="31" t="s">
        <v>465</v>
      </c>
      <c r="C102" s="135" t="s">
        <v>20</v>
      </c>
      <c r="D102" s="139">
        <v>10</v>
      </c>
      <c r="E102" s="139">
        <v>9495</v>
      </c>
    </row>
    <row r="103" spans="1:5">
      <c r="A103" s="137"/>
      <c r="B103" s="31" t="s">
        <v>87</v>
      </c>
      <c r="C103" s="135" t="s">
        <v>20</v>
      </c>
      <c r="D103" s="139">
        <f>D99-SUM(D100:D102)</f>
        <v>2</v>
      </c>
      <c r="E103" s="139">
        <f>E99-SUM(E100:E102)</f>
        <v>3042</v>
      </c>
    </row>
    <row r="104" spans="1:5">
      <c r="A104" s="141"/>
      <c r="B104" s="142"/>
      <c r="C104" s="143"/>
      <c r="D104" s="144"/>
      <c r="E104" s="145"/>
    </row>
    <row r="105" spans="1:5">
      <c r="A105" s="163" t="s">
        <v>168</v>
      </c>
      <c r="C105" s="135" t="s">
        <v>21</v>
      </c>
      <c r="D105" s="136">
        <v>2762</v>
      </c>
      <c r="E105" s="136">
        <v>80753</v>
      </c>
    </row>
    <row r="106" spans="1:5" ht="12.75" customHeight="1">
      <c r="A106" s="153" t="s">
        <v>169</v>
      </c>
      <c r="B106" s="138" t="s">
        <v>113</v>
      </c>
      <c r="C106" s="135" t="s">
        <v>20</v>
      </c>
      <c r="D106" s="139">
        <v>1111</v>
      </c>
      <c r="E106" s="139">
        <v>31052</v>
      </c>
    </row>
    <row r="107" spans="1:5" ht="12.75" customHeight="1">
      <c r="A107" s="153"/>
      <c r="B107" s="138" t="s">
        <v>114</v>
      </c>
      <c r="C107" s="135" t="s">
        <v>20</v>
      </c>
      <c r="D107" s="139">
        <v>857</v>
      </c>
      <c r="E107" s="139">
        <v>23170</v>
      </c>
    </row>
    <row r="108" spans="1:5" ht="12.75" customHeight="1">
      <c r="A108" s="153"/>
      <c r="B108" s="138" t="s">
        <v>69</v>
      </c>
      <c r="C108" s="135" t="s">
        <v>20</v>
      </c>
      <c r="D108" s="139">
        <v>371</v>
      </c>
      <c r="E108" s="139">
        <v>14687</v>
      </c>
    </row>
    <row r="109" spans="1:5">
      <c r="A109" s="153"/>
      <c r="B109" s="138" t="s">
        <v>82</v>
      </c>
      <c r="C109" s="135" t="s">
        <v>20</v>
      </c>
      <c r="D109" s="139">
        <v>403</v>
      </c>
      <c r="E109" s="139">
        <v>10856</v>
      </c>
    </row>
    <row r="110" spans="1:5">
      <c r="A110" s="137"/>
      <c r="B110" s="31" t="s">
        <v>87</v>
      </c>
      <c r="C110" s="135" t="s">
        <v>20</v>
      </c>
      <c r="D110" s="139">
        <f>D105-SUM(D106:D109)</f>
        <v>20</v>
      </c>
      <c r="E110" s="139">
        <f>E105-SUM(E106:E109)</f>
        <v>988</v>
      </c>
    </row>
    <row r="111" spans="1:5">
      <c r="A111" s="141"/>
      <c r="B111" s="142"/>
      <c r="C111" s="143"/>
      <c r="D111" s="144"/>
      <c r="E111" s="145"/>
    </row>
    <row r="112" spans="1:5">
      <c r="A112" s="134" t="s">
        <v>270</v>
      </c>
      <c r="C112" s="135" t="s">
        <v>21</v>
      </c>
      <c r="D112" s="136">
        <v>7</v>
      </c>
      <c r="E112" s="136">
        <v>66801</v>
      </c>
    </row>
    <row r="113" spans="1:5">
      <c r="A113" s="137" t="s">
        <v>271</v>
      </c>
      <c r="B113" s="31" t="s">
        <v>67</v>
      </c>
      <c r="C113" s="135" t="s">
        <v>20</v>
      </c>
      <c r="D113" s="139">
        <v>3</v>
      </c>
      <c r="E113" s="139">
        <v>34549</v>
      </c>
    </row>
    <row r="114" spans="1:5">
      <c r="A114" s="137"/>
      <c r="B114" s="164" t="s">
        <v>64</v>
      </c>
      <c r="C114" s="135" t="s">
        <v>20</v>
      </c>
      <c r="D114" s="139">
        <v>3</v>
      </c>
      <c r="E114" s="139">
        <v>30595</v>
      </c>
    </row>
    <row r="115" spans="1:5">
      <c r="A115" s="148"/>
      <c r="B115" s="49" t="s">
        <v>87</v>
      </c>
      <c r="C115" s="135" t="s">
        <v>20</v>
      </c>
      <c r="D115" s="139">
        <f>D112-SUM(D113:D114)</f>
        <v>1</v>
      </c>
      <c r="E115" s="139">
        <f>E112-SUM(E113:E114)</f>
        <v>1657</v>
      </c>
    </row>
    <row r="116" spans="1:5">
      <c r="A116" s="141"/>
      <c r="B116" s="142"/>
      <c r="C116" s="143"/>
      <c r="D116" s="144"/>
      <c r="E116" s="145"/>
    </row>
    <row r="117" spans="1:5">
      <c r="A117" s="134" t="s">
        <v>170</v>
      </c>
      <c r="C117" s="135" t="s">
        <v>21</v>
      </c>
      <c r="D117" s="136">
        <v>1220</v>
      </c>
      <c r="E117" s="136">
        <v>198416</v>
      </c>
    </row>
    <row r="118" spans="1:5">
      <c r="A118" s="137" t="s">
        <v>171</v>
      </c>
      <c r="B118" s="31" t="s">
        <v>88</v>
      </c>
      <c r="C118" s="135" t="s">
        <v>20</v>
      </c>
      <c r="D118" s="139">
        <v>1121</v>
      </c>
      <c r="E118" s="139">
        <v>177734</v>
      </c>
    </row>
    <row r="119" spans="1:5">
      <c r="A119" s="137"/>
      <c r="B119" s="164" t="s">
        <v>194</v>
      </c>
      <c r="C119" s="135" t="s">
        <v>20</v>
      </c>
      <c r="D119" s="139">
        <v>71</v>
      </c>
      <c r="E119" s="139">
        <v>14351</v>
      </c>
    </row>
    <row r="120" spans="1:5">
      <c r="A120" s="148"/>
      <c r="B120" s="49" t="s">
        <v>87</v>
      </c>
      <c r="C120" s="135" t="s">
        <v>20</v>
      </c>
      <c r="D120" s="139">
        <f>D117-SUM(D118:D119)</f>
        <v>28</v>
      </c>
      <c r="E120" s="139">
        <f>E117-SUM(E118:E119)</f>
        <v>6331</v>
      </c>
    </row>
    <row r="121" spans="1:5">
      <c r="A121" s="141"/>
      <c r="B121" s="142"/>
      <c r="C121" s="143"/>
      <c r="D121" s="144"/>
      <c r="E121" s="145"/>
    </row>
    <row r="122" spans="1:5">
      <c r="A122" s="134" t="s">
        <v>145</v>
      </c>
      <c r="C122" s="135" t="s">
        <v>21</v>
      </c>
      <c r="D122" s="136">
        <v>1904</v>
      </c>
      <c r="E122" s="136">
        <v>327808</v>
      </c>
    </row>
    <row r="123" spans="1:5" ht="12.75" customHeight="1">
      <c r="A123" s="153" t="s">
        <v>146</v>
      </c>
      <c r="B123" s="31" t="s">
        <v>88</v>
      </c>
      <c r="C123" s="135" t="s">
        <v>20</v>
      </c>
      <c r="D123" s="139">
        <v>1598</v>
      </c>
      <c r="E123" s="139">
        <v>253310</v>
      </c>
    </row>
    <row r="124" spans="1:5">
      <c r="A124" s="153"/>
      <c r="B124" s="31" t="s">
        <v>79</v>
      </c>
      <c r="C124" s="135" t="s">
        <v>20</v>
      </c>
      <c r="D124" s="139">
        <v>185</v>
      </c>
      <c r="E124" s="139">
        <v>52256</v>
      </c>
    </row>
    <row r="125" spans="1:5">
      <c r="A125" s="153"/>
      <c r="B125" s="49" t="s">
        <v>87</v>
      </c>
      <c r="C125" s="135" t="s">
        <v>20</v>
      </c>
      <c r="D125" s="139">
        <f>D122-SUM(D123:D124)</f>
        <v>121</v>
      </c>
      <c r="E125" s="139">
        <f>E122-SUM(E123:E124)</f>
        <v>22242</v>
      </c>
    </row>
    <row r="126" spans="1:5">
      <c r="A126" s="141"/>
      <c r="B126" s="142"/>
      <c r="C126" s="143"/>
      <c r="D126" s="144"/>
      <c r="E126" s="145"/>
    </row>
    <row r="127" spans="1:5">
      <c r="A127" s="134" t="s">
        <v>118</v>
      </c>
      <c r="B127" s="31" t="s">
        <v>106</v>
      </c>
      <c r="C127" s="135" t="s">
        <v>21</v>
      </c>
      <c r="D127" s="136">
        <v>478</v>
      </c>
      <c r="E127" s="136">
        <v>81996</v>
      </c>
    </row>
    <row r="128" spans="1:5" ht="12.75" customHeight="1">
      <c r="A128" s="137" t="s">
        <v>119</v>
      </c>
      <c r="B128" s="31" t="s">
        <v>194</v>
      </c>
      <c r="C128" s="135" t="s">
        <v>20</v>
      </c>
      <c r="D128" s="139">
        <v>315</v>
      </c>
      <c r="E128" s="139">
        <v>52658</v>
      </c>
    </row>
    <row r="129" spans="1:5" ht="12.75" customHeight="1">
      <c r="A129" s="137"/>
      <c r="B129" s="31" t="s">
        <v>114</v>
      </c>
      <c r="C129" s="135" t="s">
        <v>20</v>
      </c>
      <c r="D129" s="139">
        <v>131</v>
      </c>
      <c r="E129" s="139">
        <v>23953</v>
      </c>
    </row>
    <row r="130" spans="1:5">
      <c r="A130" s="137"/>
      <c r="B130" s="31" t="s">
        <v>87</v>
      </c>
      <c r="C130" s="135" t="s">
        <v>20</v>
      </c>
      <c r="D130" s="139">
        <f>D127-SUM(D128:D129)</f>
        <v>32</v>
      </c>
      <c r="E130" s="139">
        <f>E127-SUM(E128:E129)</f>
        <v>5385</v>
      </c>
    </row>
    <row r="131" spans="1:5">
      <c r="A131" s="141"/>
      <c r="B131" s="142"/>
      <c r="C131" s="143"/>
      <c r="D131" s="144"/>
      <c r="E131" s="145"/>
    </row>
    <row r="132" spans="1:5">
      <c r="A132" s="134" t="s">
        <v>97</v>
      </c>
      <c r="B132" s="31" t="s">
        <v>106</v>
      </c>
      <c r="C132" s="135" t="s">
        <v>21</v>
      </c>
      <c r="D132" s="136">
        <v>2387</v>
      </c>
      <c r="E132" s="136">
        <v>444672</v>
      </c>
    </row>
    <row r="133" spans="1:5" ht="14.25" customHeight="1">
      <c r="A133" s="153" t="s">
        <v>98</v>
      </c>
      <c r="B133" s="31" t="s">
        <v>88</v>
      </c>
      <c r="C133" s="135" t="s">
        <v>20</v>
      </c>
      <c r="D133" s="139">
        <v>2025</v>
      </c>
      <c r="E133" s="139">
        <v>368378</v>
      </c>
    </row>
    <row r="134" spans="1:5" ht="14.25" customHeight="1">
      <c r="A134" s="153"/>
      <c r="B134" s="31" t="s">
        <v>81</v>
      </c>
      <c r="C134" s="135" t="s">
        <v>20</v>
      </c>
      <c r="D134" s="139">
        <v>248</v>
      </c>
      <c r="E134" s="139">
        <v>51273</v>
      </c>
    </row>
    <row r="135" spans="1:5">
      <c r="A135" s="153"/>
      <c r="B135" s="31" t="s">
        <v>87</v>
      </c>
      <c r="C135" s="135" t="s">
        <v>20</v>
      </c>
      <c r="D135" s="139">
        <f>D132-D133-D134</f>
        <v>114</v>
      </c>
      <c r="E135" s="139">
        <f>E132-E133-E134</f>
        <v>25021</v>
      </c>
    </row>
    <row r="136" spans="1:5">
      <c r="A136" s="141"/>
      <c r="B136" s="142"/>
      <c r="C136" s="143"/>
      <c r="D136" s="144"/>
      <c r="E136" s="145"/>
    </row>
    <row r="137" spans="1:5">
      <c r="A137" s="134" t="s">
        <v>120</v>
      </c>
      <c r="B137" s="31" t="s">
        <v>106</v>
      </c>
      <c r="C137" s="135" t="s">
        <v>21</v>
      </c>
      <c r="D137" s="136">
        <v>1536</v>
      </c>
      <c r="E137" s="136">
        <v>274136</v>
      </c>
    </row>
    <row r="138" spans="1:5" ht="15" customHeight="1">
      <c r="A138" s="153" t="s">
        <v>121</v>
      </c>
      <c r="B138" s="31" t="s">
        <v>88</v>
      </c>
      <c r="C138" s="135" t="s">
        <v>20</v>
      </c>
      <c r="D138" s="139">
        <v>1512</v>
      </c>
      <c r="E138" s="139">
        <v>269630</v>
      </c>
    </row>
    <row r="139" spans="1:5">
      <c r="A139" s="153"/>
      <c r="B139" s="31" t="s">
        <v>87</v>
      </c>
      <c r="C139" s="135" t="s">
        <v>20</v>
      </c>
      <c r="D139" s="139">
        <f>D137-D138</f>
        <v>24</v>
      </c>
      <c r="E139" s="139">
        <f>E137-E138</f>
        <v>4506</v>
      </c>
    </row>
    <row r="140" spans="1:5">
      <c r="A140" s="141"/>
      <c r="B140" s="142"/>
      <c r="C140" s="143"/>
      <c r="D140" s="144"/>
      <c r="E140" s="145"/>
    </row>
    <row r="141" spans="1:5">
      <c r="A141" s="134" t="s">
        <v>437</v>
      </c>
      <c r="B141" s="31" t="s">
        <v>106</v>
      </c>
      <c r="C141" s="135" t="s">
        <v>21</v>
      </c>
      <c r="D141" s="136">
        <v>741</v>
      </c>
      <c r="E141" s="136">
        <v>145480</v>
      </c>
    </row>
    <row r="142" spans="1:5" ht="15" customHeight="1">
      <c r="A142" s="153" t="s">
        <v>438</v>
      </c>
      <c r="B142" s="31" t="s">
        <v>88</v>
      </c>
      <c r="C142" s="135" t="s">
        <v>20</v>
      </c>
      <c r="D142" s="139">
        <v>740</v>
      </c>
      <c r="E142" s="139">
        <v>145147</v>
      </c>
    </row>
    <row r="143" spans="1:5">
      <c r="A143" s="153"/>
      <c r="B143" s="31" t="s">
        <v>87</v>
      </c>
      <c r="C143" s="135" t="s">
        <v>20</v>
      </c>
      <c r="D143" s="139">
        <f>D141-D142</f>
        <v>1</v>
      </c>
      <c r="E143" s="139">
        <f>E141-E142</f>
        <v>333</v>
      </c>
    </row>
    <row r="144" spans="1:5">
      <c r="A144" s="141"/>
      <c r="B144" s="142"/>
      <c r="C144" s="143"/>
      <c r="D144" s="144"/>
      <c r="E144" s="145"/>
    </row>
    <row r="145" spans="1:5">
      <c r="A145" s="134" t="s">
        <v>172</v>
      </c>
      <c r="B145" s="31" t="s">
        <v>106</v>
      </c>
      <c r="C145" s="135" t="s">
        <v>21</v>
      </c>
      <c r="D145" s="136">
        <v>519</v>
      </c>
      <c r="E145" s="136">
        <v>74155</v>
      </c>
    </row>
    <row r="146" spans="1:5" ht="12.75" customHeight="1">
      <c r="A146" s="137" t="s">
        <v>173</v>
      </c>
      <c r="B146" s="31" t="s">
        <v>79</v>
      </c>
      <c r="C146" s="135" t="s">
        <v>20</v>
      </c>
      <c r="D146" s="139">
        <v>394</v>
      </c>
      <c r="E146" s="139">
        <v>57388</v>
      </c>
    </row>
    <row r="147" spans="1:5" ht="12.75" customHeight="1">
      <c r="A147" s="137"/>
      <c r="B147" s="31" t="s">
        <v>88</v>
      </c>
      <c r="C147" s="135" t="s">
        <v>20</v>
      </c>
      <c r="D147" s="139">
        <v>111</v>
      </c>
      <c r="E147" s="139">
        <v>13530</v>
      </c>
    </row>
    <row r="148" spans="1:5">
      <c r="A148" s="137"/>
      <c r="B148" s="31" t="s">
        <v>87</v>
      </c>
      <c r="C148" s="135" t="s">
        <v>20</v>
      </c>
      <c r="D148" s="139">
        <f>D145-D146-D147</f>
        <v>14</v>
      </c>
      <c r="E148" s="139">
        <f>E145-E146-E147</f>
        <v>3237</v>
      </c>
    </row>
    <row r="149" spans="1:5">
      <c r="A149" s="141"/>
      <c r="B149" s="142"/>
      <c r="C149" s="143"/>
      <c r="D149" s="144"/>
      <c r="E149" s="145"/>
    </row>
    <row r="150" spans="1:5">
      <c r="A150" s="134" t="s">
        <v>122</v>
      </c>
      <c r="B150" s="156"/>
      <c r="C150" s="135" t="s">
        <v>21</v>
      </c>
      <c r="D150" s="136">
        <v>188</v>
      </c>
      <c r="E150" s="136">
        <v>172962</v>
      </c>
    </row>
    <row r="151" spans="1:5">
      <c r="A151" s="137" t="s">
        <v>123</v>
      </c>
      <c r="B151" s="156" t="s">
        <v>79</v>
      </c>
      <c r="C151" s="135" t="s">
        <v>20</v>
      </c>
      <c r="D151" s="139">
        <v>121</v>
      </c>
      <c r="E151" s="157">
        <v>101312</v>
      </c>
    </row>
    <row r="152" spans="1:5">
      <c r="A152" s="137"/>
      <c r="B152" s="156" t="s">
        <v>194</v>
      </c>
      <c r="C152" s="135" t="s">
        <v>20</v>
      </c>
      <c r="D152" s="139">
        <v>35</v>
      </c>
      <c r="E152" s="157">
        <v>31032</v>
      </c>
    </row>
    <row r="153" spans="1:5">
      <c r="A153" s="137"/>
      <c r="B153" s="156" t="s">
        <v>80</v>
      </c>
      <c r="C153" s="135" t="s">
        <v>20</v>
      </c>
      <c r="D153" s="139">
        <v>16</v>
      </c>
      <c r="E153" s="157">
        <v>17268</v>
      </c>
    </row>
    <row r="154" spans="1:5">
      <c r="A154" s="150"/>
      <c r="B154" s="156" t="s">
        <v>67</v>
      </c>
      <c r="C154" s="135" t="s">
        <v>20</v>
      </c>
      <c r="D154" s="139">
        <v>4</v>
      </c>
      <c r="E154" s="139">
        <v>9545</v>
      </c>
    </row>
    <row r="155" spans="1:5">
      <c r="A155" s="158"/>
      <c r="B155" s="156" t="s">
        <v>466</v>
      </c>
      <c r="C155" s="135" t="s">
        <v>20</v>
      </c>
      <c r="D155" s="139">
        <v>7</v>
      </c>
      <c r="E155" s="139">
        <v>8234</v>
      </c>
    </row>
    <row r="156" spans="1:5">
      <c r="A156" s="159"/>
      <c r="B156" s="160" t="s">
        <v>87</v>
      </c>
      <c r="C156" s="135" t="s">
        <v>20</v>
      </c>
      <c r="D156" s="139">
        <f>D150-SUM(D151:D155)</f>
        <v>5</v>
      </c>
      <c r="E156" s="139">
        <f>E150-SUM(E151:E155)</f>
        <v>5571</v>
      </c>
    </row>
    <row r="157" spans="1:5">
      <c r="A157" s="141"/>
      <c r="B157" s="142"/>
      <c r="C157" s="143"/>
      <c r="D157" s="144"/>
      <c r="E157" s="145"/>
    </row>
    <row r="158" spans="1:5" ht="13.5" customHeight="1">
      <c r="A158" s="134" t="s">
        <v>124</v>
      </c>
      <c r="C158" s="135" t="s">
        <v>21</v>
      </c>
      <c r="D158" s="136">
        <v>65</v>
      </c>
      <c r="E158" s="136">
        <v>100916</v>
      </c>
    </row>
    <row r="159" spans="1:5" ht="16.5" customHeight="1">
      <c r="A159" s="137" t="s">
        <v>125</v>
      </c>
      <c r="B159" s="31" t="s">
        <v>68</v>
      </c>
      <c r="C159" s="135" t="s">
        <v>20</v>
      </c>
      <c r="D159" s="139">
        <v>16</v>
      </c>
      <c r="E159" s="139">
        <v>36614</v>
      </c>
    </row>
    <row r="160" spans="1:5" ht="16.5" customHeight="1">
      <c r="A160" s="137"/>
      <c r="B160" s="31" t="s">
        <v>78</v>
      </c>
      <c r="C160" s="135" t="s">
        <v>20</v>
      </c>
      <c r="D160" s="139">
        <v>17</v>
      </c>
      <c r="E160" s="139">
        <v>31595</v>
      </c>
    </row>
    <row r="161" spans="1:5" ht="16.5" customHeight="1">
      <c r="A161" s="137"/>
      <c r="B161" s="31" t="s">
        <v>79</v>
      </c>
      <c r="C161" s="135" t="s">
        <v>20</v>
      </c>
      <c r="D161" s="139">
        <v>13</v>
      </c>
      <c r="E161" s="139">
        <v>10921</v>
      </c>
    </row>
    <row r="162" spans="1:5" ht="16.5" customHeight="1">
      <c r="A162" s="137"/>
      <c r="B162" s="31" t="s">
        <v>194</v>
      </c>
      <c r="C162" s="135" t="s">
        <v>20</v>
      </c>
      <c r="D162" s="139">
        <v>12</v>
      </c>
      <c r="E162" s="139">
        <v>8909</v>
      </c>
    </row>
    <row r="163" spans="1:5">
      <c r="A163" s="137"/>
      <c r="B163" s="164" t="s">
        <v>67</v>
      </c>
      <c r="C163" s="135" t="s">
        <v>20</v>
      </c>
      <c r="D163" s="139">
        <v>1</v>
      </c>
      <c r="E163" s="139">
        <v>5480</v>
      </c>
    </row>
    <row r="164" spans="1:5">
      <c r="A164" s="148"/>
      <c r="B164" s="49" t="s">
        <v>87</v>
      </c>
      <c r="C164" s="135" t="s">
        <v>20</v>
      </c>
      <c r="D164" s="139">
        <f>D158-SUM(D159:D163)</f>
        <v>6</v>
      </c>
      <c r="E164" s="139">
        <f>E158-SUM(E159:E163)</f>
        <v>7397</v>
      </c>
    </row>
    <row r="165" spans="1:5">
      <c r="A165" s="141"/>
      <c r="B165" s="142"/>
      <c r="C165" s="143"/>
      <c r="D165" s="144"/>
      <c r="E165" s="145"/>
    </row>
    <row r="166" spans="1:5">
      <c r="A166" s="134" t="s">
        <v>29</v>
      </c>
      <c r="C166" s="135" t="s">
        <v>21</v>
      </c>
      <c r="D166" s="136">
        <v>102</v>
      </c>
      <c r="E166" s="136">
        <v>106603</v>
      </c>
    </row>
    <row r="167" spans="1:5">
      <c r="A167" s="165" t="s">
        <v>30</v>
      </c>
      <c r="B167" s="31" t="s">
        <v>80</v>
      </c>
      <c r="C167" s="135" t="s">
        <v>20</v>
      </c>
      <c r="D167" s="139">
        <v>37</v>
      </c>
      <c r="E167" s="139">
        <v>38343</v>
      </c>
    </row>
    <row r="168" spans="1:5">
      <c r="A168" s="165"/>
      <c r="B168" s="31" t="s">
        <v>79</v>
      </c>
      <c r="C168" s="135" t="s">
        <v>20</v>
      </c>
      <c r="D168" s="139">
        <v>30</v>
      </c>
      <c r="E168" s="139">
        <v>27591</v>
      </c>
    </row>
    <row r="169" spans="1:5">
      <c r="A169" s="165"/>
      <c r="B169" s="31" t="s">
        <v>194</v>
      </c>
      <c r="C169" s="135" t="s">
        <v>20</v>
      </c>
      <c r="D169" s="139">
        <v>24</v>
      </c>
      <c r="E169" s="139">
        <v>22527</v>
      </c>
    </row>
    <row r="170" spans="1:5">
      <c r="A170" s="153"/>
      <c r="B170" s="31" t="s">
        <v>67</v>
      </c>
      <c r="C170" s="135" t="s">
        <v>20</v>
      </c>
      <c r="D170" s="139">
        <v>7</v>
      </c>
      <c r="E170" s="139">
        <v>14534</v>
      </c>
    </row>
    <row r="171" spans="1:5">
      <c r="A171" s="153"/>
      <c r="B171" s="31" t="s">
        <v>87</v>
      </c>
      <c r="C171" s="135" t="s">
        <v>20</v>
      </c>
      <c r="D171" s="139">
        <f>D166-SUM(D167:D170)</f>
        <v>4</v>
      </c>
      <c r="E171" s="139">
        <f>E166-SUM(E167:E170)</f>
        <v>3608</v>
      </c>
    </row>
    <row r="172" spans="1:5">
      <c r="A172" s="141"/>
      <c r="B172" s="142"/>
      <c r="C172" s="143"/>
      <c r="D172" s="144"/>
      <c r="E172" s="145"/>
    </row>
    <row r="173" spans="1:5">
      <c r="A173" s="134" t="s">
        <v>439</v>
      </c>
      <c r="B173" s="31" t="s">
        <v>106</v>
      </c>
      <c r="C173" s="135" t="s">
        <v>21</v>
      </c>
      <c r="D173" s="136">
        <v>79</v>
      </c>
      <c r="E173" s="136">
        <v>71240</v>
      </c>
    </row>
    <row r="174" spans="1:5" ht="12.75" customHeight="1">
      <c r="A174" s="137" t="s">
        <v>440</v>
      </c>
      <c r="B174" s="31" t="s">
        <v>80</v>
      </c>
      <c r="C174" s="135" t="s">
        <v>20</v>
      </c>
      <c r="D174" s="139">
        <v>44</v>
      </c>
      <c r="E174" s="139">
        <v>44380</v>
      </c>
    </row>
    <row r="175" spans="1:5" ht="12.75" customHeight="1">
      <c r="A175" s="137"/>
      <c r="B175" s="31" t="s">
        <v>79</v>
      </c>
      <c r="C175" s="135" t="s">
        <v>20</v>
      </c>
      <c r="D175" s="139">
        <v>23</v>
      </c>
      <c r="E175" s="139">
        <v>14430</v>
      </c>
    </row>
    <row r="176" spans="1:5">
      <c r="A176" s="137"/>
      <c r="B176" s="31" t="s">
        <v>87</v>
      </c>
      <c r="C176" s="135" t="s">
        <v>20</v>
      </c>
      <c r="D176" s="139">
        <f>D173-D174-D175</f>
        <v>12</v>
      </c>
      <c r="E176" s="139">
        <f>E173-E174-E175</f>
        <v>12430</v>
      </c>
    </row>
    <row r="177" spans="1:5">
      <c r="A177" s="141"/>
      <c r="B177" s="142"/>
      <c r="C177" s="143"/>
      <c r="D177" s="144"/>
      <c r="E177" s="145"/>
    </row>
    <row r="178" spans="1:5">
      <c r="A178" s="134" t="s">
        <v>31</v>
      </c>
      <c r="C178" s="135" t="s">
        <v>21</v>
      </c>
      <c r="D178" s="136">
        <v>853</v>
      </c>
      <c r="E178" s="136">
        <v>299517</v>
      </c>
    </row>
    <row r="179" spans="1:5">
      <c r="A179" s="137" t="s">
        <v>57</v>
      </c>
      <c r="B179" s="159" t="s">
        <v>83</v>
      </c>
      <c r="C179" s="135" t="s">
        <v>20</v>
      </c>
      <c r="D179" s="139">
        <v>188</v>
      </c>
      <c r="E179" s="139">
        <v>66251</v>
      </c>
    </row>
    <row r="180" spans="1:5">
      <c r="A180" s="137"/>
      <c r="B180" s="31" t="s">
        <v>88</v>
      </c>
      <c r="C180" s="135" t="s">
        <v>20</v>
      </c>
      <c r="D180" s="139">
        <v>251</v>
      </c>
      <c r="E180" s="139">
        <v>64584</v>
      </c>
    </row>
    <row r="181" spans="1:5">
      <c r="A181" s="148"/>
      <c r="B181" s="31" t="s">
        <v>467</v>
      </c>
      <c r="C181" s="135" t="s">
        <v>20</v>
      </c>
      <c r="D181" s="139">
        <v>173</v>
      </c>
      <c r="E181" s="139">
        <v>52052</v>
      </c>
    </row>
    <row r="182" spans="1:5">
      <c r="A182" s="148"/>
      <c r="B182" s="31" t="s">
        <v>67</v>
      </c>
      <c r="C182" s="135" t="s">
        <v>20</v>
      </c>
      <c r="D182" s="139">
        <v>61</v>
      </c>
      <c r="E182" s="139">
        <v>32675</v>
      </c>
    </row>
    <row r="183" spans="1:5">
      <c r="A183" s="148"/>
      <c r="B183" s="31" t="s">
        <v>79</v>
      </c>
      <c r="C183" s="135" t="s">
        <v>20</v>
      </c>
      <c r="D183" s="139">
        <v>54</v>
      </c>
      <c r="E183" s="139">
        <v>32134</v>
      </c>
    </row>
    <row r="184" spans="1:5">
      <c r="A184" s="148"/>
      <c r="B184" s="159" t="s">
        <v>468</v>
      </c>
      <c r="C184" s="135" t="s">
        <v>20</v>
      </c>
      <c r="D184" s="139">
        <v>49</v>
      </c>
      <c r="E184" s="139">
        <v>21786</v>
      </c>
    </row>
    <row r="185" spans="1:5">
      <c r="A185" s="148"/>
      <c r="B185" s="159" t="s">
        <v>469</v>
      </c>
      <c r="C185" s="135" t="s">
        <v>20</v>
      </c>
      <c r="D185" s="139">
        <v>37</v>
      </c>
      <c r="E185" s="139">
        <v>13296</v>
      </c>
    </row>
    <row r="186" spans="1:5">
      <c r="A186" s="148"/>
      <c r="B186" s="31" t="s">
        <v>87</v>
      </c>
      <c r="C186" s="135" t="s">
        <v>20</v>
      </c>
      <c r="D186" s="139">
        <f>D178-SUM(D179:D185)</f>
        <v>40</v>
      </c>
      <c r="E186" s="139">
        <f>E178-SUM(E179:E185)</f>
        <v>16739</v>
      </c>
    </row>
    <row r="187" spans="1:5">
      <c r="A187" s="141"/>
      <c r="B187" s="142"/>
      <c r="C187" s="143"/>
      <c r="D187" s="144"/>
      <c r="E187" s="145"/>
    </row>
    <row r="188" spans="1:5">
      <c r="A188" s="134" t="s">
        <v>274</v>
      </c>
      <c r="B188" s="159"/>
      <c r="C188" s="135" t="s">
        <v>21</v>
      </c>
      <c r="D188" s="136">
        <v>435</v>
      </c>
      <c r="E188" s="136">
        <v>166919</v>
      </c>
    </row>
    <row r="189" spans="1:5" ht="15" customHeight="1">
      <c r="A189" s="137" t="s">
        <v>275</v>
      </c>
      <c r="B189" s="159" t="s">
        <v>79</v>
      </c>
      <c r="C189" s="135" t="s">
        <v>20</v>
      </c>
      <c r="D189" s="139">
        <v>302</v>
      </c>
      <c r="E189" s="139">
        <v>123341</v>
      </c>
    </row>
    <row r="190" spans="1:5" ht="15" customHeight="1">
      <c r="A190" s="137"/>
      <c r="B190" s="31" t="s">
        <v>469</v>
      </c>
      <c r="C190" s="135" t="s">
        <v>20</v>
      </c>
      <c r="D190" s="139">
        <v>73</v>
      </c>
      <c r="E190" s="139">
        <v>22409</v>
      </c>
    </row>
    <row r="191" spans="1:5" ht="15" customHeight="1">
      <c r="A191" s="137"/>
      <c r="B191" s="31" t="s">
        <v>88</v>
      </c>
      <c r="C191" s="135" t="s">
        <v>20</v>
      </c>
      <c r="D191" s="139">
        <v>51</v>
      </c>
      <c r="E191" s="139">
        <v>16517</v>
      </c>
    </row>
    <row r="192" spans="1:5">
      <c r="A192" s="137"/>
      <c r="B192" s="31" t="s">
        <v>87</v>
      </c>
      <c r="C192" s="135" t="s">
        <v>20</v>
      </c>
      <c r="D192" s="139">
        <f>D188-SUM(D189:D191)</f>
        <v>9</v>
      </c>
      <c r="E192" s="139">
        <f>E188-SUM(E189:E191)</f>
        <v>4652</v>
      </c>
    </row>
    <row r="193" spans="1:5">
      <c r="A193" s="141"/>
      <c r="B193" s="142"/>
      <c r="C193" s="143"/>
      <c r="D193" s="144"/>
      <c r="E193" s="145"/>
    </row>
    <row r="194" spans="1:5">
      <c r="A194" s="134" t="s">
        <v>441</v>
      </c>
      <c r="B194" s="159"/>
      <c r="C194" s="135" t="s">
        <v>21</v>
      </c>
      <c r="D194" s="136">
        <v>11</v>
      </c>
      <c r="E194" s="136">
        <v>51271</v>
      </c>
    </row>
    <row r="195" spans="1:5" ht="15" customHeight="1">
      <c r="A195" s="148" t="s">
        <v>442</v>
      </c>
      <c r="B195" s="159" t="s">
        <v>67</v>
      </c>
      <c r="C195" s="135" t="s">
        <v>20</v>
      </c>
      <c r="D195" s="139">
        <v>7</v>
      </c>
      <c r="E195" s="139">
        <v>35030</v>
      </c>
    </row>
    <row r="196" spans="1:5" ht="15" customHeight="1">
      <c r="A196" s="148"/>
      <c r="B196" s="31" t="s">
        <v>64</v>
      </c>
      <c r="C196" s="135" t="s">
        <v>20</v>
      </c>
      <c r="D196" s="139">
        <v>3</v>
      </c>
      <c r="E196" s="139">
        <v>14421</v>
      </c>
    </row>
    <row r="197" spans="1:5">
      <c r="A197" s="137"/>
      <c r="B197" s="31" t="s">
        <v>87</v>
      </c>
      <c r="C197" s="135" t="s">
        <v>20</v>
      </c>
      <c r="D197" s="139">
        <f>D194-SUM(D195:D196)</f>
        <v>1</v>
      </c>
      <c r="E197" s="139">
        <f>E194-SUM(E195:E196)</f>
        <v>1820</v>
      </c>
    </row>
    <row r="198" spans="1:5">
      <c r="A198" s="141"/>
      <c r="B198" s="142"/>
      <c r="C198" s="143"/>
      <c r="D198" s="144"/>
      <c r="E198" s="145"/>
    </row>
    <row r="199" spans="1:5">
      <c r="A199" s="134" t="s">
        <v>317</v>
      </c>
      <c r="B199" s="159" t="s">
        <v>106</v>
      </c>
      <c r="C199" s="135" t="s">
        <v>21</v>
      </c>
      <c r="D199" s="136">
        <v>33</v>
      </c>
      <c r="E199" s="136">
        <v>66030</v>
      </c>
    </row>
    <row r="200" spans="1:5" ht="15" customHeight="1">
      <c r="A200" s="137" t="s">
        <v>316</v>
      </c>
      <c r="B200" s="31" t="s">
        <v>64</v>
      </c>
      <c r="C200" s="135" t="s">
        <v>20</v>
      </c>
      <c r="D200" s="139">
        <v>11</v>
      </c>
      <c r="E200" s="139">
        <v>28050</v>
      </c>
    </row>
    <row r="201" spans="1:5" ht="15" customHeight="1">
      <c r="A201" s="137"/>
      <c r="B201" s="31" t="s">
        <v>194</v>
      </c>
      <c r="C201" s="135" t="s">
        <v>20</v>
      </c>
      <c r="D201" s="139">
        <v>10</v>
      </c>
      <c r="E201" s="139">
        <v>16387</v>
      </c>
    </row>
    <row r="202" spans="1:5" ht="15" customHeight="1">
      <c r="A202" s="137"/>
      <c r="B202" s="31" t="s">
        <v>79</v>
      </c>
      <c r="C202" s="135" t="s">
        <v>20</v>
      </c>
      <c r="D202" s="139">
        <v>7</v>
      </c>
      <c r="E202" s="139">
        <v>9439</v>
      </c>
    </row>
    <row r="203" spans="1:5">
      <c r="A203" s="137"/>
      <c r="B203" s="49" t="s">
        <v>67</v>
      </c>
      <c r="C203" s="135" t="s">
        <v>20</v>
      </c>
      <c r="D203" s="139">
        <v>3</v>
      </c>
      <c r="E203" s="139">
        <v>8387</v>
      </c>
    </row>
    <row r="204" spans="1:5">
      <c r="A204" s="148"/>
      <c r="B204" s="31" t="s">
        <v>87</v>
      </c>
      <c r="C204" s="135" t="s">
        <v>20</v>
      </c>
      <c r="D204" s="139">
        <f>D199-SUM(D200:D203)</f>
        <v>2</v>
      </c>
      <c r="E204" s="139">
        <f>E199-SUM(E200:E203)</f>
        <v>3767</v>
      </c>
    </row>
    <row r="205" spans="1:5">
      <c r="A205" s="141"/>
      <c r="B205" s="142"/>
      <c r="C205" s="143"/>
      <c r="D205" s="144"/>
      <c r="E205" s="145"/>
    </row>
    <row r="206" spans="1:5">
      <c r="A206" s="134" t="s">
        <v>100</v>
      </c>
      <c r="B206" s="159"/>
      <c r="C206" s="135" t="s">
        <v>21</v>
      </c>
      <c r="D206" s="136">
        <v>452</v>
      </c>
      <c r="E206" s="136">
        <v>148632</v>
      </c>
    </row>
    <row r="207" spans="1:5" ht="15" customHeight="1">
      <c r="A207" s="137" t="s">
        <v>197</v>
      </c>
      <c r="B207" s="159" t="s">
        <v>81</v>
      </c>
      <c r="C207" s="135" t="s">
        <v>20</v>
      </c>
      <c r="D207" s="139">
        <v>342</v>
      </c>
      <c r="E207" s="139">
        <v>112747</v>
      </c>
    </row>
    <row r="208" spans="1:5" ht="15" customHeight="1">
      <c r="A208" s="137"/>
      <c r="B208" s="31" t="s">
        <v>80</v>
      </c>
      <c r="C208" s="135" t="s">
        <v>20</v>
      </c>
      <c r="D208" s="139">
        <v>52</v>
      </c>
      <c r="E208" s="139">
        <v>16059</v>
      </c>
    </row>
    <row r="209" spans="1:5">
      <c r="A209" s="137"/>
      <c r="B209" s="31" t="s">
        <v>87</v>
      </c>
      <c r="C209" s="135" t="s">
        <v>20</v>
      </c>
      <c r="D209" s="139">
        <f>D206-D207-D208</f>
        <v>58</v>
      </c>
      <c r="E209" s="139">
        <f>E206-E207-E208</f>
        <v>19826</v>
      </c>
    </row>
    <row r="210" spans="1:5">
      <c r="A210" s="141"/>
      <c r="B210" s="142"/>
      <c r="C210" s="143"/>
      <c r="D210" s="144"/>
      <c r="E210" s="145"/>
    </row>
    <row r="211" spans="1:5">
      <c r="A211" s="134" t="s">
        <v>142</v>
      </c>
      <c r="B211" s="159" t="s">
        <v>106</v>
      </c>
      <c r="C211" s="135" t="s">
        <v>21</v>
      </c>
      <c r="D211" s="136">
        <v>32</v>
      </c>
      <c r="E211" s="136">
        <v>77711</v>
      </c>
    </row>
    <row r="212" spans="1:5" ht="15" customHeight="1">
      <c r="A212" s="137" t="s">
        <v>127</v>
      </c>
      <c r="B212" s="31" t="s">
        <v>79</v>
      </c>
      <c r="C212" s="135" t="s">
        <v>20</v>
      </c>
      <c r="D212" s="139">
        <v>16</v>
      </c>
      <c r="E212" s="139">
        <v>30765</v>
      </c>
    </row>
    <row r="213" spans="1:5" ht="18">
      <c r="A213" s="137"/>
      <c r="B213" s="49" t="s">
        <v>453</v>
      </c>
      <c r="C213" s="135" t="s">
        <v>20</v>
      </c>
      <c r="D213" s="139">
        <v>7</v>
      </c>
      <c r="E213" s="139">
        <v>18458</v>
      </c>
    </row>
    <row r="214" spans="1:5">
      <c r="A214" s="137"/>
      <c r="B214" s="31" t="s">
        <v>67</v>
      </c>
      <c r="C214" s="135"/>
      <c r="D214" s="139">
        <v>3</v>
      </c>
      <c r="E214" s="139">
        <v>15843</v>
      </c>
    </row>
    <row r="215" spans="1:5">
      <c r="A215" s="148"/>
      <c r="B215" s="31" t="s">
        <v>87</v>
      </c>
      <c r="C215" s="135" t="s">
        <v>20</v>
      </c>
      <c r="D215" s="139">
        <f>D211-D212-D213-D214</f>
        <v>6</v>
      </c>
      <c r="E215" s="139">
        <f>E211-E212-E213-E214</f>
        <v>12645</v>
      </c>
    </row>
    <row r="216" spans="1:5">
      <c r="A216" s="141"/>
      <c r="B216" s="142"/>
      <c r="C216" s="143"/>
      <c r="D216" s="144"/>
      <c r="E216" s="145"/>
    </row>
    <row r="217" spans="1:5">
      <c r="A217" s="134" t="s">
        <v>315</v>
      </c>
      <c r="B217" s="159" t="s">
        <v>106</v>
      </c>
      <c r="C217" s="135" t="s">
        <v>21</v>
      </c>
      <c r="D217" s="136">
        <v>829</v>
      </c>
      <c r="E217" s="136">
        <v>72982</v>
      </c>
    </row>
    <row r="218" spans="1:5" ht="15" customHeight="1">
      <c r="A218" s="137" t="s">
        <v>314</v>
      </c>
      <c r="B218" s="31" t="s">
        <v>65</v>
      </c>
      <c r="C218" s="135" t="s">
        <v>20</v>
      </c>
      <c r="D218" s="139">
        <v>150</v>
      </c>
      <c r="E218" s="139">
        <v>27705</v>
      </c>
    </row>
    <row r="219" spans="1:5">
      <c r="A219" s="137"/>
      <c r="B219" s="49" t="s">
        <v>63</v>
      </c>
      <c r="C219" s="135" t="s">
        <v>20</v>
      </c>
      <c r="D219" s="139">
        <v>416</v>
      </c>
      <c r="E219" s="139">
        <v>23411</v>
      </c>
    </row>
    <row r="220" spans="1:5">
      <c r="A220" s="148"/>
      <c r="B220" s="31" t="s">
        <v>87</v>
      </c>
      <c r="C220" s="135" t="s">
        <v>20</v>
      </c>
      <c r="D220" s="139">
        <f>D217-SUM(D218:D219)</f>
        <v>263</v>
      </c>
      <c r="E220" s="139">
        <f>E217-SUM(E218:E219)</f>
        <v>21866</v>
      </c>
    </row>
    <row r="221" spans="1:5">
      <c r="A221" s="141"/>
      <c r="B221" s="142"/>
      <c r="C221" s="143"/>
      <c r="D221" s="144"/>
      <c r="E221" s="145"/>
    </row>
    <row r="222" spans="1:5">
      <c r="A222" s="134" t="s">
        <v>128</v>
      </c>
      <c r="B222" s="166"/>
      <c r="C222" s="135" t="s">
        <v>129</v>
      </c>
      <c r="D222" s="152" t="s">
        <v>24</v>
      </c>
      <c r="E222" s="136">
        <v>3172263</v>
      </c>
    </row>
    <row r="223" spans="1:5" ht="12.75" customHeight="1">
      <c r="A223" s="137" t="s">
        <v>313</v>
      </c>
      <c r="B223" s="31" t="s">
        <v>84</v>
      </c>
      <c r="C223" s="135" t="s">
        <v>20</v>
      </c>
      <c r="D223" s="152" t="s">
        <v>24</v>
      </c>
      <c r="E223" s="139">
        <v>3170015</v>
      </c>
    </row>
    <row r="224" spans="1:5" ht="12.75" customHeight="1">
      <c r="A224" s="137"/>
      <c r="B224" s="159" t="s">
        <v>470</v>
      </c>
      <c r="C224" s="135" t="s">
        <v>20</v>
      </c>
      <c r="D224" s="152" t="s">
        <v>24</v>
      </c>
      <c r="E224" s="139">
        <v>2248</v>
      </c>
    </row>
    <row r="225" spans="1:5">
      <c r="A225" s="141"/>
      <c r="B225" s="142"/>
      <c r="C225" s="143"/>
      <c r="D225" s="144"/>
      <c r="E225" s="145"/>
    </row>
    <row r="226" spans="1:5">
      <c r="A226" s="134" t="s">
        <v>34</v>
      </c>
      <c r="C226" s="135" t="s">
        <v>129</v>
      </c>
      <c r="D226" s="152" t="s">
        <v>24</v>
      </c>
      <c r="E226" s="136">
        <v>183144</v>
      </c>
    </row>
    <row r="227" spans="1:5" ht="13.5" customHeight="1">
      <c r="A227" s="153" t="s">
        <v>51</v>
      </c>
      <c r="B227" s="31" t="s">
        <v>84</v>
      </c>
      <c r="C227" s="135" t="s">
        <v>20</v>
      </c>
      <c r="D227" s="152" t="s">
        <v>24</v>
      </c>
      <c r="E227" s="139">
        <v>179204</v>
      </c>
    </row>
    <row r="228" spans="1:5">
      <c r="A228" s="153"/>
      <c r="B228" s="31" t="s">
        <v>87</v>
      </c>
      <c r="C228" s="135" t="s">
        <v>20</v>
      </c>
      <c r="D228" s="152" t="s">
        <v>24</v>
      </c>
      <c r="E228" s="139">
        <f>E226-E227</f>
        <v>3940</v>
      </c>
    </row>
    <row r="229" spans="1:5">
      <c r="A229" s="141"/>
      <c r="B229" s="142"/>
      <c r="C229" s="143"/>
      <c r="D229" s="144"/>
      <c r="E229" s="145"/>
    </row>
    <row r="230" spans="1:5">
      <c r="A230" s="167" t="s">
        <v>339</v>
      </c>
      <c r="B230" s="168"/>
      <c r="C230" s="135" t="s">
        <v>21</v>
      </c>
      <c r="D230" s="136">
        <v>4</v>
      </c>
      <c r="E230" s="136">
        <v>81949</v>
      </c>
    </row>
    <row r="231" spans="1:5">
      <c r="A231" s="137" t="s">
        <v>340</v>
      </c>
      <c r="B231" s="159" t="s">
        <v>126</v>
      </c>
      <c r="C231" s="135" t="s">
        <v>20</v>
      </c>
      <c r="D231" s="139">
        <v>3</v>
      </c>
      <c r="E231" s="139">
        <v>66453</v>
      </c>
    </row>
    <row r="232" spans="1:5">
      <c r="A232" s="159"/>
      <c r="B232" s="159" t="s">
        <v>87</v>
      </c>
      <c r="C232" s="135" t="s">
        <v>20</v>
      </c>
      <c r="D232" s="139">
        <f>D230-D231</f>
        <v>1</v>
      </c>
      <c r="E232" s="139">
        <f>E230-E231</f>
        <v>15496</v>
      </c>
    </row>
    <row r="233" spans="1:5">
      <c r="A233" s="141"/>
      <c r="B233" s="142"/>
      <c r="C233" s="143"/>
      <c r="D233" s="144"/>
      <c r="E233" s="145"/>
    </row>
    <row r="234" spans="1:5">
      <c r="A234" s="134" t="s">
        <v>130</v>
      </c>
      <c r="B234" s="159" t="s">
        <v>106</v>
      </c>
      <c r="C234" s="135" t="s">
        <v>21</v>
      </c>
      <c r="D234" s="136">
        <v>4911</v>
      </c>
      <c r="E234" s="169">
        <v>558160</v>
      </c>
    </row>
    <row r="235" spans="1:5">
      <c r="A235" s="170" t="s">
        <v>150</v>
      </c>
      <c r="B235" s="159" t="s">
        <v>114</v>
      </c>
      <c r="C235" s="135" t="s">
        <v>20</v>
      </c>
      <c r="D235" s="139">
        <v>4735</v>
      </c>
      <c r="E235" s="157">
        <v>537550</v>
      </c>
    </row>
    <row r="236" spans="1:5">
      <c r="A236" s="170"/>
      <c r="B236" s="159" t="s">
        <v>87</v>
      </c>
      <c r="C236" s="135" t="s">
        <v>20</v>
      </c>
      <c r="D236" s="139">
        <f>D234-D235</f>
        <v>176</v>
      </c>
      <c r="E236" s="139">
        <f>E234-E235</f>
        <v>20610</v>
      </c>
    </row>
    <row r="237" spans="1:5">
      <c r="A237" s="141"/>
      <c r="B237" s="142"/>
      <c r="C237" s="143"/>
      <c r="D237" s="144"/>
      <c r="E237" s="145"/>
    </row>
    <row r="238" spans="1:5">
      <c r="A238" s="134" t="s">
        <v>131</v>
      </c>
      <c r="B238" s="159"/>
      <c r="C238" s="135" t="s">
        <v>21</v>
      </c>
      <c r="D238" s="151">
        <v>340</v>
      </c>
      <c r="E238" s="169">
        <v>147934</v>
      </c>
    </row>
    <row r="239" spans="1:5">
      <c r="A239" s="153" t="s">
        <v>132</v>
      </c>
      <c r="B239" s="159" t="s">
        <v>115</v>
      </c>
      <c r="C239" s="135" t="s">
        <v>20</v>
      </c>
      <c r="D239" s="152">
        <v>338</v>
      </c>
      <c r="E239" s="157">
        <v>146728</v>
      </c>
    </row>
    <row r="240" spans="1:5">
      <c r="A240" s="153"/>
      <c r="B240" s="159" t="s">
        <v>87</v>
      </c>
      <c r="C240" s="135" t="s">
        <v>20</v>
      </c>
      <c r="D240" s="152">
        <f>D238-D239</f>
        <v>2</v>
      </c>
      <c r="E240" s="152">
        <f>E238-E239</f>
        <v>1206</v>
      </c>
    </row>
    <row r="241" spans="1:5">
      <c r="A241" s="141"/>
      <c r="B241" s="142"/>
      <c r="C241" s="143"/>
      <c r="D241" s="144"/>
      <c r="E241" s="145"/>
    </row>
    <row r="242" spans="1:5">
      <c r="A242" s="134" t="s">
        <v>133</v>
      </c>
      <c r="B242" s="159" t="s">
        <v>106</v>
      </c>
      <c r="C242" s="135" t="s">
        <v>21</v>
      </c>
      <c r="D242" s="136">
        <v>2063</v>
      </c>
      <c r="E242" s="136">
        <v>280762</v>
      </c>
    </row>
    <row r="243" spans="1:5" ht="12.75" customHeight="1">
      <c r="A243" s="153" t="s">
        <v>134</v>
      </c>
      <c r="B243" s="159" t="s">
        <v>113</v>
      </c>
      <c r="C243" s="135" t="s">
        <v>20</v>
      </c>
      <c r="D243" s="139">
        <v>2008</v>
      </c>
      <c r="E243" s="139">
        <v>263944</v>
      </c>
    </row>
    <row r="244" spans="1:5">
      <c r="A244" s="153"/>
      <c r="B244" s="159" t="s">
        <v>87</v>
      </c>
      <c r="C244" s="135" t="s">
        <v>20</v>
      </c>
      <c r="D244" s="139">
        <f>D242-D243</f>
        <v>55</v>
      </c>
      <c r="E244" s="139">
        <f>E242-E243</f>
        <v>16818</v>
      </c>
    </row>
    <row r="245" spans="1:5">
      <c r="A245" s="141"/>
      <c r="B245" s="142"/>
      <c r="C245" s="143"/>
      <c r="D245" s="144"/>
      <c r="E245" s="145"/>
    </row>
    <row r="246" spans="1:5">
      <c r="A246" s="134" t="s">
        <v>443</v>
      </c>
      <c r="B246" s="166"/>
      <c r="C246" s="135" t="s">
        <v>18</v>
      </c>
      <c r="D246" s="151">
        <v>34</v>
      </c>
      <c r="E246" s="136">
        <v>90429</v>
      </c>
    </row>
    <row r="247" spans="1:5" ht="12.75" customHeight="1">
      <c r="A247" s="137" t="s">
        <v>444</v>
      </c>
      <c r="B247" s="31" t="s">
        <v>79</v>
      </c>
      <c r="C247" s="135" t="s">
        <v>20</v>
      </c>
      <c r="D247" s="152">
        <v>33</v>
      </c>
      <c r="E247" s="139">
        <v>86468</v>
      </c>
    </row>
    <row r="248" spans="1:5" ht="12.75" customHeight="1">
      <c r="A248" s="137"/>
      <c r="B248" s="159" t="s">
        <v>67</v>
      </c>
      <c r="C248" s="135" t="s">
        <v>20</v>
      </c>
      <c r="D248" s="152">
        <v>1</v>
      </c>
      <c r="E248" s="139">
        <v>3961</v>
      </c>
    </row>
    <row r="249" spans="1:5">
      <c r="A249" s="141"/>
      <c r="B249" s="142"/>
      <c r="C249" s="143"/>
      <c r="D249" s="144"/>
      <c r="E249" s="145"/>
    </row>
    <row r="250" spans="1:5">
      <c r="A250" s="134" t="s">
        <v>445</v>
      </c>
      <c r="B250" s="166"/>
      <c r="C250" s="135" t="s">
        <v>18</v>
      </c>
      <c r="D250" s="151">
        <v>4</v>
      </c>
      <c r="E250" s="136">
        <v>144500</v>
      </c>
    </row>
    <row r="251" spans="1:5" ht="12.75" customHeight="1">
      <c r="A251" s="137" t="s">
        <v>446</v>
      </c>
      <c r="B251" s="31" t="s">
        <v>69</v>
      </c>
      <c r="C251" s="135" t="s">
        <v>20</v>
      </c>
      <c r="D251" s="152">
        <v>2</v>
      </c>
      <c r="E251" s="139">
        <v>138432</v>
      </c>
    </row>
    <row r="252" spans="1:5" ht="12.75" customHeight="1">
      <c r="A252" s="137"/>
      <c r="B252" s="159" t="s">
        <v>79</v>
      </c>
      <c r="C252" s="135" t="s">
        <v>20</v>
      </c>
      <c r="D252" s="152">
        <v>2</v>
      </c>
      <c r="E252" s="139">
        <v>6068</v>
      </c>
    </row>
    <row r="253" spans="1:5">
      <c r="A253" s="141"/>
      <c r="B253" s="142"/>
      <c r="C253" s="143"/>
      <c r="D253" s="144"/>
      <c r="E253" s="145"/>
    </row>
    <row r="254" spans="1:5">
      <c r="A254" s="134" t="s">
        <v>447</v>
      </c>
      <c r="B254" s="166"/>
      <c r="C254" s="135" t="s">
        <v>18</v>
      </c>
      <c r="D254" s="151">
        <v>32</v>
      </c>
      <c r="E254" s="136">
        <v>105066</v>
      </c>
    </row>
    <row r="255" spans="1:5" ht="12.75" customHeight="1">
      <c r="A255" s="137" t="s">
        <v>448</v>
      </c>
      <c r="B255" s="31" t="s">
        <v>84</v>
      </c>
      <c r="C255" s="135" t="s">
        <v>20</v>
      </c>
      <c r="D255" s="152">
        <v>32</v>
      </c>
      <c r="E255" s="139">
        <v>105066</v>
      </c>
    </row>
    <row r="256" spans="1:5">
      <c r="A256" s="141"/>
      <c r="B256" s="142"/>
      <c r="C256" s="143"/>
      <c r="D256" s="144"/>
      <c r="E256" s="145"/>
    </row>
    <row r="257" spans="1:5">
      <c r="A257" s="141"/>
      <c r="B257" s="142"/>
      <c r="C257" s="143"/>
      <c r="D257" s="144"/>
      <c r="E257" s="145"/>
    </row>
    <row r="258" spans="1:5">
      <c r="A258" s="167" t="s">
        <v>220</v>
      </c>
      <c r="B258" s="159"/>
      <c r="C258" s="135" t="s">
        <v>23</v>
      </c>
      <c r="D258" s="136">
        <v>9971</v>
      </c>
      <c r="E258" s="136">
        <v>363699</v>
      </c>
    </row>
    <row r="259" spans="1:5" ht="12.75" customHeight="1">
      <c r="A259" s="153" t="s">
        <v>221</v>
      </c>
      <c r="B259" s="159" t="s">
        <v>62</v>
      </c>
      <c r="C259" s="135" t="s">
        <v>20</v>
      </c>
      <c r="D259" s="139">
        <v>5944</v>
      </c>
      <c r="E259" s="139">
        <v>110203</v>
      </c>
    </row>
    <row r="260" spans="1:5" ht="12.75" customHeight="1">
      <c r="A260" s="171"/>
      <c r="B260" s="159" t="s">
        <v>88</v>
      </c>
      <c r="C260" s="135" t="s">
        <v>20</v>
      </c>
      <c r="D260" s="139">
        <v>146</v>
      </c>
      <c r="E260" s="139">
        <v>69086</v>
      </c>
    </row>
    <row r="261" spans="1:5" ht="12.75" customHeight="1">
      <c r="A261" s="171"/>
      <c r="B261" s="159" t="s">
        <v>471</v>
      </c>
      <c r="C261" s="135" t="s">
        <v>20</v>
      </c>
      <c r="D261" s="139">
        <v>432</v>
      </c>
      <c r="E261" s="139">
        <v>59378</v>
      </c>
    </row>
    <row r="262" spans="1:5" ht="12.75" customHeight="1">
      <c r="A262" s="171"/>
      <c r="B262" s="159" t="s">
        <v>65</v>
      </c>
      <c r="C262" s="135" t="s">
        <v>20</v>
      </c>
      <c r="D262" s="139">
        <v>2193</v>
      </c>
      <c r="E262" s="139">
        <v>53791</v>
      </c>
    </row>
    <row r="263" spans="1:5" ht="12.75" customHeight="1">
      <c r="A263" s="171"/>
      <c r="B263" s="159" t="s">
        <v>472</v>
      </c>
      <c r="C263" s="135" t="s">
        <v>20</v>
      </c>
      <c r="D263" s="139">
        <v>198</v>
      </c>
      <c r="E263" s="139">
        <v>47958</v>
      </c>
    </row>
    <row r="264" spans="1:5">
      <c r="A264" s="172"/>
      <c r="B264" s="159" t="s">
        <v>87</v>
      </c>
      <c r="C264" s="135" t="s">
        <v>20</v>
      </c>
      <c r="D264" s="139">
        <f>D258-SUM(D259:D263)</f>
        <v>1058</v>
      </c>
      <c r="E264" s="139">
        <f>E258-SUM(E259:E263)</f>
        <v>23283</v>
      </c>
    </row>
    <row r="265" spans="1:5">
      <c r="A265" s="141"/>
      <c r="B265" s="142"/>
      <c r="C265" s="143"/>
      <c r="D265" s="144"/>
      <c r="E265" s="145"/>
    </row>
    <row r="266" spans="1:5">
      <c r="A266" s="134" t="s">
        <v>53</v>
      </c>
      <c r="B266" s="159" t="s">
        <v>106</v>
      </c>
      <c r="C266" s="135" t="s">
        <v>23</v>
      </c>
      <c r="D266" s="136">
        <v>409</v>
      </c>
      <c r="E266" s="136">
        <v>52729</v>
      </c>
    </row>
    <row r="267" spans="1:5" ht="15" customHeight="1">
      <c r="A267" s="148" t="s">
        <v>449</v>
      </c>
      <c r="B267" s="31" t="s">
        <v>62</v>
      </c>
      <c r="C267" s="135" t="s">
        <v>20</v>
      </c>
      <c r="D267" s="139">
        <v>157</v>
      </c>
      <c r="E267" s="139">
        <v>21590</v>
      </c>
    </row>
    <row r="268" spans="1:5">
      <c r="A268" s="137"/>
      <c r="B268" s="49" t="s">
        <v>65</v>
      </c>
      <c r="C268" s="135" t="s">
        <v>20</v>
      </c>
      <c r="D268" s="139">
        <v>112</v>
      </c>
      <c r="E268" s="139">
        <v>18227</v>
      </c>
    </row>
    <row r="269" spans="1:5">
      <c r="A269" s="148"/>
      <c r="B269" s="31" t="s">
        <v>87</v>
      </c>
      <c r="C269" s="135" t="s">
        <v>20</v>
      </c>
      <c r="D269" s="139">
        <f>D266-SUM(D267:D268)</f>
        <v>140</v>
      </c>
      <c r="E269" s="139">
        <f>E266-SUM(E267:E268)</f>
        <v>12912</v>
      </c>
    </row>
    <row r="270" spans="1:5">
      <c r="A270" s="141"/>
      <c r="B270" s="142"/>
      <c r="C270" s="143"/>
      <c r="D270" s="144"/>
      <c r="E270" s="145"/>
    </row>
    <row r="271" spans="1:5">
      <c r="A271" s="134" t="s">
        <v>254</v>
      </c>
      <c r="B271" s="159" t="s">
        <v>106</v>
      </c>
      <c r="C271" s="135" t="s">
        <v>21</v>
      </c>
      <c r="D271" s="136">
        <v>22</v>
      </c>
      <c r="E271" s="136">
        <v>196315</v>
      </c>
    </row>
    <row r="272" spans="1:5">
      <c r="A272" s="165" t="s">
        <v>255</v>
      </c>
      <c r="B272" s="31" t="s">
        <v>65</v>
      </c>
      <c r="C272" s="135" t="s">
        <v>20</v>
      </c>
      <c r="D272" s="139">
        <v>21</v>
      </c>
      <c r="E272" s="139">
        <v>177821</v>
      </c>
    </row>
    <row r="273" spans="1:5">
      <c r="A273" s="173"/>
      <c r="B273" s="159" t="s">
        <v>87</v>
      </c>
      <c r="C273" s="135" t="s">
        <v>20</v>
      </c>
      <c r="D273" s="139">
        <f>D271-D272</f>
        <v>1</v>
      </c>
      <c r="E273" s="139">
        <f>E271-E272</f>
        <v>18494</v>
      </c>
    </row>
    <row r="274" spans="1:5">
      <c r="A274" s="141"/>
      <c r="B274" s="142"/>
      <c r="C274" s="143"/>
      <c r="D274" s="144"/>
      <c r="E274" s="145"/>
    </row>
    <row r="275" spans="1:5">
      <c r="A275" s="134" t="s">
        <v>104</v>
      </c>
      <c r="B275" s="159" t="s">
        <v>106</v>
      </c>
      <c r="C275" s="135" t="s">
        <v>21</v>
      </c>
      <c r="D275" s="136">
        <v>5</v>
      </c>
      <c r="E275" s="136">
        <v>83897</v>
      </c>
    </row>
    <row r="276" spans="1:5" ht="12.75" customHeight="1">
      <c r="A276" s="153" t="s">
        <v>105</v>
      </c>
      <c r="B276" s="31" t="s">
        <v>65</v>
      </c>
      <c r="C276" s="135" t="s">
        <v>20</v>
      </c>
      <c r="D276" s="139">
        <v>5</v>
      </c>
      <c r="E276" s="139">
        <v>82631</v>
      </c>
    </row>
    <row r="277" spans="1:5">
      <c r="A277" s="153"/>
      <c r="B277" s="159" t="s">
        <v>87</v>
      </c>
      <c r="C277" s="135" t="s">
        <v>20</v>
      </c>
      <c r="D277" s="174">
        <v>0</v>
      </c>
      <c r="E277" s="139">
        <f>E275-E276</f>
        <v>1266</v>
      </c>
    </row>
    <row r="278" spans="1:5">
      <c r="A278" s="141"/>
      <c r="B278" s="142"/>
      <c r="C278" s="143"/>
      <c r="D278" s="144"/>
      <c r="E278" s="145"/>
    </row>
    <row r="279" spans="1:5">
      <c r="A279" s="167" t="s">
        <v>135</v>
      </c>
      <c r="B279" s="159" t="s">
        <v>106</v>
      </c>
      <c r="C279" s="135" t="s">
        <v>21</v>
      </c>
      <c r="D279" s="136">
        <v>5</v>
      </c>
      <c r="E279" s="136">
        <v>522977</v>
      </c>
    </row>
    <row r="280" spans="1:5" ht="12.75" customHeight="1">
      <c r="A280" s="171" t="s">
        <v>136</v>
      </c>
      <c r="B280" s="159" t="s">
        <v>65</v>
      </c>
      <c r="C280" s="135" t="s">
        <v>20</v>
      </c>
      <c r="D280" s="139">
        <v>2</v>
      </c>
      <c r="E280" s="139">
        <v>462255</v>
      </c>
    </row>
    <row r="281" spans="1:5">
      <c r="A281" s="175"/>
      <c r="B281" s="159" t="s">
        <v>87</v>
      </c>
      <c r="C281" s="135" t="s">
        <v>20</v>
      </c>
      <c r="D281" s="139">
        <f>D279-D280</f>
        <v>3</v>
      </c>
      <c r="E281" s="139">
        <f>E279-E280</f>
        <v>60722</v>
      </c>
    </row>
    <row r="282" spans="1:5">
      <c r="A282" s="141"/>
      <c r="B282" s="142"/>
      <c r="C282" s="143"/>
      <c r="D282" s="144"/>
      <c r="E282" s="145"/>
    </row>
    <row r="283" spans="1:5">
      <c r="A283" s="134" t="s">
        <v>137</v>
      </c>
      <c r="B283" s="134"/>
      <c r="C283" s="135" t="s">
        <v>21</v>
      </c>
      <c r="D283" s="136">
        <v>56</v>
      </c>
      <c r="E283" s="136">
        <v>82463</v>
      </c>
    </row>
    <row r="284" spans="1:5">
      <c r="A284" s="165" t="s">
        <v>138</v>
      </c>
      <c r="B284" s="49" t="s">
        <v>67</v>
      </c>
      <c r="C284" s="135" t="s">
        <v>20</v>
      </c>
      <c r="D284" s="139">
        <v>11</v>
      </c>
      <c r="E284" s="139">
        <v>23542</v>
      </c>
    </row>
    <row r="285" spans="1:5">
      <c r="A285" s="148"/>
      <c r="B285" s="49" t="s">
        <v>79</v>
      </c>
      <c r="C285" s="135" t="s">
        <v>20</v>
      </c>
      <c r="D285" s="139">
        <v>14</v>
      </c>
      <c r="E285" s="139">
        <v>20336</v>
      </c>
    </row>
    <row r="286" spans="1:5" ht="18">
      <c r="A286" s="148"/>
      <c r="B286" s="31" t="s">
        <v>453</v>
      </c>
      <c r="C286" s="135" t="s">
        <v>20</v>
      </c>
      <c r="D286" s="139">
        <v>13</v>
      </c>
      <c r="E286" s="139">
        <v>18083</v>
      </c>
    </row>
    <row r="287" spans="1:5">
      <c r="A287" s="148"/>
      <c r="B287" s="31" t="s">
        <v>87</v>
      </c>
      <c r="C287" s="135" t="s">
        <v>20</v>
      </c>
      <c r="D287" s="139">
        <f>D283-D284-D285-D286</f>
        <v>18</v>
      </c>
      <c r="E287" s="139">
        <f>E283-E284-E285-E286</f>
        <v>20502</v>
      </c>
    </row>
    <row r="288" spans="1:5">
      <c r="A288" s="141"/>
      <c r="B288" s="142"/>
      <c r="C288" s="143"/>
      <c r="D288" s="144"/>
      <c r="E288" s="145"/>
    </row>
    <row r="289" spans="1:5">
      <c r="A289" s="161" t="s">
        <v>306</v>
      </c>
      <c r="C289" s="135" t="s">
        <v>21</v>
      </c>
      <c r="D289" s="136">
        <v>25734</v>
      </c>
      <c r="E289" s="136">
        <v>113286</v>
      </c>
    </row>
    <row r="290" spans="1:5">
      <c r="A290" s="140" t="s">
        <v>193</v>
      </c>
      <c r="B290" s="31" t="s">
        <v>473</v>
      </c>
      <c r="C290" s="135" t="s">
        <v>20</v>
      </c>
      <c r="D290" s="139">
        <v>6689</v>
      </c>
      <c r="E290" s="139">
        <v>40745</v>
      </c>
    </row>
    <row r="291" spans="1:5">
      <c r="A291" s="140"/>
      <c r="B291" s="31" t="s">
        <v>65</v>
      </c>
      <c r="C291" s="135" t="s">
        <v>20</v>
      </c>
      <c r="D291" s="139">
        <v>2005</v>
      </c>
      <c r="E291" s="139">
        <v>37608</v>
      </c>
    </row>
    <row r="292" spans="1:5">
      <c r="A292" s="137"/>
      <c r="B292" s="31" t="s">
        <v>79</v>
      </c>
      <c r="C292" s="135" t="s">
        <v>20</v>
      </c>
      <c r="D292" s="139">
        <v>1338</v>
      </c>
      <c r="E292" s="139">
        <v>23000</v>
      </c>
    </row>
    <row r="293" spans="1:5">
      <c r="A293" s="159"/>
      <c r="B293" s="31" t="s">
        <v>87</v>
      </c>
      <c r="C293" s="135" t="s">
        <v>20</v>
      </c>
      <c r="D293" s="139">
        <f>D289-SUM(D290:D292)</f>
        <v>15702</v>
      </c>
      <c r="E293" s="139">
        <f>E289-SUM(E290:E292)</f>
        <v>11933</v>
      </c>
    </row>
    <row r="294" spans="1:5">
      <c r="A294" s="141"/>
      <c r="B294" s="142"/>
      <c r="C294" s="143"/>
      <c r="D294" s="144"/>
      <c r="E294" s="145"/>
    </row>
    <row r="295" spans="1:5">
      <c r="A295" s="134" t="s">
        <v>139</v>
      </c>
      <c r="B295" s="31" t="s">
        <v>106</v>
      </c>
      <c r="C295" s="135" t="s">
        <v>21</v>
      </c>
      <c r="D295" s="136">
        <v>156</v>
      </c>
      <c r="E295" s="136">
        <v>185907</v>
      </c>
    </row>
    <row r="296" spans="1:5">
      <c r="A296" s="137" t="s">
        <v>312</v>
      </c>
      <c r="B296" s="49" t="s">
        <v>336</v>
      </c>
      <c r="C296" s="135" t="s">
        <v>20</v>
      </c>
      <c r="D296" s="139">
        <v>27</v>
      </c>
      <c r="E296" s="139">
        <v>82234</v>
      </c>
    </row>
    <row r="297" spans="1:5">
      <c r="A297" s="137"/>
      <c r="B297" s="49" t="s">
        <v>62</v>
      </c>
      <c r="C297" s="135" t="s">
        <v>20</v>
      </c>
      <c r="D297" s="139">
        <v>17</v>
      </c>
      <c r="E297" s="139">
        <v>41130</v>
      </c>
    </row>
    <row r="298" spans="1:5">
      <c r="A298" s="137"/>
      <c r="B298" s="49" t="s">
        <v>65</v>
      </c>
      <c r="C298" s="135" t="s">
        <v>20</v>
      </c>
      <c r="D298" s="139">
        <v>20</v>
      </c>
      <c r="E298" s="139">
        <v>23408</v>
      </c>
    </row>
    <row r="299" spans="1:5">
      <c r="A299" s="137"/>
      <c r="B299" s="49" t="s">
        <v>79</v>
      </c>
      <c r="C299" s="135" t="s">
        <v>20</v>
      </c>
      <c r="D299" s="139">
        <v>66</v>
      </c>
      <c r="E299" s="139">
        <v>12972</v>
      </c>
    </row>
    <row r="300" spans="1:5">
      <c r="A300" s="148"/>
      <c r="B300" s="31" t="s">
        <v>87</v>
      </c>
      <c r="C300" s="135" t="s">
        <v>20</v>
      </c>
      <c r="D300" s="139">
        <f>D295-SUM(D296:D299)</f>
        <v>26</v>
      </c>
      <c r="E300" s="139">
        <f>E295-SUM(E296:E299)</f>
        <v>26163</v>
      </c>
    </row>
    <row r="301" spans="1:5">
      <c r="A301" s="141"/>
      <c r="B301" s="142"/>
      <c r="C301" s="143"/>
      <c r="D301" s="144"/>
      <c r="E301" s="145"/>
    </row>
    <row r="302" spans="1:5">
      <c r="A302" s="176" t="s">
        <v>48</v>
      </c>
      <c r="B302" s="158"/>
      <c r="C302" s="135" t="s">
        <v>21</v>
      </c>
      <c r="D302" s="177">
        <v>0</v>
      </c>
      <c r="E302" s="136">
        <v>174901</v>
      </c>
    </row>
    <row r="303" spans="1:5">
      <c r="A303" s="178" t="s">
        <v>456</v>
      </c>
      <c r="B303" s="158" t="s">
        <v>67</v>
      </c>
      <c r="C303" s="135" t="s">
        <v>20</v>
      </c>
      <c r="D303" s="179">
        <v>0</v>
      </c>
      <c r="E303" s="139">
        <v>157546</v>
      </c>
    </row>
    <row r="304" spans="1:5">
      <c r="A304" s="178"/>
      <c r="B304" s="158" t="s">
        <v>87</v>
      </c>
      <c r="C304" s="135" t="s">
        <v>20</v>
      </c>
      <c r="D304" s="179">
        <v>0</v>
      </c>
      <c r="E304" s="139">
        <f>E302-E303</f>
        <v>17355</v>
      </c>
    </row>
    <row r="305" spans="1:5">
      <c r="A305" s="141"/>
      <c r="B305" s="142"/>
      <c r="C305" s="143"/>
      <c r="D305" s="144"/>
      <c r="E305" s="145"/>
    </row>
    <row r="306" spans="1:5">
      <c r="A306" s="167" t="s">
        <v>450</v>
      </c>
      <c r="B306" s="159"/>
      <c r="C306" s="135" t="s">
        <v>21</v>
      </c>
      <c r="D306" s="179">
        <v>0</v>
      </c>
      <c r="E306" s="136">
        <v>55844</v>
      </c>
    </row>
    <row r="307" spans="1:5" ht="12.75" customHeight="1">
      <c r="A307" s="171" t="s">
        <v>451</v>
      </c>
      <c r="B307" s="159" t="s">
        <v>69</v>
      </c>
      <c r="C307" s="135" t="s">
        <v>20</v>
      </c>
      <c r="D307" s="179">
        <v>0</v>
      </c>
      <c r="E307" s="139">
        <v>55844</v>
      </c>
    </row>
    <row r="308" spans="1:5">
      <c r="A308" s="141"/>
      <c r="B308" s="142"/>
      <c r="C308" s="143"/>
      <c r="D308" s="144"/>
      <c r="E308" s="145"/>
    </row>
    <row r="309" spans="1:5">
      <c r="A309" s="180" t="s">
        <v>159</v>
      </c>
      <c r="B309" s="158"/>
      <c r="C309" s="135" t="s">
        <v>21</v>
      </c>
      <c r="D309" s="181">
        <v>0</v>
      </c>
      <c r="E309" s="136">
        <v>708360</v>
      </c>
    </row>
    <row r="310" spans="1:5">
      <c r="A310" s="137" t="s">
        <v>140</v>
      </c>
      <c r="B310" s="158" t="s">
        <v>65</v>
      </c>
      <c r="C310" s="135" t="s">
        <v>20</v>
      </c>
      <c r="D310" s="181">
        <v>0</v>
      </c>
      <c r="E310" s="139">
        <v>674228</v>
      </c>
    </row>
    <row r="311" spans="1:5">
      <c r="A311" s="182"/>
      <c r="B311" s="183" t="s">
        <v>87</v>
      </c>
      <c r="C311" s="184" t="s">
        <v>20</v>
      </c>
      <c r="D311" s="185">
        <v>0</v>
      </c>
      <c r="E311" s="186">
        <f>E309-E310</f>
        <v>34132</v>
      </c>
    </row>
    <row r="312" spans="1:5">
      <c r="A312" s="31" t="s">
        <v>52</v>
      </c>
    </row>
    <row r="313" spans="1:5" ht="18">
      <c r="A313" s="31" t="s">
        <v>454</v>
      </c>
    </row>
    <row r="314" spans="1:5">
      <c r="A314" s="31" t="s">
        <v>292</v>
      </c>
    </row>
  </sheetData>
  <mergeCells count="2">
    <mergeCell ref="A1:E1"/>
    <mergeCell ref="D2:E2"/>
  </mergeCells>
  <hyperlinks>
    <hyperlink ref="A2" location="contents!A1" display="Back to Table of Contents" xr:uid="{AD4C8B57-6808-4166-8E61-65C00B437604}"/>
  </hyperlinks>
  <pageMargins left="0.70866141732283472" right="0.70866141732283472" top="0.74803149606299213" bottom="0.74803149606299213" header="0.31496062992125984" footer="0.31496062992125984"/>
  <pageSetup paperSize="9" scale="73"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997C-1EF5-4D65-A2A7-42CD2A7465F0}">
  <sheetPr>
    <pageSetUpPr fitToPage="1"/>
  </sheetPr>
  <dimension ref="A1:I331"/>
  <sheetViews>
    <sheetView zoomScaleNormal="100" workbookViewId="0">
      <selection sqref="A1:E1"/>
    </sheetView>
  </sheetViews>
  <sheetFormatPr defaultColWidth="9.140625" defaultRowHeight="15"/>
  <cols>
    <col min="1" max="1" width="64.140625" style="25" customWidth="1"/>
    <col min="2" max="2" width="21.7109375" style="31" customWidth="1"/>
    <col min="3" max="3" width="10.5703125" style="25" customWidth="1"/>
    <col min="4" max="4" width="16.140625" style="31" customWidth="1"/>
    <col min="5" max="5" width="15.85546875" style="31" customWidth="1"/>
    <col min="6" max="6" width="14.7109375" style="25" customWidth="1"/>
    <col min="7" max="16384" width="9.140625" style="25"/>
  </cols>
  <sheetData>
    <row r="1" spans="1:9" ht="17.25" customHeight="1">
      <c r="A1" s="2219" t="s">
        <v>1704</v>
      </c>
      <c r="B1" s="2219"/>
      <c r="C1" s="2219"/>
      <c r="D1" s="2219"/>
      <c r="E1" s="2219"/>
    </row>
    <row r="2" spans="1:9" ht="13.5" customHeight="1">
      <c r="A2" s="131" t="s">
        <v>174</v>
      </c>
      <c r="B2" s="63"/>
      <c r="D2" s="2351" t="s">
        <v>167</v>
      </c>
      <c r="E2" s="2351"/>
    </row>
    <row r="3" spans="1:9" ht="18.75" customHeight="1">
      <c r="A3" s="132" t="s">
        <v>25</v>
      </c>
      <c r="B3" s="132" t="s">
        <v>95</v>
      </c>
      <c r="C3" s="133" t="s">
        <v>18</v>
      </c>
      <c r="D3" s="133" t="s">
        <v>19</v>
      </c>
      <c r="E3" s="133" t="s">
        <v>22</v>
      </c>
    </row>
    <row r="4" spans="1:9" s="146" customFormat="1" ht="12.75" customHeight="1">
      <c r="A4" s="134" t="s">
        <v>49</v>
      </c>
      <c r="B4" s="31" t="s">
        <v>106</v>
      </c>
      <c r="C4" s="135" t="s">
        <v>21</v>
      </c>
      <c r="D4" s="136">
        <v>13535</v>
      </c>
      <c r="E4" s="136">
        <v>1276997</v>
      </c>
    </row>
    <row r="5" spans="1:9" ht="14.25" customHeight="1">
      <c r="A5" s="137" t="s">
        <v>56</v>
      </c>
      <c r="B5" s="147" t="s">
        <v>457</v>
      </c>
      <c r="C5" s="135" t="s">
        <v>20</v>
      </c>
      <c r="D5" s="139">
        <v>5964</v>
      </c>
      <c r="E5" s="139">
        <v>552176</v>
      </c>
      <c r="G5" s="146"/>
      <c r="H5" s="146"/>
      <c r="I5" s="146"/>
    </row>
    <row r="6" spans="1:9" ht="14.25" customHeight="1">
      <c r="A6" s="137"/>
      <c r="B6" s="147" t="s">
        <v>65</v>
      </c>
      <c r="C6" s="135" t="s">
        <v>20</v>
      </c>
      <c r="D6" s="139">
        <v>4173</v>
      </c>
      <c r="E6" s="139">
        <v>398177</v>
      </c>
      <c r="G6" s="146"/>
      <c r="H6" s="146"/>
      <c r="I6" s="146"/>
    </row>
    <row r="7" spans="1:9" ht="14.25" customHeight="1">
      <c r="A7" s="148"/>
      <c r="B7" s="147" t="s">
        <v>63</v>
      </c>
      <c r="C7" s="135" t="s">
        <v>20</v>
      </c>
      <c r="D7" s="139">
        <v>2866</v>
      </c>
      <c r="E7" s="139">
        <v>276658</v>
      </c>
      <c r="G7" s="146"/>
      <c r="H7" s="146"/>
      <c r="I7" s="146"/>
    </row>
    <row r="8" spans="1:9" ht="14.25" customHeight="1">
      <c r="A8" s="148"/>
      <c r="B8" s="31" t="s">
        <v>87</v>
      </c>
      <c r="C8" s="135" t="s">
        <v>20</v>
      </c>
      <c r="D8" s="139">
        <v>532</v>
      </c>
      <c r="E8" s="139">
        <v>49986</v>
      </c>
      <c r="G8" s="146"/>
      <c r="H8" s="146"/>
      <c r="I8" s="146"/>
    </row>
    <row r="9" spans="1:9" ht="13.5" customHeight="1">
      <c r="A9" s="141"/>
      <c r="B9" s="142"/>
      <c r="C9" s="143"/>
      <c r="D9" s="144"/>
      <c r="E9" s="145"/>
      <c r="G9" s="146"/>
      <c r="H9" s="146"/>
      <c r="I9" s="146"/>
    </row>
    <row r="10" spans="1:9" s="146" customFormat="1" ht="12.75" customHeight="1">
      <c r="A10" s="134" t="s">
        <v>107</v>
      </c>
      <c r="B10" s="31" t="s">
        <v>106</v>
      </c>
      <c r="C10" s="135" t="s">
        <v>21</v>
      </c>
      <c r="D10" s="136">
        <v>55659</v>
      </c>
      <c r="E10" s="136">
        <v>4408264</v>
      </c>
    </row>
    <row r="11" spans="1:9" ht="14.25" customHeight="1">
      <c r="A11" s="137" t="s">
        <v>322</v>
      </c>
      <c r="B11" s="147" t="s">
        <v>457</v>
      </c>
      <c r="C11" s="135" t="s">
        <v>20</v>
      </c>
      <c r="D11" s="139">
        <v>28559</v>
      </c>
      <c r="E11" s="139">
        <v>2235667</v>
      </c>
      <c r="G11" s="146"/>
      <c r="H11" s="146"/>
      <c r="I11" s="146"/>
    </row>
    <row r="12" spans="1:9" ht="14.25" customHeight="1">
      <c r="A12" s="137"/>
      <c r="B12" s="147" t="s">
        <v>63</v>
      </c>
      <c r="C12" s="135" t="s">
        <v>20</v>
      </c>
      <c r="D12" s="139">
        <v>11494</v>
      </c>
      <c r="E12" s="139">
        <v>905386</v>
      </c>
      <c r="G12" s="146"/>
      <c r="H12" s="146"/>
      <c r="I12" s="146"/>
    </row>
    <row r="13" spans="1:9" ht="14.25" customHeight="1">
      <c r="A13" s="137"/>
      <c r="B13" s="147" t="s">
        <v>65</v>
      </c>
      <c r="C13" s="135" t="s">
        <v>20</v>
      </c>
      <c r="D13" s="139">
        <v>9313</v>
      </c>
      <c r="E13" s="139">
        <v>720768</v>
      </c>
      <c r="G13" s="146"/>
      <c r="H13" s="146"/>
      <c r="I13" s="146"/>
    </row>
    <row r="14" spans="1:9" ht="14.25" customHeight="1">
      <c r="A14" s="137"/>
      <c r="B14" s="147" t="s">
        <v>114</v>
      </c>
      <c r="C14" s="135" t="s">
        <v>20</v>
      </c>
      <c r="D14" s="139">
        <v>3786</v>
      </c>
      <c r="E14" s="139">
        <v>340774</v>
      </c>
      <c r="G14" s="146"/>
      <c r="H14" s="146"/>
      <c r="I14" s="146"/>
    </row>
    <row r="15" spans="1:9" ht="14.25" customHeight="1">
      <c r="A15" s="148"/>
      <c r="B15" s="31" t="s">
        <v>87</v>
      </c>
      <c r="C15" s="135" t="s">
        <v>20</v>
      </c>
      <c r="D15" s="139">
        <v>2507</v>
      </c>
      <c r="E15" s="139">
        <v>205669</v>
      </c>
      <c r="G15" s="146"/>
      <c r="H15" s="146"/>
      <c r="I15" s="146"/>
    </row>
    <row r="16" spans="1:9" ht="13.5" customHeight="1">
      <c r="A16" s="141"/>
      <c r="B16" s="142"/>
      <c r="C16" s="143"/>
      <c r="D16" s="144"/>
      <c r="E16" s="145"/>
      <c r="G16" s="146"/>
      <c r="H16" s="146"/>
      <c r="I16" s="146"/>
    </row>
    <row r="17" spans="1:9" s="146" customFormat="1" ht="12.75" customHeight="1">
      <c r="A17" s="134" t="s">
        <v>108</v>
      </c>
      <c r="B17" s="31" t="s">
        <v>106</v>
      </c>
      <c r="C17" s="135" t="s">
        <v>21</v>
      </c>
      <c r="D17" s="136">
        <v>3047</v>
      </c>
      <c r="E17" s="136">
        <v>244579</v>
      </c>
    </row>
    <row r="18" spans="1:9" ht="14.25" customHeight="1">
      <c r="A18" s="149" t="s">
        <v>109</v>
      </c>
      <c r="B18" s="147" t="s">
        <v>457</v>
      </c>
      <c r="C18" s="135" t="s">
        <v>20</v>
      </c>
      <c r="D18" s="139">
        <v>1298</v>
      </c>
      <c r="E18" s="139">
        <v>103720</v>
      </c>
      <c r="G18" s="146"/>
      <c r="H18" s="146"/>
      <c r="I18" s="146"/>
    </row>
    <row r="19" spans="1:9" ht="14.25" customHeight="1">
      <c r="A19" s="149"/>
      <c r="B19" s="147" t="s">
        <v>65</v>
      </c>
      <c r="C19" s="135" t="s">
        <v>20</v>
      </c>
      <c r="D19" s="139">
        <v>1029</v>
      </c>
      <c r="E19" s="139">
        <v>81364</v>
      </c>
      <c r="G19" s="146"/>
      <c r="H19" s="146"/>
      <c r="I19" s="146"/>
    </row>
    <row r="20" spans="1:9" ht="14.25" customHeight="1">
      <c r="A20" s="148"/>
      <c r="B20" s="147" t="s">
        <v>63</v>
      </c>
      <c r="C20" s="135" t="s">
        <v>20</v>
      </c>
      <c r="D20" s="139">
        <v>474</v>
      </c>
      <c r="E20" s="139">
        <v>38227</v>
      </c>
      <c r="G20" s="146"/>
      <c r="H20" s="146"/>
      <c r="I20" s="146"/>
    </row>
    <row r="21" spans="1:9" ht="14.25" customHeight="1">
      <c r="A21" s="148"/>
      <c r="B21" s="31" t="s">
        <v>87</v>
      </c>
      <c r="C21" s="135" t="s">
        <v>20</v>
      </c>
      <c r="D21" s="139">
        <v>246</v>
      </c>
      <c r="E21" s="139">
        <v>21268</v>
      </c>
      <c r="G21" s="146"/>
      <c r="H21" s="146"/>
      <c r="I21" s="146"/>
    </row>
    <row r="22" spans="1:9" ht="11.25" customHeight="1">
      <c r="A22" s="141"/>
      <c r="B22" s="142"/>
      <c r="C22" s="143"/>
      <c r="D22" s="144"/>
      <c r="E22" s="145"/>
      <c r="G22" s="146"/>
      <c r="H22" s="146"/>
      <c r="I22" s="146"/>
    </row>
    <row r="23" spans="1:9" s="146" customFormat="1" ht="12" customHeight="1">
      <c r="A23" s="134" t="s">
        <v>175</v>
      </c>
      <c r="B23" s="31"/>
      <c r="C23" s="135" t="s">
        <v>21</v>
      </c>
      <c r="D23" s="136">
        <v>330</v>
      </c>
      <c r="E23" s="136">
        <v>55333</v>
      </c>
    </row>
    <row r="24" spans="1:9" s="146" customFormat="1" ht="14.25" customHeight="1">
      <c r="A24" s="137" t="s">
        <v>176</v>
      </c>
      <c r="B24" s="31" t="s">
        <v>88</v>
      </c>
      <c r="C24" s="135" t="s">
        <v>20</v>
      </c>
      <c r="D24" s="139">
        <v>87</v>
      </c>
      <c r="E24" s="139">
        <v>19703</v>
      </c>
    </row>
    <row r="25" spans="1:9" s="146" customFormat="1" ht="14.25" customHeight="1">
      <c r="A25" s="137"/>
      <c r="B25" s="31" t="s">
        <v>194</v>
      </c>
      <c r="C25" s="135" t="s">
        <v>20</v>
      </c>
      <c r="D25" s="139">
        <v>93</v>
      </c>
      <c r="E25" s="139">
        <v>15227</v>
      </c>
    </row>
    <row r="26" spans="1:9" ht="14.25" customHeight="1">
      <c r="A26" s="137"/>
      <c r="B26" s="31" t="s">
        <v>87</v>
      </c>
      <c r="C26" s="135" t="s">
        <v>20</v>
      </c>
      <c r="D26" s="139">
        <v>150</v>
      </c>
      <c r="E26" s="139">
        <v>20403</v>
      </c>
      <c r="G26" s="146"/>
      <c r="H26" s="146"/>
      <c r="I26" s="146"/>
    </row>
    <row r="27" spans="1:9" ht="9.75" customHeight="1">
      <c r="A27" s="141"/>
      <c r="B27" s="142"/>
      <c r="C27" s="143"/>
      <c r="D27" s="144"/>
      <c r="E27" s="145"/>
      <c r="G27" s="146"/>
      <c r="H27" s="146"/>
      <c r="I27" s="146"/>
    </row>
    <row r="28" spans="1:9">
      <c r="A28" s="134" t="s">
        <v>321</v>
      </c>
      <c r="C28" s="135" t="s">
        <v>21</v>
      </c>
      <c r="D28" s="136">
        <v>562</v>
      </c>
      <c r="E28" s="136">
        <v>63065</v>
      </c>
    </row>
    <row r="29" spans="1:9" ht="12.75" customHeight="1">
      <c r="A29" s="137" t="s">
        <v>176</v>
      </c>
      <c r="B29" s="138" t="s">
        <v>458</v>
      </c>
      <c r="C29" s="135" t="s">
        <v>20</v>
      </c>
      <c r="D29" s="139">
        <v>509</v>
      </c>
      <c r="E29" s="139">
        <v>57923</v>
      </c>
    </row>
    <row r="30" spans="1:9" ht="12.75" customHeight="1">
      <c r="A30" s="140"/>
      <c r="B30" s="138" t="s">
        <v>87</v>
      </c>
      <c r="C30" s="135" t="s">
        <v>20</v>
      </c>
      <c r="D30" s="139">
        <v>53</v>
      </c>
      <c r="E30" s="139">
        <v>5142</v>
      </c>
    </row>
    <row r="31" spans="1:9">
      <c r="A31" s="141"/>
      <c r="B31" s="142"/>
      <c r="C31" s="143"/>
      <c r="D31" s="144"/>
      <c r="E31" s="145"/>
    </row>
    <row r="32" spans="1:9" s="146" customFormat="1" ht="12" customHeight="1">
      <c r="A32" s="134" t="s">
        <v>565</v>
      </c>
      <c r="B32" s="31"/>
      <c r="C32" s="135" t="s">
        <v>21</v>
      </c>
      <c r="D32" s="136">
        <v>129</v>
      </c>
      <c r="E32" s="136">
        <v>59479</v>
      </c>
    </row>
    <row r="33" spans="1:9" s="146" customFormat="1" ht="14.25" customHeight="1">
      <c r="A33" s="137" t="s">
        <v>566</v>
      </c>
      <c r="B33" s="31" t="s">
        <v>194</v>
      </c>
      <c r="C33" s="135" t="s">
        <v>20</v>
      </c>
      <c r="D33" s="139">
        <v>129</v>
      </c>
      <c r="E33" s="139">
        <v>59479</v>
      </c>
    </row>
    <row r="34" spans="1:9">
      <c r="A34" s="141"/>
      <c r="B34" s="142"/>
      <c r="C34" s="143"/>
      <c r="D34" s="144"/>
      <c r="E34" s="145"/>
    </row>
    <row r="35" spans="1:9" s="146" customFormat="1" ht="12" customHeight="1">
      <c r="A35" s="134" t="s">
        <v>177</v>
      </c>
      <c r="B35" s="31"/>
      <c r="C35" s="135" t="s">
        <v>21</v>
      </c>
      <c r="D35" s="136">
        <v>224</v>
      </c>
      <c r="E35" s="136">
        <v>66349</v>
      </c>
    </row>
    <row r="36" spans="1:9" s="146" customFormat="1" ht="14.25" customHeight="1">
      <c r="A36" s="137" t="s">
        <v>320</v>
      </c>
      <c r="B36" s="31" t="s">
        <v>88</v>
      </c>
      <c r="C36" s="135" t="s">
        <v>20</v>
      </c>
      <c r="D36" s="139">
        <v>213</v>
      </c>
      <c r="E36" s="139">
        <v>63484</v>
      </c>
    </row>
    <row r="37" spans="1:9" s="146" customFormat="1" ht="14.25" customHeight="1">
      <c r="A37" s="137"/>
      <c r="B37" s="31" t="s">
        <v>87</v>
      </c>
      <c r="C37" s="135" t="s">
        <v>20</v>
      </c>
      <c r="D37" s="1064">
        <v>11</v>
      </c>
      <c r="E37" s="1064">
        <v>2865</v>
      </c>
    </row>
    <row r="38" spans="1:9" ht="9.75" customHeight="1">
      <c r="A38" s="141"/>
      <c r="B38" s="142"/>
      <c r="C38" s="143"/>
      <c r="D38" s="144"/>
      <c r="E38" s="145"/>
      <c r="G38" s="146"/>
      <c r="H38" s="146"/>
      <c r="I38" s="146"/>
    </row>
    <row r="39" spans="1:9" s="146" customFormat="1" ht="12" customHeight="1">
      <c r="A39" s="134" t="s">
        <v>178</v>
      </c>
      <c r="B39" s="31"/>
      <c r="C39" s="135" t="s">
        <v>21</v>
      </c>
      <c r="D39" s="136">
        <v>6720</v>
      </c>
      <c r="E39" s="136">
        <v>521833</v>
      </c>
    </row>
    <row r="40" spans="1:9" s="146" customFormat="1" ht="14.25" customHeight="1">
      <c r="A40" s="137" t="s">
        <v>179</v>
      </c>
      <c r="B40" s="31" t="s">
        <v>70</v>
      </c>
      <c r="C40" s="135" t="s">
        <v>20</v>
      </c>
      <c r="D40" s="139">
        <v>4190</v>
      </c>
      <c r="E40" s="139">
        <v>319623</v>
      </c>
    </row>
    <row r="41" spans="1:9" s="146" customFormat="1" ht="14.25" customHeight="1">
      <c r="A41" s="137"/>
      <c r="B41" s="31" t="s">
        <v>65</v>
      </c>
      <c r="C41" s="135" t="s">
        <v>20</v>
      </c>
      <c r="D41" s="139">
        <v>2488</v>
      </c>
      <c r="E41" s="139">
        <v>197896</v>
      </c>
    </row>
    <row r="42" spans="1:9" ht="14.25" customHeight="1">
      <c r="A42" s="137"/>
      <c r="B42" s="31" t="s">
        <v>87</v>
      </c>
      <c r="C42" s="135" t="s">
        <v>20</v>
      </c>
      <c r="D42" s="139">
        <v>42</v>
      </c>
      <c r="E42" s="139">
        <v>4314</v>
      </c>
      <c r="G42" s="146"/>
      <c r="H42" s="146"/>
      <c r="I42" s="146"/>
    </row>
    <row r="43" spans="1:9" ht="9.75" customHeight="1">
      <c r="A43" s="141"/>
      <c r="B43" s="142"/>
      <c r="C43" s="143"/>
      <c r="D43" s="144"/>
      <c r="E43" s="145"/>
      <c r="G43" s="146"/>
      <c r="H43" s="146"/>
      <c r="I43" s="146"/>
    </row>
    <row r="44" spans="1:9" ht="12" customHeight="1">
      <c r="A44" s="134" t="s">
        <v>110</v>
      </c>
      <c r="C44" s="135" t="s">
        <v>21</v>
      </c>
      <c r="D44" s="136">
        <v>17101</v>
      </c>
      <c r="E44" s="136">
        <v>1646334</v>
      </c>
      <c r="G44" s="146"/>
      <c r="H44" s="146"/>
      <c r="I44" s="146"/>
    </row>
    <row r="45" spans="1:9" ht="14.25" customHeight="1">
      <c r="A45" s="137" t="s">
        <v>111</v>
      </c>
      <c r="B45" s="31" t="s">
        <v>467</v>
      </c>
      <c r="C45" s="135" t="s">
        <v>20</v>
      </c>
      <c r="D45" s="139">
        <v>4579</v>
      </c>
      <c r="E45" s="139">
        <v>432188</v>
      </c>
      <c r="G45" s="146"/>
      <c r="H45" s="146"/>
      <c r="I45" s="146"/>
    </row>
    <row r="46" spans="1:9" ht="12.75" customHeight="1">
      <c r="A46" s="137"/>
      <c r="B46" s="31" t="s">
        <v>461</v>
      </c>
      <c r="C46" s="135" t="s">
        <v>20</v>
      </c>
      <c r="D46" s="139">
        <v>3161</v>
      </c>
      <c r="E46" s="139">
        <v>308908</v>
      </c>
      <c r="G46" s="146"/>
      <c r="H46" s="146"/>
      <c r="I46" s="146"/>
    </row>
    <row r="47" spans="1:9" ht="14.25" customHeight="1">
      <c r="A47" s="148"/>
      <c r="B47" s="31" t="s">
        <v>112</v>
      </c>
      <c r="C47" s="135" t="s">
        <v>20</v>
      </c>
      <c r="D47" s="139">
        <v>2727</v>
      </c>
      <c r="E47" s="139">
        <v>260862</v>
      </c>
      <c r="G47" s="146"/>
      <c r="H47" s="146"/>
      <c r="I47" s="146"/>
    </row>
    <row r="48" spans="1:9" ht="14.25" customHeight="1">
      <c r="A48" s="148"/>
      <c r="B48" s="31" t="s">
        <v>80</v>
      </c>
      <c r="C48" s="135" t="s">
        <v>20</v>
      </c>
      <c r="D48" s="139">
        <v>1989</v>
      </c>
      <c r="E48" s="139">
        <v>191403</v>
      </c>
      <c r="G48" s="146"/>
      <c r="H48" s="146"/>
      <c r="I48" s="146"/>
    </row>
    <row r="49" spans="1:9" ht="14.25" customHeight="1">
      <c r="A49" s="148"/>
      <c r="B49" s="31" t="s">
        <v>82</v>
      </c>
      <c r="C49" s="135" t="s">
        <v>20</v>
      </c>
      <c r="D49" s="139">
        <v>873</v>
      </c>
      <c r="E49" s="139">
        <v>81928</v>
      </c>
      <c r="G49" s="146"/>
      <c r="H49" s="146"/>
      <c r="I49" s="146"/>
    </row>
    <row r="50" spans="1:9" ht="14.25" customHeight="1">
      <c r="A50" s="148"/>
      <c r="B50" s="31" t="s">
        <v>628</v>
      </c>
      <c r="C50" s="135" t="s">
        <v>20</v>
      </c>
      <c r="D50" s="139">
        <v>730</v>
      </c>
      <c r="E50" s="139">
        <v>71231</v>
      </c>
      <c r="G50" s="146"/>
      <c r="H50" s="146"/>
      <c r="I50" s="146"/>
    </row>
    <row r="51" spans="1:9" ht="14.25" customHeight="1">
      <c r="A51" s="148"/>
      <c r="B51" s="31" t="s">
        <v>492</v>
      </c>
      <c r="C51" s="135" t="s">
        <v>20</v>
      </c>
      <c r="D51" s="139">
        <v>657</v>
      </c>
      <c r="E51" s="139">
        <v>65293</v>
      </c>
      <c r="G51" s="146"/>
      <c r="H51" s="146"/>
      <c r="I51" s="146"/>
    </row>
    <row r="52" spans="1:9" ht="14.25" customHeight="1">
      <c r="A52" s="148"/>
      <c r="B52" s="31" t="s">
        <v>462</v>
      </c>
      <c r="C52" s="135" t="s">
        <v>20</v>
      </c>
      <c r="D52" s="139">
        <v>491</v>
      </c>
      <c r="E52" s="139">
        <v>48823</v>
      </c>
      <c r="G52" s="146"/>
      <c r="H52" s="146"/>
      <c r="I52" s="146"/>
    </row>
    <row r="53" spans="1:9" ht="14.25" customHeight="1">
      <c r="A53" s="148"/>
      <c r="B53" s="31" t="s">
        <v>62</v>
      </c>
      <c r="C53" s="135" t="s">
        <v>20</v>
      </c>
      <c r="D53" s="139">
        <v>493</v>
      </c>
      <c r="E53" s="139">
        <v>46879</v>
      </c>
      <c r="G53" s="146"/>
      <c r="H53" s="146"/>
      <c r="I53" s="146"/>
    </row>
    <row r="54" spans="1:9" ht="14.25" customHeight="1">
      <c r="A54" s="148"/>
      <c r="B54" s="31" t="s">
        <v>791</v>
      </c>
      <c r="C54" s="135" t="s">
        <v>20</v>
      </c>
      <c r="D54" s="139">
        <v>479</v>
      </c>
      <c r="E54" s="139">
        <v>45336</v>
      </c>
      <c r="G54" s="146"/>
      <c r="H54" s="146"/>
      <c r="I54" s="146"/>
    </row>
    <row r="55" spans="1:9" ht="14.25" customHeight="1">
      <c r="A55" s="148"/>
      <c r="B55" s="31" t="s">
        <v>1705</v>
      </c>
      <c r="C55" s="135" t="s">
        <v>20</v>
      </c>
      <c r="D55" s="139">
        <v>418</v>
      </c>
      <c r="E55" s="139">
        <v>42494</v>
      </c>
      <c r="G55" s="146"/>
      <c r="H55" s="146"/>
      <c r="I55" s="146"/>
    </row>
    <row r="56" spans="1:9" ht="14.25" customHeight="1">
      <c r="A56" s="148"/>
      <c r="B56" s="31" t="s">
        <v>463</v>
      </c>
      <c r="C56" s="135" t="s">
        <v>20</v>
      </c>
      <c r="D56" s="139">
        <v>262</v>
      </c>
      <c r="E56" s="139">
        <v>27202</v>
      </c>
      <c r="G56" s="146"/>
      <c r="H56" s="146"/>
      <c r="I56" s="146"/>
    </row>
    <row r="57" spans="1:9" ht="14.25" customHeight="1">
      <c r="A57" s="140"/>
      <c r="B57" s="31" t="s">
        <v>482</v>
      </c>
      <c r="C57" s="135" t="s">
        <v>20</v>
      </c>
      <c r="D57" s="139">
        <v>243</v>
      </c>
      <c r="E57" s="139">
        <v>23787</v>
      </c>
      <c r="G57" s="146"/>
      <c r="H57" s="146"/>
      <c r="I57" s="146"/>
    </row>
    <row r="58" spans="1:9" ht="11.25" customHeight="1">
      <c r="A58" s="141"/>
      <c r="B58" s="142"/>
      <c r="C58" s="143"/>
      <c r="D58" s="144"/>
      <c r="E58" s="145"/>
    </row>
    <row r="59" spans="1:9">
      <c r="A59" s="134" t="s">
        <v>148</v>
      </c>
      <c r="C59" s="135" t="s">
        <v>21</v>
      </c>
      <c r="D59" s="136">
        <v>1435</v>
      </c>
      <c r="E59" s="136">
        <v>86973</v>
      </c>
    </row>
    <row r="60" spans="1:9">
      <c r="A60" s="137" t="s">
        <v>149</v>
      </c>
      <c r="B60" s="138" t="s">
        <v>79</v>
      </c>
      <c r="C60" s="135" t="s">
        <v>20</v>
      </c>
      <c r="D60" s="139">
        <v>616</v>
      </c>
      <c r="E60" s="139">
        <v>39321</v>
      </c>
    </row>
    <row r="61" spans="1:9">
      <c r="A61" s="137"/>
      <c r="B61" s="138" t="s">
        <v>88</v>
      </c>
      <c r="C61" s="135" t="s">
        <v>20</v>
      </c>
      <c r="D61" s="139">
        <v>593</v>
      </c>
      <c r="E61" s="139">
        <v>36003</v>
      </c>
    </row>
    <row r="62" spans="1:9">
      <c r="A62" s="137"/>
      <c r="B62" s="138" t="s">
        <v>87</v>
      </c>
      <c r="C62" s="135" t="s">
        <v>20</v>
      </c>
      <c r="D62" s="139">
        <v>226</v>
      </c>
      <c r="E62" s="139">
        <v>11649</v>
      </c>
    </row>
    <row r="63" spans="1:9">
      <c r="A63" s="141"/>
      <c r="B63" s="142"/>
      <c r="C63" s="143"/>
      <c r="D63" s="144"/>
      <c r="E63" s="145"/>
    </row>
    <row r="64" spans="1:9">
      <c r="A64" s="134" t="s">
        <v>180</v>
      </c>
      <c r="C64" s="135" t="s">
        <v>21</v>
      </c>
      <c r="D64" s="136">
        <v>538</v>
      </c>
      <c r="E64" s="136">
        <v>241795</v>
      </c>
    </row>
    <row r="65" spans="1:9">
      <c r="A65" s="150" t="s">
        <v>181</v>
      </c>
      <c r="B65" s="138" t="s">
        <v>464</v>
      </c>
      <c r="C65" s="135" t="s">
        <v>20</v>
      </c>
      <c r="D65" s="139">
        <v>225</v>
      </c>
      <c r="E65" s="139">
        <v>109471</v>
      </c>
    </row>
    <row r="66" spans="1:9">
      <c r="A66" s="150"/>
      <c r="B66" s="138" t="s">
        <v>79</v>
      </c>
      <c r="C66" s="135" t="s">
        <v>20</v>
      </c>
      <c r="D66" s="139">
        <v>148</v>
      </c>
      <c r="E66" s="139">
        <v>73773</v>
      </c>
    </row>
    <row r="67" spans="1:9">
      <c r="A67" s="150"/>
      <c r="B67" s="138" t="s">
        <v>76</v>
      </c>
      <c r="C67" s="135" t="s">
        <v>20</v>
      </c>
      <c r="D67" s="139">
        <v>120</v>
      </c>
      <c r="E67" s="139">
        <v>44644</v>
      </c>
    </row>
    <row r="68" spans="1:9">
      <c r="A68" s="140"/>
      <c r="B68" s="138" t="s">
        <v>87</v>
      </c>
      <c r="C68" s="135" t="s">
        <v>20</v>
      </c>
      <c r="D68" s="139">
        <v>45</v>
      </c>
      <c r="E68" s="139">
        <v>13907</v>
      </c>
    </row>
    <row r="69" spans="1:9" ht="11.25" customHeight="1">
      <c r="A69" s="141"/>
      <c r="B69" s="142"/>
      <c r="C69" s="143"/>
      <c r="D69" s="144"/>
      <c r="E69" s="145"/>
      <c r="G69" s="146"/>
      <c r="H69" s="146"/>
      <c r="I69" s="146"/>
    </row>
    <row r="70" spans="1:9">
      <c r="A70" s="134" t="s">
        <v>796</v>
      </c>
      <c r="C70" s="135" t="s">
        <v>21</v>
      </c>
      <c r="D70" s="136">
        <v>147</v>
      </c>
      <c r="E70" s="136">
        <v>52845</v>
      </c>
    </row>
    <row r="71" spans="1:9">
      <c r="A71" s="150" t="s">
        <v>797</v>
      </c>
      <c r="B71" s="1065" t="s">
        <v>76</v>
      </c>
      <c r="C71" s="135" t="s">
        <v>20</v>
      </c>
      <c r="D71" s="139">
        <v>75</v>
      </c>
      <c r="E71" s="139">
        <v>26698</v>
      </c>
    </row>
    <row r="72" spans="1:9">
      <c r="A72" s="150"/>
      <c r="B72" s="1065" t="s">
        <v>79</v>
      </c>
      <c r="C72" s="135" t="s">
        <v>20</v>
      </c>
      <c r="D72" s="139">
        <v>68</v>
      </c>
      <c r="E72" s="139">
        <v>23236</v>
      </c>
    </row>
    <row r="73" spans="1:9">
      <c r="A73" s="150"/>
      <c r="B73" s="1065" t="s">
        <v>487</v>
      </c>
      <c r="C73" s="135" t="s">
        <v>20</v>
      </c>
      <c r="D73" s="139">
        <v>4</v>
      </c>
      <c r="E73" s="139">
        <v>2911</v>
      </c>
    </row>
    <row r="74" spans="1:9" ht="11.25" customHeight="1">
      <c r="A74" s="141"/>
      <c r="B74" s="142"/>
      <c r="C74" s="143"/>
      <c r="D74" s="144"/>
      <c r="E74" s="145"/>
      <c r="G74" s="146"/>
      <c r="H74" s="146"/>
      <c r="I74" s="146"/>
    </row>
    <row r="75" spans="1:9">
      <c r="A75" s="134" t="s">
        <v>1706</v>
      </c>
      <c r="C75" s="135" t="s">
        <v>21</v>
      </c>
      <c r="D75" s="151">
        <v>122</v>
      </c>
      <c r="E75" s="136">
        <v>51210</v>
      </c>
    </row>
    <row r="76" spans="1:9" ht="12.75" customHeight="1">
      <c r="A76" s="137" t="s">
        <v>1707</v>
      </c>
      <c r="B76" s="138" t="s">
        <v>63</v>
      </c>
      <c r="C76" s="135" t="s">
        <v>20</v>
      </c>
      <c r="D76" s="152">
        <v>74</v>
      </c>
      <c r="E76" s="139">
        <v>28903</v>
      </c>
    </row>
    <row r="77" spans="1:9" ht="12.75" customHeight="1">
      <c r="A77" s="140"/>
      <c r="B77" s="138" t="s">
        <v>184</v>
      </c>
      <c r="C77" s="135" t="s">
        <v>20</v>
      </c>
      <c r="D77" s="152">
        <v>48</v>
      </c>
      <c r="E77" s="139">
        <v>22307</v>
      </c>
    </row>
    <row r="78" spans="1:9" ht="11.25" customHeight="1">
      <c r="A78" s="141"/>
      <c r="B78" s="142"/>
      <c r="C78" s="143"/>
      <c r="D78" s="144"/>
      <c r="E78" s="145"/>
      <c r="G78" s="146"/>
      <c r="H78" s="146"/>
      <c r="I78" s="146"/>
    </row>
    <row r="79" spans="1:9">
      <c r="A79" s="134" t="s">
        <v>182</v>
      </c>
      <c r="C79" s="135" t="s">
        <v>21</v>
      </c>
      <c r="D79" s="151">
        <v>304</v>
      </c>
      <c r="E79" s="136">
        <v>115702</v>
      </c>
    </row>
    <row r="80" spans="1:9" ht="12.75" customHeight="1">
      <c r="A80" s="137" t="s">
        <v>183</v>
      </c>
      <c r="B80" s="138" t="s">
        <v>63</v>
      </c>
      <c r="C80" s="135" t="s">
        <v>20</v>
      </c>
      <c r="D80" s="152">
        <v>184</v>
      </c>
      <c r="E80" s="139">
        <v>63921</v>
      </c>
    </row>
    <row r="81" spans="1:9" ht="12.75" customHeight="1">
      <c r="A81" s="140"/>
      <c r="B81" s="138" t="s">
        <v>184</v>
      </c>
      <c r="C81" s="135" t="s">
        <v>20</v>
      </c>
      <c r="D81" s="152">
        <v>120</v>
      </c>
      <c r="E81" s="139">
        <v>51781</v>
      </c>
    </row>
    <row r="82" spans="1:9" ht="11.25" customHeight="1">
      <c r="A82" s="141"/>
      <c r="B82" s="142"/>
      <c r="C82" s="143"/>
      <c r="D82" s="144"/>
      <c r="E82" s="145"/>
      <c r="G82" s="146"/>
      <c r="H82" s="146"/>
      <c r="I82" s="146"/>
    </row>
    <row r="83" spans="1:9">
      <c r="A83" s="134" t="s">
        <v>185</v>
      </c>
      <c r="B83" s="138" t="s">
        <v>106</v>
      </c>
      <c r="C83" s="135" t="s">
        <v>21</v>
      </c>
      <c r="D83" s="136">
        <v>422</v>
      </c>
      <c r="E83" s="136">
        <v>125464</v>
      </c>
    </row>
    <row r="84" spans="1:9">
      <c r="A84" s="137" t="s">
        <v>186</v>
      </c>
      <c r="B84" s="138" t="s">
        <v>88</v>
      </c>
      <c r="C84" s="135" t="s">
        <v>20</v>
      </c>
      <c r="D84" s="139">
        <v>296</v>
      </c>
      <c r="E84" s="139">
        <v>85593</v>
      </c>
    </row>
    <row r="85" spans="1:9">
      <c r="A85" s="137"/>
      <c r="B85" s="138" t="s">
        <v>250</v>
      </c>
      <c r="C85" s="135" t="s">
        <v>20</v>
      </c>
      <c r="D85" s="139">
        <v>71</v>
      </c>
      <c r="E85" s="139">
        <v>21629</v>
      </c>
    </row>
    <row r="86" spans="1:9">
      <c r="A86" s="148"/>
      <c r="B86" s="138" t="s">
        <v>87</v>
      </c>
      <c r="C86" s="135" t="s">
        <v>20</v>
      </c>
      <c r="D86" s="139">
        <v>55</v>
      </c>
      <c r="E86" s="139">
        <v>18242</v>
      </c>
    </row>
    <row r="87" spans="1:9" ht="11.25" customHeight="1">
      <c r="A87" s="141"/>
      <c r="B87" s="142"/>
      <c r="C87" s="143"/>
      <c r="D87" s="144"/>
      <c r="E87" s="145"/>
      <c r="G87" s="146"/>
      <c r="H87" s="146"/>
      <c r="I87" s="146"/>
    </row>
    <row r="88" spans="1:9">
      <c r="A88" s="134" t="s">
        <v>187</v>
      </c>
      <c r="C88" s="135" t="s">
        <v>21</v>
      </c>
      <c r="D88" s="136">
        <v>1723</v>
      </c>
      <c r="E88" s="136">
        <v>121853</v>
      </c>
    </row>
    <row r="89" spans="1:9" ht="12.75" customHeight="1">
      <c r="A89" s="137" t="s">
        <v>188</v>
      </c>
      <c r="B89" s="138" t="s">
        <v>113</v>
      </c>
      <c r="C89" s="135" t="s">
        <v>20</v>
      </c>
      <c r="D89" s="139">
        <v>1126</v>
      </c>
      <c r="E89" s="139">
        <v>86770</v>
      </c>
    </row>
    <row r="90" spans="1:9" ht="12.75" customHeight="1">
      <c r="A90" s="137"/>
      <c r="B90" s="138" t="s">
        <v>251</v>
      </c>
      <c r="C90" s="135" t="s">
        <v>20</v>
      </c>
      <c r="D90" s="139">
        <v>254</v>
      </c>
      <c r="E90" s="139">
        <v>14514</v>
      </c>
    </row>
    <row r="91" spans="1:9" ht="12.75" customHeight="1">
      <c r="A91" s="140"/>
      <c r="B91" s="138" t="s">
        <v>87</v>
      </c>
      <c r="C91" s="135" t="s">
        <v>20</v>
      </c>
      <c r="D91" s="139">
        <v>343</v>
      </c>
      <c r="E91" s="139">
        <v>20569</v>
      </c>
    </row>
    <row r="92" spans="1:9">
      <c r="A92" s="141"/>
      <c r="B92" s="142"/>
      <c r="C92" s="143"/>
      <c r="D92" s="144"/>
      <c r="E92" s="145"/>
    </row>
    <row r="93" spans="1:9">
      <c r="A93" s="134" t="s">
        <v>189</v>
      </c>
      <c r="B93" s="138" t="s">
        <v>106</v>
      </c>
      <c r="C93" s="135" t="s">
        <v>21</v>
      </c>
      <c r="D93" s="136">
        <v>14451</v>
      </c>
      <c r="E93" s="136">
        <v>708212</v>
      </c>
    </row>
    <row r="94" spans="1:9">
      <c r="A94" s="153" t="s">
        <v>190</v>
      </c>
      <c r="B94" s="138" t="s">
        <v>79</v>
      </c>
      <c r="C94" s="135" t="s">
        <v>20</v>
      </c>
      <c r="D94" s="139">
        <v>12293</v>
      </c>
      <c r="E94" s="139">
        <v>604732</v>
      </c>
    </row>
    <row r="95" spans="1:9">
      <c r="A95" s="153"/>
      <c r="B95" s="138" t="s">
        <v>62</v>
      </c>
      <c r="C95" s="135" t="s">
        <v>20</v>
      </c>
      <c r="D95" s="139">
        <v>2158</v>
      </c>
      <c r="E95" s="139">
        <v>103343</v>
      </c>
    </row>
    <row r="96" spans="1:9">
      <c r="A96" s="153"/>
      <c r="B96" s="138" t="s">
        <v>87</v>
      </c>
      <c r="C96" s="135" t="s">
        <v>20</v>
      </c>
      <c r="D96" s="179">
        <v>0</v>
      </c>
      <c r="E96" s="139">
        <v>137</v>
      </c>
    </row>
    <row r="97" spans="1:5">
      <c r="A97" s="141"/>
      <c r="B97" s="142"/>
      <c r="C97" s="143"/>
      <c r="D97" s="144"/>
      <c r="E97" s="145"/>
    </row>
    <row r="98" spans="1:5">
      <c r="A98" s="154" t="s">
        <v>319</v>
      </c>
      <c r="B98" s="138"/>
      <c r="C98" s="135" t="s">
        <v>21</v>
      </c>
      <c r="D98" s="136">
        <v>42</v>
      </c>
      <c r="E98" s="136">
        <v>188029</v>
      </c>
    </row>
    <row r="99" spans="1:5">
      <c r="A99" s="155" t="s">
        <v>318</v>
      </c>
      <c r="B99" s="130" t="s">
        <v>336</v>
      </c>
      <c r="C99" s="135" t="s">
        <v>20</v>
      </c>
      <c r="D99" s="139">
        <v>33</v>
      </c>
      <c r="E99" s="139">
        <v>153167</v>
      </c>
    </row>
    <row r="100" spans="1:5">
      <c r="A100" s="155"/>
      <c r="B100" s="156" t="s">
        <v>87</v>
      </c>
      <c r="C100" s="135" t="s">
        <v>20</v>
      </c>
      <c r="D100" s="139">
        <v>9</v>
      </c>
      <c r="E100" s="139">
        <v>34862</v>
      </c>
    </row>
    <row r="101" spans="1:5">
      <c r="A101" s="141"/>
      <c r="B101" s="142"/>
      <c r="C101" s="143"/>
      <c r="D101" s="144"/>
      <c r="E101" s="145"/>
    </row>
    <row r="102" spans="1:5">
      <c r="A102" s="134" t="s">
        <v>718</v>
      </c>
      <c r="B102" s="138" t="s">
        <v>106</v>
      </c>
      <c r="C102" s="135" t="s">
        <v>21</v>
      </c>
      <c r="D102" s="136">
        <v>670</v>
      </c>
      <c r="E102" s="136">
        <v>51953</v>
      </c>
    </row>
    <row r="103" spans="1:5">
      <c r="A103" s="153" t="s">
        <v>719</v>
      </c>
      <c r="B103" s="138" t="s">
        <v>88</v>
      </c>
      <c r="C103" s="135" t="s">
        <v>20</v>
      </c>
      <c r="D103" s="139">
        <v>295</v>
      </c>
      <c r="E103" s="139">
        <v>23775</v>
      </c>
    </row>
    <row r="104" spans="1:5">
      <c r="A104" s="153"/>
      <c r="B104" s="138" t="s">
        <v>113</v>
      </c>
      <c r="C104" s="135" t="s">
        <v>20</v>
      </c>
      <c r="D104" s="139">
        <v>255</v>
      </c>
      <c r="E104" s="139">
        <v>18596</v>
      </c>
    </row>
    <row r="105" spans="1:5">
      <c r="A105" s="153"/>
      <c r="B105" s="138" t="s">
        <v>87</v>
      </c>
      <c r="C105" s="135" t="s">
        <v>20</v>
      </c>
      <c r="D105" s="139">
        <v>120</v>
      </c>
      <c r="E105" s="139">
        <v>9582</v>
      </c>
    </row>
    <row r="106" spans="1:5">
      <c r="A106" s="141"/>
      <c r="B106" s="142"/>
      <c r="C106" s="143"/>
      <c r="D106" s="144"/>
      <c r="E106" s="145"/>
    </row>
    <row r="107" spans="1:5">
      <c r="A107" s="154" t="s">
        <v>116</v>
      </c>
      <c r="B107" s="156"/>
      <c r="C107" s="135" t="s">
        <v>21</v>
      </c>
      <c r="D107" s="136">
        <v>460</v>
      </c>
      <c r="E107" s="136">
        <v>69446</v>
      </c>
    </row>
    <row r="108" spans="1:5">
      <c r="A108" s="150" t="s">
        <v>117</v>
      </c>
      <c r="B108" s="156" t="s">
        <v>67</v>
      </c>
      <c r="C108" s="135" t="s">
        <v>20</v>
      </c>
      <c r="D108" s="139">
        <v>230</v>
      </c>
      <c r="E108" s="157">
        <v>34406</v>
      </c>
    </row>
    <row r="109" spans="1:5">
      <c r="A109" s="150"/>
      <c r="B109" s="156" t="s">
        <v>88</v>
      </c>
      <c r="C109" s="135" t="s">
        <v>20</v>
      </c>
      <c r="D109" s="139">
        <v>158</v>
      </c>
      <c r="E109" s="139">
        <v>19748</v>
      </c>
    </row>
    <row r="110" spans="1:5">
      <c r="A110" s="159"/>
      <c r="B110" s="160" t="s">
        <v>87</v>
      </c>
      <c r="C110" s="135" t="s">
        <v>20</v>
      </c>
      <c r="D110" s="139">
        <v>72</v>
      </c>
      <c r="E110" s="139">
        <v>15292</v>
      </c>
    </row>
    <row r="111" spans="1:5">
      <c r="A111" s="141"/>
      <c r="B111" s="142"/>
      <c r="C111" s="143"/>
      <c r="D111" s="144"/>
      <c r="E111" s="145"/>
    </row>
    <row r="112" spans="1:5">
      <c r="A112" s="161" t="s">
        <v>191</v>
      </c>
      <c r="B112" s="162"/>
      <c r="C112" s="135" t="s">
        <v>21</v>
      </c>
      <c r="D112" s="136">
        <v>45</v>
      </c>
      <c r="E112" s="136">
        <v>95512</v>
      </c>
    </row>
    <row r="113" spans="1:5" ht="12.75" customHeight="1">
      <c r="A113" s="137" t="s">
        <v>192</v>
      </c>
      <c r="B113" s="31" t="s">
        <v>67</v>
      </c>
      <c r="C113" s="135" t="s">
        <v>20</v>
      </c>
      <c r="D113" s="139">
        <v>42</v>
      </c>
      <c r="E113" s="139">
        <v>88919</v>
      </c>
    </row>
    <row r="114" spans="1:5">
      <c r="A114" s="137"/>
      <c r="B114" s="31" t="s">
        <v>87</v>
      </c>
      <c r="C114" s="135" t="s">
        <v>20</v>
      </c>
      <c r="D114" s="139">
        <v>3</v>
      </c>
      <c r="E114" s="139">
        <v>6593</v>
      </c>
    </row>
    <row r="115" spans="1:5">
      <c r="A115" s="141"/>
      <c r="B115" s="142"/>
      <c r="C115" s="143"/>
      <c r="D115" s="144"/>
      <c r="E115" s="145"/>
    </row>
    <row r="116" spans="1:5">
      <c r="A116" s="163" t="s">
        <v>337</v>
      </c>
      <c r="B116" s="159"/>
      <c r="C116" s="135" t="s">
        <v>21</v>
      </c>
      <c r="D116" s="136">
        <v>25</v>
      </c>
      <c r="E116" s="136">
        <v>92522</v>
      </c>
    </row>
    <row r="117" spans="1:5" ht="30">
      <c r="A117" s="153" t="s">
        <v>338</v>
      </c>
      <c r="B117" s="31" t="s">
        <v>63</v>
      </c>
      <c r="C117" s="135" t="s">
        <v>20</v>
      </c>
      <c r="D117" s="139">
        <v>12</v>
      </c>
      <c r="E117" s="139">
        <v>61313</v>
      </c>
    </row>
    <row r="118" spans="1:5">
      <c r="A118" s="153"/>
      <c r="B118" s="31" t="s">
        <v>83</v>
      </c>
      <c r="C118" s="135" t="s">
        <v>20</v>
      </c>
      <c r="D118" s="139">
        <v>4</v>
      </c>
      <c r="E118" s="139">
        <v>16650</v>
      </c>
    </row>
    <row r="119" spans="1:5">
      <c r="A119" s="137"/>
      <c r="B119" s="31" t="s">
        <v>87</v>
      </c>
      <c r="C119" s="135" t="s">
        <v>20</v>
      </c>
      <c r="D119" s="139">
        <v>9</v>
      </c>
      <c r="E119" s="139">
        <v>14559</v>
      </c>
    </row>
    <row r="120" spans="1:5">
      <c r="A120" s="141"/>
      <c r="B120" s="142"/>
      <c r="C120" s="143"/>
      <c r="D120" s="144"/>
      <c r="E120" s="145"/>
    </row>
    <row r="121" spans="1:5">
      <c r="A121" s="163" t="s">
        <v>168</v>
      </c>
      <c r="C121" s="135" t="s">
        <v>21</v>
      </c>
      <c r="D121" s="136">
        <v>2869</v>
      </c>
      <c r="E121" s="136">
        <v>75610</v>
      </c>
    </row>
    <row r="122" spans="1:5" ht="12.75" customHeight="1">
      <c r="A122" s="153" t="s">
        <v>169</v>
      </c>
      <c r="B122" s="138" t="s">
        <v>82</v>
      </c>
      <c r="C122" s="135" t="s">
        <v>20</v>
      </c>
      <c r="D122" s="139">
        <v>1929</v>
      </c>
      <c r="E122" s="139">
        <v>48645</v>
      </c>
    </row>
    <row r="123" spans="1:5" ht="12.75" customHeight="1">
      <c r="A123" s="153"/>
      <c r="B123" s="138" t="s">
        <v>69</v>
      </c>
      <c r="C123" s="135" t="s">
        <v>20</v>
      </c>
      <c r="D123" s="139">
        <v>246</v>
      </c>
      <c r="E123" s="139">
        <v>8880</v>
      </c>
    </row>
    <row r="124" spans="1:5" ht="12.75" customHeight="1">
      <c r="A124" s="153"/>
      <c r="B124" s="138" t="s">
        <v>88</v>
      </c>
      <c r="C124" s="135" t="s">
        <v>20</v>
      </c>
      <c r="D124" s="139">
        <v>320</v>
      </c>
      <c r="E124" s="139">
        <v>8106</v>
      </c>
    </row>
    <row r="125" spans="1:5">
      <c r="A125" s="137"/>
      <c r="B125" s="31" t="s">
        <v>87</v>
      </c>
      <c r="C125" s="135" t="s">
        <v>20</v>
      </c>
      <c r="D125" s="139">
        <v>374</v>
      </c>
      <c r="E125" s="139">
        <v>9979</v>
      </c>
    </row>
    <row r="126" spans="1:5">
      <c r="A126" s="141"/>
      <c r="B126" s="142"/>
      <c r="C126" s="143"/>
      <c r="D126" s="144"/>
      <c r="E126" s="145"/>
    </row>
    <row r="127" spans="1:5">
      <c r="A127" s="134" t="s">
        <v>270</v>
      </c>
      <c r="C127" s="135" t="s">
        <v>21</v>
      </c>
      <c r="D127" s="136">
        <v>7</v>
      </c>
      <c r="E127" s="136">
        <v>72076</v>
      </c>
    </row>
    <row r="128" spans="1:5">
      <c r="A128" s="137" t="s">
        <v>271</v>
      </c>
      <c r="B128" s="31" t="s">
        <v>67</v>
      </c>
      <c r="C128" s="135" t="s">
        <v>20</v>
      </c>
      <c r="D128" s="139">
        <v>5</v>
      </c>
      <c r="E128" s="139">
        <v>46721</v>
      </c>
    </row>
    <row r="129" spans="1:5">
      <c r="A129" s="137"/>
      <c r="B129" s="164" t="s">
        <v>64</v>
      </c>
      <c r="C129" s="135" t="s">
        <v>20</v>
      </c>
      <c r="D129" s="139">
        <v>3</v>
      </c>
      <c r="E129" s="139">
        <v>23266</v>
      </c>
    </row>
    <row r="130" spans="1:5">
      <c r="A130" s="148"/>
      <c r="B130" s="49" t="s">
        <v>87</v>
      </c>
      <c r="C130" s="135" t="s">
        <v>20</v>
      </c>
      <c r="D130" s="179">
        <v>0</v>
      </c>
      <c r="E130" s="139">
        <v>2089</v>
      </c>
    </row>
    <row r="131" spans="1:5">
      <c r="A131" s="141"/>
      <c r="B131" s="142"/>
      <c r="C131" s="143"/>
      <c r="D131" s="144"/>
      <c r="E131" s="145"/>
    </row>
    <row r="132" spans="1:5">
      <c r="A132" s="134" t="s">
        <v>145</v>
      </c>
      <c r="C132" s="135" t="s">
        <v>21</v>
      </c>
      <c r="D132" s="136">
        <v>2304</v>
      </c>
      <c r="E132" s="136">
        <v>362906</v>
      </c>
    </row>
    <row r="133" spans="1:5" ht="12.75" customHeight="1">
      <c r="A133" s="153" t="s">
        <v>146</v>
      </c>
      <c r="B133" s="31" t="s">
        <v>88</v>
      </c>
      <c r="C133" s="135" t="s">
        <v>20</v>
      </c>
      <c r="D133" s="139">
        <v>2064</v>
      </c>
      <c r="E133" s="139">
        <v>319615</v>
      </c>
    </row>
    <row r="134" spans="1:5">
      <c r="A134" s="153"/>
      <c r="B134" s="31" t="s">
        <v>79</v>
      </c>
      <c r="C134" s="135" t="s">
        <v>20</v>
      </c>
      <c r="D134" s="139">
        <v>103</v>
      </c>
      <c r="E134" s="139">
        <v>22407</v>
      </c>
    </row>
    <row r="135" spans="1:5">
      <c r="A135" s="153"/>
      <c r="B135" s="31" t="s">
        <v>465</v>
      </c>
      <c r="C135" s="135" t="s">
        <v>20</v>
      </c>
      <c r="D135" s="139">
        <v>95</v>
      </c>
      <c r="E135" s="139">
        <v>14150</v>
      </c>
    </row>
    <row r="136" spans="1:5">
      <c r="A136" s="153"/>
      <c r="B136" s="49" t="s">
        <v>87</v>
      </c>
      <c r="C136" s="135" t="s">
        <v>20</v>
      </c>
      <c r="D136" s="139">
        <v>42</v>
      </c>
      <c r="E136" s="139">
        <v>6734</v>
      </c>
    </row>
    <row r="137" spans="1:5">
      <c r="A137" s="141"/>
      <c r="B137" s="142"/>
      <c r="C137" s="143"/>
      <c r="D137" s="144"/>
      <c r="E137" s="145"/>
    </row>
    <row r="138" spans="1:5">
      <c r="A138" s="134" t="s">
        <v>118</v>
      </c>
      <c r="B138" s="31" t="s">
        <v>106</v>
      </c>
      <c r="C138" s="135" t="s">
        <v>21</v>
      </c>
      <c r="D138" s="136">
        <v>535</v>
      </c>
      <c r="E138" s="136">
        <v>86221</v>
      </c>
    </row>
    <row r="139" spans="1:5" ht="12.75" customHeight="1">
      <c r="A139" s="137" t="s">
        <v>119</v>
      </c>
      <c r="B139" s="31" t="s">
        <v>194</v>
      </c>
      <c r="C139" s="135" t="s">
        <v>20</v>
      </c>
      <c r="D139" s="139">
        <v>448</v>
      </c>
      <c r="E139" s="139">
        <v>72058</v>
      </c>
    </row>
    <row r="140" spans="1:5" ht="12.75" customHeight="1">
      <c r="A140" s="137"/>
      <c r="B140" s="31" t="s">
        <v>88</v>
      </c>
      <c r="C140" s="135" t="s">
        <v>20</v>
      </c>
      <c r="D140" s="139">
        <v>65</v>
      </c>
      <c r="E140" s="139">
        <v>10127</v>
      </c>
    </row>
    <row r="141" spans="1:5">
      <c r="A141" s="137"/>
      <c r="B141" s="31" t="s">
        <v>87</v>
      </c>
      <c r="C141" s="135" t="s">
        <v>20</v>
      </c>
      <c r="D141" s="139">
        <v>22</v>
      </c>
      <c r="E141" s="139">
        <v>4036</v>
      </c>
    </row>
    <row r="142" spans="1:5">
      <c r="A142" s="141"/>
      <c r="B142" s="142"/>
      <c r="C142" s="143"/>
      <c r="D142" s="144"/>
      <c r="E142" s="145"/>
    </row>
    <row r="143" spans="1:5">
      <c r="A143" s="134" t="s">
        <v>97</v>
      </c>
      <c r="B143" s="31" t="s">
        <v>106</v>
      </c>
      <c r="C143" s="135" t="s">
        <v>21</v>
      </c>
      <c r="D143" s="136">
        <v>4983</v>
      </c>
      <c r="E143" s="136">
        <v>801636</v>
      </c>
    </row>
    <row r="144" spans="1:5" ht="14.25" customHeight="1">
      <c r="A144" s="153" t="s">
        <v>98</v>
      </c>
      <c r="B144" s="31" t="s">
        <v>88</v>
      </c>
      <c r="C144" s="135" t="s">
        <v>20</v>
      </c>
      <c r="D144" s="139">
        <v>4809</v>
      </c>
      <c r="E144" s="139">
        <v>768656</v>
      </c>
    </row>
    <row r="145" spans="1:5" ht="14.25" customHeight="1">
      <c r="A145" s="153"/>
      <c r="B145" s="31" t="s">
        <v>81</v>
      </c>
      <c r="C145" s="135"/>
      <c r="D145" s="139">
        <v>68</v>
      </c>
      <c r="E145" s="139">
        <v>13617</v>
      </c>
    </row>
    <row r="146" spans="1:5" ht="14.25" customHeight="1">
      <c r="A146" s="153"/>
      <c r="B146" s="31" t="s">
        <v>79</v>
      </c>
      <c r="C146" s="135" t="s">
        <v>20</v>
      </c>
      <c r="D146" s="139">
        <v>47</v>
      </c>
      <c r="E146" s="139">
        <v>9624</v>
      </c>
    </row>
    <row r="147" spans="1:5">
      <c r="A147" s="153"/>
      <c r="B147" s="31" t="s">
        <v>87</v>
      </c>
      <c r="C147" s="135" t="s">
        <v>20</v>
      </c>
      <c r="D147" s="139">
        <v>59</v>
      </c>
      <c r="E147" s="139">
        <v>9739</v>
      </c>
    </row>
    <row r="148" spans="1:5">
      <c r="A148" s="141"/>
      <c r="B148" s="142"/>
      <c r="C148" s="143"/>
      <c r="D148" s="144"/>
      <c r="E148" s="145"/>
    </row>
    <row r="149" spans="1:5">
      <c r="A149" s="134" t="s">
        <v>120</v>
      </c>
      <c r="B149" s="31" t="s">
        <v>106</v>
      </c>
      <c r="C149" s="135" t="s">
        <v>21</v>
      </c>
      <c r="D149" s="136">
        <v>2227</v>
      </c>
      <c r="E149" s="136">
        <v>367063</v>
      </c>
    </row>
    <row r="150" spans="1:5" ht="15" customHeight="1">
      <c r="A150" s="153" t="s">
        <v>121</v>
      </c>
      <c r="B150" s="31" t="s">
        <v>88</v>
      </c>
      <c r="C150" s="135" t="s">
        <v>20</v>
      </c>
      <c r="D150" s="139">
        <v>2091</v>
      </c>
      <c r="E150" s="139">
        <v>339033</v>
      </c>
    </row>
    <row r="151" spans="1:5">
      <c r="A151" s="153"/>
      <c r="B151" s="31" t="s">
        <v>87</v>
      </c>
      <c r="C151" s="135" t="s">
        <v>20</v>
      </c>
      <c r="D151" s="139">
        <v>136</v>
      </c>
      <c r="E151" s="139">
        <v>28030</v>
      </c>
    </row>
    <row r="152" spans="1:5">
      <c r="A152" s="141"/>
      <c r="B152" s="142"/>
      <c r="C152" s="143"/>
      <c r="D152" s="144"/>
      <c r="E152" s="145"/>
    </row>
    <row r="153" spans="1:5">
      <c r="A153" s="134" t="s">
        <v>437</v>
      </c>
      <c r="B153" s="31" t="s">
        <v>106</v>
      </c>
      <c r="C153" s="135" t="s">
        <v>21</v>
      </c>
      <c r="D153" s="136">
        <v>1178</v>
      </c>
      <c r="E153" s="136">
        <v>198603</v>
      </c>
    </row>
    <row r="154" spans="1:5" ht="15" customHeight="1">
      <c r="A154" s="153" t="s">
        <v>438</v>
      </c>
      <c r="B154" s="31" t="s">
        <v>88</v>
      </c>
      <c r="C154" s="135" t="s">
        <v>20</v>
      </c>
      <c r="D154" s="139">
        <v>1077</v>
      </c>
      <c r="E154" s="139">
        <v>175101</v>
      </c>
    </row>
    <row r="155" spans="1:5" ht="15" customHeight="1">
      <c r="A155" s="153"/>
      <c r="B155" s="31" t="s">
        <v>87</v>
      </c>
      <c r="C155" s="135" t="s">
        <v>20</v>
      </c>
      <c r="D155" s="139">
        <v>101</v>
      </c>
      <c r="E155" s="139">
        <v>23502</v>
      </c>
    </row>
    <row r="156" spans="1:5">
      <c r="A156" s="141"/>
      <c r="B156" s="142"/>
      <c r="C156" s="143"/>
      <c r="D156" s="144"/>
      <c r="E156" s="145"/>
    </row>
    <row r="157" spans="1:5">
      <c r="A157" s="134" t="s">
        <v>731</v>
      </c>
      <c r="B157" s="31" t="s">
        <v>106</v>
      </c>
      <c r="C157" s="135" t="s">
        <v>21</v>
      </c>
      <c r="D157" s="136">
        <v>455</v>
      </c>
      <c r="E157" s="136">
        <v>67402</v>
      </c>
    </row>
    <row r="158" spans="1:5" ht="15" customHeight="1">
      <c r="A158" s="153" t="s">
        <v>121</v>
      </c>
      <c r="B158" s="31" t="s">
        <v>88</v>
      </c>
      <c r="C158" s="135" t="s">
        <v>20</v>
      </c>
      <c r="D158" s="139">
        <v>455</v>
      </c>
      <c r="E158" s="139">
        <v>67402</v>
      </c>
    </row>
    <row r="159" spans="1:5">
      <c r="A159" s="141"/>
      <c r="B159" s="142"/>
      <c r="C159" s="143"/>
      <c r="D159" s="144"/>
      <c r="E159" s="145"/>
    </row>
    <row r="160" spans="1:5">
      <c r="A160" s="134" t="s">
        <v>172</v>
      </c>
      <c r="B160" s="31" t="s">
        <v>106</v>
      </c>
      <c r="C160" s="135" t="s">
        <v>21</v>
      </c>
      <c r="D160" s="136">
        <v>1034</v>
      </c>
      <c r="E160" s="136">
        <v>104819</v>
      </c>
    </row>
    <row r="161" spans="1:5" ht="12.75" customHeight="1">
      <c r="A161" s="137" t="s">
        <v>173</v>
      </c>
      <c r="B161" s="31" t="s">
        <v>79</v>
      </c>
      <c r="C161" s="135" t="s">
        <v>20</v>
      </c>
      <c r="D161" s="139">
        <v>745</v>
      </c>
      <c r="E161" s="139">
        <v>78353</v>
      </c>
    </row>
    <row r="162" spans="1:5" ht="12.75" customHeight="1">
      <c r="A162" s="137"/>
      <c r="B162" s="31" t="s">
        <v>88</v>
      </c>
      <c r="C162" s="135" t="s">
        <v>20</v>
      </c>
      <c r="D162" s="139">
        <v>274</v>
      </c>
      <c r="E162" s="139">
        <v>22664</v>
      </c>
    </row>
    <row r="163" spans="1:5">
      <c r="A163" s="137"/>
      <c r="B163" s="31" t="s">
        <v>87</v>
      </c>
      <c r="C163" s="135" t="s">
        <v>20</v>
      </c>
      <c r="D163" s="139">
        <v>15</v>
      </c>
      <c r="E163" s="139">
        <v>3802</v>
      </c>
    </row>
    <row r="164" spans="1:5">
      <c r="A164" s="141"/>
      <c r="B164" s="142"/>
      <c r="C164" s="143"/>
      <c r="D164" s="144"/>
      <c r="E164" s="145"/>
    </row>
    <row r="165" spans="1:5">
      <c r="A165" s="134" t="s">
        <v>577</v>
      </c>
      <c r="B165" s="31" t="s">
        <v>106</v>
      </c>
      <c r="C165" s="135" t="s">
        <v>21</v>
      </c>
      <c r="D165" s="136">
        <v>510</v>
      </c>
      <c r="E165" s="136">
        <v>73114</v>
      </c>
    </row>
    <row r="166" spans="1:5" ht="15" customHeight="1">
      <c r="A166" s="153" t="s">
        <v>578</v>
      </c>
      <c r="B166" s="31" t="s">
        <v>88</v>
      </c>
      <c r="C166" s="135" t="s">
        <v>20</v>
      </c>
      <c r="D166" s="139">
        <v>505</v>
      </c>
      <c r="E166" s="139">
        <v>72222</v>
      </c>
    </row>
    <row r="167" spans="1:5">
      <c r="A167" s="153"/>
      <c r="B167" s="31" t="s">
        <v>87</v>
      </c>
      <c r="C167" s="135" t="s">
        <v>20</v>
      </c>
      <c r="D167" s="139">
        <v>5</v>
      </c>
      <c r="E167" s="139">
        <v>892</v>
      </c>
    </row>
    <row r="168" spans="1:5">
      <c r="A168" s="141"/>
      <c r="B168" s="142"/>
      <c r="C168" s="143"/>
      <c r="D168" s="144"/>
      <c r="E168" s="145"/>
    </row>
    <row r="169" spans="1:5">
      <c r="A169" s="134" t="s">
        <v>122</v>
      </c>
      <c r="B169" s="156"/>
      <c r="C169" s="135" t="s">
        <v>21</v>
      </c>
      <c r="D169" s="136">
        <v>117</v>
      </c>
      <c r="E169" s="136">
        <v>107233</v>
      </c>
    </row>
    <row r="170" spans="1:5">
      <c r="A170" s="137" t="s">
        <v>123</v>
      </c>
      <c r="B170" s="156" t="s">
        <v>79</v>
      </c>
      <c r="C170" s="135" t="s">
        <v>20</v>
      </c>
      <c r="D170" s="139">
        <v>39</v>
      </c>
      <c r="E170" s="157">
        <v>37466</v>
      </c>
    </row>
    <row r="171" spans="1:5">
      <c r="A171" s="137"/>
      <c r="B171" s="156" t="s">
        <v>194</v>
      </c>
      <c r="C171" s="135" t="s">
        <v>20</v>
      </c>
      <c r="D171" s="139">
        <v>28</v>
      </c>
      <c r="E171" s="157">
        <v>26118</v>
      </c>
    </row>
    <row r="172" spans="1:5">
      <c r="A172" s="137"/>
      <c r="B172" s="156" t="s">
        <v>70</v>
      </c>
      <c r="C172" s="135" t="s">
        <v>20</v>
      </c>
      <c r="D172" s="139">
        <v>19</v>
      </c>
      <c r="E172" s="157">
        <v>25764</v>
      </c>
    </row>
    <row r="173" spans="1:5">
      <c r="A173" s="159"/>
      <c r="B173" s="160" t="s">
        <v>87</v>
      </c>
      <c r="C173" s="135" t="s">
        <v>20</v>
      </c>
      <c r="D173" s="139">
        <v>31</v>
      </c>
      <c r="E173" s="139">
        <v>17885</v>
      </c>
    </row>
    <row r="174" spans="1:5">
      <c r="A174" s="141"/>
      <c r="B174" s="142"/>
      <c r="C174" s="143"/>
      <c r="D174" s="144"/>
      <c r="E174" s="145"/>
    </row>
    <row r="175" spans="1:5" ht="13.5" customHeight="1">
      <c r="A175" s="134" t="s">
        <v>124</v>
      </c>
      <c r="C175" s="135" t="s">
        <v>21</v>
      </c>
      <c r="D175" s="136">
        <v>65</v>
      </c>
      <c r="E175" s="136">
        <v>174580</v>
      </c>
    </row>
    <row r="176" spans="1:5" ht="16.5" customHeight="1">
      <c r="A176" s="137" t="s">
        <v>125</v>
      </c>
      <c r="B176" s="31" t="s">
        <v>78</v>
      </c>
      <c r="C176" s="135" t="s">
        <v>20</v>
      </c>
      <c r="D176" s="139">
        <v>24</v>
      </c>
      <c r="E176" s="139">
        <v>67281</v>
      </c>
    </row>
    <row r="177" spans="1:5" ht="16.5" customHeight="1">
      <c r="A177" s="137"/>
      <c r="B177" s="31" t="s">
        <v>68</v>
      </c>
      <c r="C177" s="135" t="s">
        <v>20</v>
      </c>
      <c r="D177" s="139">
        <v>12</v>
      </c>
      <c r="E177" s="139">
        <v>44095</v>
      </c>
    </row>
    <row r="178" spans="1:5" ht="16.5" customHeight="1">
      <c r="A178" s="137"/>
      <c r="B178" s="31" t="s">
        <v>336</v>
      </c>
      <c r="C178" s="135" t="s">
        <v>20</v>
      </c>
      <c r="D178" s="139">
        <v>11</v>
      </c>
      <c r="E178" s="139">
        <v>32172</v>
      </c>
    </row>
    <row r="179" spans="1:5">
      <c r="A179" s="137"/>
      <c r="B179" s="164" t="s">
        <v>194</v>
      </c>
      <c r="C179" s="135" t="s">
        <v>20</v>
      </c>
      <c r="D179" s="139">
        <v>9</v>
      </c>
      <c r="E179" s="139">
        <v>12300</v>
      </c>
    </row>
    <row r="180" spans="1:5">
      <c r="A180" s="148"/>
      <c r="B180" s="49" t="s">
        <v>87</v>
      </c>
      <c r="C180" s="135" t="s">
        <v>20</v>
      </c>
      <c r="D180" s="139">
        <v>9</v>
      </c>
      <c r="E180" s="139">
        <v>18732</v>
      </c>
    </row>
    <row r="181" spans="1:5">
      <c r="A181" s="141"/>
      <c r="B181" s="142"/>
      <c r="C181" s="143"/>
      <c r="D181" s="144"/>
      <c r="E181" s="145"/>
    </row>
    <row r="182" spans="1:5">
      <c r="A182" s="134" t="s">
        <v>29</v>
      </c>
      <c r="C182" s="135" t="s">
        <v>21</v>
      </c>
      <c r="D182" s="136">
        <v>88</v>
      </c>
      <c r="E182" s="136">
        <v>90932</v>
      </c>
    </row>
    <row r="183" spans="1:5">
      <c r="A183" s="165" t="s">
        <v>30</v>
      </c>
      <c r="B183" s="31" t="s">
        <v>80</v>
      </c>
      <c r="C183" s="135" t="s">
        <v>20</v>
      </c>
      <c r="D183" s="139">
        <v>37</v>
      </c>
      <c r="E183" s="139">
        <v>39797</v>
      </c>
    </row>
    <row r="184" spans="1:5">
      <c r="A184" s="165"/>
      <c r="B184" s="31" t="s">
        <v>79</v>
      </c>
      <c r="C184" s="135" t="s">
        <v>20</v>
      </c>
      <c r="D184" s="139">
        <v>17</v>
      </c>
      <c r="E184" s="139">
        <v>19857</v>
      </c>
    </row>
    <row r="185" spans="1:5">
      <c r="A185" s="165"/>
      <c r="B185" s="31" t="s">
        <v>194</v>
      </c>
      <c r="C185" s="135" t="s">
        <v>20</v>
      </c>
      <c r="D185" s="139">
        <v>9</v>
      </c>
      <c r="E185" s="139">
        <v>8602</v>
      </c>
    </row>
    <row r="186" spans="1:5">
      <c r="A186" s="165"/>
      <c r="B186" s="31" t="s">
        <v>67</v>
      </c>
      <c r="C186" s="135" t="s">
        <v>20</v>
      </c>
      <c r="D186" s="139">
        <v>3</v>
      </c>
      <c r="E186" s="139">
        <v>8424</v>
      </c>
    </row>
    <row r="187" spans="1:5" ht="16.5">
      <c r="A187" s="153"/>
      <c r="B187" s="31" t="s">
        <v>639</v>
      </c>
      <c r="C187" s="135" t="s">
        <v>20</v>
      </c>
      <c r="D187" s="139">
        <v>8</v>
      </c>
      <c r="E187" s="139">
        <v>6746</v>
      </c>
    </row>
    <row r="188" spans="1:5">
      <c r="A188" s="153"/>
      <c r="B188" s="31" t="s">
        <v>87</v>
      </c>
      <c r="C188" s="135" t="s">
        <v>20</v>
      </c>
      <c r="D188" s="139">
        <v>14</v>
      </c>
      <c r="E188" s="139">
        <v>7506</v>
      </c>
    </row>
    <row r="189" spans="1:5">
      <c r="A189" s="141"/>
      <c r="B189" s="142"/>
      <c r="C189" s="143"/>
      <c r="D189" s="144"/>
      <c r="E189" s="145"/>
    </row>
    <row r="190" spans="1:5">
      <c r="A190" s="134" t="s">
        <v>31</v>
      </c>
      <c r="C190" s="135" t="s">
        <v>21</v>
      </c>
      <c r="D190" s="136">
        <v>676</v>
      </c>
      <c r="E190" s="136">
        <v>262063</v>
      </c>
    </row>
    <row r="191" spans="1:5">
      <c r="A191" s="137" t="s">
        <v>57</v>
      </c>
      <c r="B191" s="159" t="s">
        <v>79</v>
      </c>
      <c r="C191" s="135" t="s">
        <v>20</v>
      </c>
      <c r="D191" s="139">
        <v>241</v>
      </c>
      <c r="E191" s="139">
        <v>99822</v>
      </c>
    </row>
    <row r="192" spans="1:5">
      <c r="A192" s="137"/>
      <c r="B192" s="31" t="s">
        <v>83</v>
      </c>
      <c r="C192" s="135" t="s">
        <v>20</v>
      </c>
      <c r="D192" s="139">
        <v>148</v>
      </c>
      <c r="E192" s="139">
        <v>62820</v>
      </c>
    </row>
    <row r="193" spans="1:5">
      <c r="A193" s="148"/>
      <c r="B193" s="31" t="s">
        <v>467</v>
      </c>
      <c r="C193" s="135" t="s">
        <v>20</v>
      </c>
      <c r="D193" s="139">
        <v>140</v>
      </c>
      <c r="E193" s="139">
        <v>45244</v>
      </c>
    </row>
    <row r="194" spans="1:5">
      <c r="A194" s="148"/>
      <c r="B194" s="31" t="s">
        <v>469</v>
      </c>
      <c r="C194" s="135" t="s">
        <v>20</v>
      </c>
      <c r="D194" s="139">
        <v>88</v>
      </c>
      <c r="E194" s="139">
        <v>29807</v>
      </c>
    </row>
    <row r="195" spans="1:5">
      <c r="A195" s="148"/>
      <c r="B195" s="31" t="s">
        <v>67</v>
      </c>
      <c r="C195" s="135" t="s">
        <v>20</v>
      </c>
      <c r="D195" s="139">
        <v>18</v>
      </c>
      <c r="E195" s="139">
        <v>10076</v>
      </c>
    </row>
    <row r="196" spans="1:5">
      <c r="A196" s="148"/>
      <c r="B196" s="159" t="s">
        <v>465</v>
      </c>
      <c r="C196" s="135" t="s">
        <v>20</v>
      </c>
      <c r="D196" s="139">
        <v>27</v>
      </c>
      <c r="E196" s="139">
        <v>7636</v>
      </c>
    </row>
    <row r="197" spans="1:5">
      <c r="A197" s="148"/>
      <c r="B197" s="31" t="s">
        <v>87</v>
      </c>
      <c r="C197" s="135" t="s">
        <v>20</v>
      </c>
      <c r="D197" s="139">
        <v>14</v>
      </c>
      <c r="E197" s="139">
        <v>6658</v>
      </c>
    </row>
    <row r="198" spans="1:5">
      <c r="A198" s="141"/>
      <c r="B198" s="142"/>
      <c r="C198" s="143"/>
      <c r="D198" s="144"/>
      <c r="E198" s="145"/>
    </row>
    <row r="199" spans="1:5">
      <c r="A199" s="134" t="s">
        <v>274</v>
      </c>
      <c r="B199" s="159"/>
      <c r="C199" s="135" t="s">
        <v>21</v>
      </c>
      <c r="D199" s="136">
        <v>371</v>
      </c>
      <c r="E199" s="136">
        <v>131511</v>
      </c>
    </row>
    <row r="200" spans="1:5" ht="15" customHeight="1">
      <c r="A200" s="137" t="s">
        <v>275</v>
      </c>
      <c r="B200" s="159" t="s">
        <v>79</v>
      </c>
      <c r="C200" s="135" t="s">
        <v>20</v>
      </c>
      <c r="D200" s="139">
        <v>334</v>
      </c>
      <c r="E200" s="139">
        <v>117629</v>
      </c>
    </row>
    <row r="201" spans="1:5" ht="15" customHeight="1">
      <c r="A201" s="137"/>
      <c r="B201" s="31" t="s">
        <v>88</v>
      </c>
      <c r="C201" s="135" t="s">
        <v>20</v>
      </c>
      <c r="D201" s="139">
        <v>21</v>
      </c>
      <c r="E201" s="139">
        <v>6956</v>
      </c>
    </row>
    <row r="202" spans="1:5" ht="15" customHeight="1">
      <c r="A202" s="137"/>
      <c r="B202" s="31" t="s">
        <v>465</v>
      </c>
      <c r="C202" s="135" t="s">
        <v>20</v>
      </c>
      <c r="D202" s="139">
        <v>14</v>
      </c>
      <c r="E202" s="139">
        <v>5795</v>
      </c>
    </row>
    <row r="203" spans="1:5">
      <c r="A203" s="137"/>
      <c r="B203" s="31" t="s">
        <v>87</v>
      </c>
      <c r="C203" s="135" t="s">
        <v>20</v>
      </c>
      <c r="D203" s="139">
        <v>2</v>
      </c>
      <c r="E203" s="139">
        <v>1131</v>
      </c>
    </row>
    <row r="204" spans="1:5">
      <c r="A204" s="141"/>
      <c r="B204" s="142"/>
      <c r="C204" s="143"/>
      <c r="D204" s="144"/>
      <c r="E204" s="145"/>
    </row>
    <row r="205" spans="1:5">
      <c r="A205" s="134" t="s">
        <v>1708</v>
      </c>
      <c r="B205" s="159"/>
      <c r="C205" s="135" t="s">
        <v>21</v>
      </c>
      <c r="D205" s="136">
        <v>11</v>
      </c>
      <c r="E205" s="136">
        <v>61201</v>
      </c>
    </row>
    <row r="206" spans="1:5" ht="15" customHeight="1">
      <c r="A206" s="148" t="s">
        <v>1709</v>
      </c>
      <c r="B206" s="159" t="s">
        <v>64</v>
      </c>
      <c r="C206" s="135" t="s">
        <v>20</v>
      </c>
      <c r="D206" s="139">
        <v>9</v>
      </c>
      <c r="E206" s="139">
        <v>52178</v>
      </c>
    </row>
    <row r="207" spans="1:5">
      <c r="A207" s="137"/>
      <c r="B207" s="31" t="s">
        <v>87</v>
      </c>
      <c r="C207" s="135" t="s">
        <v>20</v>
      </c>
      <c r="D207" s="139">
        <v>2</v>
      </c>
      <c r="E207" s="139">
        <v>9023</v>
      </c>
    </row>
    <row r="208" spans="1:5">
      <c r="A208" s="141"/>
      <c r="B208" s="142"/>
      <c r="C208" s="143"/>
      <c r="D208" s="144"/>
      <c r="E208" s="145"/>
    </row>
    <row r="209" spans="1:5">
      <c r="A209" s="134" t="s">
        <v>317</v>
      </c>
      <c r="B209" s="159" t="s">
        <v>106</v>
      </c>
      <c r="C209" s="135" t="s">
        <v>21</v>
      </c>
      <c r="D209" s="136">
        <v>38</v>
      </c>
      <c r="E209" s="136">
        <v>88433</v>
      </c>
    </row>
    <row r="210" spans="1:5" ht="15" customHeight="1">
      <c r="A210" s="137" t="s">
        <v>316</v>
      </c>
      <c r="B210" s="31" t="s">
        <v>79</v>
      </c>
      <c r="C210" s="135" t="s">
        <v>20</v>
      </c>
      <c r="D210" s="139">
        <v>30</v>
      </c>
      <c r="E210" s="139">
        <v>64713</v>
      </c>
    </row>
    <row r="211" spans="1:5" ht="15" customHeight="1">
      <c r="A211" s="137"/>
      <c r="B211" s="31" t="s">
        <v>67</v>
      </c>
      <c r="C211" s="135" t="s">
        <v>20</v>
      </c>
      <c r="D211" s="139">
        <v>5</v>
      </c>
      <c r="E211" s="139">
        <v>14648</v>
      </c>
    </row>
    <row r="212" spans="1:5">
      <c r="A212" s="148"/>
      <c r="B212" s="31" t="s">
        <v>87</v>
      </c>
      <c r="C212" s="135" t="s">
        <v>20</v>
      </c>
      <c r="D212" s="139">
        <v>3</v>
      </c>
      <c r="E212" s="139">
        <v>9072</v>
      </c>
    </row>
    <row r="213" spans="1:5">
      <c r="A213" s="141"/>
      <c r="B213" s="142"/>
      <c r="C213" s="143"/>
      <c r="D213" s="144"/>
      <c r="E213" s="145"/>
    </row>
    <row r="214" spans="1:5">
      <c r="A214" s="134" t="s">
        <v>100</v>
      </c>
      <c r="B214" s="159"/>
      <c r="C214" s="135" t="s">
        <v>21</v>
      </c>
      <c r="D214" s="136">
        <v>576</v>
      </c>
      <c r="E214" s="136">
        <v>206875</v>
      </c>
    </row>
    <row r="215" spans="1:5" ht="15" customHeight="1">
      <c r="A215" s="137" t="s">
        <v>197</v>
      </c>
      <c r="B215" s="159" t="s">
        <v>81</v>
      </c>
      <c r="C215" s="135" t="s">
        <v>20</v>
      </c>
      <c r="D215" s="139">
        <v>465</v>
      </c>
      <c r="E215" s="139">
        <v>159242</v>
      </c>
    </row>
    <row r="216" spans="1:5" ht="15" customHeight="1">
      <c r="A216" s="137"/>
      <c r="B216" s="31" t="s">
        <v>80</v>
      </c>
      <c r="C216" s="135" t="s">
        <v>20</v>
      </c>
      <c r="D216" s="139">
        <v>54</v>
      </c>
      <c r="E216" s="139">
        <v>25806</v>
      </c>
    </row>
    <row r="217" spans="1:5" ht="15" customHeight="1">
      <c r="A217" s="137"/>
      <c r="B217" s="31" t="s">
        <v>79</v>
      </c>
      <c r="C217" s="135" t="s">
        <v>20</v>
      </c>
      <c r="D217" s="139">
        <v>36</v>
      </c>
      <c r="E217" s="139">
        <v>14992</v>
      </c>
    </row>
    <row r="218" spans="1:5">
      <c r="A218" s="137"/>
      <c r="B218" s="31" t="s">
        <v>87</v>
      </c>
      <c r="C218" s="135" t="s">
        <v>20</v>
      </c>
      <c r="D218" s="139">
        <v>21</v>
      </c>
      <c r="E218" s="139">
        <v>6835</v>
      </c>
    </row>
    <row r="219" spans="1:5">
      <c r="A219" s="141"/>
      <c r="B219" s="142"/>
      <c r="C219" s="143"/>
      <c r="D219" s="144"/>
      <c r="E219" s="145"/>
    </row>
    <row r="220" spans="1:5">
      <c r="A220" s="134" t="s">
        <v>142</v>
      </c>
      <c r="B220" s="159" t="s">
        <v>106</v>
      </c>
      <c r="C220" s="135" t="s">
        <v>21</v>
      </c>
      <c r="D220" s="136">
        <v>76</v>
      </c>
      <c r="E220" s="136">
        <v>481120</v>
      </c>
    </row>
    <row r="221" spans="1:5" ht="15" customHeight="1">
      <c r="A221" s="137" t="s">
        <v>127</v>
      </c>
      <c r="B221" s="31" t="s">
        <v>64</v>
      </c>
      <c r="C221" s="135" t="s">
        <v>20</v>
      </c>
      <c r="D221" s="139">
        <v>50</v>
      </c>
      <c r="E221" s="139">
        <v>415470</v>
      </c>
    </row>
    <row r="222" spans="1:5" ht="15" customHeight="1">
      <c r="A222" s="137"/>
      <c r="B222" s="31" t="s">
        <v>79</v>
      </c>
      <c r="C222" s="135" t="s">
        <v>20</v>
      </c>
      <c r="D222" s="139">
        <v>15</v>
      </c>
      <c r="E222" s="139">
        <v>31334</v>
      </c>
    </row>
    <row r="223" spans="1:5" ht="15" customHeight="1">
      <c r="A223" s="137"/>
      <c r="B223" s="31" t="s">
        <v>639</v>
      </c>
      <c r="C223" s="135" t="s">
        <v>20</v>
      </c>
      <c r="D223" s="139">
        <v>5</v>
      </c>
      <c r="E223" s="139">
        <v>12957</v>
      </c>
    </row>
    <row r="224" spans="1:5">
      <c r="A224" s="137"/>
      <c r="B224" s="49" t="s">
        <v>67</v>
      </c>
      <c r="C224" s="135" t="s">
        <v>20</v>
      </c>
      <c r="D224" s="139">
        <v>2</v>
      </c>
      <c r="E224" s="139">
        <v>10585</v>
      </c>
    </row>
    <row r="225" spans="1:5">
      <c r="A225" s="137"/>
      <c r="B225" s="31" t="s">
        <v>83</v>
      </c>
      <c r="C225" s="135" t="s">
        <v>20</v>
      </c>
      <c r="D225" s="139">
        <v>3</v>
      </c>
      <c r="E225" s="139">
        <v>6784</v>
      </c>
    </row>
    <row r="226" spans="1:5">
      <c r="A226" s="148"/>
      <c r="B226" s="31" t="s">
        <v>87</v>
      </c>
      <c r="C226" s="135" t="s">
        <v>20</v>
      </c>
      <c r="D226" s="139">
        <v>1</v>
      </c>
      <c r="E226" s="139">
        <v>3990</v>
      </c>
    </row>
    <row r="227" spans="1:5">
      <c r="A227" s="141"/>
      <c r="B227" s="142"/>
      <c r="C227" s="143"/>
      <c r="D227" s="144"/>
      <c r="E227" s="145"/>
    </row>
    <row r="228" spans="1:5" ht="15.75" customHeight="1">
      <c r="A228" s="134" t="s">
        <v>128</v>
      </c>
      <c r="B228" s="166"/>
      <c r="C228" s="135" t="s">
        <v>129</v>
      </c>
      <c r="D228" s="152" t="s">
        <v>24</v>
      </c>
      <c r="E228" s="136">
        <v>448812</v>
      </c>
    </row>
    <row r="229" spans="1:5" ht="15.75" customHeight="1">
      <c r="A229" s="137" t="s">
        <v>313</v>
      </c>
      <c r="B229" s="31" t="s">
        <v>84</v>
      </c>
      <c r="C229" s="135" t="s">
        <v>20</v>
      </c>
      <c r="D229" s="152" t="s">
        <v>24</v>
      </c>
      <c r="E229" s="139">
        <v>219143</v>
      </c>
    </row>
    <row r="230" spans="1:5" ht="15.75" customHeight="1">
      <c r="A230" s="137"/>
      <c r="B230" s="31" t="s">
        <v>77</v>
      </c>
      <c r="C230" s="135" t="s">
        <v>20</v>
      </c>
      <c r="D230" s="152" t="s">
        <v>24</v>
      </c>
      <c r="E230" s="139">
        <v>92606</v>
      </c>
    </row>
    <row r="231" spans="1:5" ht="15.75" customHeight="1">
      <c r="A231" s="137"/>
      <c r="B231" s="31" t="s">
        <v>69</v>
      </c>
      <c r="C231" s="135" t="s">
        <v>20</v>
      </c>
      <c r="D231" s="152" t="s">
        <v>24</v>
      </c>
      <c r="E231" s="139">
        <v>67002</v>
      </c>
    </row>
    <row r="232" spans="1:5" ht="15.75" customHeight="1">
      <c r="A232" s="137"/>
      <c r="B232" s="31" t="s">
        <v>470</v>
      </c>
      <c r="C232" s="135" t="s">
        <v>20</v>
      </c>
      <c r="D232" s="152" t="s">
        <v>24</v>
      </c>
      <c r="E232" s="139">
        <v>60842</v>
      </c>
    </row>
    <row r="233" spans="1:5" ht="15.75" customHeight="1">
      <c r="A233" s="137"/>
      <c r="B233" s="31" t="s">
        <v>87</v>
      </c>
      <c r="C233" s="135" t="s">
        <v>20</v>
      </c>
      <c r="D233" s="152" t="s">
        <v>24</v>
      </c>
      <c r="E233" s="139">
        <v>9219</v>
      </c>
    </row>
    <row r="234" spans="1:5">
      <c r="A234" s="141"/>
      <c r="B234" s="142"/>
      <c r="C234" s="143"/>
      <c r="D234" s="144"/>
      <c r="E234" s="145"/>
    </row>
    <row r="235" spans="1:5">
      <c r="A235" s="134" t="s">
        <v>34</v>
      </c>
      <c r="C235" s="135" t="s">
        <v>129</v>
      </c>
      <c r="D235" s="152" t="s">
        <v>24</v>
      </c>
      <c r="E235" s="136">
        <v>143890</v>
      </c>
    </row>
    <row r="236" spans="1:5" ht="13.5" customHeight="1">
      <c r="A236" s="153" t="s">
        <v>51</v>
      </c>
      <c r="B236" s="31" t="s">
        <v>84</v>
      </c>
      <c r="C236" s="135" t="s">
        <v>20</v>
      </c>
      <c r="D236" s="152" t="s">
        <v>24</v>
      </c>
      <c r="E236" s="139">
        <v>134802</v>
      </c>
    </row>
    <row r="237" spans="1:5" ht="13.5" customHeight="1">
      <c r="A237" s="153"/>
      <c r="B237" s="31" t="s">
        <v>88</v>
      </c>
      <c r="C237" s="135" t="s">
        <v>20</v>
      </c>
      <c r="D237" s="152" t="s">
        <v>24</v>
      </c>
      <c r="E237" s="139">
        <v>5969</v>
      </c>
    </row>
    <row r="238" spans="1:5">
      <c r="A238" s="153"/>
      <c r="B238" s="31" t="s">
        <v>87</v>
      </c>
      <c r="C238" s="135" t="s">
        <v>20</v>
      </c>
      <c r="D238" s="152" t="s">
        <v>24</v>
      </c>
      <c r="E238" s="139">
        <v>3119</v>
      </c>
    </row>
    <row r="239" spans="1:5">
      <c r="A239" s="141"/>
      <c r="B239" s="142"/>
      <c r="C239" s="143"/>
      <c r="D239" s="144"/>
      <c r="E239" s="145"/>
    </row>
    <row r="240" spans="1:5">
      <c r="A240" s="134" t="s">
        <v>130</v>
      </c>
      <c r="B240" s="159" t="s">
        <v>106</v>
      </c>
      <c r="C240" s="135" t="s">
        <v>21</v>
      </c>
      <c r="D240" s="136">
        <v>4702</v>
      </c>
      <c r="E240" s="169">
        <v>456655</v>
      </c>
    </row>
    <row r="241" spans="1:5">
      <c r="A241" s="170" t="s">
        <v>150</v>
      </c>
      <c r="B241" s="159" t="s">
        <v>114</v>
      </c>
      <c r="C241" s="135" t="s">
        <v>20</v>
      </c>
      <c r="D241" s="139">
        <v>4702</v>
      </c>
      <c r="E241" s="157">
        <v>456654</v>
      </c>
    </row>
    <row r="242" spans="1:5">
      <c r="A242" s="170"/>
      <c r="B242" s="159" t="s">
        <v>79</v>
      </c>
      <c r="C242" s="135" t="s">
        <v>20</v>
      </c>
      <c r="D242" s="179">
        <v>0</v>
      </c>
      <c r="E242" s="139">
        <v>1</v>
      </c>
    </row>
    <row r="243" spans="1:5">
      <c r="A243" s="141"/>
      <c r="B243" s="142"/>
      <c r="C243" s="143"/>
      <c r="D243" s="144"/>
      <c r="E243" s="145"/>
    </row>
    <row r="244" spans="1:5">
      <c r="A244" s="134" t="s">
        <v>593</v>
      </c>
      <c r="B244" s="159"/>
      <c r="C244" s="135" t="s">
        <v>21</v>
      </c>
      <c r="D244" s="151">
        <v>418</v>
      </c>
      <c r="E244" s="169">
        <v>79014</v>
      </c>
    </row>
    <row r="245" spans="1:5" ht="30">
      <c r="A245" s="153" t="s">
        <v>594</v>
      </c>
      <c r="B245" s="159" t="s">
        <v>79</v>
      </c>
      <c r="C245" s="135" t="s">
        <v>20</v>
      </c>
      <c r="D245" s="152">
        <v>404</v>
      </c>
      <c r="E245" s="157">
        <v>70159</v>
      </c>
    </row>
    <row r="246" spans="1:5">
      <c r="A246" s="153"/>
      <c r="B246" s="159" t="s">
        <v>82</v>
      </c>
      <c r="C246" s="135" t="s">
        <v>20</v>
      </c>
      <c r="D246" s="152">
        <v>13</v>
      </c>
      <c r="E246" s="152">
        <v>8854</v>
      </c>
    </row>
    <row r="247" spans="1:5">
      <c r="A247" s="141"/>
      <c r="B247" s="142"/>
      <c r="C247" s="143"/>
      <c r="D247" s="144"/>
      <c r="E247" s="145"/>
    </row>
    <row r="248" spans="1:5">
      <c r="A248" s="134" t="s">
        <v>757</v>
      </c>
      <c r="B248" s="159"/>
      <c r="C248" s="135" t="s">
        <v>21</v>
      </c>
      <c r="D248" s="151">
        <v>603</v>
      </c>
      <c r="E248" s="169">
        <v>121032</v>
      </c>
    </row>
    <row r="249" spans="1:5">
      <c r="A249" s="153" t="s">
        <v>758</v>
      </c>
      <c r="B249" s="159" t="s">
        <v>113</v>
      </c>
      <c r="C249" s="135" t="s">
        <v>20</v>
      </c>
      <c r="D249" s="152">
        <v>329</v>
      </c>
      <c r="E249" s="157">
        <v>61647</v>
      </c>
    </row>
    <row r="250" spans="1:5">
      <c r="A250" s="153"/>
      <c r="B250" s="159" t="s">
        <v>67</v>
      </c>
      <c r="C250" s="135" t="s">
        <v>20</v>
      </c>
      <c r="D250" s="152">
        <v>250</v>
      </c>
      <c r="E250" s="157">
        <v>55845</v>
      </c>
    </row>
    <row r="251" spans="1:5">
      <c r="A251" s="153"/>
      <c r="B251" s="159" t="s">
        <v>114</v>
      </c>
      <c r="C251" s="135" t="s">
        <v>20</v>
      </c>
      <c r="D251" s="152">
        <v>24</v>
      </c>
      <c r="E251" s="152">
        <v>3540</v>
      </c>
    </row>
    <row r="252" spans="1:5">
      <c r="A252" s="141"/>
      <c r="B252" s="142"/>
      <c r="C252" s="143"/>
      <c r="D252" s="144"/>
      <c r="E252" s="145"/>
    </row>
    <row r="253" spans="1:5">
      <c r="A253" s="134" t="s">
        <v>133</v>
      </c>
      <c r="B253" s="159" t="s">
        <v>106</v>
      </c>
      <c r="C253" s="135" t="s">
        <v>21</v>
      </c>
      <c r="D253" s="136">
        <v>3225</v>
      </c>
      <c r="E253" s="136">
        <v>412969</v>
      </c>
    </row>
    <row r="254" spans="1:5" ht="12.75" customHeight="1">
      <c r="A254" s="153" t="s">
        <v>134</v>
      </c>
      <c r="B254" s="159" t="s">
        <v>113</v>
      </c>
      <c r="C254" s="135" t="s">
        <v>20</v>
      </c>
      <c r="D254" s="139">
        <v>2949</v>
      </c>
      <c r="E254" s="139">
        <v>356605</v>
      </c>
    </row>
    <row r="255" spans="1:5" ht="12.75" customHeight="1">
      <c r="A255" s="153"/>
      <c r="B255" s="159" t="s">
        <v>67</v>
      </c>
      <c r="C255" s="135" t="s">
        <v>20</v>
      </c>
      <c r="D255" s="139">
        <v>105</v>
      </c>
      <c r="E255" s="139">
        <v>34061</v>
      </c>
    </row>
    <row r="256" spans="1:5" ht="12.75" customHeight="1">
      <c r="A256" s="153"/>
      <c r="B256" s="159" t="s">
        <v>114</v>
      </c>
      <c r="C256" s="135" t="s">
        <v>20</v>
      </c>
      <c r="D256" s="139">
        <v>160</v>
      </c>
      <c r="E256" s="139">
        <v>17868</v>
      </c>
    </row>
    <row r="257" spans="1:5">
      <c r="A257" s="153"/>
      <c r="B257" s="159" t="s">
        <v>87</v>
      </c>
      <c r="C257" s="135" t="s">
        <v>20</v>
      </c>
      <c r="D257" s="139">
        <v>11</v>
      </c>
      <c r="E257" s="139">
        <v>4435</v>
      </c>
    </row>
    <row r="258" spans="1:5">
      <c r="A258" s="141"/>
      <c r="B258" s="142"/>
      <c r="C258" s="143"/>
      <c r="D258" s="144"/>
      <c r="E258" s="145"/>
    </row>
    <row r="259" spans="1:5">
      <c r="A259" s="134" t="s">
        <v>1700</v>
      </c>
      <c r="C259" s="135" t="s">
        <v>21</v>
      </c>
      <c r="D259" s="151">
        <v>74</v>
      </c>
      <c r="E259" s="136">
        <v>66927</v>
      </c>
    </row>
    <row r="260" spans="1:5" ht="13.5" customHeight="1">
      <c r="A260" s="153" t="s">
        <v>1701</v>
      </c>
      <c r="B260" s="31" t="s">
        <v>336</v>
      </c>
      <c r="C260" s="135" t="s">
        <v>20</v>
      </c>
      <c r="D260" s="152">
        <v>18</v>
      </c>
      <c r="E260" s="139">
        <v>40605</v>
      </c>
    </row>
    <row r="261" spans="1:5" ht="13.5" customHeight="1">
      <c r="A261" s="153"/>
      <c r="B261" s="31" t="s">
        <v>78</v>
      </c>
      <c r="C261" s="135" t="s">
        <v>20</v>
      </c>
      <c r="D261" s="152">
        <v>4</v>
      </c>
      <c r="E261" s="139">
        <v>8926</v>
      </c>
    </row>
    <row r="262" spans="1:5">
      <c r="A262" s="153"/>
      <c r="B262" s="31" t="s">
        <v>87</v>
      </c>
      <c r="C262" s="135" t="s">
        <v>20</v>
      </c>
      <c r="D262" s="152">
        <v>52</v>
      </c>
      <c r="E262" s="152">
        <v>17396</v>
      </c>
    </row>
    <row r="263" spans="1:5">
      <c r="A263" s="141"/>
      <c r="B263" s="142"/>
      <c r="C263" s="143"/>
      <c r="D263" s="144"/>
      <c r="E263" s="145"/>
    </row>
    <row r="264" spans="1:5">
      <c r="A264" s="134" t="s">
        <v>1702</v>
      </c>
      <c r="C264" s="135" t="s">
        <v>21</v>
      </c>
      <c r="D264" s="151">
        <v>10</v>
      </c>
      <c r="E264" s="136">
        <v>160021</v>
      </c>
    </row>
    <row r="265" spans="1:5" ht="13.5" customHeight="1">
      <c r="A265" s="153" t="s">
        <v>1703</v>
      </c>
      <c r="B265" s="31" t="s">
        <v>336</v>
      </c>
      <c r="C265" s="135" t="s">
        <v>20</v>
      </c>
      <c r="D265" s="152">
        <v>6</v>
      </c>
      <c r="E265" s="139">
        <v>108391</v>
      </c>
    </row>
    <row r="266" spans="1:5" ht="13.5" customHeight="1">
      <c r="A266" s="153"/>
      <c r="B266" s="31" t="s">
        <v>65</v>
      </c>
      <c r="C266" s="135" t="s">
        <v>20</v>
      </c>
      <c r="D266" s="152">
        <v>4</v>
      </c>
      <c r="E266" s="139">
        <v>50612</v>
      </c>
    </row>
    <row r="267" spans="1:5">
      <c r="A267" s="153"/>
      <c r="B267" s="31" t="s">
        <v>87</v>
      </c>
      <c r="C267" s="135" t="s">
        <v>20</v>
      </c>
      <c r="D267" s="179">
        <v>0</v>
      </c>
      <c r="E267" s="152">
        <v>1018</v>
      </c>
    </row>
    <row r="268" spans="1:5">
      <c r="A268" s="141"/>
      <c r="B268" s="142"/>
      <c r="C268" s="143"/>
      <c r="D268" s="144"/>
      <c r="E268" s="145"/>
    </row>
    <row r="269" spans="1:5">
      <c r="A269" s="134" t="s">
        <v>1710</v>
      </c>
      <c r="B269" s="166"/>
      <c r="C269" s="135" t="s">
        <v>18</v>
      </c>
      <c r="D269" s="151">
        <v>10224</v>
      </c>
      <c r="E269" s="136">
        <v>53773</v>
      </c>
    </row>
    <row r="270" spans="1:5" ht="12.75" customHeight="1">
      <c r="A270" s="137" t="s">
        <v>1711</v>
      </c>
      <c r="B270" s="31" t="s">
        <v>79</v>
      </c>
      <c r="C270" s="135" t="s">
        <v>20</v>
      </c>
      <c r="D270" s="152">
        <v>8604</v>
      </c>
      <c r="E270" s="139">
        <v>41465</v>
      </c>
    </row>
    <row r="271" spans="1:5" ht="17.25" customHeight="1">
      <c r="A271" s="137"/>
      <c r="B271" s="31" t="s">
        <v>639</v>
      </c>
      <c r="C271" s="135" t="s">
        <v>20</v>
      </c>
      <c r="D271" s="152">
        <v>2160</v>
      </c>
      <c r="E271" s="139">
        <v>12308</v>
      </c>
    </row>
    <row r="272" spans="1:5">
      <c r="A272" s="141"/>
      <c r="B272" s="142"/>
      <c r="C272" s="143"/>
      <c r="D272" s="144"/>
      <c r="E272" s="145"/>
    </row>
    <row r="273" spans="1:5">
      <c r="A273" s="167" t="s">
        <v>220</v>
      </c>
      <c r="B273" s="159"/>
      <c r="C273" s="135" t="s">
        <v>23</v>
      </c>
      <c r="D273" s="136">
        <v>2969</v>
      </c>
      <c r="E273" s="136">
        <v>278051</v>
      </c>
    </row>
    <row r="274" spans="1:5" ht="12.75" customHeight="1">
      <c r="A274" s="153" t="s">
        <v>221</v>
      </c>
      <c r="B274" s="159" t="s">
        <v>88</v>
      </c>
      <c r="C274" s="135" t="s">
        <v>20</v>
      </c>
      <c r="D274" s="139">
        <v>146</v>
      </c>
      <c r="E274" s="139">
        <v>73520</v>
      </c>
    </row>
    <row r="275" spans="1:5" ht="12.75" customHeight="1">
      <c r="A275" s="171"/>
      <c r="B275" s="159" t="s">
        <v>471</v>
      </c>
      <c r="C275" s="135" t="s">
        <v>20</v>
      </c>
      <c r="D275" s="139">
        <v>477</v>
      </c>
      <c r="E275" s="139">
        <v>69845</v>
      </c>
    </row>
    <row r="276" spans="1:5" ht="12.75" customHeight="1">
      <c r="A276" s="171"/>
      <c r="B276" s="159" t="s">
        <v>472</v>
      </c>
      <c r="C276" s="135" t="s">
        <v>20</v>
      </c>
      <c r="D276" s="139">
        <v>203</v>
      </c>
      <c r="E276" s="139">
        <v>50537</v>
      </c>
    </row>
    <row r="277" spans="1:5" ht="12.75" customHeight="1">
      <c r="A277" s="171"/>
      <c r="B277" s="159" t="s">
        <v>62</v>
      </c>
      <c r="C277" s="135" t="s">
        <v>20</v>
      </c>
      <c r="D277" s="139">
        <v>1824</v>
      </c>
      <c r="E277" s="139">
        <v>46854</v>
      </c>
    </row>
    <row r="278" spans="1:5" ht="12.75" customHeight="1">
      <c r="A278" s="171"/>
      <c r="B278" s="159" t="s">
        <v>65</v>
      </c>
      <c r="C278" s="135" t="s">
        <v>20</v>
      </c>
      <c r="D278" s="139">
        <v>122</v>
      </c>
      <c r="E278" s="139">
        <v>20744</v>
      </c>
    </row>
    <row r="279" spans="1:5">
      <c r="A279" s="172"/>
      <c r="B279" s="159" t="s">
        <v>87</v>
      </c>
      <c r="C279" s="135" t="s">
        <v>20</v>
      </c>
      <c r="D279" s="139">
        <v>197</v>
      </c>
      <c r="E279" s="139">
        <v>16551</v>
      </c>
    </row>
    <row r="280" spans="1:5">
      <c r="A280" s="141"/>
      <c r="B280" s="142"/>
      <c r="C280" s="143"/>
      <c r="D280" s="144"/>
      <c r="E280" s="145"/>
    </row>
    <row r="281" spans="1:5">
      <c r="A281" s="134" t="s">
        <v>53</v>
      </c>
      <c r="B281" s="159" t="s">
        <v>106</v>
      </c>
      <c r="C281" s="135" t="s">
        <v>23</v>
      </c>
      <c r="D281" s="136">
        <v>535</v>
      </c>
      <c r="E281" s="136">
        <v>101429</v>
      </c>
    </row>
    <row r="282" spans="1:5" ht="15" customHeight="1">
      <c r="A282" s="148" t="s">
        <v>449</v>
      </c>
      <c r="B282" s="31" t="s">
        <v>65</v>
      </c>
      <c r="C282" s="135" t="s">
        <v>20</v>
      </c>
      <c r="D282" s="139">
        <v>180</v>
      </c>
      <c r="E282" s="139">
        <v>54643</v>
      </c>
    </row>
    <row r="283" spans="1:5">
      <c r="A283" s="137"/>
      <c r="B283" s="49" t="s">
        <v>62</v>
      </c>
      <c r="C283" s="135" t="s">
        <v>20</v>
      </c>
      <c r="D283" s="139">
        <v>157</v>
      </c>
      <c r="E283" s="139">
        <v>24180</v>
      </c>
    </row>
    <row r="284" spans="1:5">
      <c r="A284" s="148"/>
      <c r="B284" s="31" t="s">
        <v>87</v>
      </c>
      <c r="C284" s="135" t="s">
        <v>20</v>
      </c>
      <c r="D284" s="139">
        <v>198</v>
      </c>
      <c r="E284" s="139">
        <v>22606</v>
      </c>
    </row>
    <row r="285" spans="1:5">
      <c r="A285" s="141"/>
      <c r="B285" s="142"/>
      <c r="C285" s="143"/>
      <c r="D285" s="144"/>
      <c r="E285" s="145"/>
    </row>
    <row r="286" spans="1:5">
      <c r="A286" s="134" t="s">
        <v>254</v>
      </c>
      <c r="B286" s="159" t="s">
        <v>106</v>
      </c>
      <c r="C286" s="135" t="s">
        <v>21</v>
      </c>
      <c r="D286" s="136">
        <v>17</v>
      </c>
      <c r="E286" s="136">
        <v>145178</v>
      </c>
    </row>
    <row r="287" spans="1:5">
      <c r="A287" s="165" t="s">
        <v>255</v>
      </c>
      <c r="B287" s="31" t="s">
        <v>293</v>
      </c>
      <c r="C287" s="135" t="s">
        <v>20</v>
      </c>
      <c r="D287" s="139">
        <v>15</v>
      </c>
      <c r="E287" s="139">
        <v>129543</v>
      </c>
    </row>
    <row r="288" spans="1:5">
      <c r="A288" s="173"/>
      <c r="B288" s="159" t="s">
        <v>358</v>
      </c>
      <c r="C288" s="135" t="s">
        <v>20</v>
      </c>
      <c r="D288" s="139">
        <v>2</v>
      </c>
      <c r="E288" s="139">
        <v>15635</v>
      </c>
    </row>
    <row r="289" spans="1:5">
      <c r="A289" s="141"/>
      <c r="B289" s="142"/>
      <c r="C289" s="143"/>
      <c r="D289" s="144"/>
      <c r="E289" s="145"/>
    </row>
    <row r="290" spans="1:5">
      <c r="A290" s="134" t="s">
        <v>104</v>
      </c>
      <c r="B290" s="159" t="s">
        <v>106</v>
      </c>
      <c r="C290" s="135" t="s">
        <v>21</v>
      </c>
      <c r="D290" s="136">
        <v>4</v>
      </c>
      <c r="E290" s="136">
        <v>55024</v>
      </c>
    </row>
    <row r="291" spans="1:5" ht="12.75" customHeight="1">
      <c r="A291" s="153" t="s">
        <v>105</v>
      </c>
      <c r="B291" s="31" t="s">
        <v>65</v>
      </c>
      <c r="C291" s="135" t="s">
        <v>20</v>
      </c>
      <c r="D291" s="139">
        <v>4</v>
      </c>
      <c r="E291" s="139">
        <v>54935</v>
      </c>
    </row>
    <row r="292" spans="1:5">
      <c r="A292" s="153"/>
      <c r="B292" s="159" t="s">
        <v>87</v>
      </c>
      <c r="C292" s="135" t="s">
        <v>20</v>
      </c>
      <c r="D292" s="174">
        <v>0</v>
      </c>
      <c r="E292" s="139">
        <v>89</v>
      </c>
    </row>
    <row r="293" spans="1:5">
      <c r="A293" s="141"/>
      <c r="B293" s="142"/>
      <c r="C293" s="143"/>
      <c r="D293" s="144"/>
      <c r="E293" s="145"/>
    </row>
    <row r="294" spans="1:5">
      <c r="A294" s="167" t="s">
        <v>135</v>
      </c>
      <c r="B294" s="159" t="s">
        <v>106</v>
      </c>
      <c r="C294" s="135" t="s">
        <v>21</v>
      </c>
      <c r="D294" s="136">
        <v>5</v>
      </c>
      <c r="E294" s="136">
        <v>383137</v>
      </c>
    </row>
    <row r="295" spans="1:5" ht="12.75" customHeight="1">
      <c r="A295" s="171" t="s">
        <v>136</v>
      </c>
      <c r="B295" s="159" t="s">
        <v>65</v>
      </c>
      <c r="C295" s="135" t="s">
        <v>20</v>
      </c>
      <c r="D295" s="139">
        <v>3</v>
      </c>
      <c r="E295" s="139">
        <v>354506</v>
      </c>
    </row>
    <row r="296" spans="1:5" ht="12.75" customHeight="1">
      <c r="A296" s="171"/>
      <c r="B296" s="159" t="s">
        <v>78</v>
      </c>
      <c r="C296" s="135" t="s">
        <v>20</v>
      </c>
      <c r="D296" s="139">
        <v>2</v>
      </c>
      <c r="E296" s="139">
        <v>27002</v>
      </c>
    </row>
    <row r="297" spans="1:5">
      <c r="A297" s="175"/>
      <c r="B297" s="159" t="s">
        <v>87</v>
      </c>
      <c r="C297" s="135" t="s">
        <v>20</v>
      </c>
      <c r="D297" s="179">
        <v>0</v>
      </c>
      <c r="E297" s="139">
        <v>1629</v>
      </c>
    </row>
    <row r="298" spans="1:5">
      <c r="A298" s="141"/>
      <c r="B298" s="142"/>
      <c r="C298" s="143"/>
      <c r="D298" s="144"/>
      <c r="E298" s="145"/>
    </row>
    <row r="299" spans="1:5">
      <c r="A299" s="134" t="s">
        <v>137</v>
      </c>
      <c r="B299" s="134"/>
      <c r="C299" s="135" t="s">
        <v>21</v>
      </c>
      <c r="D299" s="136">
        <v>43</v>
      </c>
      <c r="E299" s="136">
        <v>64854</v>
      </c>
    </row>
    <row r="300" spans="1:5">
      <c r="A300" s="165" t="s">
        <v>138</v>
      </c>
      <c r="B300" s="49" t="s">
        <v>79</v>
      </c>
      <c r="C300" s="135" t="s">
        <v>20</v>
      </c>
      <c r="D300" s="139">
        <v>15</v>
      </c>
      <c r="E300" s="139">
        <v>21979</v>
      </c>
    </row>
    <row r="301" spans="1:5" ht="16.5">
      <c r="A301" s="148"/>
      <c r="B301" s="31" t="s">
        <v>639</v>
      </c>
      <c r="C301" s="135" t="s">
        <v>20</v>
      </c>
      <c r="D301" s="139">
        <v>9</v>
      </c>
      <c r="E301" s="139">
        <v>13016</v>
      </c>
    </row>
    <row r="302" spans="1:5">
      <c r="A302" s="148"/>
      <c r="B302" s="31" t="s">
        <v>67</v>
      </c>
      <c r="C302" s="135" t="s">
        <v>20</v>
      </c>
      <c r="D302" s="139">
        <v>5</v>
      </c>
      <c r="E302" s="139">
        <v>12324</v>
      </c>
    </row>
    <row r="303" spans="1:5">
      <c r="A303" s="148"/>
      <c r="B303" s="31" t="s">
        <v>113</v>
      </c>
      <c r="C303" s="135" t="s">
        <v>20</v>
      </c>
      <c r="D303" s="139">
        <v>7</v>
      </c>
      <c r="E303" s="139">
        <v>5795</v>
      </c>
    </row>
    <row r="304" spans="1:5">
      <c r="A304" s="148"/>
      <c r="B304" s="31" t="s">
        <v>83</v>
      </c>
      <c r="C304" s="135" t="s">
        <v>20</v>
      </c>
      <c r="D304" s="139">
        <v>3</v>
      </c>
      <c r="E304" s="139">
        <v>4788</v>
      </c>
    </row>
    <row r="305" spans="1:5">
      <c r="A305" s="148"/>
      <c r="B305" s="31" t="s">
        <v>87</v>
      </c>
      <c r="C305" s="135" t="s">
        <v>20</v>
      </c>
      <c r="D305" s="139">
        <v>4</v>
      </c>
      <c r="E305" s="139">
        <v>6952</v>
      </c>
    </row>
    <row r="306" spans="1:5">
      <c r="A306" s="141"/>
      <c r="B306" s="142"/>
      <c r="C306" s="143"/>
      <c r="D306" s="144"/>
      <c r="E306" s="145"/>
    </row>
    <row r="307" spans="1:5">
      <c r="A307" s="161" t="s">
        <v>306</v>
      </c>
      <c r="C307" s="135" t="s">
        <v>21</v>
      </c>
      <c r="D307" s="136">
        <v>15628</v>
      </c>
      <c r="E307" s="136">
        <v>133023</v>
      </c>
    </row>
    <row r="308" spans="1:5">
      <c r="A308" s="140" t="s">
        <v>193</v>
      </c>
      <c r="B308" s="31" t="s">
        <v>65</v>
      </c>
      <c r="C308" s="135" t="s">
        <v>20</v>
      </c>
      <c r="D308" s="139">
        <v>2939</v>
      </c>
      <c r="E308" s="139">
        <v>62484</v>
      </c>
    </row>
    <row r="309" spans="1:5">
      <c r="A309" s="140"/>
      <c r="B309" s="31" t="s">
        <v>473</v>
      </c>
      <c r="C309" s="135" t="s">
        <v>20</v>
      </c>
      <c r="D309" s="139">
        <v>10298</v>
      </c>
      <c r="E309" s="139">
        <v>58622</v>
      </c>
    </row>
    <row r="310" spans="1:5">
      <c r="A310" s="159"/>
      <c r="B310" s="31" t="s">
        <v>87</v>
      </c>
      <c r="C310" s="135" t="s">
        <v>20</v>
      </c>
      <c r="D310" s="139">
        <v>2391</v>
      </c>
      <c r="E310" s="139">
        <v>11917</v>
      </c>
    </row>
    <row r="311" spans="1:5">
      <c r="A311" s="141"/>
      <c r="B311" s="142"/>
      <c r="C311" s="143"/>
      <c r="D311" s="144"/>
      <c r="E311" s="145"/>
    </row>
    <row r="312" spans="1:5">
      <c r="A312" s="134" t="s">
        <v>1712</v>
      </c>
      <c r="B312" s="31" t="s">
        <v>106</v>
      </c>
      <c r="C312" s="135" t="s">
        <v>21</v>
      </c>
      <c r="D312" s="136">
        <v>100</v>
      </c>
      <c r="E312" s="136">
        <v>66095</v>
      </c>
    </row>
    <row r="313" spans="1:5">
      <c r="A313" s="140" t="s">
        <v>311</v>
      </c>
      <c r="B313" s="49" t="s">
        <v>336</v>
      </c>
      <c r="C313" s="135" t="s">
        <v>20</v>
      </c>
      <c r="D313" s="139">
        <v>9</v>
      </c>
      <c r="E313" s="139">
        <v>27451</v>
      </c>
    </row>
    <row r="314" spans="1:5">
      <c r="A314" s="137"/>
      <c r="B314" s="49" t="s">
        <v>65</v>
      </c>
      <c r="C314" s="135" t="s">
        <v>20</v>
      </c>
      <c r="D314" s="139">
        <v>13</v>
      </c>
      <c r="E314" s="139">
        <v>19250</v>
      </c>
    </row>
    <row r="315" spans="1:5">
      <c r="A315" s="137"/>
      <c r="B315" s="49" t="s">
        <v>79</v>
      </c>
      <c r="C315" s="135" t="s">
        <v>20</v>
      </c>
      <c r="D315" s="139">
        <v>71</v>
      </c>
      <c r="E315" s="139">
        <v>7864</v>
      </c>
    </row>
    <row r="316" spans="1:5">
      <c r="A316" s="137"/>
      <c r="B316" s="49" t="s">
        <v>62</v>
      </c>
      <c r="C316" s="135" t="s">
        <v>20</v>
      </c>
      <c r="D316" s="139">
        <v>4</v>
      </c>
      <c r="E316" s="139">
        <v>6554</v>
      </c>
    </row>
    <row r="317" spans="1:5">
      <c r="A317" s="148"/>
      <c r="B317" s="31" t="s">
        <v>87</v>
      </c>
      <c r="C317" s="135" t="s">
        <v>20</v>
      </c>
      <c r="D317" s="139">
        <v>3</v>
      </c>
      <c r="E317" s="139">
        <v>4976</v>
      </c>
    </row>
    <row r="318" spans="1:5">
      <c r="A318" s="141"/>
      <c r="B318" s="142"/>
      <c r="C318" s="143"/>
      <c r="D318" s="144"/>
      <c r="E318" s="145"/>
    </row>
    <row r="319" spans="1:5">
      <c r="A319" s="134" t="s">
        <v>139</v>
      </c>
      <c r="B319" s="31" t="s">
        <v>106</v>
      </c>
      <c r="C319" s="135" t="s">
        <v>21</v>
      </c>
      <c r="D319" s="136">
        <v>62</v>
      </c>
      <c r="E319" s="136">
        <v>104497</v>
      </c>
    </row>
    <row r="320" spans="1:5" ht="19.5" customHeight="1">
      <c r="A320" s="137" t="s">
        <v>312</v>
      </c>
      <c r="B320" s="49" t="s">
        <v>336</v>
      </c>
      <c r="C320" s="135" t="s">
        <v>20</v>
      </c>
      <c r="D320" s="139">
        <v>17</v>
      </c>
      <c r="E320" s="139">
        <v>41584</v>
      </c>
    </row>
    <row r="321" spans="1:5">
      <c r="A321" s="137"/>
      <c r="B321" s="49" t="s">
        <v>62</v>
      </c>
      <c r="C321" s="135" t="s">
        <v>20</v>
      </c>
      <c r="D321" s="139">
        <v>12</v>
      </c>
      <c r="E321" s="139">
        <v>23483</v>
      </c>
    </row>
    <row r="322" spans="1:5">
      <c r="A322" s="137"/>
      <c r="B322" s="49" t="s">
        <v>65</v>
      </c>
      <c r="C322" s="135" t="s">
        <v>20</v>
      </c>
      <c r="D322" s="139">
        <v>6</v>
      </c>
      <c r="E322" s="139">
        <v>10633</v>
      </c>
    </row>
    <row r="323" spans="1:5">
      <c r="A323" s="137"/>
      <c r="B323" s="49" t="s">
        <v>79</v>
      </c>
      <c r="C323" s="135" t="s">
        <v>20</v>
      </c>
      <c r="D323" s="139">
        <v>12</v>
      </c>
      <c r="E323" s="139">
        <v>8848</v>
      </c>
    </row>
    <row r="324" spans="1:5">
      <c r="A324" s="137"/>
      <c r="B324" s="49" t="s">
        <v>1713</v>
      </c>
      <c r="C324" s="135" t="s">
        <v>20</v>
      </c>
      <c r="D324" s="139">
        <v>2</v>
      </c>
      <c r="E324" s="139">
        <v>6325</v>
      </c>
    </row>
    <row r="325" spans="1:5">
      <c r="A325" s="148"/>
      <c r="B325" s="31" t="s">
        <v>87</v>
      </c>
      <c r="C325" s="135" t="s">
        <v>20</v>
      </c>
      <c r="D325" s="139">
        <v>13</v>
      </c>
      <c r="E325" s="139">
        <v>13624</v>
      </c>
    </row>
    <row r="326" spans="1:5">
      <c r="A326" s="141"/>
      <c r="B326" s="142"/>
      <c r="C326" s="143"/>
      <c r="D326" s="144"/>
      <c r="E326" s="145"/>
    </row>
    <row r="327" spans="1:5">
      <c r="A327" s="167" t="s">
        <v>450</v>
      </c>
      <c r="B327" s="159"/>
      <c r="C327" s="135" t="s">
        <v>21</v>
      </c>
      <c r="D327" s="179">
        <v>0</v>
      </c>
      <c r="E327" s="136">
        <v>74495</v>
      </c>
    </row>
    <row r="328" spans="1:5" ht="23.25" customHeight="1">
      <c r="A328" s="1066" t="s">
        <v>451</v>
      </c>
      <c r="B328" s="1067" t="s">
        <v>69</v>
      </c>
      <c r="C328" s="184" t="s">
        <v>20</v>
      </c>
      <c r="D328" s="1068">
        <v>0</v>
      </c>
      <c r="E328" s="186">
        <v>74495</v>
      </c>
    </row>
    <row r="329" spans="1:5">
      <c r="A329" s="31" t="s">
        <v>52</v>
      </c>
    </row>
    <row r="330" spans="1:5" ht="18">
      <c r="A330" s="31" t="s">
        <v>454</v>
      </c>
    </row>
    <row r="331" spans="1:5">
      <c r="A331" s="31" t="s">
        <v>292</v>
      </c>
    </row>
  </sheetData>
  <mergeCells count="2">
    <mergeCell ref="A1:E1"/>
    <mergeCell ref="D2:E2"/>
  </mergeCells>
  <hyperlinks>
    <hyperlink ref="A2" location="contents!A1" display="Back to Table of Contents" xr:uid="{877E2441-BE48-4437-9871-1BA410E497F4}"/>
  </hyperlinks>
  <pageMargins left="0.70866141732283472" right="0.70866141732283472" top="0.74803149606299213" bottom="0.74803149606299213" header="0.31496062992125984" footer="0.31496062992125984"/>
  <pageSetup paperSize="9" scale="69"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8CAF-266B-451E-A1F1-7EE70FDCC4D8}">
  <dimension ref="A1:Q120"/>
  <sheetViews>
    <sheetView topLeftCell="H1" zoomScale="110" zoomScaleNormal="110" workbookViewId="0">
      <selection activeCell="M6" sqref="M6"/>
    </sheetView>
  </sheetViews>
  <sheetFormatPr defaultColWidth="9.140625" defaultRowHeight="15"/>
  <cols>
    <col min="1" max="1" width="29.5703125" style="1577" customWidth="1"/>
    <col min="2" max="17" width="13.28515625" style="1577" customWidth="1"/>
    <col min="18" max="16384" width="9.140625" style="1577"/>
  </cols>
  <sheetData>
    <row r="1" spans="1:17" s="1474" customFormat="1" ht="27" customHeight="1">
      <c r="A1" s="2354" t="s">
        <v>1644</v>
      </c>
      <c r="B1" s="2354"/>
      <c r="C1" s="2354"/>
      <c r="D1" s="2354"/>
      <c r="E1" s="2354"/>
      <c r="F1" s="2354"/>
      <c r="G1" s="2354"/>
      <c r="H1" s="2354"/>
      <c r="I1" s="2354"/>
      <c r="J1" s="2354"/>
      <c r="K1" s="2354"/>
      <c r="L1" s="2354"/>
      <c r="M1" s="2354"/>
      <c r="N1" s="1473"/>
      <c r="O1" s="1473"/>
      <c r="P1" s="1473"/>
      <c r="Q1" s="1473"/>
    </row>
    <row r="2" spans="1:17" s="1474" customFormat="1" ht="18.75" customHeight="1">
      <c r="A2" s="1042" t="s">
        <v>174</v>
      </c>
      <c r="B2" s="2355" t="s">
        <v>1645</v>
      </c>
      <c r="C2" s="2355"/>
      <c r="D2" s="2355"/>
      <c r="E2" s="2355"/>
      <c r="F2" s="2355"/>
      <c r="G2" s="2355"/>
      <c r="H2" s="2355"/>
      <c r="I2" s="2355"/>
      <c r="J2" s="2355"/>
      <c r="K2" s="2355"/>
      <c r="L2" s="2355"/>
      <c r="M2" s="2355"/>
      <c r="N2" s="2355"/>
      <c r="O2" s="2355"/>
      <c r="P2" s="2355"/>
      <c r="Q2" s="2355"/>
    </row>
    <row r="3" spans="1:17" s="1474" customFormat="1">
      <c r="A3" s="2356" t="s">
        <v>1646</v>
      </c>
      <c r="B3" s="2358">
        <v>2017</v>
      </c>
      <c r="C3" s="2359"/>
      <c r="D3" s="2358">
        <v>2018</v>
      </c>
      <c r="E3" s="2359"/>
      <c r="F3" s="2358">
        <v>2019</v>
      </c>
      <c r="G3" s="2359"/>
      <c r="H3" s="2360">
        <v>2020</v>
      </c>
      <c r="I3" s="2359"/>
      <c r="J3" s="2360">
        <v>2021</v>
      </c>
      <c r="K3" s="2359"/>
      <c r="L3" s="2358">
        <v>2022</v>
      </c>
      <c r="M3" s="2359"/>
      <c r="N3" s="2358">
        <v>2023</v>
      </c>
      <c r="O3" s="2361"/>
      <c r="P3" s="2358">
        <v>2024</v>
      </c>
      <c r="Q3" s="2361"/>
    </row>
    <row r="4" spans="1:17" s="1474" customFormat="1" ht="30.75" thickBot="1">
      <c r="A4" s="2357"/>
      <c r="B4" s="1475" t="s">
        <v>1647</v>
      </c>
      <c r="C4" s="1476" t="s">
        <v>1648</v>
      </c>
      <c r="D4" s="1475" t="s">
        <v>1647</v>
      </c>
      <c r="E4" s="1476" t="s">
        <v>1648</v>
      </c>
      <c r="F4" s="1475" t="s">
        <v>1647</v>
      </c>
      <c r="G4" s="1476" t="s">
        <v>1648</v>
      </c>
      <c r="H4" s="1477" t="s">
        <v>1647</v>
      </c>
      <c r="I4" s="1476" t="s">
        <v>1648</v>
      </c>
      <c r="J4" s="1477" t="s">
        <v>1647</v>
      </c>
      <c r="K4" s="1476" t="s">
        <v>1648</v>
      </c>
      <c r="L4" s="1478" t="s">
        <v>1647</v>
      </c>
      <c r="M4" s="1479" t="s">
        <v>1648</v>
      </c>
      <c r="N4" s="1478" t="s">
        <v>1647</v>
      </c>
      <c r="O4" s="1480" t="s">
        <v>1648</v>
      </c>
      <c r="P4" s="1478" t="s">
        <v>1647</v>
      </c>
      <c r="Q4" s="1480" t="s">
        <v>1648</v>
      </c>
    </row>
    <row r="5" spans="1:17" s="1474" customFormat="1" ht="17.25" customHeight="1" thickBot="1">
      <c r="A5" s="1481"/>
      <c r="B5" s="2352" t="s">
        <v>1649</v>
      </c>
      <c r="C5" s="2353"/>
      <c r="D5" s="2353"/>
      <c r="E5" s="2353"/>
      <c r="F5" s="2353"/>
      <c r="G5" s="2353"/>
      <c r="H5" s="2353"/>
      <c r="I5" s="2353"/>
      <c r="J5" s="2353"/>
      <c r="K5" s="2353"/>
      <c r="L5" s="2353"/>
      <c r="M5" s="2353"/>
      <c r="N5" s="2353"/>
      <c r="O5" s="2353"/>
      <c r="P5" s="2353"/>
      <c r="Q5" s="2353"/>
    </row>
    <row r="6" spans="1:17" s="1474" customFormat="1" ht="15.75" customHeight="1">
      <c r="A6" s="1482" t="s">
        <v>1650</v>
      </c>
      <c r="B6" s="1483">
        <v>24119664</v>
      </c>
      <c r="C6" s="1484">
        <v>15988910</v>
      </c>
      <c r="D6" s="1485">
        <v>24453194</v>
      </c>
      <c r="E6" s="1484">
        <v>16106153</v>
      </c>
      <c r="F6" s="1485">
        <v>23531820</v>
      </c>
      <c r="G6" s="1484">
        <v>16158008</v>
      </c>
      <c r="H6" s="1485">
        <v>18124722</v>
      </c>
      <c r="I6" s="1484">
        <v>15507087</v>
      </c>
      <c r="J6" s="1486">
        <v>24210402</v>
      </c>
      <c r="K6" s="1487">
        <v>20098861</v>
      </c>
      <c r="L6" s="1488">
        <v>36516727</v>
      </c>
      <c r="M6" s="1489">
        <v>24595484</v>
      </c>
      <c r="N6" s="1490">
        <v>32917989</v>
      </c>
      <c r="O6" s="1489">
        <v>21247839</v>
      </c>
      <c r="P6" s="1043">
        <v>38553831</v>
      </c>
      <c r="Q6" s="1044">
        <v>23192791</v>
      </c>
    </row>
    <row r="7" spans="1:17" s="1474" customFormat="1" ht="12.95" customHeight="1">
      <c r="A7" s="1491" t="s">
        <v>1651</v>
      </c>
      <c r="B7" s="1492">
        <v>2763</v>
      </c>
      <c r="C7" s="1493">
        <v>0</v>
      </c>
      <c r="D7" s="1494">
        <v>337</v>
      </c>
      <c r="E7" s="1495">
        <v>8535</v>
      </c>
      <c r="F7" s="1496">
        <v>5517</v>
      </c>
      <c r="G7" s="1497">
        <v>0</v>
      </c>
      <c r="H7" s="1498">
        <v>11</v>
      </c>
      <c r="I7" s="1495">
        <v>6</v>
      </c>
      <c r="J7" s="1499">
        <v>11</v>
      </c>
      <c r="K7" s="1500">
        <v>0</v>
      </c>
      <c r="L7" s="1501">
        <v>2931</v>
      </c>
      <c r="M7" s="1502">
        <v>0</v>
      </c>
      <c r="N7" s="1499">
        <v>7762</v>
      </c>
      <c r="O7" s="1502">
        <v>0</v>
      </c>
      <c r="P7" s="1045">
        <v>365410</v>
      </c>
      <c r="Q7" s="1046">
        <v>0</v>
      </c>
    </row>
    <row r="8" spans="1:17" s="1474" customFormat="1" ht="12.95" customHeight="1">
      <c r="A8" s="1491" t="s">
        <v>1652</v>
      </c>
      <c r="B8" s="1492">
        <v>195</v>
      </c>
      <c r="C8" s="1493">
        <v>0</v>
      </c>
      <c r="D8" s="1494">
        <v>244</v>
      </c>
      <c r="E8" s="1493">
        <v>0</v>
      </c>
      <c r="F8" s="1494">
        <v>193</v>
      </c>
      <c r="G8" s="1493">
        <v>0</v>
      </c>
      <c r="H8" s="1498">
        <v>17</v>
      </c>
      <c r="I8" s="1493">
        <v>0</v>
      </c>
      <c r="J8" s="1503">
        <v>0</v>
      </c>
      <c r="K8" s="1504">
        <v>17</v>
      </c>
      <c r="L8" s="1501">
        <v>37</v>
      </c>
      <c r="M8" s="1502">
        <v>0</v>
      </c>
      <c r="N8" s="1499">
        <v>1147</v>
      </c>
      <c r="O8" s="1505">
        <v>22</v>
      </c>
      <c r="P8" s="1045">
        <v>314</v>
      </c>
      <c r="Q8" s="1047">
        <v>570</v>
      </c>
    </row>
    <row r="9" spans="1:17" s="1474" customFormat="1" ht="12.95" customHeight="1">
      <c r="A9" s="1491" t="s">
        <v>1653</v>
      </c>
      <c r="B9" s="1492">
        <v>89</v>
      </c>
      <c r="C9" s="1493">
        <v>0</v>
      </c>
      <c r="D9" s="1506">
        <v>0</v>
      </c>
      <c r="E9" s="1493">
        <v>0</v>
      </c>
      <c r="F9" s="1494">
        <v>2</v>
      </c>
      <c r="G9" s="1495">
        <v>25</v>
      </c>
      <c r="H9" s="1498">
        <v>15</v>
      </c>
      <c r="I9" s="1493">
        <v>0</v>
      </c>
      <c r="J9" s="1499">
        <v>11</v>
      </c>
      <c r="K9" s="1500">
        <v>0</v>
      </c>
      <c r="L9" s="1501">
        <v>519</v>
      </c>
      <c r="M9" s="1502">
        <v>0</v>
      </c>
      <c r="N9" s="1499">
        <v>220</v>
      </c>
      <c r="O9" s="1502">
        <v>0</v>
      </c>
      <c r="P9" s="1045">
        <v>1007</v>
      </c>
      <c r="Q9" s="1047">
        <v>85</v>
      </c>
    </row>
    <row r="10" spans="1:17" s="1474" customFormat="1" ht="12.95" customHeight="1">
      <c r="A10" s="1491" t="s">
        <v>1654</v>
      </c>
      <c r="B10" s="1492">
        <v>31465</v>
      </c>
      <c r="C10" s="1493">
        <v>0</v>
      </c>
      <c r="D10" s="1494">
        <v>2039</v>
      </c>
      <c r="E10" s="1495">
        <v>49</v>
      </c>
      <c r="F10" s="1494">
        <v>16486</v>
      </c>
      <c r="G10" s="1493">
        <v>0</v>
      </c>
      <c r="H10" s="1498">
        <v>1259</v>
      </c>
      <c r="I10" s="1493">
        <v>0</v>
      </c>
      <c r="J10" s="1499">
        <v>549</v>
      </c>
      <c r="K10" s="1500">
        <v>0</v>
      </c>
      <c r="L10" s="1501">
        <v>1849</v>
      </c>
      <c r="M10" s="1502">
        <v>0</v>
      </c>
      <c r="N10" s="1499">
        <v>1595</v>
      </c>
      <c r="O10" s="1502">
        <v>0</v>
      </c>
      <c r="P10" s="1045">
        <v>10709</v>
      </c>
      <c r="Q10" s="1046">
        <v>0</v>
      </c>
    </row>
    <row r="11" spans="1:17" s="1474" customFormat="1" ht="12.95" customHeight="1">
      <c r="A11" s="1491" t="s">
        <v>1655</v>
      </c>
      <c r="B11" s="1492">
        <v>68</v>
      </c>
      <c r="C11" s="1495">
        <v>379</v>
      </c>
      <c r="D11" s="1506">
        <v>0</v>
      </c>
      <c r="E11" s="1495">
        <v>217</v>
      </c>
      <c r="F11" s="1494">
        <v>5</v>
      </c>
      <c r="G11" s="1495">
        <v>13860</v>
      </c>
      <c r="H11" s="1498">
        <v>7</v>
      </c>
      <c r="I11" s="1495">
        <v>375</v>
      </c>
      <c r="J11" s="1499">
        <v>241</v>
      </c>
      <c r="K11" s="1504">
        <v>2805</v>
      </c>
      <c r="L11" s="1501">
        <v>372058</v>
      </c>
      <c r="M11" s="1505">
        <v>7286</v>
      </c>
      <c r="N11" s="1499">
        <v>571396</v>
      </c>
      <c r="O11" s="1502">
        <v>0</v>
      </c>
      <c r="P11" s="1045">
        <v>327</v>
      </c>
      <c r="Q11" s="1047">
        <v>726</v>
      </c>
    </row>
    <row r="12" spans="1:17" s="1474" customFormat="1" ht="12.95" customHeight="1">
      <c r="A12" s="1491" t="s">
        <v>1656</v>
      </c>
      <c r="B12" s="1492">
        <v>195</v>
      </c>
      <c r="C12" s="1495">
        <v>10052</v>
      </c>
      <c r="D12" s="1494">
        <v>3473</v>
      </c>
      <c r="E12" s="1495">
        <v>1468</v>
      </c>
      <c r="F12" s="1494">
        <v>16385</v>
      </c>
      <c r="G12" s="1495">
        <v>7195</v>
      </c>
      <c r="H12" s="1498">
        <v>4931</v>
      </c>
      <c r="I12" s="1495">
        <v>10280</v>
      </c>
      <c r="J12" s="1499">
        <v>826</v>
      </c>
      <c r="K12" s="1504">
        <v>11457</v>
      </c>
      <c r="L12" s="1501">
        <v>6706</v>
      </c>
      <c r="M12" s="1505">
        <v>43439</v>
      </c>
      <c r="N12" s="1499">
        <v>10683</v>
      </c>
      <c r="O12" s="1505">
        <v>1809</v>
      </c>
      <c r="P12" s="1045">
        <v>79891</v>
      </c>
      <c r="Q12" s="1047">
        <v>2895</v>
      </c>
    </row>
    <row r="13" spans="1:17" s="1474" customFormat="1" ht="12.95" customHeight="1">
      <c r="A13" s="1491" t="s">
        <v>1657</v>
      </c>
      <c r="B13" s="1492">
        <v>41</v>
      </c>
      <c r="C13" s="1495">
        <v>240</v>
      </c>
      <c r="D13" s="1494">
        <v>131</v>
      </c>
      <c r="E13" s="1495">
        <v>72</v>
      </c>
      <c r="F13" s="1494">
        <v>25823</v>
      </c>
      <c r="G13" s="1493">
        <v>0</v>
      </c>
      <c r="H13" s="1498">
        <v>14402</v>
      </c>
      <c r="I13" s="1493">
        <v>0</v>
      </c>
      <c r="J13" s="1499">
        <v>57732</v>
      </c>
      <c r="K13" s="1504">
        <v>8</v>
      </c>
      <c r="L13" s="1501">
        <v>65985</v>
      </c>
      <c r="M13" s="1505">
        <v>31</v>
      </c>
      <c r="N13" s="1499">
        <v>61305</v>
      </c>
      <c r="O13" s="1502">
        <v>0</v>
      </c>
      <c r="P13" s="1045">
        <v>42495</v>
      </c>
      <c r="Q13" s="1047">
        <v>180</v>
      </c>
    </row>
    <row r="14" spans="1:17" s="1474" customFormat="1" ht="12.95" customHeight="1">
      <c r="A14" s="1491" t="s">
        <v>1658</v>
      </c>
      <c r="B14" s="1492">
        <v>3</v>
      </c>
      <c r="C14" s="1495">
        <v>1317</v>
      </c>
      <c r="D14" s="1506">
        <v>0</v>
      </c>
      <c r="E14" s="1495">
        <v>4166</v>
      </c>
      <c r="F14" s="1494">
        <v>8</v>
      </c>
      <c r="G14" s="1495">
        <v>1614</v>
      </c>
      <c r="H14" s="1507">
        <v>0</v>
      </c>
      <c r="I14" s="1495">
        <v>2220</v>
      </c>
      <c r="J14" s="1499">
        <v>14</v>
      </c>
      <c r="K14" s="1504">
        <v>4615</v>
      </c>
      <c r="L14" s="1508">
        <v>0</v>
      </c>
      <c r="M14" s="1505">
        <v>4640</v>
      </c>
      <c r="N14" s="1508">
        <v>0</v>
      </c>
      <c r="O14" s="1509">
        <v>11696</v>
      </c>
      <c r="P14" s="1045">
        <v>21</v>
      </c>
      <c r="Q14" s="1047">
        <v>7805</v>
      </c>
    </row>
    <row r="15" spans="1:17" s="1474" customFormat="1" ht="12.95" customHeight="1">
      <c r="A15" s="1491" t="s">
        <v>537</v>
      </c>
      <c r="B15" s="1492">
        <v>62692</v>
      </c>
      <c r="C15" s="1495">
        <v>111948</v>
      </c>
      <c r="D15" s="1494">
        <v>118071</v>
      </c>
      <c r="E15" s="1495">
        <v>37028</v>
      </c>
      <c r="F15" s="1494">
        <v>141518</v>
      </c>
      <c r="G15" s="1495">
        <v>65112</v>
      </c>
      <c r="H15" s="1498">
        <v>67672</v>
      </c>
      <c r="I15" s="1495">
        <v>2542</v>
      </c>
      <c r="J15" s="1499">
        <v>125548</v>
      </c>
      <c r="K15" s="1504">
        <v>27883</v>
      </c>
      <c r="L15" s="1501">
        <v>113194</v>
      </c>
      <c r="M15" s="1505">
        <v>20557</v>
      </c>
      <c r="N15" s="1499">
        <v>102572</v>
      </c>
      <c r="O15" s="1505">
        <v>4482</v>
      </c>
      <c r="P15" s="1045">
        <v>108394</v>
      </c>
      <c r="Q15" s="1047">
        <v>47825</v>
      </c>
    </row>
    <row r="16" spans="1:17" s="1474" customFormat="1" ht="12.95" customHeight="1">
      <c r="A16" s="1491" t="s">
        <v>1659</v>
      </c>
      <c r="B16" s="1492">
        <v>26</v>
      </c>
      <c r="C16" s="1495">
        <v>121</v>
      </c>
      <c r="D16" s="1506">
        <v>0</v>
      </c>
      <c r="E16" s="1495">
        <v>8204</v>
      </c>
      <c r="F16" s="1506">
        <v>0</v>
      </c>
      <c r="G16" s="1495">
        <v>3922</v>
      </c>
      <c r="H16" s="1498">
        <v>21917</v>
      </c>
      <c r="I16" s="1493">
        <v>0</v>
      </c>
      <c r="J16" s="1499">
        <v>31289</v>
      </c>
      <c r="K16" s="1500">
        <v>0</v>
      </c>
      <c r="L16" s="1508">
        <v>0</v>
      </c>
      <c r="M16" s="1502">
        <v>0</v>
      </c>
      <c r="N16" s="1508">
        <v>0</v>
      </c>
      <c r="O16" s="1510">
        <v>0</v>
      </c>
      <c r="P16" s="1048">
        <v>0</v>
      </c>
      <c r="Q16" s="1046">
        <v>0</v>
      </c>
    </row>
    <row r="17" spans="1:17" s="1474" customFormat="1" ht="12.95" customHeight="1">
      <c r="A17" s="1491" t="s">
        <v>1660</v>
      </c>
      <c r="B17" s="1492">
        <v>2143</v>
      </c>
      <c r="C17" s="1495">
        <v>133433</v>
      </c>
      <c r="D17" s="1494">
        <v>9041</v>
      </c>
      <c r="E17" s="1495">
        <v>151014</v>
      </c>
      <c r="F17" s="1494">
        <v>13852</v>
      </c>
      <c r="G17" s="1495">
        <v>178568</v>
      </c>
      <c r="H17" s="1498">
        <v>19887</v>
      </c>
      <c r="I17" s="1495">
        <v>192721</v>
      </c>
      <c r="J17" s="1499">
        <v>6375</v>
      </c>
      <c r="K17" s="1504">
        <v>278246</v>
      </c>
      <c r="L17" s="1501">
        <v>1639</v>
      </c>
      <c r="M17" s="1505">
        <v>250183</v>
      </c>
      <c r="N17" s="1499">
        <v>158</v>
      </c>
      <c r="O17" s="1505">
        <v>291715</v>
      </c>
      <c r="P17" s="1048">
        <v>0</v>
      </c>
      <c r="Q17" s="1047">
        <v>262269</v>
      </c>
    </row>
    <row r="18" spans="1:17" s="1474" customFormat="1" ht="12.95" customHeight="1">
      <c r="A18" s="1491" t="s">
        <v>538</v>
      </c>
      <c r="B18" s="1492">
        <v>56461</v>
      </c>
      <c r="C18" s="1495">
        <v>7819</v>
      </c>
      <c r="D18" s="1494">
        <v>11069</v>
      </c>
      <c r="E18" s="1495">
        <v>13937</v>
      </c>
      <c r="F18" s="1494">
        <v>13727</v>
      </c>
      <c r="G18" s="1495">
        <v>38002</v>
      </c>
      <c r="H18" s="1498">
        <v>12218</v>
      </c>
      <c r="I18" s="1495">
        <v>6752</v>
      </c>
      <c r="J18" s="1499">
        <v>5160</v>
      </c>
      <c r="K18" s="1504">
        <v>11122</v>
      </c>
      <c r="L18" s="1501">
        <v>11823</v>
      </c>
      <c r="M18" s="1505">
        <v>8700</v>
      </c>
      <c r="N18" s="1499">
        <v>1752088</v>
      </c>
      <c r="O18" s="1505">
        <v>15589</v>
      </c>
      <c r="P18" s="1045">
        <v>3870220</v>
      </c>
      <c r="Q18" s="1047">
        <v>44819</v>
      </c>
    </row>
    <row r="19" spans="1:17" s="1474" customFormat="1" ht="12.95" customHeight="1">
      <c r="A19" s="1491" t="s">
        <v>1661</v>
      </c>
      <c r="B19" s="1492">
        <v>2393</v>
      </c>
      <c r="C19" s="1495">
        <v>25158</v>
      </c>
      <c r="D19" s="1494">
        <v>4579</v>
      </c>
      <c r="E19" s="1495">
        <v>34573</v>
      </c>
      <c r="F19" s="1494">
        <v>19106</v>
      </c>
      <c r="G19" s="1493">
        <v>0</v>
      </c>
      <c r="H19" s="1498">
        <v>1409</v>
      </c>
      <c r="I19" s="1493">
        <v>0</v>
      </c>
      <c r="J19" s="1499">
        <v>1443</v>
      </c>
      <c r="K19" s="1504">
        <v>2</v>
      </c>
      <c r="L19" s="1501">
        <v>12802</v>
      </c>
      <c r="M19" s="1505">
        <v>20725</v>
      </c>
      <c r="N19" s="1499">
        <v>4785</v>
      </c>
      <c r="O19" s="1505">
        <v>29296</v>
      </c>
      <c r="P19" s="1045">
        <v>15157</v>
      </c>
      <c r="Q19" s="1047">
        <v>49883</v>
      </c>
    </row>
    <row r="20" spans="1:17" s="1474" customFormat="1" ht="12.95" customHeight="1">
      <c r="A20" s="1491" t="s">
        <v>1662</v>
      </c>
      <c r="B20" s="1492">
        <v>27598</v>
      </c>
      <c r="C20" s="1495">
        <v>17104</v>
      </c>
      <c r="D20" s="1494">
        <v>23581</v>
      </c>
      <c r="E20" s="1495">
        <v>27478</v>
      </c>
      <c r="F20" s="1494">
        <v>78780</v>
      </c>
      <c r="G20" s="1495">
        <v>43510</v>
      </c>
      <c r="H20" s="1498">
        <v>176235</v>
      </c>
      <c r="I20" s="1495">
        <v>51217</v>
      </c>
      <c r="J20" s="1499">
        <v>28853</v>
      </c>
      <c r="K20" s="1504">
        <v>17595</v>
      </c>
      <c r="L20" s="1501">
        <v>52802</v>
      </c>
      <c r="M20" s="1505">
        <v>12858</v>
      </c>
      <c r="N20" s="1499">
        <v>15324</v>
      </c>
      <c r="O20" s="1505">
        <v>27500</v>
      </c>
      <c r="P20" s="1045">
        <v>54399</v>
      </c>
      <c r="Q20" s="1047">
        <v>11881</v>
      </c>
    </row>
    <row r="21" spans="1:17" s="1474" customFormat="1" ht="12.95" customHeight="1">
      <c r="A21" s="1491" t="s">
        <v>1663</v>
      </c>
      <c r="B21" s="1492">
        <v>5749</v>
      </c>
      <c r="C21" s="1493">
        <v>0</v>
      </c>
      <c r="D21" s="1494">
        <v>8220</v>
      </c>
      <c r="E21" s="1495">
        <v>91</v>
      </c>
      <c r="F21" s="1494">
        <v>10461</v>
      </c>
      <c r="G21" s="1495">
        <v>34</v>
      </c>
      <c r="H21" s="1498">
        <v>8979</v>
      </c>
      <c r="I21" s="1493">
        <v>0</v>
      </c>
      <c r="J21" s="1499">
        <v>4902</v>
      </c>
      <c r="K21" s="1500">
        <v>0</v>
      </c>
      <c r="L21" s="1501">
        <v>6145</v>
      </c>
      <c r="M21" s="1505">
        <v>131</v>
      </c>
      <c r="N21" s="1499">
        <v>4676</v>
      </c>
      <c r="O21" s="1505">
        <v>215</v>
      </c>
      <c r="P21" s="1045">
        <v>2293</v>
      </c>
      <c r="Q21" s="1046">
        <v>0</v>
      </c>
    </row>
    <row r="22" spans="1:17" s="1474" customFormat="1" ht="12.95" customHeight="1">
      <c r="A22" s="1491" t="s">
        <v>1664</v>
      </c>
      <c r="B22" s="1492">
        <v>3076</v>
      </c>
      <c r="C22" s="1495">
        <v>9054</v>
      </c>
      <c r="D22" s="1494">
        <v>6182</v>
      </c>
      <c r="E22" s="1495">
        <v>6109</v>
      </c>
      <c r="F22" s="1494">
        <v>680</v>
      </c>
      <c r="G22" s="1495">
        <v>1541</v>
      </c>
      <c r="H22" s="1498">
        <v>6653</v>
      </c>
      <c r="I22" s="1495">
        <v>1822</v>
      </c>
      <c r="J22" s="1499">
        <v>3330</v>
      </c>
      <c r="K22" s="1504">
        <v>203</v>
      </c>
      <c r="L22" s="1501">
        <v>5232</v>
      </c>
      <c r="M22" s="1505">
        <v>529</v>
      </c>
      <c r="N22" s="1499">
        <v>20055</v>
      </c>
      <c r="O22" s="1505">
        <v>53</v>
      </c>
      <c r="P22" s="1045">
        <v>2602</v>
      </c>
      <c r="Q22" s="1046">
        <v>0</v>
      </c>
    </row>
    <row r="23" spans="1:17" s="1474" customFormat="1" ht="12.95" customHeight="1">
      <c r="A23" s="1491" t="s">
        <v>1665</v>
      </c>
      <c r="B23" s="1492">
        <v>1965</v>
      </c>
      <c r="C23" s="1495">
        <v>252</v>
      </c>
      <c r="D23" s="1494">
        <v>9</v>
      </c>
      <c r="E23" s="1493">
        <v>0</v>
      </c>
      <c r="F23" s="1494">
        <v>2</v>
      </c>
      <c r="G23" s="1495">
        <v>799</v>
      </c>
      <c r="H23" s="1498">
        <v>27</v>
      </c>
      <c r="I23" s="1493">
        <v>0</v>
      </c>
      <c r="J23" s="1499">
        <v>3012</v>
      </c>
      <c r="K23" s="1500">
        <v>0</v>
      </c>
      <c r="L23" s="1501">
        <v>76</v>
      </c>
      <c r="M23" s="1502">
        <v>0</v>
      </c>
      <c r="N23" s="1499">
        <v>1436</v>
      </c>
      <c r="O23" s="1505">
        <v>29</v>
      </c>
      <c r="P23" s="1045">
        <v>3903</v>
      </c>
      <c r="Q23" s="1046">
        <v>0</v>
      </c>
    </row>
    <row r="24" spans="1:17" s="1474" customFormat="1" ht="12.95" customHeight="1">
      <c r="A24" s="1491" t="s">
        <v>1666</v>
      </c>
      <c r="B24" s="1492">
        <v>3308</v>
      </c>
      <c r="C24" s="1495">
        <v>6750</v>
      </c>
      <c r="D24" s="1494">
        <v>40414</v>
      </c>
      <c r="E24" s="1495">
        <v>8559</v>
      </c>
      <c r="F24" s="1494">
        <v>37089</v>
      </c>
      <c r="G24" s="1495">
        <v>5810</v>
      </c>
      <c r="H24" s="1498">
        <v>5175</v>
      </c>
      <c r="I24" s="1495">
        <v>2318</v>
      </c>
      <c r="J24" s="1499">
        <v>1547</v>
      </c>
      <c r="K24" s="1504">
        <v>557</v>
      </c>
      <c r="L24" s="1501">
        <v>12316</v>
      </c>
      <c r="M24" s="1505">
        <v>162</v>
      </c>
      <c r="N24" s="1499">
        <v>20085</v>
      </c>
      <c r="O24" s="1505">
        <v>408</v>
      </c>
      <c r="P24" s="1045">
        <v>12247</v>
      </c>
      <c r="Q24" s="1047">
        <v>461</v>
      </c>
    </row>
    <row r="25" spans="1:17" s="1474" customFormat="1" ht="12.95" customHeight="1">
      <c r="A25" s="1491" t="s">
        <v>1667</v>
      </c>
      <c r="B25" s="1492">
        <v>86</v>
      </c>
      <c r="C25" s="1495">
        <v>186</v>
      </c>
      <c r="D25" s="1494">
        <v>357</v>
      </c>
      <c r="E25" s="1493">
        <v>0</v>
      </c>
      <c r="F25" s="1494">
        <v>673</v>
      </c>
      <c r="G25" s="1493">
        <v>0</v>
      </c>
      <c r="H25" s="1498">
        <v>48</v>
      </c>
      <c r="I25" s="1495">
        <v>3</v>
      </c>
      <c r="J25" s="1503">
        <v>0</v>
      </c>
      <c r="K25" s="1500">
        <v>0</v>
      </c>
      <c r="L25" s="1508">
        <v>0</v>
      </c>
      <c r="M25" s="1502">
        <v>0</v>
      </c>
      <c r="N25" s="1499">
        <v>17</v>
      </c>
      <c r="O25" s="1502">
        <v>0</v>
      </c>
      <c r="P25" s="1045">
        <v>28</v>
      </c>
      <c r="Q25" s="1046">
        <v>0</v>
      </c>
    </row>
    <row r="26" spans="1:17" s="1474" customFormat="1" ht="12.95" customHeight="1">
      <c r="A26" s="1491" t="s">
        <v>1668</v>
      </c>
      <c r="B26" s="1492">
        <v>3260</v>
      </c>
      <c r="C26" s="1495">
        <v>30082</v>
      </c>
      <c r="D26" s="1494">
        <v>9992</v>
      </c>
      <c r="E26" s="1495">
        <v>29587</v>
      </c>
      <c r="F26" s="1494">
        <v>3479</v>
      </c>
      <c r="G26" s="1495">
        <v>19577</v>
      </c>
      <c r="H26" s="1498">
        <v>8082</v>
      </c>
      <c r="I26" s="1495">
        <v>16494</v>
      </c>
      <c r="J26" s="1499">
        <v>808</v>
      </c>
      <c r="K26" s="1504">
        <v>29493</v>
      </c>
      <c r="L26" s="1501">
        <v>16729</v>
      </c>
      <c r="M26" s="1505">
        <v>27484</v>
      </c>
      <c r="N26" s="1499">
        <v>7390</v>
      </c>
      <c r="O26" s="1505">
        <v>20293</v>
      </c>
      <c r="P26" s="1045">
        <v>1089</v>
      </c>
      <c r="Q26" s="1047">
        <v>66463</v>
      </c>
    </row>
    <row r="27" spans="1:17" s="1474" customFormat="1" ht="12.95" customHeight="1">
      <c r="A27" s="1491" t="s">
        <v>1669</v>
      </c>
      <c r="B27" s="1492">
        <v>2276</v>
      </c>
      <c r="C27" s="1495">
        <v>2</v>
      </c>
      <c r="D27" s="1494">
        <v>1685</v>
      </c>
      <c r="E27" s="1495">
        <v>2</v>
      </c>
      <c r="F27" s="1494">
        <v>51390</v>
      </c>
      <c r="G27" s="1495">
        <v>364</v>
      </c>
      <c r="H27" s="1498">
        <v>1066</v>
      </c>
      <c r="I27" s="1495">
        <v>2545</v>
      </c>
      <c r="J27" s="1499">
        <v>2992</v>
      </c>
      <c r="K27" s="1500">
        <v>0</v>
      </c>
      <c r="L27" s="1501">
        <v>1110</v>
      </c>
      <c r="M27" s="1505">
        <v>20</v>
      </c>
      <c r="N27" s="1499">
        <v>5312</v>
      </c>
      <c r="O27" s="1505">
        <v>130</v>
      </c>
      <c r="P27" s="1045">
        <v>2661</v>
      </c>
      <c r="Q27" s="1047">
        <v>334</v>
      </c>
    </row>
    <row r="28" spans="1:17" s="1474" customFormat="1" ht="12.95" customHeight="1">
      <c r="A28" s="1491" t="s">
        <v>540</v>
      </c>
      <c r="B28" s="1492">
        <v>1452864</v>
      </c>
      <c r="C28" s="1495">
        <v>1817251</v>
      </c>
      <c r="D28" s="1494">
        <v>1390226</v>
      </c>
      <c r="E28" s="1495">
        <v>1944476</v>
      </c>
      <c r="F28" s="1494">
        <v>1438949</v>
      </c>
      <c r="G28" s="1495">
        <v>1960826</v>
      </c>
      <c r="H28" s="1498">
        <v>1416700</v>
      </c>
      <c r="I28" s="1495">
        <v>1913890</v>
      </c>
      <c r="J28" s="1499">
        <v>1834085</v>
      </c>
      <c r="K28" s="1504">
        <v>2114263</v>
      </c>
      <c r="L28" s="1501">
        <v>2244304</v>
      </c>
      <c r="M28" s="1505">
        <v>2536767</v>
      </c>
      <c r="N28" s="1499">
        <v>2565901</v>
      </c>
      <c r="O28" s="1505">
        <v>1964204</v>
      </c>
      <c r="P28" s="1045">
        <v>2042383</v>
      </c>
      <c r="Q28" s="1047">
        <v>2475855</v>
      </c>
    </row>
    <row r="29" spans="1:17" s="1474" customFormat="1" ht="12.95" customHeight="1">
      <c r="A29" s="1491" t="s">
        <v>1670</v>
      </c>
      <c r="B29" s="1492">
        <v>46731</v>
      </c>
      <c r="C29" s="1495">
        <v>257</v>
      </c>
      <c r="D29" s="1494">
        <v>50458</v>
      </c>
      <c r="E29" s="1493">
        <v>0</v>
      </c>
      <c r="F29" s="1494">
        <v>18003</v>
      </c>
      <c r="G29" s="1495">
        <v>8806</v>
      </c>
      <c r="H29" s="1498">
        <v>6580</v>
      </c>
      <c r="I29" s="1495">
        <v>51116</v>
      </c>
      <c r="J29" s="1499">
        <v>51973</v>
      </c>
      <c r="K29" s="1504">
        <v>60623</v>
      </c>
      <c r="L29" s="1501">
        <v>14073</v>
      </c>
      <c r="M29" s="1505">
        <v>14354</v>
      </c>
      <c r="N29" s="1499">
        <v>1889</v>
      </c>
      <c r="O29" s="1505">
        <v>319</v>
      </c>
      <c r="P29" s="1045">
        <v>4234</v>
      </c>
      <c r="Q29" s="1047">
        <v>1431</v>
      </c>
    </row>
    <row r="30" spans="1:17" s="1474" customFormat="1" ht="12.95" customHeight="1">
      <c r="A30" s="1491" t="s">
        <v>1671</v>
      </c>
      <c r="B30" s="1492">
        <v>8290</v>
      </c>
      <c r="C30" s="1493">
        <v>0</v>
      </c>
      <c r="D30" s="1494">
        <v>6065</v>
      </c>
      <c r="E30" s="1495">
        <v>255</v>
      </c>
      <c r="F30" s="1494">
        <v>32328</v>
      </c>
      <c r="G30" s="1495">
        <v>456</v>
      </c>
      <c r="H30" s="1498">
        <v>2588</v>
      </c>
      <c r="I30" s="1495">
        <v>39</v>
      </c>
      <c r="J30" s="1499">
        <v>28764</v>
      </c>
      <c r="K30" s="1504">
        <v>5444</v>
      </c>
      <c r="L30" s="1501">
        <v>10780</v>
      </c>
      <c r="M30" s="1505">
        <v>1019</v>
      </c>
      <c r="N30" s="1499">
        <v>6997</v>
      </c>
      <c r="O30" s="1505">
        <v>10688</v>
      </c>
      <c r="P30" s="1045">
        <v>12955</v>
      </c>
      <c r="Q30" s="1047">
        <v>77014</v>
      </c>
    </row>
    <row r="31" spans="1:17" s="1474" customFormat="1" ht="12.95" customHeight="1">
      <c r="A31" s="1511" t="s">
        <v>541</v>
      </c>
      <c r="B31" s="1492">
        <v>2529405</v>
      </c>
      <c r="C31" s="1495">
        <v>4738447</v>
      </c>
      <c r="D31" s="1494">
        <v>1807724</v>
      </c>
      <c r="E31" s="1495">
        <v>4143359</v>
      </c>
      <c r="F31" s="1494">
        <v>1501243</v>
      </c>
      <c r="G31" s="1495">
        <v>4683595</v>
      </c>
      <c r="H31" s="1498">
        <v>913048</v>
      </c>
      <c r="I31" s="1495">
        <v>4147839</v>
      </c>
      <c r="J31" s="1501">
        <v>1159412</v>
      </c>
      <c r="K31" s="1504">
        <v>5392663</v>
      </c>
      <c r="L31" s="1501">
        <v>1795553</v>
      </c>
      <c r="M31" s="1505">
        <v>7450638</v>
      </c>
      <c r="N31" s="1501">
        <v>1966364</v>
      </c>
      <c r="O31" s="1505">
        <v>6149128</v>
      </c>
      <c r="P31" s="1045">
        <v>1496548</v>
      </c>
      <c r="Q31" s="1047">
        <v>8306271</v>
      </c>
    </row>
    <row r="32" spans="1:17" s="1474" customFormat="1" ht="12.95" customHeight="1">
      <c r="A32" s="1491" t="s">
        <v>1672</v>
      </c>
      <c r="B32" s="1492">
        <v>63719</v>
      </c>
      <c r="C32" s="1495">
        <v>1775</v>
      </c>
      <c r="D32" s="1494">
        <v>60559</v>
      </c>
      <c r="E32" s="1495">
        <v>6766</v>
      </c>
      <c r="F32" s="1494">
        <v>45679</v>
      </c>
      <c r="G32" s="1495">
        <v>3717</v>
      </c>
      <c r="H32" s="1498">
        <v>24795</v>
      </c>
      <c r="I32" s="1495">
        <v>2034</v>
      </c>
      <c r="J32" s="1512">
        <v>36248</v>
      </c>
      <c r="K32" s="1513">
        <v>11414</v>
      </c>
      <c r="L32" s="1501">
        <v>157660</v>
      </c>
      <c r="M32" s="1509">
        <v>9235</v>
      </c>
      <c r="N32" s="1512">
        <v>56139</v>
      </c>
      <c r="O32" s="1505">
        <v>4236</v>
      </c>
      <c r="P32" s="1045">
        <v>854</v>
      </c>
      <c r="Q32" s="1045">
        <v>2451</v>
      </c>
    </row>
    <row r="33" spans="1:17" s="1474" customFormat="1" ht="12.95" customHeight="1">
      <c r="A33" s="1491" t="s">
        <v>542</v>
      </c>
      <c r="B33" s="1492">
        <v>21101</v>
      </c>
      <c r="C33" s="1495">
        <v>1344</v>
      </c>
      <c r="D33" s="1494">
        <v>1406</v>
      </c>
      <c r="E33" s="1495">
        <v>3</v>
      </c>
      <c r="F33" s="1494">
        <v>41</v>
      </c>
      <c r="G33" s="1493">
        <v>0</v>
      </c>
      <c r="H33" s="1498">
        <v>817</v>
      </c>
      <c r="I33" s="1495">
        <v>61</v>
      </c>
      <c r="J33" s="1499">
        <v>51481</v>
      </c>
      <c r="K33" s="1513">
        <v>51</v>
      </c>
      <c r="L33" s="1501">
        <v>185230</v>
      </c>
      <c r="M33" s="1502">
        <v>0</v>
      </c>
      <c r="N33" s="1512">
        <v>112641</v>
      </c>
      <c r="O33" s="1505">
        <v>1790</v>
      </c>
      <c r="P33" s="1045">
        <v>48849</v>
      </c>
      <c r="Q33" s="1045">
        <v>325</v>
      </c>
    </row>
    <row r="34" spans="1:17" s="1474" customFormat="1" ht="12.95" customHeight="1">
      <c r="A34" s="1491" t="s">
        <v>1673</v>
      </c>
      <c r="B34" s="1514">
        <v>0</v>
      </c>
      <c r="C34" s="1493">
        <v>0</v>
      </c>
      <c r="D34" s="1506">
        <v>0</v>
      </c>
      <c r="E34" s="1493">
        <v>0</v>
      </c>
      <c r="F34" s="1506">
        <v>0</v>
      </c>
      <c r="G34" s="1493">
        <v>0</v>
      </c>
      <c r="H34" s="1507">
        <v>0</v>
      </c>
      <c r="I34" s="1493">
        <v>0</v>
      </c>
      <c r="J34" s="1499">
        <v>479</v>
      </c>
      <c r="K34" s="1500">
        <v>0</v>
      </c>
      <c r="L34" s="1508">
        <v>0</v>
      </c>
      <c r="M34" s="1502">
        <v>0</v>
      </c>
      <c r="N34" s="1508">
        <v>0</v>
      </c>
      <c r="O34" s="1502">
        <v>0</v>
      </c>
      <c r="P34" s="1048">
        <v>0</v>
      </c>
      <c r="Q34" s="1046">
        <v>0</v>
      </c>
    </row>
    <row r="35" spans="1:17" s="1474" customFormat="1" ht="12.95" customHeight="1">
      <c r="A35" s="1491" t="s">
        <v>544</v>
      </c>
      <c r="B35" s="1492">
        <v>359197</v>
      </c>
      <c r="C35" s="1495">
        <v>117633</v>
      </c>
      <c r="D35" s="1494">
        <v>297046</v>
      </c>
      <c r="E35" s="1495">
        <v>119873</v>
      </c>
      <c r="F35" s="1494">
        <v>335015</v>
      </c>
      <c r="G35" s="1495">
        <v>143903</v>
      </c>
      <c r="H35" s="1515">
        <v>347439</v>
      </c>
      <c r="I35" s="1495">
        <v>118679</v>
      </c>
      <c r="J35" s="1499">
        <v>213632</v>
      </c>
      <c r="K35" s="1513">
        <v>163639</v>
      </c>
      <c r="L35" s="1501">
        <v>637879</v>
      </c>
      <c r="M35" s="1509">
        <v>236793</v>
      </c>
      <c r="N35" s="1512">
        <v>223902</v>
      </c>
      <c r="O35" s="1505">
        <v>404333</v>
      </c>
      <c r="P35" s="1045">
        <v>296649</v>
      </c>
      <c r="Q35" s="1045">
        <v>456785</v>
      </c>
    </row>
    <row r="36" spans="1:17" s="1474" customFormat="1" ht="12.95" customHeight="1">
      <c r="A36" s="1491" t="s">
        <v>1674</v>
      </c>
      <c r="B36" s="1492">
        <v>58511</v>
      </c>
      <c r="C36" s="1495">
        <v>12021</v>
      </c>
      <c r="D36" s="1494">
        <v>70778</v>
      </c>
      <c r="E36" s="1495">
        <v>8938</v>
      </c>
      <c r="F36" s="1494">
        <v>68378</v>
      </c>
      <c r="G36" s="1495">
        <v>60515</v>
      </c>
      <c r="H36" s="1515">
        <v>43332</v>
      </c>
      <c r="I36" s="1495">
        <v>15773</v>
      </c>
      <c r="J36" s="1499">
        <v>32300</v>
      </c>
      <c r="K36" s="1513">
        <v>14065</v>
      </c>
      <c r="L36" s="1501">
        <v>56154</v>
      </c>
      <c r="M36" s="1509">
        <v>102854</v>
      </c>
      <c r="N36" s="1512">
        <v>47726</v>
      </c>
      <c r="O36" s="1505">
        <v>63132</v>
      </c>
      <c r="P36" s="1045">
        <v>49695</v>
      </c>
      <c r="Q36" s="1045">
        <v>106428</v>
      </c>
    </row>
    <row r="37" spans="1:17" s="1474" customFormat="1" ht="12.95" customHeight="1">
      <c r="A37" s="1491" t="s">
        <v>1675</v>
      </c>
      <c r="B37" s="1492">
        <v>61559</v>
      </c>
      <c r="C37" s="1495">
        <v>10770</v>
      </c>
      <c r="D37" s="1494">
        <v>1302</v>
      </c>
      <c r="E37" s="1495">
        <v>10982</v>
      </c>
      <c r="F37" s="1494">
        <v>1637</v>
      </c>
      <c r="G37" s="1495">
        <v>2195</v>
      </c>
      <c r="H37" s="1515">
        <v>1621</v>
      </c>
      <c r="I37" s="1495">
        <v>7446</v>
      </c>
      <c r="J37" s="1499">
        <v>1426</v>
      </c>
      <c r="K37" s="1513">
        <v>6795</v>
      </c>
      <c r="L37" s="1501">
        <v>5903</v>
      </c>
      <c r="M37" s="1509">
        <v>3004</v>
      </c>
      <c r="N37" s="1512">
        <v>1967</v>
      </c>
      <c r="O37" s="1505">
        <v>1686</v>
      </c>
      <c r="P37" s="1045">
        <v>3624</v>
      </c>
      <c r="Q37" s="1045">
        <v>1228</v>
      </c>
    </row>
    <row r="38" spans="1:17" s="1474" customFormat="1" ht="12.95" customHeight="1">
      <c r="A38" s="1491" t="s">
        <v>1676</v>
      </c>
      <c r="B38" s="1492">
        <v>29</v>
      </c>
      <c r="C38" s="1493">
        <v>0</v>
      </c>
      <c r="D38" s="1506">
        <v>0</v>
      </c>
      <c r="E38" s="1493">
        <v>0</v>
      </c>
      <c r="F38" s="1494">
        <v>300</v>
      </c>
      <c r="G38" s="1493">
        <v>0</v>
      </c>
      <c r="H38" s="1507">
        <v>0</v>
      </c>
      <c r="I38" s="1493">
        <v>0</v>
      </c>
      <c r="J38" s="1503">
        <v>0</v>
      </c>
      <c r="K38" s="1500">
        <v>0</v>
      </c>
      <c r="L38" s="1501">
        <v>91</v>
      </c>
      <c r="M38" s="1502">
        <v>0</v>
      </c>
      <c r="N38" s="1512">
        <v>1639</v>
      </c>
      <c r="O38" s="1502">
        <v>0</v>
      </c>
      <c r="P38" s="1048">
        <v>0</v>
      </c>
      <c r="Q38" s="1046">
        <v>0</v>
      </c>
    </row>
    <row r="39" spans="1:17" s="1474" customFormat="1" ht="12.95" customHeight="1">
      <c r="A39" s="1491" t="s">
        <v>1677</v>
      </c>
      <c r="B39" s="1492">
        <v>11308</v>
      </c>
      <c r="C39" s="1495">
        <v>13126</v>
      </c>
      <c r="D39" s="1494">
        <v>543</v>
      </c>
      <c r="E39" s="1495">
        <v>10228</v>
      </c>
      <c r="F39" s="1494">
        <v>671</v>
      </c>
      <c r="G39" s="1495">
        <v>4063</v>
      </c>
      <c r="H39" s="1515">
        <v>1090</v>
      </c>
      <c r="I39" s="1495">
        <v>5123</v>
      </c>
      <c r="J39" s="1499">
        <v>66</v>
      </c>
      <c r="K39" s="1513">
        <v>87174</v>
      </c>
      <c r="L39" s="1501">
        <v>4515</v>
      </c>
      <c r="M39" s="1509">
        <v>34984</v>
      </c>
      <c r="N39" s="1512">
        <v>2180</v>
      </c>
      <c r="O39" s="1505">
        <v>7255</v>
      </c>
      <c r="P39" s="1045">
        <v>1399</v>
      </c>
      <c r="Q39" s="1045">
        <v>82335</v>
      </c>
    </row>
    <row r="40" spans="1:17" s="1474" customFormat="1" ht="12.95" customHeight="1">
      <c r="A40" s="1491" t="s">
        <v>1678</v>
      </c>
      <c r="B40" s="1492">
        <v>13</v>
      </c>
      <c r="C40" s="1495">
        <v>2378</v>
      </c>
      <c r="D40" s="1506">
        <v>0</v>
      </c>
      <c r="E40" s="1493">
        <v>0</v>
      </c>
      <c r="F40" s="1494">
        <v>85</v>
      </c>
      <c r="G40" s="1493">
        <v>0</v>
      </c>
      <c r="H40" s="1507">
        <v>0</v>
      </c>
      <c r="I40" s="1493">
        <v>0</v>
      </c>
      <c r="J40" s="1503">
        <v>0</v>
      </c>
      <c r="K40" s="1513">
        <v>38033</v>
      </c>
      <c r="L40" s="1501">
        <v>76</v>
      </c>
      <c r="M40" s="1502">
        <v>0</v>
      </c>
      <c r="N40" s="1508">
        <v>0</v>
      </c>
      <c r="O40" s="1502">
        <v>0</v>
      </c>
      <c r="P40" s="1048">
        <v>0</v>
      </c>
      <c r="Q40" s="1046">
        <v>0</v>
      </c>
    </row>
    <row r="41" spans="1:17" s="1474" customFormat="1" ht="12.95" customHeight="1">
      <c r="A41" s="1491" t="s">
        <v>1679</v>
      </c>
      <c r="B41" s="1492">
        <v>17477</v>
      </c>
      <c r="C41" s="1495">
        <v>10513</v>
      </c>
      <c r="D41" s="1494">
        <v>9259</v>
      </c>
      <c r="E41" s="1495">
        <v>9972</v>
      </c>
      <c r="F41" s="1494">
        <v>7297</v>
      </c>
      <c r="G41" s="1495">
        <v>10094</v>
      </c>
      <c r="H41" s="1498">
        <v>1039</v>
      </c>
      <c r="I41" s="1495">
        <v>2238</v>
      </c>
      <c r="J41" s="1499">
        <v>488</v>
      </c>
      <c r="K41" s="1513">
        <v>29</v>
      </c>
      <c r="L41" s="1501">
        <v>102994</v>
      </c>
      <c r="M41" s="1509">
        <v>6647</v>
      </c>
      <c r="N41" s="1512">
        <v>222</v>
      </c>
      <c r="O41" s="1505">
        <v>497</v>
      </c>
      <c r="P41" s="1045">
        <v>1063</v>
      </c>
      <c r="Q41" s="1045">
        <v>1850</v>
      </c>
    </row>
    <row r="42" spans="1:17" s="1474" customFormat="1" ht="12.95" customHeight="1">
      <c r="A42" s="1516" t="s">
        <v>546</v>
      </c>
      <c r="B42" s="1492">
        <v>2707913</v>
      </c>
      <c r="C42" s="1495">
        <v>999159</v>
      </c>
      <c r="D42" s="1494">
        <v>1877369</v>
      </c>
      <c r="E42" s="1495">
        <v>985240</v>
      </c>
      <c r="F42" s="1494">
        <v>2243910</v>
      </c>
      <c r="G42" s="1495">
        <v>981512</v>
      </c>
      <c r="H42" s="1498">
        <v>1966407</v>
      </c>
      <c r="I42" s="1495">
        <v>927427</v>
      </c>
      <c r="J42" s="1499">
        <v>2730849</v>
      </c>
      <c r="K42" s="1513">
        <v>983955</v>
      </c>
      <c r="L42" s="1501">
        <v>3032127</v>
      </c>
      <c r="M42" s="1509">
        <v>1215749</v>
      </c>
      <c r="N42" s="1512">
        <v>3959050</v>
      </c>
      <c r="O42" s="1505">
        <v>1111085</v>
      </c>
      <c r="P42" s="1045">
        <v>2994391</v>
      </c>
      <c r="Q42" s="1045">
        <v>1015110</v>
      </c>
    </row>
    <row r="43" spans="1:17" s="1474" customFormat="1" ht="12.95" customHeight="1">
      <c r="A43" s="1491" t="s">
        <v>1680</v>
      </c>
      <c r="B43" s="1492">
        <v>153535</v>
      </c>
      <c r="C43" s="1493">
        <v>0</v>
      </c>
      <c r="D43" s="1494">
        <v>3257</v>
      </c>
      <c r="E43" s="1493">
        <v>0</v>
      </c>
      <c r="F43" s="1494">
        <v>4885</v>
      </c>
      <c r="G43" s="1495">
        <v>152</v>
      </c>
      <c r="H43" s="1498">
        <v>1488</v>
      </c>
      <c r="I43" s="1493">
        <v>0</v>
      </c>
      <c r="J43" s="1499">
        <v>3638</v>
      </c>
      <c r="K43" s="1500">
        <v>0</v>
      </c>
      <c r="L43" s="1501">
        <v>2081</v>
      </c>
      <c r="M43" s="1509">
        <v>827</v>
      </c>
      <c r="N43" s="1512">
        <v>5274</v>
      </c>
      <c r="O43" s="1505">
        <v>1466</v>
      </c>
      <c r="P43" s="1045">
        <v>4890</v>
      </c>
      <c r="Q43" s="1045">
        <v>457</v>
      </c>
    </row>
    <row r="44" spans="1:17" s="1474" customFormat="1" ht="12.95" customHeight="1">
      <c r="A44" s="1491" t="s">
        <v>1681</v>
      </c>
      <c r="B44" s="1492">
        <v>22106</v>
      </c>
      <c r="C44" s="1493">
        <v>0</v>
      </c>
      <c r="D44" s="1494">
        <v>23554</v>
      </c>
      <c r="E44" s="1493">
        <v>0</v>
      </c>
      <c r="F44" s="1494">
        <v>4876</v>
      </c>
      <c r="G44" s="1493">
        <v>0</v>
      </c>
      <c r="H44" s="1498">
        <v>4677</v>
      </c>
      <c r="I44" s="1493">
        <v>0</v>
      </c>
      <c r="J44" s="1499">
        <v>5430</v>
      </c>
      <c r="K44" s="1500">
        <v>0</v>
      </c>
      <c r="L44" s="1501">
        <v>2441</v>
      </c>
      <c r="M44" s="1502">
        <v>0</v>
      </c>
      <c r="N44" s="1512">
        <v>5</v>
      </c>
      <c r="O44" s="1502">
        <v>0</v>
      </c>
      <c r="P44" s="1048">
        <v>0</v>
      </c>
      <c r="Q44" s="1046">
        <v>0</v>
      </c>
    </row>
    <row r="45" spans="1:17" s="1474" customFormat="1" ht="12.95" customHeight="1">
      <c r="A45" s="1491" t="s">
        <v>1682</v>
      </c>
      <c r="B45" s="1492">
        <v>15391734</v>
      </c>
      <c r="C45" s="1495">
        <v>6452999</v>
      </c>
      <c r="D45" s="1494">
        <v>17704708</v>
      </c>
      <c r="E45" s="1495">
        <v>7385869</v>
      </c>
      <c r="F45" s="1494">
        <v>16008297</v>
      </c>
      <c r="G45" s="1495">
        <v>6948435</v>
      </c>
      <c r="H45" s="1498">
        <v>12740978</v>
      </c>
      <c r="I45" s="1495">
        <v>7187537</v>
      </c>
      <c r="J45" s="1499">
        <v>17173116</v>
      </c>
      <c r="K45" s="1513">
        <v>9677052</v>
      </c>
      <c r="L45" s="1501">
        <v>26474573</v>
      </c>
      <c r="M45" s="1509">
        <v>11089581</v>
      </c>
      <c r="N45" s="1512">
        <v>20550264</v>
      </c>
      <c r="O45" s="1505">
        <v>9016383</v>
      </c>
      <c r="P45" s="1045">
        <v>23664406</v>
      </c>
      <c r="Q45" s="1045">
        <v>9331862</v>
      </c>
    </row>
    <row r="46" spans="1:17" s="1474" customFormat="1" ht="12.95" customHeight="1">
      <c r="A46" s="1491" t="s">
        <v>1683</v>
      </c>
      <c r="B46" s="1514">
        <v>0</v>
      </c>
      <c r="C46" s="1495">
        <v>5573</v>
      </c>
      <c r="D46" s="1506">
        <v>0</v>
      </c>
      <c r="E46" s="1495">
        <v>1528</v>
      </c>
      <c r="F46" s="1494">
        <v>6</v>
      </c>
      <c r="G46" s="1495">
        <v>242</v>
      </c>
      <c r="H46" s="1507">
        <v>0</v>
      </c>
      <c r="I46" s="1495">
        <v>5744</v>
      </c>
      <c r="J46" s="1503">
        <v>0</v>
      </c>
      <c r="K46" s="1513">
        <v>9787</v>
      </c>
      <c r="L46" s="1508">
        <v>0</v>
      </c>
      <c r="M46" s="1502">
        <v>0</v>
      </c>
      <c r="N46" s="1512">
        <v>129</v>
      </c>
      <c r="O46" s="1502">
        <v>0</v>
      </c>
      <c r="P46" s="1048">
        <v>0</v>
      </c>
      <c r="Q46" s="1045">
        <v>3320</v>
      </c>
    </row>
    <row r="47" spans="1:17" s="1474" customFormat="1" ht="12.95" customHeight="1">
      <c r="A47" s="1491" t="s">
        <v>1684</v>
      </c>
      <c r="B47" s="1496">
        <v>374978</v>
      </c>
      <c r="C47" s="1495">
        <v>262817</v>
      </c>
      <c r="D47" s="1494">
        <v>425370</v>
      </c>
      <c r="E47" s="1495">
        <v>221377</v>
      </c>
      <c r="F47" s="1494">
        <v>458986</v>
      </c>
      <c r="G47" s="1495">
        <v>250481</v>
      </c>
      <c r="H47" s="1515">
        <v>44855</v>
      </c>
      <c r="I47" s="1495">
        <v>203077</v>
      </c>
      <c r="J47" s="1499">
        <v>23829</v>
      </c>
      <c r="K47" s="1513">
        <v>203895</v>
      </c>
      <c r="L47" s="1501">
        <v>48841</v>
      </c>
      <c r="M47" s="1509">
        <v>167549</v>
      </c>
      <c r="N47" s="1512">
        <v>45549</v>
      </c>
      <c r="O47" s="1505">
        <v>111870</v>
      </c>
      <c r="P47" s="1045">
        <v>337338</v>
      </c>
      <c r="Q47" s="1045">
        <v>140787</v>
      </c>
    </row>
    <row r="48" spans="1:17" s="1474" customFormat="1" ht="12.95" customHeight="1">
      <c r="A48" s="1491" t="s">
        <v>548</v>
      </c>
      <c r="B48" s="1492">
        <v>205428</v>
      </c>
      <c r="C48" s="1495">
        <v>62772</v>
      </c>
      <c r="D48" s="1494">
        <v>108973</v>
      </c>
      <c r="E48" s="1495">
        <v>106870</v>
      </c>
      <c r="F48" s="1494">
        <v>66103</v>
      </c>
      <c r="G48" s="1495">
        <v>89172</v>
      </c>
      <c r="H48" s="1515">
        <v>52110</v>
      </c>
      <c r="I48" s="1495">
        <v>49004</v>
      </c>
      <c r="J48" s="1499">
        <v>5787</v>
      </c>
      <c r="K48" s="1513">
        <v>101730</v>
      </c>
      <c r="L48" s="1501">
        <v>216991</v>
      </c>
      <c r="M48" s="1509">
        <v>557023</v>
      </c>
      <c r="N48" s="1512">
        <v>270643</v>
      </c>
      <c r="O48" s="1505">
        <v>471779</v>
      </c>
      <c r="P48" s="1045">
        <v>574945</v>
      </c>
      <c r="Q48" s="1045">
        <v>113896</v>
      </c>
    </row>
    <row r="49" spans="1:17" s="1474" customFormat="1" ht="12.95" customHeight="1">
      <c r="A49" s="1491" t="s">
        <v>1685</v>
      </c>
      <c r="B49" s="1492">
        <v>309</v>
      </c>
      <c r="C49" s="1495">
        <v>10580</v>
      </c>
      <c r="D49" s="1494">
        <v>16</v>
      </c>
      <c r="E49" s="1495">
        <v>9658</v>
      </c>
      <c r="F49" s="1494">
        <v>69</v>
      </c>
      <c r="G49" s="1495">
        <v>41</v>
      </c>
      <c r="H49" s="1515">
        <v>83</v>
      </c>
      <c r="I49" s="1495">
        <v>66</v>
      </c>
      <c r="J49" s="1499">
        <v>30015</v>
      </c>
      <c r="K49" s="1513">
        <v>843</v>
      </c>
      <c r="L49" s="1501">
        <v>92</v>
      </c>
      <c r="M49" s="1509">
        <v>26</v>
      </c>
      <c r="N49" s="1512">
        <v>171</v>
      </c>
      <c r="O49" s="1502">
        <v>0</v>
      </c>
      <c r="P49" s="1045">
        <v>5</v>
      </c>
      <c r="Q49" s="1045">
        <v>16152</v>
      </c>
    </row>
    <row r="50" spans="1:17" s="1474" customFormat="1" ht="12.95" customHeight="1">
      <c r="A50" s="1491" t="s">
        <v>1686</v>
      </c>
      <c r="B50" s="1492">
        <v>463</v>
      </c>
      <c r="C50" s="1495">
        <v>42</v>
      </c>
      <c r="D50" s="1494">
        <v>668</v>
      </c>
      <c r="E50" s="1495">
        <v>9</v>
      </c>
      <c r="F50" s="1494">
        <v>390</v>
      </c>
      <c r="G50" s="1493">
        <v>0</v>
      </c>
      <c r="H50" s="1515">
        <v>856</v>
      </c>
      <c r="I50" s="1493">
        <v>0</v>
      </c>
      <c r="J50" s="1499">
        <v>242</v>
      </c>
      <c r="K50" s="1500">
        <v>0</v>
      </c>
      <c r="L50" s="1501">
        <v>424</v>
      </c>
      <c r="M50" s="1509">
        <v>1951</v>
      </c>
      <c r="N50" s="1512">
        <v>1551</v>
      </c>
      <c r="O50" s="1502">
        <v>0</v>
      </c>
      <c r="P50" s="1045">
        <v>712</v>
      </c>
      <c r="Q50" s="1046">
        <v>0</v>
      </c>
    </row>
    <row r="51" spans="1:17" s="1474" customFormat="1" ht="12.95" customHeight="1">
      <c r="A51" s="1491" t="s">
        <v>1687</v>
      </c>
      <c r="B51" s="1492">
        <v>87927</v>
      </c>
      <c r="C51" s="1495">
        <v>56416</v>
      </c>
      <c r="D51" s="1494">
        <v>46833</v>
      </c>
      <c r="E51" s="1495">
        <v>91349</v>
      </c>
      <c r="F51" s="1494">
        <v>17495</v>
      </c>
      <c r="G51" s="1495">
        <v>56496</v>
      </c>
      <c r="H51" s="1515">
        <v>22003</v>
      </c>
      <c r="I51" s="1495">
        <v>21576</v>
      </c>
      <c r="J51" s="1499">
        <v>124865</v>
      </c>
      <c r="K51" s="1513">
        <v>16705</v>
      </c>
      <c r="L51" s="1501">
        <v>34912</v>
      </c>
      <c r="M51" s="1509">
        <v>67951</v>
      </c>
      <c r="N51" s="1512">
        <v>111343</v>
      </c>
      <c r="O51" s="1505">
        <v>20106</v>
      </c>
      <c r="P51" s="1045">
        <v>29536</v>
      </c>
      <c r="Q51" s="1045">
        <v>7429</v>
      </c>
    </row>
    <row r="52" spans="1:17" s="1474" customFormat="1" ht="12.95" customHeight="1">
      <c r="A52" s="1491" t="s">
        <v>1688</v>
      </c>
      <c r="B52" s="1492">
        <v>6</v>
      </c>
      <c r="C52" s="1495">
        <v>7</v>
      </c>
      <c r="D52" s="1506">
        <v>0</v>
      </c>
      <c r="E52" s="1493">
        <v>0</v>
      </c>
      <c r="F52" s="1506">
        <v>0</v>
      </c>
      <c r="G52" s="1495">
        <v>108</v>
      </c>
      <c r="H52" s="1507">
        <v>0</v>
      </c>
      <c r="I52" s="1495">
        <v>424</v>
      </c>
      <c r="J52" s="1503">
        <v>0</v>
      </c>
      <c r="K52" s="1513">
        <v>572</v>
      </c>
      <c r="L52" s="1508">
        <v>0</v>
      </c>
      <c r="M52" s="1509">
        <v>314</v>
      </c>
      <c r="N52" s="1512">
        <v>12</v>
      </c>
      <c r="O52" s="1505">
        <v>137</v>
      </c>
      <c r="P52" s="1048">
        <v>0</v>
      </c>
      <c r="Q52" s="1045">
        <v>84</v>
      </c>
    </row>
    <row r="53" spans="1:17" s="1474" customFormat="1" ht="12.95" customHeight="1">
      <c r="A53" s="1491" t="s">
        <v>549</v>
      </c>
      <c r="B53" s="1492">
        <v>205131</v>
      </c>
      <c r="C53" s="1495">
        <v>58175</v>
      </c>
      <c r="D53" s="1494">
        <v>138561</v>
      </c>
      <c r="E53" s="1495">
        <v>52986</v>
      </c>
      <c r="F53" s="1494">
        <v>507274</v>
      </c>
      <c r="G53" s="1495">
        <v>26427</v>
      </c>
      <c r="H53" s="1498">
        <v>110746</v>
      </c>
      <c r="I53" s="1495">
        <v>13247</v>
      </c>
      <c r="J53" s="1499">
        <v>154166</v>
      </c>
      <c r="K53" s="1513">
        <v>680</v>
      </c>
      <c r="L53" s="1501">
        <v>143588</v>
      </c>
      <c r="M53" s="1509">
        <v>17735</v>
      </c>
      <c r="N53" s="1512">
        <v>102567</v>
      </c>
      <c r="O53" s="1505">
        <v>20467</v>
      </c>
      <c r="P53" s="1045">
        <v>70422</v>
      </c>
      <c r="Q53" s="1045">
        <v>9368</v>
      </c>
    </row>
    <row r="54" spans="1:17" s="1474" customFormat="1" ht="12.95" customHeight="1">
      <c r="A54" s="1491" t="s">
        <v>550</v>
      </c>
      <c r="B54" s="1492">
        <v>114621</v>
      </c>
      <c r="C54" s="1495">
        <v>143775</v>
      </c>
      <c r="D54" s="1494">
        <v>167662</v>
      </c>
      <c r="E54" s="1495">
        <v>291637</v>
      </c>
      <c r="F54" s="1494">
        <v>318723</v>
      </c>
      <c r="G54" s="1495">
        <v>154772</v>
      </c>
      <c r="H54" s="1498">
        <v>20414</v>
      </c>
      <c r="I54" s="1495">
        <v>147037</v>
      </c>
      <c r="J54" s="1499">
        <v>209057</v>
      </c>
      <c r="K54" s="1513">
        <v>98527</v>
      </c>
      <c r="L54" s="1501">
        <v>598029</v>
      </c>
      <c r="M54" s="1509">
        <v>92775</v>
      </c>
      <c r="N54" s="1512">
        <v>201664</v>
      </c>
      <c r="O54" s="1505">
        <v>75051</v>
      </c>
      <c r="P54" s="1045">
        <v>324762</v>
      </c>
      <c r="Q54" s="1045">
        <v>37509</v>
      </c>
    </row>
    <row r="55" spans="1:17" s="1474" customFormat="1" ht="12.95" customHeight="1" thickBot="1">
      <c r="A55" s="1491" t="s">
        <v>519</v>
      </c>
      <c r="B55" s="1517">
        <v>19457</v>
      </c>
      <c r="C55" s="1518">
        <v>857183</v>
      </c>
      <c r="D55" s="1494">
        <v>21433</v>
      </c>
      <c r="E55" s="1495">
        <v>373689</v>
      </c>
      <c r="F55" s="1494">
        <v>16004</v>
      </c>
      <c r="G55" s="1495">
        <v>392067</v>
      </c>
      <c r="H55" s="1498">
        <v>51046</v>
      </c>
      <c r="I55" s="1495">
        <v>398416</v>
      </c>
      <c r="J55" s="1499">
        <v>64411</v>
      </c>
      <c r="K55" s="1504">
        <v>726919</v>
      </c>
      <c r="L55" s="1501">
        <v>63463</v>
      </c>
      <c r="M55" s="1509">
        <v>590963</v>
      </c>
      <c r="N55" s="1512">
        <v>94194</v>
      </c>
      <c r="O55" s="1519">
        <v>1408990</v>
      </c>
      <c r="P55" s="1049">
        <v>2021004</v>
      </c>
      <c r="Q55" s="1050">
        <v>508648</v>
      </c>
    </row>
    <row r="56" spans="1:17" s="1474" customFormat="1" ht="17.25" customHeight="1" thickBot="1">
      <c r="A56" s="1481"/>
      <c r="B56" s="2352" t="s">
        <v>1689</v>
      </c>
      <c r="C56" s="2353"/>
      <c r="D56" s="2353"/>
      <c r="E56" s="2353"/>
      <c r="F56" s="2353"/>
      <c r="G56" s="2353"/>
      <c r="H56" s="2353"/>
      <c r="I56" s="2353"/>
      <c r="J56" s="2353"/>
      <c r="K56" s="2353"/>
      <c r="L56" s="2353"/>
      <c r="M56" s="2353"/>
      <c r="N56" s="2353"/>
      <c r="O56" s="2353"/>
      <c r="P56" s="2353"/>
      <c r="Q56" s="2353"/>
    </row>
    <row r="57" spans="1:17" s="1474" customFormat="1">
      <c r="A57" s="1482" t="s">
        <v>1650</v>
      </c>
      <c r="B57" s="1520">
        <v>8700322</v>
      </c>
      <c r="C57" s="1521">
        <v>8246891</v>
      </c>
      <c r="D57" s="1522">
        <v>7088701</v>
      </c>
      <c r="E57" s="1521">
        <v>7917180</v>
      </c>
      <c r="F57" s="1522">
        <v>7968280</v>
      </c>
      <c r="G57" s="1521">
        <v>8335512</v>
      </c>
      <c r="H57" s="1520">
        <v>5744084</v>
      </c>
      <c r="I57" s="1521">
        <v>7593541</v>
      </c>
      <c r="J57" s="1523">
        <v>7650867</v>
      </c>
      <c r="K57" s="1524">
        <v>9219326</v>
      </c>
      <c r="L57" s="1525">
        <v>10243739</v>
      </c>
      <c r="M57" s="1526">
        <v>11906804</v>
      </c>
      <c r="N57" s="1523">
        <v>11316002</v>
      </c>
      <c r="O57" s="1527">
        <v>9804269</v>
      </c>
      <c r="P57" s="1051">
        <v>10013233</v>
      </c>
      <c r="Q57" s="1051">
        <v>12376106</v>
      </c>
    </row>
    <row r="58" spans="1:17" s="1474" customFormat="1">
      <c r="A58" s="1491" t="s">
        <v>1658</v>
      </c>
      <c r="B58" s="1528">
        <v>3</v>
      </c>
      <c r="C58" s="1529">
        <v>1317</v>
      </c>
      <c r="D58" s="1530">
        <v>0</v>
      </c>
      <c r="E58" s="1529">
        <v>4166</v>
      </c>
      <c r="F58" s="1531">
        <v>8</v>
      </c>
      <c r="G58" s="1529">
        <v>1614</v>
      </c>
      <c r="H58" s="1506">
        <v>0</v>
      </c>
      <c r="I58" s="1529">
        <v>2220</v>
      </c>
      <c r="J58" s="1532">
        <v>14</v>
      </c>
      <c r="K58" s="1533">
        <v>4615</v>
      </c>
      <c r="L58" s="1534">
        <v>0</v>
      </c>
      <c r="M58" s="1529">
        <v>4640</v>
      </c>
      <c r="N58" s="1535">
        <v>0</v>
      </c>
      <c r="O58" s="1529">
        <v>11696</v>
      </c>
      <c r="P58" s="1052">
        <v>21</v>
      </c>
      <c r="Q58" s="1053">
        <v>7805</v>
      </c>
    </row>
    <row r="59" spans="1:17" s="1474" customFormat="1">
      <c r="A59" s="1491" t="s">
        <v>1660</v>
      </c>
      <c r="B59" s="1528">
        <v>2143</v>
      </c>
      <c r="C59" s="1529">
        <v>133433</v>
      </c>
      <c r="D59" s="1531">
        <v>9041</v>
      </c>
      <c r="E59" s="1529">
        <v>151014</v>
      </c>
      <c r="F59" s="1531">
        <v>13852</v>
      </c>
      <c r="G59" s="1529">
        <v>178568</v>
      </c>
      <c r="H59" s="1528">
        <v>19887</v>
      </c>
      <c r="I59" s="1529">
        <v>192721</v>
      </c>
      <c r="J59" s="1532">
        <v>6375</v>
      </c>
      <c r="K59" s="1533">
        <v>278246</v>
      </c>
      <c r="L59" s="1528">
        <v>1639</v>
      </c>
      <c r="M59" s="1529">
        <v>250183</v>
      </c>
      <c r="N59" s="1532">
        <v>158</v>
      </c>
      <c r="O59" s="1529">
        <v>291727</v>
      </c>
      <c r="P59" s="1054">
        <v>0</v>
      </c>
      <c r="Q59" s="1053">
        <v>262269</v>
      </c>
    </row>
    <row r="60" spans="1:17" s="1474" customFormat="1">
      <c r="A60" s="1491" t="s">
        <v>1690</v>
      </c>
      <c r="B60" s="1528">
        <v>10</v>
      </c>
      <c r="C60" s="1529">
        <v>880</v>
      </c>
      <c r="D60" s="1531">
        <v>6</v>
      </c>
      <c r="E60" s="1536">
        <v>0</v>
      </c>
      <c r="F60" s="1506">
        <v>0</v>
      </c>
      <c r="G60" s="1529">
        <v>3070</v>
      </c>
      <c r="H60" s="1528">
        <v>1491</v>
      </c>
      <c r="I60" s="1529">
        <v>4081</v>
      </c>
      <c r="J60" s="1535">
        <v>0</v>
      </c>
      <c r="K60" s="1533">
        <v>10229</v>
      </c>
      <c r="L60" s="1528">
        <v>294</v>
      </c>
      <c r="M60" s="1529">
        <v>46091</v>
      </c>
      <c r="N60" s="1535">
        <v>0</v>
      </c>
      <c r="O60" s="1529">
        <v>30015</v>
      </c>
      <c r="P60" s="1054">
        <v>0</v>
      </c>
      <c r="Q60" s="1053">
        <v>9152</v>
      </c>
    </row>
    <row r="61" spans="1:17" s="1474" customFormat="1">
      <c r="A61" s="1491" t="s">
        <v>1691</v>
      </c>
      <c r="B61" s="1537">
        <v>0</v>
      </c>
      <c r="C61" s="1536">
        <v>0</v>
      </c>
      <c r="D61" s="1530">
        <v>0</v>
      </c>
      <c r="E61" s="1536">
        <v>0</v>
      </c>
      <c r="F61" s="1506">
        <v>0</v>
      </c>
      <c r="G61" s="1529">
        <v>5</v>
      </c>
      <c r="H61" s="1506">
        <v>0</v>
      </c>
      <c r="I61" s="1529">
        <v>8</v>
      </c>
      <c r="J61" s="1535">
        <v>0</v>
      </c>
      <c r="K61" s="1533">
        <v>7</v>
      </c>
      <c r="L61" s="1528">
        <v>2627</v>
      </c>
      <c r="M61" s="1529">
        <v>1188</v>
      </c>
      <c r="N61" s="1532">
        <v>2112</v>
      </c>
      <c r="O61" s="1529">
        <v>4451</v>
      </c>
      <c r="P61" s="1052">
        <v>186725</v>
      </c>
      <c r="Q61" s="1053">
        <v>1011</v>
      </c>
    </row>
    <row r="62" spans="1:17" s="1474" customFormat="1">
      <c r="A62" s="1491" t="s">
        <v>539</v>
      </c>
      <c r="B62" s="1528">
        <v>1146493</v>
      </c>
      <c r="C62" s="1529">
        <v>5567</v>
      </c>
      <c r="D62" s="1531">
        <v>1158546</v>
      </c>
      <c r="E62" s="1529">
        <v>6880</v>
      </c>
      <c r="F62" s="1531">
        <v>1420805</v>
      </c>
      <c r="G62" s="1529">
        <v>28279</v>
      </c>
      <c r="H62" s="1528">
        <v>1195995</v>
      </c>
      <c r="I62" s="1529">
        <v>5695</v>
      </c>
      <c r="J62" s="1532">
        <v>1368570</v>
      </c>
      <c r="K62" s="1533">
        <v>6963</v>
      </c>
      <c r="L62" s="1528">
        <v>2174414</v>
      </c>
      <c r="M62" s="1529">
        <v>10788</v>
      </c>
      <c r="N62" s="1532">
        <v>2282728</v>
      </c>
      <c r="O62" s="1529">
        <v>6535</v>
      </c>
      <c r="P62" s="1052">
        <v>2525836</v>
      </c>
      <c r="Q62" s="1053">
        <v>11781</v>
      </c>
    </row>
    <row r="63" spans="1:17" s="1474" customFormat="1">
      <c r="A63" s="1491" t="s">
        <v>1692</v>
      </c>
      <c r="B63" s="1517">
        <v>713</v>
      </c>
      <c r="C63" s="1529">
        <v>126</v>
      </c>
      <c r="D63" s="1531">
        <v>67</v>
      </c>
      <c r="E63" s="1529">
        <v>65</v>
      </c>
      <c r="F63" s="1506">
        <v>0</v>
      </c>
      <c r="G63" s="1529">
        <v>304</v>
      </c>
      <c r="H63" s="1506">
        <v>0</v>
      </c>
      <c r="I63" s="1497">
        <v>0</v>
      </c>
      <c r="J63" s="1535">
        <v>0</v>
      </c>
      <c r="K63" s="1538">
        <v>0</v>
      </c>
      <c r="L63" s="1534">
        <v>0</v>
      </c>
      <c r="M63" s="1539">
        <v>0</v>
      </c>
      <c r="N63" s="1532">
        <v>62</v>
      </c>
      <c r="O63" s="1539">
        <v>0</v>
      </c>
      <c r="P63" s="1052">
        <v>416</v>
      </c>
      <c r="Q63" s="1053">
        <v>3653</v>
      </c>
    </row>
    <row r="64" spans="1:17" s="1474" customFormat="1">
      <c r="A64" s="1491" t="s">
        <v>1664</v>
      </c>
      <c r="B64" s="1528">
        <v>3076</v>
      </c>
      <c r="C64" s="1529">
        <v>9054</v>
      </c>
      <c r="D64" s="1531">
        <v>6182</v>
      </c>
      <c r="E64" s="1529">
        <v>6109</v>
      </c>
      <c r="F64" s="1531">
        <v>680</v>
      </c>
      <c r="G64" s="1529">
        <v>1541</v>
      </c>
      <c r="H64" s="1528">
        <v>6653</v>
      </c>
      <c r="I64" s="1529">
        <v>1822</v>
      </c>
      <c r="J64" s="1532">
        <v>3330</v>
      </c>
      <c r="K64" s="1540">
        <v>203</v>
      </c>
      <c r="L64" s="1528">
        <v>5232</v>
      </c>
      <c r="M64" s="1529">
        <v>529</v>
      </c>
      <c r="N64" s="1532">
        <v>20055</v>
      </c>
      <c r="O64" s="1529">
        <v>53</v>
      </c>
      <c r="P64" s="1052">
        <v>2602</v>
      </c>
      <c r="Q64" s="1055">
        <v>0</v>
      </c>
    </row>
    <row r="65" spans="1:17" s="1474" customFormat="1">
      <c r="A65" s="1491" t="s">
        <v>540</v>
      </c>
      <c r="B65" s="1541">
        <v>1452864</v>
      </c>
      <c r="C65" s="1529">
        <v>1817251</v>
      </c>
      <c r="D65" s="1531">
        <v>1390226</v>
      </c>
      <c r="E65" s="1529">
        <v>1944476</v>
      </c>
      <c r="F65" s="1531">
        <v>1438949</v>
      </c>
      <c r="G65" s="1529">
        <v>1960826</v>
      </c>
      <c r="H65" s="1528">
        <v>1416700</v>
      </c>
      <c r="I65" s="1529">
        <v>1913890</v>
      </c>
      <c r="J65" s="1532">
        <v>1834085</v>
      </c>
      <c r="K65" s="1533">
        <v>2114263</v>
      </c>
      <c r="L65" s="1528">
        <v>2244304</v>
      </c>
      <c r="M65" s="1529">
        <v>2536767</v>
      </c>
      <c r="N65" s="1532">
        <v>2565901</v>
      </c>
      <c r="O65" s="1529">
        <v>1960594</v>
      </c>
      <c r="P65" s="1052">
        <v>2042383</v>
      </c>
      <c r="Q65" s="1053">
        <v>2475855</v>
      </c>
    </row>
    <row r="66" spans="1:17" s="1474" customFormat="1">
      <c r="A66" s="1491" t="s">
        <v>1693</v>
      </c>
      <c r="B66" s="1517">
        <v>18</v>
      </c>
      <c r="C66" s="1536">
        <v>0</v>
      </c>
      <c r="D66" s="1531">
        <v>12</v>
      </c>
      <c r="E66" s="1536">
        <v>0</v>
      </c>
      <c r="F66" s="1530">
        <v>0</v>
      </c>
      <c r="G66" s="1536">
        <v>0</v>
      </c>
      <c r="H66" s="1506">
        <v>0</v>
      </c>
      <c r="I66" s="1497">
        <v>0</v>
      </c>
      <c r="J66" s="1535">
        <v>0</v>
      </c>
      <c r="K66" s="1538">
        <v>0</v>
      </c>
      <c r="L66" s="1528">
        <v>4</v>
      </c>
      <c r="M66" s="1539">
        <v>0</v>
      </c>
      <c r="N66" s="1535">
        <v>0</v>
      </c>
      <c r="O66" s="1539">
        <v>0</v>
      </c>
      <c r="P66" s="1054">
        <v>0</v>
      </c>
      <c r="Q66" s="1055">
        <v>0</v>
      </c>
    </row>
    <row r="67" spans="1:17" s="1474" customFormat="1">
      <c r="A67" s="1511" t="s">
        <v>541</v>
      </c>
      <c r="B67" s="1541">
        <v>2529405</v>
      </c>
      <c r="C67" s="1529">
        <v>4738447</v>
      </c>
      <c r="D67" s="1531">
        <v>1807724</v>
      </c>
      <c r="E67" s="1529">
        <v>4143359</v>
      </c>
      <c r="F67" s="1531">
        <v>1501243</v>
      </c>
      <c r="G67" s="1529">
        <v>4683595</v>
      </c>
      <c r="H67" s="1528">
        <v>913048</v>
      </c>
      <c r="I67" s="1529">
        <v>4147839</v>
      </c>
      <c r="J67" s="1532">
        <v>1159412</v>
      </c>
      <c r="K67" s="1533">
        <v>5392663</v>
      </c>
      <c r="L67" s="1528">
        <v>1795553</v>
      </c>
      <c r="M67" s="1529">
        <v>7450638</v>
      </c>
      <c r="N67" s="1532">
        <v>1966364</v>
      </c>
      <c r="O67" s="1529">
        <v>6149128</v>
      </c>
      <c r="P67" s="1052">
        <v>1496548</v>
      </c>
      <c r="Q67" s="1053">
        <v>8306271</v>
      </c>
    </row>
    <row r="68" spans="1:17" s="1474" customFormat="1">
      <c r="A68" s="1491" t="s">
        <v>1672</v>
      </c>
      <c r="B68" s="1528">
        <v>63719</v>
      </c>
      <c r="C68" s="1529">
        <v>1775</v>
      </c>
      <c r="D68" s="1531">
        <v>60559</v>
      </c>
      <c r="E68" s="1529">
        <v>6766</v>
      </c>
      <c r="F68" s="1531">
        <v>45679</v>
      </c>
      <c r="G68" s="1529">
        <v>3717</v>
      </c>
      <c r="H68" s="1528">
        <v>24795</v>
      </c>
      <c r="I68" s="1529">
        <v>2034</v>
      </c>
      <c r="J68" s="1532">
        <v>36248</v>
      </c>
      <c r="K68" s="1533">
        <v>11414</v>
      </c>
      <c r="L68" s="1528">
        <v>157660</v>
      </c>
      <c r="M68" s="1529">
        <v>9235</v>
      </c>
      <c r="N68" s="1532">
        <v>56139</v>
      </c>
      <c r="O68" s="1529">
        <v>4236</v>
      </c>
      <c r="P68" s="1052">
        <v>854</v>
      </c>
      <c r="Q68" s="1053">
        <v>2451</v>
      </c>
    </row>
    <row r="69" spans="1:17" s="1474" customFormat="1">
      <c r="A69" s="1491" t="s">
        <v>1677</v>
      </c>
      <c r="B69" s="1528">
        <v>11308</v>
      </c>
      <c r="C69" s="1529">
        <v>13126</v>
      </c>
      <c r="D69" s="1531">
        <v>543</v>
      </c>
      <c r="E69" s="1529">
        <v>10228</v>
      </c>
      <c r="F69" s="1531">
        <v>670</v>
      </c>
      <c r="G69" s="1529">
        <v>4063</v>
      </c>
      <c r="H69" s="1528">
        <v>1090</v>
      </c>
      <c r="I69" s="1529">
        <v>5123</v>
      </c>
      <c r="J69" s="1532">
        <v>66</v>
      </c>
      <c r="K69" s="1533">
        <v>87174</v>
      </c>
      <c r="L69" s="1528">
        <v>4515</v>
      </c>
      <c r="M69" s="1529">
        <v>34984</v>
      </c>
      <c r="N69" s="1532">
        <v>2180</v>
      </c>
      <c r="O69" s="1529">
        <v>7255</v>
      </c>
      <c r="P69" s="1052">
        <v>1399</v>
      </c>
      <c r="Q69" s="1053">
        <v>82335</v>
      </c>
    </row>
    <row r="70" spans="1:17" s="1474" customFormat="1">
      <c r="A70" s="1491" t="s">
        <v>546</v>
      </c>
      <c r="B70" s="1528">
        <v>2707913</v>
      </c>
      <c r="C70" s="1529">
        <v>999159</v>
      </c>
      <c r="D70" s="1531">
        <v>1877369</v>
      </c>
      <c r="E70" s="1529">
        <v>985240</v>
      </c>
      <c r="F70" s="1531">
        <v>2243910</v>
      </c>
      <c r="G70" s="1529">
        <v>981512</v>
      </c>
      <c r="H70" s="1528">
        <v>1966407</v>
      </c>
      <c r="I70" s="1529">
        <v>927427</v>
      </c>
      <c r="J70" s="1532">
        <v>2730849</v>
      </c>
      <c r="K70" s="1533">
        <v>983955</v>
      </c>
      <c r="L70" s="1528">
        <v>3032127</v>
      </c>
      <c r="M70" s="1529">
        <v>1215749</v>
      </c>
      <c r="N70" s="1532">
        <v>3959050</v>
      </c>
      <c r="O70" s="1529">
        <v>1111085</v>
      </c>
      <c r="P70" s="1052">
        <v>2994391</v>
      </c>
      <c r="Q70" s="1053">
        <v>1015110</v>
      </c>
    </row>
    <row r="71" spans="1:17" s="1474" customFormat="1">
      <c r="A71" s="1491" t="s">
        <v>1683</v>
      </c>
      <c r="B71" s="1537">
        <v>0</v>
      </c>
      <c r="C71" s="1529">
        <v>5573</v>
      </c>
      <c r="D71" s="1530">
        <v>0</v>
      </c>
      <c r="E71" s="1529">
        <v>1528</v>
      </c>
      <c r="F71" s="1531">
        <v>6</v>
      </c>
      <c r="G71" s="1529">
        <v>242</v>
      </c>
      <c r="H71" s="1506">
        <v>0</v>
      </c>
      <c r="I71" s="1529">
        <v>5744</v>
      </c>
      <c r="J71" s="1535">
        <v>0</v>
      </c>
      <c r="K71" s="1533">
        <v>9787</v>
      </c>
      <c r="L71" s="1534">
        <v>0</v>
      </c>
      <c r="M71" s="1539">
        <v>0</v>
      </c>
      <c r="N71" s="1532">
        <v>129</v>
      </c>
      <c r="O71" s="1539">
        <v>0</v>
      </c>
      <c r="P71" s="1054">
        <v>0</v>
      </c>
      <c r="Q71" s="1053">
        <v>3320</v>
      </c>
    </row>
    <row r="72" spans="1:17" s="1474" customFormat="1" ht="18">
      <c r="A72" s="1491" t="s">
        <v>1684</v>
      </c>
      <c r="B72" s="1528">
        <v>374978</v>
      </c>
      <c r="C72" s="1529">
        <v>262817</v>
      </c>
      <c r="D72" s="1531">
        <v>425370</v>
      </c>
      <c r="E72" s="1529">
        <v>221377</v>
      </c>
      <c r="F72" s="1531">
        <v>458986</v>
      </c>
      <c r="G72" s="1529">
        <v>250481</v>
      </c>
      <c r="H72" s="1528">
        <v>44855</v>
      </c>
      <c r="I72" s="1529">
        <v>203077</v>
      </c>
      <c r="J72" s="1532">
        <v>23829</v>
      </c>
      <c r="K72" s="1533">
        <v>203895</v>
      </c>
      <c r="L72" s="1528">
        <v>48841</v>
      </c>
      <c r="M72" s="1529">
        <v>167549</v>
      </c>
      <c r="N72" s="1532">
        <v>45549</v>
      </c>
      <c r="O72" s="1529">
        <v>111870</v>
      </c>
      <c r="P72" s="1052">
        <v>337338</v>
      </c>
      <c r="Q72" s="1053">
        <v>140787</v>
      </c>
    </row>
    <row r="73" spans="1:17" s="1474" customFormat="1">
      <c r="A73" s="1491" t="s">
        <v>1687</v>
      </c>
      <c r="B73" s="1528">
        <v>87927</v>
      </c>
      <c r="C73" s="1529">
        <v>56416</v>
      </c>
      <c r="D73" s="1531">
        <v>46833</v>
      </c>
      <c r="E73" s="1529">
        <v>91349</v>
      </c>
      <c r="F73" s="1531">
        <v>17495</v>
      </c>
      <c r="G73" s="1529">
        <v>56496</v>
      </c>
      <c r="H73" s="1528">
        <v>22003</v>
      </c>
      <c r="I73" s="1529">
        <v>21576</v>
      </c>
      <c r="J73" s="1532">
        <v>124865</v>
      </c>
      <c r="K73" s="1533">
        <v>16705</v>
      </c>
      <c r="L73" s="1528">
        <v>34912</v>
      </c>
      <c r="M73" s="1529">
        <v>67951</v>
      </c>
      <c r="N73" s="1532">
        <v>111343</v>
      </c>
      <c r="O73" s="1529">
        <v>20106</v>
      </c>
      <c r="P73" s="1052">
        <v>29536</v>
      </c>
      <c r="Q73" s="1053">
        <v>7429</v>
      </c>
    </row>
    <row r="74" spans="1:17" s="1474" customFormat="1">
      <c r="A74" s="1491" t="s">
        <v>549</v>
      </c>
      <c r="B74" s="1528">
        <v>205131</v>
      </c>
      <c r="C74" s="1529">
        <v>58175</v>
      </c>
      <c r="D74" s="1531">
        <v>138561</v>
      </c>
      <c r="E74" s="1529">
        <v>52986</v>
      </c>
      <c r="F74" s="1531">
        <v>507274</v>
      </c>
      <c r="G74" s="1529">
        <v>26427</v>
      </c>
      <c r="H74" s="1528">
        <v>110746</v>
      </c>
      <c r="I74" s="1529">
        <v>13247</v>
      </c>
      <c r="J74" s="1532">
        <v>154166</v>
      </c>
      <c r="K74" s="1533">
        <v>680</v>
      </c>
      <c r="L74" s="1528">
        <v>143588</v>
      </c>
      <c r="M74" s="1529">
        <v>17735</v>
      </c>
      <c r="N74" s="1532">
        <v>102567</v>
      </c>
      <c r="O74" s="1529">
        <v>20467</v>
      </c>
      <c r="P74" s="1052">
        <v>70422</v>
      </c>
      <c r="Q74" s="1053">
        <v>9368</v>
      </c>
    </row>
    <row r="75" spans="1:17" s="1474" customFormat="1" ht="15.75" thickBot="1">
      <c r="A75" s="1491" t="s">
        <v>550</v>
      </c>
      <c r="B75" s="1528">
        <v>114621</v>
      </c>
      <c r="C75" s="1529">
        <v>143775</v>
      </c>
      <c r="D75" s="1531">
        <v>167662</v>
      </c>
      <c r="E75" s="1529">
        <v>291637</v>
      </c>
      <c r="F75" s="1531">
        <v>318723</v>
      </c>
      <c r="G75" s="1529">
        <v>154772</v>
      </c>
      <c r="H75" s="1542">
        <v>20414</v>
      </c>
      <c r="I75" s="1529">
        <v>147037</v>
      </c>
      <c r="J75" s="1532">
        <v>209058</v>
      </c>
      <c r="K75" s="1533">
        <v>98527</v>
      </c>
      <c r="L75" s="1528">
        <v>598029</v>
      </c>
      <c r="M75" s="1529">
        <v>92775</v>
      </c>
      <c r="N75" s="1532">
        <v>201664</v>
      </c>
      <c r="O75" s="1543">
        <v>75051</v>
      </c>
      <c r="P75" s="1056">
        <v>324762</v>
      </c>
      <c r="Q75" s="1057">
        <v>37509</v>
      </c>
    </row>
    <row r="76" spans="1:17" s="1474" customFormat="1" ht="17.25" customHeight="1" thickBot="1">
      <c r="A76" s="1481"/>
      <c r="B76" s="2352" t="s">
        <v>1694</v>
      </c>
      <c r="C76" s="2353"/>
      <c r="D76" s="2353"/>
      <c r="E76" s="2353"/>
      <c r="F76" s="2353"/>
      <c r="G76" s="2353"/>
      <c r="H76" s="2353"/>
      <c r="I76" s="2353"/>
      <c r="J76" s="2353"/>
      <c r="K76" s="2353"/>
      <c r="L76" s="2353"/>
      <c r="M76" s="2353"/>
      <c r="N76" s="2353"/>
      <c r="O76" s="2353"/>
      <c r="P76" s="2353"/>
      <c r="Q76" s="2353"/>
    </row>
    <row r="77" spans="1:17" s="1474" customFormat="1">
      <c r="A77" s="1482" t="s">
        <v>1650</v>
      </c>
      <c r="B77" s="1520">
        <v>22061029</v>
      </c>
      <c r="C77" s="1521">
        <v>12874440</v>
      </c>
      <c r="D77" s="1522">
        <v>22712894</v>
      </c>
      <c r="E77" s="1521">
        <v>13368325</v>
      </c>
      <c r="F77" s="1522">
        <v>21588014</v>
      </c>
      <c r="G77" s="1521">
        <v>13365485</v>
      </c>
      <c r="H77" s="1522">
        <v>16280736</v>
      </c>
      <c r="I77" s="1521">
        <v>12961589</v>
      </c>
      <c r="J77" s="1544">
        <v>21801927</v>
      </c>
      <c r="K77" s="1545">
        <v>16777936</v>
      </c>
      <c r="L77" s="1546">
        <v>33191703</v>
      </c>
      <c r="M77" s="1547">
        <v>21020552</v>
      </c>
      <c r="N77" s="1548">
        <v>27458814</v>
      </c>
      <c r="O77" s="1549">
        <v>17447845</v>
      </c>
      <c r="P77" s="1058">
        <v>31771291</v>
      </c>
      <c r="Q77" s="1058">
        <v>19526751</v>
      </c>
    </row>
    <row r="78" spans="1:17" s="1474" customFormat="1">
      <c r="A78" s="1491" t="s">
        <v>1695</v>
      </c>
      <c r="B78" s="1550">
        <v>3466</v>
      </c>
      <c r="C78" s="1551">
        <v>14558</v>
      </c>
      <c r="D78" s="1552">
        <v>213</v>
      </c>
      <c r="E78" s="1551">
        <v>43942</v>
      </c>
      <c r="F78" s="1552">
        <v>18</v>
      </c>
      <c r="G78" s="1551">
        <v>6950</v>
      </c>
      <c r="H78" s="1550">
        <v>5101</v>
      </c>
      <c r="I78" s="1551">
        <v>88531</v>
      </c>
      <c r="J78" s="1552">
        <v>10731</v>
      </c>
      <c r="K78" s="1553">
        <v>58228</v>
      </c>
      <c r="L78" s="1550">
        <v>6900</v>
      </c>
      <c r="M78" s="1554">
        <v>21638</v>
      </c>
      <c r="N78" s="1552">
        <v>20261</v>
      </c>
      <c r="O78" s="1551">
        <v>13802</v>
      </c>
      <c r="P78" s="585">
        <v>1690431</v>
      </c>
      <c r="Q78" s="585">
        <v>947</v>
      </c>
    </row>
    <row r="79" spans="1:17" s="1474" customFormat="1">
      <c r="A79" s="1491" t="s">
        <v>1656</v>
      </c>
      <c r="B79" s="1555">
        <v>195</v>
      </c>
      <c r="C79" s="1551">
        <v>10052</v>
      </c>
      <c r="D79" s="1552">
        <v>3473</v>
      </c>
      <c r="E79" s="1551">
        <v>1468</v>
      </c>
      <c r="F79" s="1552">
        <v>16385</v>
      </c>
      <c r="G79" s="1551">
        <v>7195</v>
      </c>
      <c r="H79" s="1550">
        <v>4931</v>
      </c>
      <c r="I79" s="1551">
        <v>10280</v>
      </c>
      <c r="J79" s="1552">
        <v>826</v>
      </c>
      <c r="K79" s="1553">
        <v>11457</v>
      </c>
      <c r="L79" s="1550">
        <v>6706</v>
      </c>
      <c r="M79" s="1554">
        <v>43439</v>
      </c>
      <c r="N79" s="1552">
        <v>10683</v>
      </c>
      <c r="O79" s="1551">
        <v>1809</v>
      </c>
      <c r="P79" s="585">
        <v>79891</v>
      </c>
      <c r="Q79" s="585">
        <v>2895</v>
      </c>
    </row>
    <row r="80" spans="1:17" s="1474" customFormat="1">
      <c r="A80" s="1491" t="s">
        <v>1696</v>
      </c>
      <c r="B80" s="1556">
        <v>0</v>
      </c>
      <c r="C80" s="1557">
        <v>0</v>
      </c>
      <c r="D80" s="1558">
        <v>0</v>
      </c>
      <c r="E80" s="1557">
        <v>0</v>
      </c>
      <c r="F80" s="1558">
        <v>0</v>
      </c>
      <c r="G80" s="1551">
        <v>5</v>
      </c>
      <c r="H80" s="1558">
        <v>0</v>
      </c>
      <c r="I80" s="1551">
        <v>8</v>
      </c>
      <c r="J80" s="1559">
        <v>0</v>
      </c>
      <c r="K80" s="1553">
        <v>7</v>
      </c>
      <c r="L80" s="1550">
        <v>2627</v>
      </c>
      <c r="M80" s="1554">
        <v>1188</v>
      </c>
      <c r="N80" s="1552">
        <v>2112</v>
      </c>
      <c r="O80" s="1551">
        <v>4451</v>
      </c>
      <c r="P80" s="585">
        <v>186725</v>
      </c>
      <c r="Q80" s="585">
        <v>1011</v>
      </c>
    </row>
    <row r="81" spans="1:17" s="1474" customFormat="1">
      <c r="A81" s="1491" t="s">
        <v>1670</v>
      </c>
      <c r="B81" s="1555">
        <v>46731</v>
      </c>
      <c r="C81" s="1551">
        <v>257</v>
      </c>
      <c r="D81" s="1552">
        <v>50458</v>
      </c>
      <c r="E81" s="1557">
        <v>0</v>
      </c>
      <c r="F81" s="1552">
        <v>18003</v>
      </c>
      <c r="G81" s="1551">
        <v>8806</v>
      </c>
      <c r="H81" s="1550">
        <v>6580</v>
      </c>
      <c r="I81" s="1551">
        <v>51116</v>
      </c>
      <c r="J81" s="1552">
        <v>51973</v>
      </c>
      <c r="K81" s="1553">
        <v>60623</v>
      </c>
      <c r="L81" s="1550">
        <v>14073</v>
      </c>
      <c r="M81" s="1554">
        <v>14354</v>
      </c>
      <c r="N81" s="1552">
        <v>1889</v>
      </c>
      <c r="O81" s="1551">
        <v>319</v>
      </c>
      <c r="P81" s="585">
        <v>4234</v>
      </c>
      <c r="Q81" s="585">
        <v>1431</v>
      </c>
    </row>
    <row r="82" spans="1:17" s="1474" customFormat="1">
      <c r="A82" s="1511" t="s">
        <v>541</v>
      </c>
      <c r="B82" s="1555">
        <v>2529405</v>
      </c>
      <c r="C82" s="1551">
        <v>4738447</v>
      </c>
      <c r="D82" s="1552">
        <v>1807724</v>
      </c>
      <c r="E82" s="1551">
        <v>4143359</v>
      </c>
      <c r="F82" s="1552">
        <v>1501243</v>
      </c>
      <c r="G82" s="1551">
        <v>4683595</v>
      </c>
      <c r="H82" s="1550">
        <v>913048</v>
      </c>
      <c r="I82" s="1551">
        <v>4147839</v>
      </c>
      <c r="J82" s="1552">
        <v>1159412</v>
      </c>
      <c r="K82" s="1553">
        <v>5392663</v>
      </c>
      <c r="L82" s="1550">
        <v>1795553</v>
      </c>
      <c r="M82" s="1554">
        <v>7450638</v>
      </c>
      <c r="N82" s="1552">
        <v>1966364</v>
      </c>
      <c r="O82" s="1551">
        <v>6149128</v>
      </c>
      <c r="P82" s="585">
        <v>1496548</v>
      </c>
      <c r="Q82" s="585">
        <v>8306271</v>
      </c>
    </row>
    <row r="83" spans="1:17" s="1474" customFormat="1">
      <c r="A83" s="1491" t="s">
        <v>1672</v>
      </c>
      <c r="B83" s="1555">
        <v>63719</v>
      </c>
      <c r="C83" s="1551">
        <v>1775</v>
      </c>
      <c r="D83" s="1552">
        <v>60559</v>
      </c>
      <c r="E83" s="1551">
        <v>6766</v>
      </c>
      <c r="F83" s="1552">
        <v>45679</v>
      </c>
      <c r="G83" s="1551">
        <v>3717</v>
      </c>
      <c r="H83" s="1550">
        <v>24795</v>
      </c>
      <c r="I83" s="1551">
        <v>2034</v>
      </c>
      <c r="J83" s="1552">
        <v>36248</v>
      </c>
      <c r="K83" s="1553">
        <v>11414</v>
      </c>
      <c r="L83" s="1550">
        <v>157660</v>
      </c>
      <c r="M83" s="1554">
        <v>9235</v>
      </c>
      <c r="N83" s="1552">
        <v>56139</v>
      </c>
      <c r="O83" s="1551">
        <v>4236</v>
      </c>
      <c r="P83" s="585">
        <v>854</v>
      </c>
      <c r="Q83" s="585">
        <v>2451</v>
      </c>
    </row>
    <row r="84" spans="1:17" s="1474" customFormat="1">
      <c r="A84" s="1491" t="s">
        <v>544</v>
      </c>
      <c r="B84" s="1555">
        <v>359197</v>
      </c>
      <c r="C84" s="1551">
        <v>117633</v>
      </c>
      <c r="D84" s="1552">
        <v>297046</v>
      </c>
      <c r="E84" s="1551">
        <v>119873</v>
      </c>
      <c r="F84" s="1552">
        <v>335015</v>
      </c>
      <c r="G84" s="1551">
        <v>143903</v>
      </c>
      <c r="H84" s="1550">
        <v>347439</v>
      </c>
      <c r="I84" s="1551">
        <v>118679</v>
      </c>
      <c r="J84" s="1552">
        <v>213632</v>
      </c>
      <c r="K84" s="1553">
        <v>163639</v>
      </c>
      <c r="L84" s="1550">
        <v>637879</v>
      </c>
      <c r="M84" s="1554">
        <v>236793</v>
      </c>
      <c r="N84" s="1552">
        <v>223902</v>
      </c>
      <c r="O84" s="1551">
        <v>404333</v>
      </c>
      <c r="P84" s="585">
        <v>296649</v>
      </c>
      <c r="Q84" s="585">
        <v>456785</v>
      </c>
    </row>
    <row r="85" spans="1:17" s="1474" customFormat="1">
      <c r="A85" s="1516" t="s">
        <v>1674</v>
      </c>
      <c r="B85" s="1555">
        <v>58511</v>
      </c>
      <c r="C85" s="1551">
        <v>12021</v>
      </c>
      <c r="D85" s="1552">
        <v>70778</v>
      </c>
      <c r="E85" s="1551">
        <v>8938</v>
      </c>
      <c r="F85" s="1552">
        <v>68378</v>
      </c>
      <c r="G85" s="1551">
        <v>60515</v>
      </c>
      <c r="H85" s="1550">
        <v>43332</v>
      </c>
      <c r="I85" s="1551">
        <v>15773</v>
      </c>
      <c r="J85" s="1552">
        <v>32300</v>
      </c>
      <c r="K85" s="1553">
        <v>14065</v>
      </c>
      <c r="L85" s="1550">
        <v>56154</v>
      </c>
      <c r="M85" s="1554">
        <v>102854</v>
      </c>
      <c r="N85" s="1552">
        <v>47726</v>
      </c>
      <c r="O85" s="1551">
        <v>63132</v>
      </c>
      <c r="P85" s="585">
        <v>49695</v>
      </c>
      <c r="Q85" s="585">
        <v>106428</v>
      </c>
    </row>
    <row r="86" spans="1:17" s="1474" customFormat="1">
      <c r="A86" s="1491" t="s">
        <v>546</v>
      </c>
      <c r="B86" s="1555">
        <v>2707913</v>
      </c>
      <c r="C86" s="1551">
        <v>999159</v>
      </c>
      <c r="D86" s="1552">
        <v>1877369</v>
      </c>
      <c r="E86" s="1551">
        <v>985240</v>
      </c>
      <c r="F86" s="1552">
        <v>2243910</v>
      </c>
      <c r="G86" s="1551">
        <v>981512</v>
      </c>
      <c r="H86" s="1550">
        <v>1966407</v>
      </c>
      <c r="I86" s="1551">
        <v>927427</v>
      </c>
      <c r="J86" s="1552">
        <v>2730849</v>
      </c>
      <c r="K86" s="1553">
        <v>983955</v>
      </c>
      <c r="L86" s="1550">
        <v>3032127</v>
      </c>
      <c r="M86" s="1554">
        <v>1215749</v>
      </c>
      <c r="N86" s="1552">
        <v>3959050</v>
      </c>
      <c r="O86" s="1551">
        <v>1111085</v>
      </c>
      <c r="P86" s="585">
        <v>2994391</v>
      </c>
      <c r="Q86" s="585">
        <v>1015110</v>
      </c>
    </row>
    <row r="87" spans="1:17" s="1474" customFormat="1">
      <c r="A87" s="1491" t="s">
        <v>547</v>
      </c>
      <c r="B87" s="1555">
        <v>15391734</v>
      </c>
      <c r="C87" s="1551">
        <v>6452999</v>
      </c>
      <c r="D87" s="1552">
        <v>17704708</v>
      </c>
      <c r="E87" s="1551">
        <v>7385869</v>
      </c>
      <c r="F87" s="1552">
        <v>16008297</v>
      </c>
      <c r="G87" s="1551">
        <v>6948435</v>
      </c>
      <c r="H87" s="1550">
        <v>12740978</v>
      </c>
      <c r="I87" s="1551">
        <v>7187537</v>
      </c>
      <c r="J87" s="1552">
        <v>17173116</v>
      </c>
      <c r="K87" s="1553">
        <v>9677052</v>
      </c>
      <c r="L87" s="1550">
        <v>26474573</v>
      </c>
      <c r="M87" s="1554">
        <v>11089581</v>
      </c>
      <c r="N87" s="1552">
        <v>20550264</v>
      </c>
      <c r="O87" s="1551">
        <v>9016383</v>
      </c>
      <c r="P87" s="585">
        <v>23664406</v>
      </c>
      <c r="Q87" s="585">
        <v>9331862</v>
      </c>
    </row>
    <row r="88" spans="1:17" s="1474" customFormat="1" ht="18">
      <c r="A88" s="1491" t="s">
        <v>1684</v>
      </c>
      <c r="B88" s="1555">
        <v>374978</v>
      </c>
      <c r="C88" s="1551">
        <v>262817</v>
      </c>
      <c r="D88" s="1552">
        <v>425370</v>
      </c>
      <c r="E88" s="1551">
        <v>221377</v>
      </c>
      <c r="F88" s="1552">
        <v>458986</v>
      </c>
      <c r="G88" s="1551">
        <v>250481</v>
      </c>
      <c r="H88" s="1550">
        <v>44855</v>
      </c>
      <c r="I88" s="1551">
        <v>203077</v>
      </c>
      <c r="J88" s="1552">
        <v>23829</v>
      </c>
      <c r="K88" s="1553">
        <v>203895</v>
      </c>
      <c r="L88" s="1550">
        <v>48841</v>
      </c>
      <c r="M88" s="1554">
        <v>167549</v>
      </c>
      <c r="N88" s="1552">
        <v>45549</v>
      </c>
      <c r="O88" s="1551">
        <v>111870</v>
      </c>
      <c r="P88" s="585">
        <v>337338</v>
      </c>
      <c r="Q88" s="585">
        <v>140787</v>
      </c>
    </row>
    <row r="89" spans="1:17" s="1474" customFormat="1">
      <c r="A89" s="1491" t="s">
        <v>548</v>
      </c>
      <c r="B89" s="1555">
        <v>205428</v>
      </c>
      <c r="C89" s="1551">
        <v>62772</v>
      </c>
      <c r="D89" s="1552">
        <v>108973</v>
      </c>
      <c r="E89" s="1551">
        <v>106870</v>
      </c>
      <c r="F89" s="1552">
        <v>66103</v>
      </c>
      <c r="G89" s="1551">
        <v>89172</v>
      </c>
      <c r="H89" s="1550">
        <v>52110</v>
      </c>
      <c r="I89" s="1551">
        <v>49004</v>
      </c>
      <c r="J89" s="1552">
        <v>5787</v>
      </c>
      <c r="K89" s="1553">
        <v>101730</v>
      </c>
      <c r="L89" s="1550">
        <v>216991</v>
      </c>
      <c r="M89" s="1554">
        <v>557023</v>
      </c>
      <c r="N89" s="1552">
        <v>270643</v>
      </c>
      <c r="O89" s="1551">
        <v>471779</v>
      </c>
      <c r="P89" s="585">
        <v>574945</v>
      </c>
      <c r="Q89" s="585">
        <v>113896</v>
      </c>
    </row>
    <row r="90" spans="1:17" s="1474" customFormat="1">
      <c r="A90" s="1491" t="s">
        <v>549</v>
      </c>
      <c r="B90" s="1555">
        <v>205131</v>
      </c>
      <c r="C90" s="1551">
        <v>58175</v>
      </c>
      <c r="D90" s="1552">
        <v>138561</v>
      </c>
      <c r="E90" s="1551">
        <v>52986</v>
      </c>
      <c r="F90" s="1552">
        <v>507274</v>
      </c>
      <c r="G90" s="1551">
        <v>26427</v>
      </c>
      <c r="H90" s="1550">
        <v>110746</v>
      </c>
      <c r="I90" s="1551">
        <v>13247</v>
      </c>
      <c r="J90" s="1552">
        <v>154166</v>
      </c>
      <c r="K90" s="1553">
        <v>680</v>
      </c>
      <c r="L90" s="1550">
        <v>143588</v>
      </c>
      <c r="M90" s="1554">
        <v>17735</v>
      </c>
      <c r="N90" s="1552">
        <v>102567</v>
      </c>
      <c r="O90" s="1551">
        <v>20467</v>
      </c>
      <c r="P90" s="585">
        <v>70422</v>
      </c>
      <c r="Q90" s="585">
        <v>9368</v>
      </c>
    </row>
    <row r="91" spans="1:17" s="1474" customFormat="1" ht="15.75" thickBot="1">
      <c r="A91" s="1491" t="s">
        <v>550</v>
      </c>
      <c r="B91" s="1555">
        <v>114621</v>
      </c>
      <c r="C91" s="1551">
        <v>143775</v>
      </c>
      <c r="D91" s="1552">
        <v>167662</v>
      </c>
      <c r="E91" s="1551">
        <v>291637</v>
      </c>
      <c r="F91" s="1552">
        <v>318723</v>
      </c>
      <c r="G91" s="1551">
        <v>154772</v>
      </c>
      <c r="H91" s="1555">
        <v>20414</v>
      </c>
      <c r="I91" s="1551">
        <v>147037</v>
      </c>
      <c r="J91" s="1560">
        <v>209057</v>
      </c>
      <c r="K91" s="1553">
        <v>98527</v>
      </c>
      <c r="L91" s="1550">
        <v>598029</v>
      </c>
      <c r="M91" s="1554">
        <v>92775</v>
      </c>
      <c r="N91" s="1560">
        <v>201664</v>
      </c>
      <c r="O91" s="1561">
        <v>75051</v>
      </c>
      <c r="P91" s="1059">
        <v>324762</v>
      </c>
      <c r="Q91" s="1059">
        <v>37509</v>
      </c>
    </row>
    <row r="92" spans="1:17" s="1474" customFormat="1" ht="17.25" customHeight="1" thickBot="1">
      <c r="A92" s="1481"/>
      <c r="B92" s="2352" t="s">
        <v>1697</v>
      </c>
      <c r="C92" s="2353"/>
      <c r="D92" s="2353"/>
      <c r="E92" s="2353"/>
      <c r="F92" s="2353"/>
      <c r="G92" s="2353"/>
      <c r="H92" s="2353"/>
      <c r="I92" s="2353"/>
      <c r="J92" s="2353"/>
      <c r="K92" s="2353"/>
      <c r="L92" s="2353"/>
      <c r="M92" s="2353"/>
      <c r="N92" s="2353"/>
      <c r="O92" s="2353"/>
      <c r="P92" s="2353"/>
      <c r="Q92" s="2353"/>
    </row>
    <row r="93" spans="1:17" s="1474" customFormat="1">
      <c r="A93" s="1482" t="s">
        <v>1650</v>
      </c>
      <c r="B93" s="1562">
        <v>61770430</v>
      </c>
      <c r="C93" s="1563">
        <v>15383068</v>
      </c>
      <c r="D93" s="1564">
        <v>68120850</v>
      </c>
      <c r="E93" s="1563">
        <v>16028490</v>
      </c>
      <c r="F93" s="1564">
        <v>59898429</v>
      </c>
      <c r="G93" s="1563">
        <v>16655087</v>
      </c>
      <c r="H93" s="1562">
        <v>43186864</v>
      </c>
      <c r="I93" s="1563">
        <v>16110792</v>
      </c>
      <c r="J93" s="1562">
        <v>66748157</v>
      </c>
      <c r="K93" s="1563">
        <v>20672421</v>
      </c>
      <c r="L93" s="1562">
        <v>101480000</v>
      </c>
      <c r="M93" s="1563">
        <v>25957173</v>
      </c>
      <c r="N93" s="1562">
        <v>77208568</v>
      </c>
      <c r="O93" s="1565">
        <v>22049768</v>
      </c>
      <c r="P93" s="1562">
        <v>82411953</v>
      </c>
      <c r="Q93" s="1565">
        <v>24141147</v>
      </c>
    </row>
    <row r="94" spans="1:17" s="1474" customFormat="1">
      <c r="A94" s="1511" t="s">
        <v>558</v>
      </c>
      <c r="B94" s="1541">
        <v>3778586</v>
      </c>
      <c r="C94" s="1566">
        <v>400028</v>
      </c>
      <c r="D94" s="1567">
        <v>3446459</v>
      </c>
      <c r="E94" s="1566">
        <v>338068</v>
      </c>
      <c r="F94" s="1567">
        <v>2727774</v>
      </c>
      <c r="G94" s="1566">
        <v>501394</v>
      </c>
      <c r="H94" s="1541">
        <v>2691305</v>
      </c>
      <c r="I94" s="1566">
        <v>328343</v>
      </c>
      <c r="J94" s="1541">
        <v>2595304</v>
      </c>
      <c r="K94" s="1566">
        <v>448858</v>
      </c>
      <c r="L94" s="1541">
        <v>5057499</v>
      </c>
      <c r="M94" s="1566">
        <v>524357</v>
      </c>
      <c r="N94" s="1541">
        <v>4233533</v>
      </c>
      <c r="O94" s="1568">
        <v>447959</v>
      </c>
      <c r="P94" s="1541">
        <v>4618845</v>
      </c>
      <c r="Q94" s="1568">
        <v>359624</v>
      </c>
    </row>
    <row r="95" spans="1:17" s="1474" customFormat="1">
      <c r="A95" s="1511" t="s">
        <v>522</v>
      </c>
      <c r="B95" s="1541">
        <v>29646241</v>
      </c>
      <c r="C95" s="1566">
        <v>511540</v>
      </c>
      <c r="D95" s="1567">
        <v>35160973</v>
      </c>
      <c r="E95" s="1566">
        <v>893741</v>
      </c>
      <c r="F95" s="1567">
        <v>27578538</v>
      </c>
      <c r="G95" s="1566">
        <v>848171</v>
      </c>
      <c r="H95" s="1541">
        <v>15859012</v>
      </c>
      <c r="I95" s="1566">
        <v>1268614</v>
      </c>
      <c r="J95" s="1541">
        <v>33531683</v>
      </c>
      <c r="K95" s="1566">
        <v>1857600</v>
      </c>
      <c r="L95" s="1541">
        <v>28419291</v>
      </c>
      <c r="M95" s="1566">
        <v>2584355</v>
      </c>
      <c r="N95" s="1541">
        <v>29085907</v>
      </c>
      <c r="O95" s="1568">
        <v>2477171</v>
      </c>
      <c r="P95" s="1541">
        <v>34448762</v>
      </c>
      <c r="Q95" s="1568">
        <v>2108412</v>
      </c>
    </row>
    <row r="96" spans="1:17" s="1474" customFormat="1">
      <c r="A96" s="1511" t="s">
        <v>523</v>
      </c>
      <c r="B96" s="1541">
        <v>2280298</v>
      </c>
      <c r="C96" s="1566">
        <v>85752</v>
      </c>
      <c r="D96" s="1567">
        <v>3586788</v>
      </c>
      <c r="E96" s="1566">
        <v>70353</v>
      </c>
      <c r="F96" s="1567">
        <v>3960508</v>
      </c>
      <c r="G96" s="1566">
        <v>151488</v>
      </c>
      <c r="H96" s="1541">
        <v>3594481</v>
      </c>
      <c r="I96" s="1566">
        <v>106794</v>
      </c>
      <c r="J96" s="1541">
        <v>4021655</v>
      </c>
      <c r="K96" s="1566">
        <v>138787</v>
      </c>
      <c r="L96" s="1541">
        <v>5179107</v>
      </c>
      <c r="M96" s="1566">
        <v>103246</v>
      </c>
      <c r="N96" s="1541">
        <v>3910272</v>
      </c>
      <c r="O96" s="1568">
        <v>94172</v>
      </c>
      <c r="P96" s="1541">
        <v>4134912</v>
      </c>
      <c r="Q96" s="1568">
        <v>38484</v>
      </c>
    </row>
    <row r="97" spans="1:17" s="1474" customFormat="1">
      <c r="A97" s="1511" t="s">
        <v>540</v>
      </c>
      <c r="B97" s="1541">
        <v>1452864</v>
      </c>
      <c r="C97" s="1566">
        <v>1817251</v>
      </c>
      <c r="D97" s="1567">
        <v>1390226</v>
      </c>
      <c r="E97" s="1566">
        <v>1944476</v>
      </c>
      <c r="F97" s="1567">
        <v>1438949</v>
      </c>
      <c r="G97" s="1566">
        <v>1960826</v>
      </c>
      <c r="H97" s="1541">
        <v>1416700</v>
      </c>
      <c r="I97" s="1566">
        <v>1913890</v>
      </c>
      <c r="J97" s="1541">
        <v>1834085</v>
      </c>
      <c r="K97" s="1566">
        <v>2114263</v>
      </c>
      <c r="L97" s="1541">
        <v>2244304</v>
      </c>
      <c r="M97" s="1566">
        <v>2536767</v>
      </c>
      <c r="N97" s="1541">
        <v>2565901</v>
      </c>
      <c r="O97" s="1568">
        <v>1960594</v>
      </c>
      <c r="P97" s="1541">
        <v>2042383</v>
      </c>
      <c r="Q97" s="1568">
        <v>2475855</v>
      </c>
    </row>
    <row r="98" spans="1:17" s="1474" customFormat="1">
      <c r="A98" s="1511" t="s">
        <v>541</v>
      </c>
      <c r="B98" s="1541">
        <v>2529405</v>
      </c>
      <c r="C98" s="1566">
        <v>4738447</v>
      </c>
      <c r="D98" s="1567">
        <v>1807724</v>
      </c>
      <c r="E98" s="1566">
        <v>4143359</v>
      </c>
      <c r="F98" s="1567">
        <v>1501243</v>
      </c>
      <c r="G98" s="1566">
        <v>4683595</v>
      </c>
      <c r="H98" s="1541">
        <v>913048</v>
      </c>
      <c r="I98" s="1566">
        <v>4147839</v>
      </c>
      <c r="J98" s="1541">
        <v>1159412</v>
      </c>
      <c r="K98" s="1566">
        <v>5392663</v>
      </c>
      <c r="L98" s="1541">
        <v>1795554</v>
      </c>
      <c r="M98" s="1566">
        <v>7450638</v>
      </c>
      <c r="N98" s="1541">
        <v>1966364</v>
      </c>
      <c r="O98" s="1568">
        <v>6149128</v>
      </c>
      <c r="P98" s="1541">
        <v>1496548</v>
      </c>
      <c r="Q98" s="1568">
        <v>8306271</v>
      </c>
    </row>
    <row r="99" spans="1:17" s="1474" customFormat="1">
      <c r="A99" s="1511" t="s">
        <v>527</v>
      </c>
      <c r="B99" s="1541">
        <v>3311586</v>
      </c>
      <c r="C99" s="1566">
        <v>76809</v>
      </c>
      <c r="D99" s="1567">
        <v>3452515</v>
      </c>
      <c r="E99" s="1566">
        <v>73004</v>
      </c>
      <c r="F99" s="1567">
        <v>4072426</v>
      </c>
      <c r="G99" s="1566">
        <v>94847</v>
      </c>
      <c r="H99" s="1541">
        <v>4313647</v>
      </c>
      <c r="I99" s="1566">
        <v>92052</v>
      </c>
      <c r="J99" s="1541">
        <v>3757184</v>
      </c>
      <c r="K99" s="1566">
        <v>65854</v>
      </c>
      <c r="L99" s="1541">
        <v>5180498</v>
      </c>
      <c r="M99" s="1566">
        <v>113210</v>
      </c>
      <c r="N99" s="1541">
        <v>4750838</v>
      </c>
      <c r="O99" s="1568">
        <v>129445</v>
      </c>
      <c r="P99" s="1541">
        <v>6298226</v>
      </c>
      <c r="Q99" s="1568">
        <v>124719</v>
      </c>
    </row>
    <row r="100" spans="1:17" s="1474" customFormat="1">
      <c r="A100" s="1511" t="s">
        <v>544</v>
      </c>
      <c r="B100" s="1541">
        <v>359197</v>
      </c>
      <c r="C100" s="1566">
        <v>117633</v>
      </c>
      <c r="D100" s="1567">
        <v>297046</v>
      </c>
      <c r="E100" s="1566">
        <v>119873</v>
      </c>
      <c r="F100" s="1567">
        <v>335015</v>
      </c>
      <c r="G100" s="1566">
        <v>143903</v>
      </c>
      <c r="H100" s="1541">
        <v>347439</v>
      </c>
      <c r="I100" s="1566">
        <v>118679</v>
      </c>
      <c r="J100" s="1541">
        <v>213632</v>
      </c>
      <c r="K100" s="1566">
        <v>163639</v>
      </c>
      <c r="L100" s="1541">
        <v>637879</v>
      </c>
      <c r="M100" s="1566">
        <v>236793</v>
      </c>
      <c r="N100" s="1541">
        <v>223902</v>
      </c>
      <c r="O100" s="1568">
        <v>404333</v>
      </c>
      <c r="P100" s="1541">
        <v>296649</v>
      </c>
      <c r="Q100" s="1568">
        <v>456785</v>
      </c>
    </row>
    <row r="101" spans="1:17" s="1474" customFormat="1">
      <c r="A101" s="1511" t="s">
        <v>862</v>
      </c>
      <c r="B101" s="1541">
        <v>301560</v>
      </c>
      <c r="C101" s="1566">
        <v>15360</v>
      </c>
      <c r="D101" s="1567">
        <v>236704</v>
      </c>
      <c r="E101" s="1566">
        <v>39768</v>
      </c>
      <c r="F101" s="1567">
        <v>210758</v>
      </c>
      <c r="G101" s="1566">
        <v>25603</v>
      </c>
      <c r="H101" s="1541">
        <v>249234</v>
      </c>
      <c r="I101" s="1566">
        <v>29913</v>
      </c>
      <c r="J101" s="1541">
        <v>902336</v>
      </c>
      <c r="K101" s="1566">
        <v>141345</v>
      </c>
      <c r="L101" s="1541">
        <v>24190298</v>
      </c>
      <c r="M101" s="1566">
        <v>126017</v>
      </c>
      <c r="N101" s="1541">
        <v>8055030</v>
      </c>
      <c r="O101" s="1568">
        <v>102740</v>
      </c>
      <c r="P101" s="1541">
        <v>2375179</v>
      </c>
      <c r="Q101" s="1568">
        <v>106733</v>
      </c>
    </row>
    <row r="102" spans="1:17" s="1474" customFormat="1">
      <c r="A102" s="1511" t="s">
        <v>532</v>
      </c>
      <c r="B102" s="1541">
        <v>2397561</v>
      </c>
      <c r="C102" s="1566">
        <v>1014900</v>
      </c>
      <c r="D102" s="1567">
        <v>764382</v>
      </c>
      <c r="E102" s="1566">
        <v>903944</v>
      </c>
      <c r="F102" s="1567">
        <v>1779629</v>
      </c>
      <c r="G102" s="1566">
        <v>1205638</v>
      </c>
      <c r="H102" s="1541">
        <v>845217</v>
      </c>
      <c r="I102" s="1566">
        <v>865748</v>
      </c>
      <c r="J102" s="1541">
        <v>1295542</v>
      </c>
      <c r="K102" s="1566">
        <v>556088</v>
      </c>
      <c r="L102" s="1541">
        <v>1740669</v>
      </c>
      <c r="M102" s="1566">
        <v>632883</v>
      </c>
      <c r="N102" s="1541">
        <v>1233046</v>
      </c>
      <c r="O102" s="1568">
        <v>785085</v>
      </c>
      <c r="P102" s="1541">
        <v>1835966</v>
      </c>
      <c r="Q102" s="1568">
        <v>712066</v>
      </c>
    </row>
    <row r="103" spans="1:17" s="1474" customFormat="1">
      <c r="A103" s="1511" t="s">
        <v>547</v>
      </c>
      <c r="B103" s="1541">
        <v>15391734</v>
      </c>
      <c r="C103" s="1566">
        <v>6452999</v>
      </c>
      <c r="D103" s="1567">
        <v>17704708</v>
      </c>
      <c r="E103" s="1566">
        <v>7385869</v>
      </c>
      <c r="F103" s="1567">
        <v>16008297</v>
      </c>
      <c r="G103" s="1566">
        <v>6948435</v>
      </c>
      <c r="H103" s="1541">
        <v>12740978</v>
      </c>
      <c r="I103" s="1566">
        <v>7187537</v>
      </c>
      <c r="J103" s="1541">
        <v>17173116</v>
      </c>
      <c r="K103" s="1566">
        <v>9677052</v>
      </c>
      <c r="L103" s="1541">
        <v>26474573</v>
      </c>
      <c r="M103" s="1566">
        <v>11089581</v>
      </c>
      <c r="N103" s="1541">
        <v>20550264</v>
      </c>
      <c r="O103" s="1568">
        <v>9016383</v>
      </c>
      <c r="P103" s="1541">
        <v>23664406</v>
      </c>
      <c r="Q103" s="1568">
        <v>9331862</v>
      </c>
    </row>
    <row r="104" spans="1:17" s="1474" customFormat="1">
      <c r="A104" s="1511" t="s">
        <v>533</v>
      </c>
      <c r="B104" s="1541">
        <v>115970</v>
      </c>
      <c r="C104" s="1566">
        <v>89526</v>
      </c>
      <c r="D104" s="1567">
        <v>164352</v>
      </c>
      <c r="E104" s="1566">
        <v>9165</v>
      </c>
      <c r="F104" s="1567">
        <v>219189</v>
      </c>
      <c r="G104" s="1566">
        <v>1948</v>
      </c>
      <c r="H104" s="1541">
        <v>163693</v>
      </c>
      <c r="I104" s="1566">
        <v>1315</v>
      </c>
      <c r="J104" s="1541">
        <v>258422</v>
      </c>
      <c r="K104" s="1566">
        <v>14542</v>
      </c>
      <c r="L104" s="1541">
        <v>343337</v>
      </c>
      <c r="M104" s="1566">
        <v>2303</v>
      </c>
      <c r="N104" s="1541">
        <v>362869</v>
      </c>
      <c r="O104" s="1568">
        <v>10980</v>
      </c>
      <c r="P104" s="1541">
        <v>625132</v>
      </c>
      <c r="Q104" s="1568">
        <v>6440</v>
      </c>
    </row>
    <row r="105" spans="1:17" s="1474" customFormat="1">
      <c r="A105" s="1511" t="s">
        <v>548</v>
      </c>
      <c r="B105" s="1541">
        <v>205428</v>
      </c>
      <c r="C105" s="1566">
        <v>62772</v>
      </c>
      <c r="D105" s="1567">
        <v>108973</v>
      </c>
      <c r="E105" s="1566">
        <v>106870</v>
      </c>
      <c r="F105" s="1567">
        <v>66103</v>
      </c>
      <c r="G105" s="1566">
        <v>89172</v>
      </c>
      <c r="H105" s="1541">
        <v>52110</v>
      </c>
      <c r="I105" s="1566">
        <v>49004</v>
      </c>
      <c r="J105" s="1541">
        <v>5787</v>
      </c>
      <c r="K105" s="1566">
        <v>101730</v>
      </c>
      <c r="L105" s="1541">
        <v>216991</v>
      </c>
      <c r="M105" s="1566">
        <v>557023</v>
      </c>
      <c r="N105" s="1541">
        <v>270643</v>
      </c>
      <c r="O105" s="1568">
        <v>471779</v>
      </c>
      <c r="P105" s="1541">
        <v>574945</v>
      </c>
      <c r="Q105" s="1568">
        <v>113896</v>
      </c>
    </row>
    <row r="106" spans="1:17" s="1474" customFormat="1">
      <c r="A106" s="1569" t="s">
        <v>1698</v>
      </c>
      <c r="B106" s="1570">
        <v>0</v>
      </c>
      <c r="C106" s="1571">
        <v>51</v>
      </c>
      <c r="D106" s="1572">
        <v>0</v>
      </c>
      <c r="E106" s="1573">
        <v>0</v>
      </c>
      <c r="F106" s="1572">
        <v>0</v>
      </c>
      <c r="G106" s="1571">
        <v>67</v>
      </c>
      <c r="H106" s="1572">
        <v>0</v>
      </c>
      <c r="I106" s="1571">
        <v>1064</v>
      </c>
      <c r="J106" s="1570">
        <v>0</v>
      </c>
      <c r="K106" s="1573">
        <v>0</v>
      </c>
      <c r="L106" s="1572">
        <v>0</v>
      </c>
      <c r="M106" s="1573">
        <v>0</v>
      </c>
      <c r="N106" s="1570">
        <v>0</v>
      </c>
      <c r="O106" s="1574">
        <v>0</v>
      </c>
      <c r="P106" s="1570">
        <v>0</v>
      </c>
      <c r="Q106" s="1575">
        <v>0</v>
      </c>
    </row>
    <row r="107" spans="1:17" s="1474" customFormat="1" ht="18">
      <c r="A107" s="1540" t="s">
        <v>1699</v>
      </c>
      <c r="B107" s="1576"/>
      <c r="C107" s="1576"/>
      <c r="D107" s="1577"/>
      <c r="E107" s="1474" t="s">
        <v>292</v>
      </c>
      <c r="F107" s="1577"/>
      <c r="H107" s="1577"/>
    </row>
    <row r="110" spans="1:17">
      <c r="J110" s="1578"/>
      <c r="K110" s="1578"/>
    </row>
    <row r="111" spans="1:17">
      <c r="J111" s="1578"/>
      <c r="K111" s="1578"/>
    </row>
    <row r="113" spans="10:11">
      <c r="J113" s="1579"/>
      <c r="K113" s="1579"/>
    </row>
    <row r="114" spans="10:11">
      <c r="J114" s="1578"/>
      <c r="K114" s="1578"/>
    </row>
    <row r="116" spans="10:11">
      <c r="J116" s="1579"/>
      <c r="K116" s="1579"/>
    </row>
    <row r="117" spans="10:11">
      <c r="J117" s="1578"/>
      <c r="K117" s="1578"/>
    </row>
    <row r="119" spans="10:11">
      <c r="J119" s="1580"/>
      <c r="K119" s="1580"/>
    </row>
    <row r="120" spans="10:11">
      <c r="J120" s="1579"/>
      <c r="K120" s="1579"/>
    </row>
  </sheetData>
  <mergeCells count="15">
    <mergeCell ref="B5:Q5"/>
    <mergeCell ref="B56:Q56"/>
    <mergeCell ref="B76:Q76"/>
    <mergeCell ref="B92:Q92"/>
    <mergeCell ref="A1:M1"/>
    <mergeCell ref="B2:Q2"/>
    <mergeCell ref="A3:A4"/>
    <mergeCell ref="B3:C3"/>
    <mergeCell ref="D3:E3"/>
    <mergeCell ref="F3:G3"/>
    <mergeCell ref="H3:I3"/>
    <mergeCell ref="J3:K3"/>
    <mergeCell ref="L3:M3"/>
    <mergeCell ref="N3:O3"/>
    <mergeCell ref="P3:Q3"/>
  </mergeCells>
  <hyperlinks>
    <hyperlink ref="A2" location="contents!A1" display="Back to Table of Contents" xr:uid="{420B802C-965F-4744-9BBF-B72B75086483}"/>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720A9-7444-4C2F-9BE6-319B98159C57}">
  <sheetPr>
    <pageSetUpPr fitToPage="1"/>
  </sheetPr>
  <dimension ref="A1:AO23"/>
  <sheetViews>
    <sheetView topLeftCell="A16" workbookViewId="0">
      <selection activeCell="A21" sqref="A21"/>
    </sheetView>
  </sheetViews>
  <sheetFormatPr defaultColWidth="9.140625" defaultRowHeight="12"/>
  <cols>
    <col min="1" max="1" width="33.85546875" style="65" customWidth="1"/>
    <col min="2" max="21" width="10.85546875" style="65" customWidth="1"/>
    <col min="22" max="26" width="11.42578125" style="65" customWidth="1"/>
    <col min="27" max="41" width="10" style="65" customWidth="1"/>
    <col min="42" max="16384" width="9.140625" style="65"/>
  </cols>
  <sheetData>
    <row r="1" spans="1:41" ht="18.75">
      <c r="A1" s="64" t="s">
        <v>857</v>
      </c>
      <c r="B1" s="64"/>
      <c r="C1" s="64"/>
      <c r="D1" s="64"/>
      <c r="E1" s="64"/>
      <c r="F1" s="64"/>
      <c r="G1" s="2100"/>
      <c r="H1" s="2100"/>
      <c r="I1" s="2100"/>
      <c r="J1" s="2100"/>
      <c r="K1" s="2100"/>
      <c r="L1" s="2100"/>
      <c r="M1" s="2100"/>
      <c r="N1" s="2100"/>
      <c r="O1" s="2100"/>
      <c r="P1" s="2100"/>
      <c r="Q1" s="2100"/>
      <c r="R1" s="2100"/>
      <c r="S1" s="2100"/>
      <c r="T1" s="2100"/>
      <c r="U1" s="2100"/>
    </row>
    <row r="2" spans="1:41" ht="21.75" customHeight="1">
      <c r="A2" s="66" t="s">
        <v>174</v>
      </c>
      <c r="B2" s="2101" t="s">
        <v>376</v>
      </c>
      <c r="C2" s="2101"/>
      <c r="D2" s="2101"/>
      <c r="E2" s="2101"/>
      <c r="F2" s="2101"/>
      <c r="G2" s="2101"/>
      <c r="H2" s="2101"/>
      <c r="I2" s="2101"/>
      <c r="J2" s="2101"/>
      <c r="K2" s="2101"/>
      <c r="L2" s="2101"/>
      <c r="M2" s="2101"/>
      <c r="N2" s="2101"/>
      <c r="O2" s="2101"/>
      <c r="P2" s="2101"/>
      <c r="Q2" s="2101"/>
      <c r="R2" s="2101"/>
      <c r="S2" s="2101"/>
      <c r="T2" s="2101"/>
      <c r="U2" s="2101"/>
      <c r="V2" s="2101"/>
      <c r="W2" s="2101"/>
      <c r="X2" s="2101"/>
      <c r="Y2" s="2101"/>
      <c r="Z2" s="2101"/>
      <c r="AA2" s="2101"/>
      <c r="AB2" s="2101"/>
      <c r="AC2" s="2101"/>
      <c r="AD2" s="2101"/>
      <c r="AE2" s="2101"/>
      <c r="AF2" s="2101"/>
      <c r="AG2" s="2101"/>
      <c r="AH2" s="2101"/>
      <c r="AI2" s="2101"/>
      <c r="AJ2" s="2101"/>
      <c r="AK2" s="2101"/>
      <c r="AL2" s="2101"/>
      <c r="AM2" s="2101"/>
      <c r="AN2" s="2101"/>
      <c r="AO2" s="2101"/>
    </row>
    <row r="3" spans="1:41" ht="22.5" customHeight="1">
      <c r="A3" s="67"/>
      <c r="B3" s="2102">
        <v>2017</v>
      </c>
      <c r="C3" s="2103"/>
      <c r="D3" s="2103"/>
      <c r="E3" s="2103"/>
      <c r="F3" s="2104"/>
      <c r="G3" s="2102">
        <v>2018</v>
      </c>
      <c r="H3" s="2103"/>
      <c r="I3" s="2103"/>
      <c r="J3" s="2103"/>
      <c r="K3" s="2104"/>
      <c r="L3" s="2102">
        <v>2019</v>
      </c>
      <c r="M3" s="2103"/>
      <c r="N3" s="2103"/>
      <c r="O3" s="2103"/>
      <c r="P3" s="2104"/>
      <c r="Q3" s="2102">
        <v>2020</v>
      </c>
      <c r="R3" s="2103"/>
      <c r="S3" s="2103"/>
      <c r="T3" s="2103"/>
      <c r="U3" s="2104"/>
      <c r="V3" s="2102">
        <v>2021</v>
      </c>
      <c r="W3" s="2103"/>
      <c r="X3" s="2103"/>
      <c r="Y3" s="2103"/>
      <c r="Z3" s="2105"/>
      <c r="AA3" s="2102">
        <v>2022</v>
      </c>
      <c r="AB3" s="2103"/>
      <c r="AC3" s="2103"/>
      <c r="AD3" s="2103"/>
      <c r="AE3" s="2105"/>
      <c r="AF3" s="2102" t="s">
        <v>1932</v>
      </c>
      <c r="AG3" s="2103"/>
      <c r="AH3" s="2103"/>
      <c r="AI3" s="2103"/>
      <c r="AJ3" s="2105"/>
      <c r="AK3" s="2102">
        <v>2024</v>
      </c>
      <c r="AL3" s="2103"/>
      <c r="AM3" s="2103"/>
      <c r="AN3" s="2103"/>
      <c r="AO3" s="2105"/>
    </row>
    <row r="4" spans="1:41" ht="15.75">
      <c r="A4" s="68"/>
      <c r="B4" s="69" t="s">
        <v>288</v>
      </c>
      <c r="C4" s="70" t="s">
        <v>289</v>
      </c>
      <c r="D4" s="70" t="s">
        <v>290</v>
      </c>
      <c r="E4" s="70" t="s">
        <v>291</v>
      </c>
      <c r="F4" s="71" t="s">
        <v>377</v>
      </c>
      <c r="G4" s="72" t="s">
        <v>288</v>
      </c>
      <c r="H4" s="70" t="s">
        <v>289</v>
      </c>
      <c r="I4" s="70" t="s">
        <v>290</v>
      </c>
      <c r="J4" s="70" t="s">
        <v>291</v>
      </c>
      <c r="K4" s="466" t="s">
        <v>377</v>
      </c>
      <c r="L4" s="69" t="s">
        <v>288</v>
      </c>
      <c r="M4" s="70" t="s">
        <v>289</v>
      </c>
      <c r="N4" s="70" t="s">
        <v>290</v>
      </c>
      <c r="O4" s="70" t="s">
        <v>291</v>
      </c>
      <c r="P4" s="71" t="s">
        <v>377</v>
      </c>
      <c r="Q4" s="69" t="s">
        <v>288</v>
      </c>
      <c r="R4" s="70" t="s">
        <v>289</v>
      </c>
      <c r="S4" s="70" t="s">
        <v>290</v>
      </c>
      <c r="T4" s="70" t="s">
        <v>291</v>
      </c>
      <c r="U4" s="71" t="s">
        <v>377</v>
      </c>
      <c r="V4" s="69" t="s">
        <v>288</v>
      </c>
      <c r="W4" s="70" t="s">
        <v>289</v>
      </c>
      <c r="X4" s="70" t="s">
        <v>290</v>
      </c>
      <c r="Y4" s="70" t="s">
        <v>291</v>
      </c>
      <c r="Z4" s="467" t="s">
        <v>377</v>
      </c>
      <c r="AA4" s="69" t="s">
        <v>288</v>
      </c>
      <c r="AB4" s="70" t="s">
        <v>289</v>
      </c>
      <c r="AC4" s="70" t="s">
        <v>290</v>
      </c>
      <c r="AD4" s="70" t="s">
        <v>291</v>
      </c>
      <c r="AE4" s="467" t="s">
        <v>377</v>
      </c>
      <c r="AF4" s="69" t="s">
        <v>288</v>
      </c>
      <c r="AG4" s="70" t="s">
        <v>289</v>
      </c>
      <c r="AH4" s="70" t="s">
        <v>290</v>
      </c>
      <c r="AI4" s="70" t="s">
        <v>291</v>
      </c>
      <c r="AJ4" s="467" t="s">
        <v>377</v>
      </c>
      <c r="AK4" s="69" t="s">
        <v>288</v>
      </c>
      <c r="AL4" s="70" t="s">
        <v>289</v>
      </c>
      <c r="AM4" s="70" t="s">
        <v>290</v>
      </c>
      <c r="AN4" s="70" t="s">
        <v>291</v>
      </c>
      <c r="AO4" s="467" t="s">
        <v>377</v>
      </c>
    </row>
    <row r="5" spans="1:41" s="79" customFormat="1" ht="15.75">
      <c r="A5" s="466" t="s">
        <v>378</v>
      </c>
      <c r="B5" s="73">
        <v>17617</v>
      </c>
      <c r="C5" s="74">
        <v>18131</v>
      </c>
      <c r="D5" s="74">
        <v>18522</v>
      </c>
      <c r="E5" s="74">
        <v>17392</v>
      </c>
      <c r="F5" s="75">
        <v>71662</v>
      </c>
      <c r="G5" s="76">
        <v>15059</v>
      </c>
      <c r="H5" s="74">
        <v>17014</v>
      </c>
      <c r="I5" s="74">
        <v>17395</v>
      </c>
      <c r="J5" s="74">
        <v>17798</v>
      </c>
      <c r="K5" s="77">
        <v>67266</v>
      </c>
      <c r="L5" s="73">
        <v>16338</v>
      </c>
      <c r="M5" s="74">
        <v>17622</v>
      </c>
      <c r="N5" s="74">
        <v>16342</v>
      </c>
      <c r="O5" s="74">
        <v>16049</v>
      </c>
      <c r="P5" s="75">
        <v>66351</v>
      </c>
      <c r="Q5" s="78">
        <v>15464</v>
      </c>
      <c r="R5" s="74">
        <v>9968</v>
      </c>
      <c r="S5" s="76">
        <v>17450</v>
      </c>
      <c r="T5" s="74">
        <v>17545</v>
      </c>
      <c r="U5" s="75">
        <v>60427</v>
      </c>
      <c r="V5" s="78">
        <v>14887</v>
      </c>
      <c r="W5" s="74">
        <v>16666</v>
      </c>
      <c r="X5" s="76">
        <v>18874</v>
      </c>
      <c r="Y5" s="74">
        <v>19453</v>
      </c>
      <c r="Z5" s="74">
        <v>69880</v>
      </c>
      <c r="AA5" s="78">
        <v>17680</v>
      </c>
      <c r="AB5" s="74">
        <v>20455</v>
      </c>
      <c r="AC5" s="76">
        <v>22211</v>
      </c>
      <c r="AD5" s="74">
        <v>22764</v>
      </c>
      <c r="AE5" s="74">
        <v>83110</v>
      </c>
      <c r="AF5" s="78">
        <v>21014</v>
      </c>
      <c r="AG5" s="74">
        <v>20572</v>
      </c>
      <c r="AH5" s="76">
        <v>22275</v>
      </c>
      <c r="AI5" s="74">
        <f>AJ5-SUM(AF5:AH5)</f>
        <v>19892</v>
      </c>
      <c r="AJ5" s="74">
        <v>83753</v>
      </c>
      <c r="AK5" s="78">
        <v>17787</v>
      </c>
      <c r="AL5" s="74">
        <v>20797</v>
      </c>
      <c r="AM5" s="76">
        <v>21643</v>
      </c>
      <c r="AN5" s="74">
        <f>AO5-SUM(AK5:AM5)</f>
        <v>20388</v>
      </c>
      <c r="AO5" s="74">
        <v>80615</v>
      </c>
    </row>
    <row r="6" spans="1:41" s="79" customFormat="1" ht="25.5" customHeight="1">
      <c r="A6" s="465" t="s">
        <v>379</v>
      </c>
      <c r="B6" s="80">
        <v>12080</v>
      </c>
      <c r="C6" s="81">
        <v>13861</v>
      </c>
      <c r="D6" s="81">
        <v>14311</v>
      </c>
      <c r="E6" s="81">
        <v>12890</v>
      </c>
      <c r="F6" s="82">
        <v>53142</v>
      </c>
      <c r="G6" s="83">
        <v>11353</v>
      </c>
      <c r="H6" s="81">
        <v>13262</v>
      </c>
      <c r="I6" s="81">
        <v>13259</v>
      </c>
      <c r="J6" s="81">
        <v>12757</v>
      </c>
      <c r="K6" s="84">
        <v>50631</v>
      </c>
      <c r="L6" s="80">
        <v>12494</v>
      </c>
      <c r="M6" s="81">
        <v>13891</v>
      </c>
      <c r="N6" s="81">
        <v>13037</v>
      </c>
      <c r="O6" s="81">
        <v>12598</v>
      </c>
      <c r="P6" s="82">
        <v>52020</v>
      </c>
      <c r="Q6" s="80">
        <v>11954</v>
      </c>
      <c r="R6" s="81">
        <v>7561</v>
      </c>
      <c r="S6" s="81">
        <v>14203</v>
      </c>
      <c r="T6" s="81">
        <v>14106</v>
      </c>
      <c r="U6" s="82">
        <v>47824</v>
      </c>
      <c r="V6" s="80">
        <v>11709</v>
      </c>
      <c r="W6" s="81">
        <v>12587</v>
      </c>
      <c r="X6" s="81">
        <v>13627</v>
      </c>
      <c r="Y6" s="81">
        <v>14229</v>
      </c>
      <c r="Z6" s="81">
        <v>52152</v>
      </c>
      <c r="AA6" s="80">
        <v>13057</v>
      </c>
      <c r="AB6" s="81">
        <v>14852</v>
      </c>
      <c r="AC6" s="81">
        <v>16473</v>
      </c>
      <c r="AD6" s="81">
        <v>16620</v>
      </c>
      <c r="AE6" s="81">
        <v>61002</v>
      </c>
      <c r="AF6" s="80">
        <v>15237</v>
      </c>
      <c r="AG6" s="81">
        <v>14643</v>
      </c>
      <c r="AH6" s="81">
        <v>15987</v>
      </c>
      <c r="AI6" s="81">
        <f>AJ6-SUM(AF6:AH6)</f>
        <v>14668</v>
      </c>
      <c r="AJ6" s="81">
        <v>60535</v>
      </c>
      <c r="AK6" s="80">
        <v>13554</v>
      </c>
      <c r="AL6" s="81">
        <v>15538</v>
      </c>
      <c r="AM6" s="81">
        <v>15790</v>
      </c>
      <c r="AN6" s="81">
        <f>AO6-SUM(AK6:AM6)</f>
        <v>15290</v>
      </c>
      <c r="AO6" s="81">
        <v>60172</v>
      </c>
    </row>
    <row r="7" spans="1:41" ht="25.5" customHeight="1">
      <c r="A7" s="85" t="s">
        <v>380</v>
      </c>
      <c r="B7" s="86"/>
      <c r="C7" s="87"/>
      <c r="D7" s="87"/>
      <c r="E7" s="87"/>
      <c r="F7" s="88"/>
      <c r="G7" s="89"/>
      <c r="H7" s="87"/>
      <c r="I7" s="87"/>
      <c r="J7" s="87"/>
      <c r="K7" s="90"/>
      <c r="L7" s="86"/>
      <c r="M7" s="87"/>
      <c r="N7" s="87"/>
      <c r="O7" s="87"/>
      <c r="P7" s="88"/>
      <c r="Q7" s="86"/>
      <c r="R7" s="87"/>
      <c r="S7" s="87"/>
      <c r="T7" s="87"/>
      <c r="U7" s="88"/>
      <c r="V7" s="86"/>
      <c r="W7" s="87"/>
      <c r="X7" s="87"/>
      <c r="Y7" s="87"/>
      <c r="Z7" s="87"/>
      <c r="AA7" s="86"/>
      <c r="AB7" s="87"/>
      <c r="AC7" s="87"/>
      <c r="AD7" s="87"/>
      <c r="AE7" s="87"/>
      <c r="AF7" s="86"/>
      <c r="AG7" s="87"/>
      <c r="AH7" s="87"/>
      <c r="AI7" s="87"/>
      <c r="AJ7" s="87"/>
      <c r="AK7" s="86"/>
      <c r="AL7" s="87"/>
      <c r="AM7" s="87"/>
      <c r="AN7" s="87"/>
      <c r="AO7" s="87"/>
    </row>
    <row r="8" spans="1:41" s="97" customFormat="1" ht="25.5" customHeight="1">
      <c r="A8" s="91" t="s">
        <v>381</v>
      </c>
      <c r="B8" s="92">
        <v>8849</v>
      </c>
      <c r="C8" s="93">
        <v>10471</v>
      </c>
      <c r="D8" s="93">
        <v>11226</v>
      </c>
      <c r="E8" s="93">
        <v>10424</v>
      </c>
      <c r="F8" s="94">
        <v>40970</v>
      </c>
      <c r="G8" s="95">
        <v>9277</v>
      </c>
      <c r="H8" s="93">
        <v>10911</v>
      </c>
      <c r="I8" s="93">
        <v>11231</v>
      </c>
      <c r="J8" s="93">
        <v>10341</v>
      </c>
      <c r="K8" s="96">
        <v>41760</v>
      </c>
      <c r="L8" s="92">
        <v>9920</v>
      </c>
      <c r="M8" s="93">
        <v>11210</v>
      </c>
      <c r="N8" s="93">
        <v>10396</v>
      </c>
      <c r="O8" s="93">
        <v>9837</v>
      </c>
      <c r="P8" s="94">
        <v>41363</v>
      </c>
      <c r="Q8" s="92">
        <v>9316</v>
      </c>
      <c r="R8" s="93">
        <v>5081</v>
      </c>
      <c r="S8" s="93">
        <v>11169</v>
      </c>
      <c r="T8" s="93">
        <v>10613</v>
      </c>
      <c r="U8" s="94">
        <v>36180</v>
      </c>
      <c r="V8" s="92">
        <v>8860</v>
      </c>
      <c r="W8" s="93">
        <v>9379</v>
      </c>
      <c r="X8" s="93">
        <v>10236</v>
      </c>
      <c r="Y8" s="93">
        <v>10262</v>
      </c>
      <c r="Z8" s="93">
        <v>38737</v>
      </c>
      <c r="AA8" s="92">
        <v>9770</v>
      </c>
      <c r="AB8" s="93">
        <v>10839</v>
      </c>
      <c r="AC8" s="93">
        <v>12033</v>
      </c>
      <c r="AD8" s="93">
        <v>11490</v>
      </c>
      <c r="AE8" s="93">
        <v>44132</v>
      </c>
      <c r="AF8" s="92">
        <v>10682</v>
      </c>
      <c r="AG8" s="93">
        <v>10665</v>
      </c>
      <c r="AH8" s="93">
        <v>11180</v>
      </c>
      <c r="AI8" s="93">
        <f>AJ8-SUM(AF8:AH8)</f>
        <v>9700</v>
      </c>
      <c r="AJ8" s="93">
        <v>42227</v>
      </c>
      <c r="AK8" s="92">
        <v>9182</v>
      </c>
      <c r="AL8" s="93">
        <v>10778</v>
      </c>
      <c r="AM8" s="93">
        <v>11491</v>
      </c>
      <c r="AN8" s="93">
        <f>AO8-SUM(AK8:AM8)</f>
        <v>10595</v>
      </c>
      <c r="AO8" s="93">
        <v>42046</v>
      </c>
    </row>
    <row r="9" spans="1:41" s="97" customFormat="1" ht="25.5" customHeight="1">
      <c r="A9" s="91" t="s">
        <v>382</v>
      </c>
      <c r="B9" s="92">
        <v>3231</v>
      </c>
      <c r="C9" s="93">
        <v>3390</v>
      </c>
      <c r="D9" s="93">
        <v>3085</v>
      </c>
      <c r="E9" s="93">
        <v>2466</v>
      </c>
      <c r="F9" s="94">
        <v>12172</v>
      </c>
      <c r="G9" s="95">
        <v>2076</v>
      </c>
      <c r="H9" s="93">
        <v>2351</v>
      </c>
      <c r="I9" s="93">
        <v>2028</v>
      </c>
      <c r="J9" s="93">
        <v>2416</v>
      </c>
      <c r="K9" s="96">
        <v>8871</v>
      </c>
      <c r="L9" s="92">
        <v>2574</v>
      </c>
      <c r="M9" s="93">
        <v>2682</v>
      </c>
      <c r="N9" s="93">
        <v>2642</v>
      </c>
      <c r="O9" s="93">
        <v>2759</v>
      </c>
      <c r="P9" s="94">
        <v>10657</v>
      </c>
      <c r="Q9" s="98">
        <v>2638</v>
      </c>
      <c r="R9" s="93">
        <v>2481</v>
      </c>
      <c r="S9" s="95">
        <v>3034</v>
      </c>
      <c r="T9" s="93">
        <v>3496</v>
      </c>
      <c r="U9" s="94">
        <v>11648</v>
      </c>
      <c r="V9" s="98">
        <v>2849</v>
      </c>
      <c r="W9" s="93">
        <v>3208</v>
      </c>
      <c r="X9" s="95">
        <v>3391</v>
      </c>
      <c r="Y9" s="93">
        <v>3967</v>
      </c>
      <c r="Z9" s="93">
        <v>13415</v>
      </c>
      <c r="AA9" s="98">
        <v>3287</v>
      </c>
      <c r="AB9" s="93">
        <v>4013</v>
      </c>
      <c r="AC9" s="95">
        <v>4440</v>
      </c>
      <c r="AD9" s="93">
        <v>5130</v>
      </c>
      <c r="AE9" s="93">
        <v>16870</v>
      </c>
      <c r="AF9" s="98">
        <f>AF6-AF8</f>
        <v>4555</v>
      </c>
      <c r="AG9" s="93">
        <f t="shared" ref="AG9:AH9" si="0">AG6-AG8</f>
        <v>3978</v>
      </c>
      <c r="AH9" s="95">
        <f t="shared" si="0"/>
        <v>4807</v>
      </c>
      <c r="AI9" s="93">
        <f>AJ9-SUM(AF9:AH9)</f>
        <v>4968</v>
      </c>
      <c r="AJ9" s="93">
        <f>AJ6-AJ8</f>
        <v>18308</v>
      </c>
      <c r="AK9" s="92">
        <f>AK6-AK8</f>
        <v>4372</v>
      </c>
      <c r="AL9" s="95">
        <f t="shared" ref="AL9:AM9" si="1">AL6-AL8</f>
        <v>4760</v>
      </c>
      <c r="AM9" s="112">
        <f t="shared" si="1"/>
        <v>4299</v>
      </c>
      <c r="AN9" s="93">
        <f>AO9-SUM(AK9:AM9)</f>
        <v>4695</v>
      </c>
      <c r="AO9" s="93">
        <f>AO6-AO8</f>
        <v>18126</v>
      </c>
    </row>
    <row r="10" spans="1:41" s="79" customFormat="1" ht="25.5" customHeight="1">
      <c r="A10" s="465" t="s">
        <v>383</v>
      </c>
      <c r="B10" s="80">
        <v>5537</v>
      </c>
      <c r="C10" s="81">
        <v>4270</v>
      </c>
      <c r="D10" s="81">
        <v>4211</v>
      </c>
      <c r="E10" s="81">
        <v>4502</v>
      </c>
      <c r="F10" s="82">
        <v>18520</v>
      </c>
      <c r="G10" s="83">
        <v>3706</v>
      </c>
      <c r="H10" s="81">
        <v>3752</v>
      </c>
      <c r="I10" s="81">
        <v>4136</v>
      </c>
      <c r="J10" s="81">
        <v>5041</v>
      </c>
      <c r="K10" s="84">
        <v>16635</v>
      </c>
      <c r="L10" s="80">
        <v>3844</v>
      </c>
      <c r="M10" s="81">
        <v>3731</v>
      </c>
      <c r="N10" s="81">
        <v>3304</v>
      </c>
      <c r="O10" s="81">
        <v>3452</v>
      </c>
      <c r="P10" s="82">
        <v>14331</v>
      </c>
      <c r="Q10" s="80">
        <v>3510</v>
      </c>
      <c r="R10" s="81">
        <v>2407</v>
      </c>
      <c r="S10" s="81">
        <v>3247</v>
      </c>
      <c r="T10" s="81">
        <v>3439</v>
      </c>
      <c r="U10" s="82">
        <v>12603</v>
      </c>
      <c r="V10" s="80">
        <v>3178</v>
      </c>
      <c r="W10" s="81">
        <v>4079</v>
      </c>
      <c r="X10" s="81">
        <v>5247</v>
      </c>
      <c r="Y10" s="81">
        <v>5224</v>
      </c>
      <c r="Z10" s="81">
        <v>17728</v>
      </c>
      <c r="AA10" s="80">
        <v>4623</v>
      </c>
      <c r="AB10" s="81">
        <v>5603</v>
      </c>
      <c r="AC10" s="81">
        <v>5738</v>
      </c>
      <c r="AD10" s="81">
        <v>6144</v>
      </c>
      <c r="AE10" s="81">
        <v>22108</v>
      </c>
      <c r="AF10" s="80">
        <v>5777</v>
      </c>
      <c r="AG10" s="81">
        <v>5929</v>
      </c>
      <c r="AH10" s="81">
        <v>6288</v>
      </c>
      <c r="AI10" s="81">
        <f>AJ10-SUM(AF10:AH10)</f>
        <v>5224</v>
      </c>
      <c r="AJ10" s="81">
        <v>23218</v>
      </c>
      <c r="AK10" s="80">
        <v>4233</v>
      </c>
      <c r="AL10" s="81">
        <v>5259</v>
      </c>
      <c r="AM10" s="81">
        <v>5853</v>
      </c>
      <c r="AN10" s="81">
        <f>AO10-SUM(AK10:AM10)</f>
        <v>5098</v>
      </c>
      <c r="AO10" s="81">
        <v>20443</v>
      </c>
    </row>
    <row r="11" spans="1:41" ht="25.5" customHeight="1">
      <c r="A11" s="85" t="s">
        <v>384</v>
      </c>
      <c r="B11" s="86"/>
      <c r="C11" s="87"/>
      <c r="D11" s="87"/>
      <c r="E11" s="87"/>
      <c r="F11" s="88"/>
      <c r="G11" s="89"/>
      <c r="H11" s="87"/>
      <c r="I11" s="87"/>
      <c r="J11" s="87"/>
      <c r="K11" s="90"/>
      <c r="L11" s="86"/>
      <c r="M11" s="87"/>
      <c r="N11" s="87"/>
      <c r="O11" s="87"/>
      <c r="P11" s="88"/>
      <c r="Q11" s="86"/>
      <c r="R11" s="87"/>
      <c r="S11" s="87"/>
      <c r="T11" s="87"/>
      <c r="U11" s="88"/>
      <c r="V11" s="86"/>
      <c r="W11" s="87"/>
      <c r="X11" s="87"/>
      <c r="Y11" s="87"/>
      <c r="Z11" s="87"/>
      <c r="AA11" s="86"/>
      <c r="AB11" s="87"/>
      <c r="AC11" s="87"/>
      <c r="AD11" s="87"/>
      <c r="AE11" s="87"/>
      <c r="AF11" s="86"/>
      <c r="AG11" s="87"/>
      <c r="AH11" s="87"/>
      <c r="AI11" s="87"/>
      <c r="AJ11" s="87"/>
      <c r="AK11" s="86"/>
      <c r="AL11" s="87"/>
      <c r="AM11" s="87"/>
      <c r="AN11" s="87"/>
      <c r="AO11" s="87"/>
    </row>
    <row r="12" spans="1:41" s="99" customFormat="1" ht="25.5" customHeight="1">
      <c r="A12" s="91" t="s">
        <v>385</v>
      </c>
      <c r="B12" s="92">
        <v>4512</v>
      </c>
      <c r="C12" s="93">
        <v>2788</v>
      </c>
      <c r="D12" s="93">
        <v>2645</v>
      </c>
      <c r="E12" s="93">
        <v>3411</v>
      </c>
      <c r="F12" s="94">
        <v>13356</v>
      </c>
      <c r="G12" s="95">
        <v>2625</v>
      </c>
      <c r="H12" s="93">
        <v>2755</v>
      </c>
      <c r="I12" s="93">
        <v>3299</v>
      </c>
      <c r="J12" s="93">
        <v>4188</v>
      </c>
      <c r="K12" s="96">
        <v>12867</v>
      </c>
      <c r="L12" s="92">
        <v>2990</v>
      </c>
      <c r="M12" s="93">
        <v>2661</v>
      </c>
      <c r="N12" s="93">
        <v>2365</v>
      </c>
      <c r="O12" s="93">
        <v>2485</v>
      </c>
      <c r="P12" s="94">
        <v>10501</v>
      </c>
      <c r="Q12" s="92">
        <v>2664</v>
      </c>
      <c r="R12" s="93">
        <v>1794</v>
      </c>
      <c r="S12" s="93">
        <v>2110</v>
      </c>
      <c r="T12" s="93">
        <v>2209</v>
      </c>
      <c r="U12" s="94">
        <v>8777</v>
      </c>
      <c r="V12" s="92">
        <v>2065</v>
      </c>
      <c r="W12" s="93">
        <v>2349</v>
      </c>
      <c r="X12" s="93">
        <v>3381</v>
      </c>
      <c r="Y12" s="93">
        <v>3070</v>
      </c>
      <c r="Z12" s="93">
        <v>10865</v>
      </c>
      <c r="AA12" s="92">
        <v>2841</v>
      </c>
      <c r="AB12" s="93">
        <v>3084</v>
      </c>
      <c r="AC12" s="93">
        <v>3627</v>
      </c>
      <c r="AD12" s="93">
        <v>3560</v>
      </c>
      <c r="AE12" s="93">
        <v>13112</v>
      </c>
      <c r="AF12" s="92">
        <v>3380</v>
      </c>
      <c r="AG12" s="93">
        <v>3668</v>
      </c>
      <c r="AH12" s="93">
        <v>4052</v>
      </c>
      <c r="AI12" s="93">
        <f>AJ12-SUM(AF12:AH12)</f>
        <v>3354</v>
      </c>
      <c r="AJ12" s="93">
        <v>14454</v>
      </c>
      <c r="AK12" s="92">
        <v>3241</v>
      </c>
      <c r="AL12" s="93">
        <v>3394</v>
      </c>
      <c r="AM12" s="93">
        <v>4377</v>
      </c>
      <c r="AN12" s="93">
        <f>AO12-SUM(AK12:AM12)</f>
        <v>3639</v>
      </c>
      <c r="AO12" s="93">
        <v>14651</v>
      </c>
    </row>
    <row r="13" spans="1:41" ht="25.5" customHeight="1">
      <c r="A13" s="100" t="s">
        <v>386</v>
      </c>
      <c r="B13" s="101">
        <v>2204</v>
      </c>
      <c r="C13" s="102">
        <v>2203</v>
      </c>
      <c r="D13" s="102">
        <v>1991</v>
      </c>
      <c r="E13" s="102">
        <v>2620</v>
      </c>
      <c r="F13" s="103">
        <v>9018</v>
      </c>
      <c r="G13" s="104">
        <v>3035</v>
      </c>
      <c r="H13" s="102">
        <v>3151</v>
      </c>
      <c r="I13" s="102">
        <v>3463</v>
      </c>
      <c r="J13" s="102">
        <v>3424</v>
      </c>
      <c r="K13" s="105">
        <v>13073</v>
      </c>
      <c r="L13" s="101">
        <v>2940</v>
      </c>
      <c r="M13" s="102">
        <v>2847</v>
      </c>
      <c r="N13" s="102">
        <v>3824</v>
      </c>
      <c r="O13" s="102">
        <v>2837</v>
      </c>
      <c r="P13" s="103">
        <v>12448</v>
      </c>
      <c r="Q13" s="101">
        <v>3493</v>
      </c>
      <c r="R13" s="102">
        <v>2284</v>
      </c>
      <c r="S13" s="102">
        <v>2090</v>
      </c>
      <c r="T13" s="102">
        <v>1929</v>
      </c>
      <c r="U13" s="103">
        <v>9796</v>
      </c>
      <c r="V13" s="101">
        <v>2410</v>
      </c>
      <c r="W13" s="102">
        <v>2752</v>
      </c>
      <c r="X13" s="102">
        <v>3402</v>
      </c>
      <c r="Y13" s="102">
        <v>3548</v>
      </c>
      <c r="Z13" s="102">
        <v>12112</v>
      </c>
      <c r="AA13" s="101">
        <v>4408</v>
      </c>
      <c r="AB13" s="102">
        <v>6973</v>
      </c>
      <c r="AC13" s="102">
        <v>5528</v>
      </c>
      <c r="AD13" s="102">
        <v>5505</v>
      </c>
      <c r="AE13" s="102">
        <v>22414</v>
      </c>
      <c r="AF13" s="101">
        <v>4500</v>
      </c>
      <c r="AG13" s="102">
        <v>4580</v>
      </c>
      <c r="AH13" s="102">
        <v>5129</v>
      </c>
      <c r="AI13" s="102">
        <f>AJ13-SUM(AF13:AH13)</f>
        <v>5936</v>
      </c>
      <c r="AJ13" s="102">
        <v>20145</v>
      </c>
      <c r="AK13" s="101">
        <v>6044</v>
      </c>
      <c r="AL13" s="102">
        <v>8768</v>
      </c>
      <c r="AM13" s="102">
        <v>7946</v>
      </c>
      <c r="AN13" s="102">
        <f>AO13-SUM(AK13:AM13)</f>
        <v>6592</v>
      </c>
      <c r="AO13" s="102">
        <v>29350</v>
      </c>
    </row>
    <row r="14" spans="1:41" s="79" customFormat="1" ht="25.5" customHeight="1">
      <c r="A14" s="100" t="s">
        <v>387</v>
      </c>
      <c r="B14" s="73">
        <v>19821</v>
      </c>
      <c r="C14" s="74">
        <v>20334</v>
      </c>
      <c r="D14" s="74">
        <v>20513</v>
      </c>
      <c r="E14" s="76">
        <v>20012</v>
      </c>
      <c r="F14" s="106">
        <v>80680</v>
      </c>
      <c r="G14" s="76">
        <v>18094</v>
      </c>
      <c r="H14" s="76">
        <v>20165</v>
      </c>
      <c r="I14" s="76">
        <v>20858</v>
      </c>
      <c r="J14" s="76">
        <v>21222</v>
      </c>
      <c r="K14" s="107">
        <v>80339</v>
      </c>
      <c r="L14" s="73">
        <v>19278</v>
      </c>
      <c r="M14" s="76">
        <v>20469</v>
      </c>
      <c r="N14" s="76">
        <v>20166</v>
      </c>
      <c r="O14" s="76">
        <v>18886</v>
      </c>
      <c r="P14" s="106">
        <v>78799</v>
      </c>
      <c r="Q14" s="73">
        <v>18957</v>
      </c>
      <c r="R14" s="76">
        <v>12252</v>
      </c>
      <c r="S14" s="76">
        <v>19540</v>
      </c>
      <c r="T14" s="76">
        <v>19474</v>
      </c>
      <c r="U14" s="106">
        <v>70223</v>
      </c>
      <c r="V14" s="73">
        <v>17297</v>
      </c>
      <c r="W14" s="76">
        <v>19418</v>
      </c>
      <c r="X14" s="76">
        <v>22276</v>
      </c>
      <c r="Y14" s="76">
        <v>23001</v>
      </c>
      <c r="Z14" s="76">
        <v>81992</v>
      </c>
      <c r="AA14" s="73">
        <v>22088</v>
      </c>
      <c r="AB14" s="76">
        <v>27428</v>
      </c>
      <c r="AC14" s="76">
        <v>27739</v>
      </c>
      <c r="AD14" s="76">
        <v>28269</v>
      </c>
      <c r="AE14" s="76">
        <v>105524</v>
      </c>
      <c r="AF14" s="123">
        <f>AF5+AF13</f>
        <v>25514</v>
      </c>
      <c r="AG14" s="124">
        <f t="shared" ref="AG14:AJ14" si="2">AG5+AG13</f>
        <v>25152</v>
      </c>
      <c r="AH14" s="76">
        <f t="shared" si="2"/>
        <v>27404</v>
      </c>
      <c r="AI14" s="76">
        <f>AJ14-SUM(AF14:AH14)</f>
        <v>25828</v>
      </c>
      <c r="AJ14" s="76">
        <f t="shared" si="2"/>
        <v>103898</v>
      </c>
      <c r="AK14" s="123">
        <f>AK5+AK13</f>
        <v>23831</v>
      </c>
      <c r="AL14" s="124">
        <f t="shared" ref="AL14:AO14" si="3">AL5+AL13</f>
        <v>29565</v>
      </c>
      <c r="AM14" s="124">
        <f t="shared" si="3"/>
        <v>29589</v>
      </c>
      <c r="AN14" s="124">
        <f t="shared" si="3"/>
        <v>26980</v>
      </c>
      <c r="AO14" s="124">
        <f t="shared" si="3"/>
        <v>109965</v>
      </c>
    </row>
    <row r="15" spans="1:41" s="79" customFormat="1" ht="25.5" customHeight="1">
      <c r="A15" s="108" t="s">
        <v>388</v>
      </c>
      <c r="B15" s="78">
        <v>41171</v>
      </c>
      <c r="C15" s="74">
        <v>44332</v>
      </c>
      <c r="D15" s="74">
        <v>43353</v>
      </c>
      <c r="E15" s="74">
        <v>52011</v>
      </c>
      <c r="F15" s="106">
        <v>180867</v>
      </c>
      <c r="G15" s="107">
        <v>39090</v>
      </c>
      <c r="H15" s="74">
        <v>47987</v>
      </c>
      <c r="I15" s="74">
        <v>50463</v>
      </c>
      <c r="J15" s="74">
        <v>54898</v>
      </c>
      <c r="K15" s="107">
        <v>192438</v>
      </c>
      <c r="L15" s="78">
        <v>46264</v>
      </c>
      <c r="M15" s="74">
        <v>48405</v>
      </c>
      <c r="N15" s="74">
        <v>51349</v>
      </c>
      <c r="O15" s="74">
        <v>52621</v>
      </c>
      <c r="P15" s="75">
        <v>198639</v>
      </c>
      <c r="Q15" s="78">
        <v>43963</v>
      </c>
      <c r="R15" s="74">
        <v>34206</v>
      </c>
      <c r="S15" s="74">
        <v>40241</v>
      </c>
      <c r="T15" s="74">
        <v>47312</v>
      </c>
      <c r="U15" s="75">
        <v>165722</v>
      </c>
      <c r="V15" s="78">
        <v>44164</v>
      </c>
      <c r="W15" s="74">
        <v>48231</v>
      </c>
      <c r="X15" s="74">
        <v>54768</v>
      </c>
      <c r="Y15" s="74">
        <v>67673</v>
      </c>
      <c r="Z15" s="74">
        <v>214836</v>
      </c>
      <c r="AA15" s="78">
        <v>61909</v>
      </c>
      <c r="AB15" s="74">
        <v>75534</v>
      </c>
      <c r="AC15" s="74">
        <v>77015</v>
      </c>
      <c r="AD15" s="74">
        <v>77654</v>
      </c>
      <c r="AE15" s="74">
        <v>292112</v>
      </c>
      <c r="AF15" s="78">
        <v>65610</v>
      </c>
      <c r="AG15" s="74">
        <v>72642</v>
      </c>
      <c r="AH15" s="74">
        <v>72197</v>
      </c>
      <c r="AI15" s="74">
        <f>AJ15-SUM(AF15:AH15)</f>
        <v>73422</v>
      </c>
      <c r="AJ15" s="74">
        <v>283871</v>
      </c>
      <c r="AK15" s="78">
        <v>69799</v>
      </c>
      <c r="AL15" s="74">
        <v>76271</v>
      </c>
      <c r="AM15" s="74">
        <v>85545</v>
      </c>
      <c r="AN15" s="74">
        <f>AO15-SUM(AK15:AM15)</f>
        <v>86187</v>
      </c>
      <c r="AO15" s="74">
        <v>317802</v>
      </c>
    </row>
    <row r="16" spans="1:41" s="79" customFormat="1" ht="25.5" customHeight="1">
      <c r="A16" s="85" t="s">
        <v>384</v>
      </c>
      <c r="B16" s="109"/>
      <c r="C16" s="84"/>
      <c r="D16" s="84"/>
      <c r="E16" s="84"/>
      <c r="F16" s="82"/>
      <c r="G16" s="110"/>
      <c r="H16" s="84"/>
      <c r="I16" s="84"/>
      <c r="J16" s="84"/>
      <c r="K16" s="84"/>
      <c r="L16" s="109"/>
      <c r="M16" s="84"/>
      <c r="N16" s="84"/>
      <c r="O16" s="84"/>
      <c r="P16" s="82"/>
      <c r="Q16" s="109"/>
      <c r="R16" s="84"/>
      <c r="S16" s="84"/>
      <c r="T16" s="84"/>
      <c r="U16" s="82"/>
      <c r="V16" s="109"/>
      <c r="W16" s="84"/>
      <c r="X16" s="84"/>
      <c r="Y16" s="84"/>
      <c r="Z16" s="81"/>
      <c r="AA16" s="109"/>
      <c r="AB16" s="84"/>
      <c r="AC16" s="84"/>
      <c r="AD16" s="84"/>
      <c r="AE16" s="81"/>
      <c r="AF16" s="109"/>
      <c r="AG16" s="84"/>
      <c r="AH16" s="84"/>
      <c r="AI16" s="84"/>
      <c r="AJ16" s="81"/>
      <c r="AK16" s="109"/>
      <c r="AL16" s="84"/>
      <c r="AM16" s="84"/>
      <c r="AN16" s="84"/>
      <c r="AO16" s="81"/>
    </row>
    <row r="17" spans="1:41" s="97" customFormat="1" ht="25.5" customHeight="1">
      <c r="A17" s="91" t="s">
        <v>381</v>
      </c>
      <c r="B17" s="92">
        <v>5759</v>
      </c>
      <c r="C17" s="95">
        <v>6925</v>
      </c>
      <c r="D17" s="95">
        <v>6945</v>
      </c>
      <c r="E17" s="95">
        <v>7465</v>
      </c>
      <c r="F17" s="111">
        <v>27094</v>
      </c>
      <c r="G17" s="95">
        <v>5871</v>
      </c>
      <c r="H17" s="95">
        <v>6833</v>
      </c>
      <c r="I17" s="95">
        <v>6647</v>
      </c>
      <c r="J17" s="95">
        <v>6578</v>
      </c>
      <c r="K17" s="112">
        <v>25929</v>
      </c>
      <c r="L17" s="92">
        <v>6310</v>
      </c>
      <c r="M17" s="95">
        <v>6168</v>
      </c>
      <c r="N17" s="95">
        <v>6113</v>
      </c>
      <c r="O17" s="95">
        <v>6054</v>
      </c>
      <c r="P17" s="111">
        <v>24645</v>
      </c>
      <c r="Q17" s="92">
        <v>4812</v>
      </c>
      <c r="R17" s="95">
        <v>3580</v>
      </c>
      <c r="S17" s="95">
        <v>5305</v>
      </c>
      <c r="T17" s="95">
        <v>5932</v>
      </c>
      <c r="U17" s="111">
        <v>19629</v>
      </c>
      <c r="V17" s="92">
        <v>5368</v>
      </c>
      <c r="W17" s="95">
        <v>5849</v>
      </c>
      <c r="X17" s="95">
        <v>6689</v>
      </c>
      <c r="Y17" s="95">
        <v>7767</v>
      </c>
      <c r="Z17" s="95">
        <v>25673</v>
      </c>
      <c r="AA17" s="92">
        <v>7478</v>
      </c>
      <c r="AB17" s="95">
        <v>8226</v>
      </c>
      <c r="AC17" s="95">
        <v>8793</v>
      </c>
      <c r="AD17" s="95">
        <v>8969</v>
      </c>
      <c r="AE17" s="95">
        <v>33466</v>
      </c>
      <c r="AF17" s="92">
        <v>6809</v>
      </c>
      <c r="AG17" s="95">
        <v>7346</v>
      </c>
      <c r="AH17" s="95">
        <v>6273</v>
      </c>
      <c r="AI17" s="95">
        <f>AJ17-SUM(AF17:AH17)</f>
        <v>6353</v>
      </c>
      <c r="AJ17" s="95">
        <v>26781</v>
      </c>
      <c r="AK17" s="92">
        <v>5505</v>
      </c>
      <c r="AL17" s="95">
        <v>6129</v>
      </c>
      <c r="AM17" s="95">
        <v>5925</v>
      </c>
      <c r="AN17" s="95">
        <f>AO17-SUM(AK17:AM17)</f>
        <v>6097</v>
      </c>
      <c r="AO17" s="95">
        <v>23656</v>
      </c>
    </row>
    <row r="18" spans="1:41" s="119" customFormat="1" ht="25.5" customHeight="1">
      <c r="A18" s="113" t="s">
        <v>385</v>
      </c>
      <c r="B18" s="114">
        <v>3494</v>
      </c>
      <c r="C18" s="115">
        <v>3341</v>
      </c>
      <c r="D18" s="115">
        <v>2431</v>
      </c>
      <c r="E18" s="115">
        <v>3197</v>
      </c>
      <c r="F18" s="116">
        <v>12463</v>
      </c>
      <c r="G18" s="117">
        <v>1986</v>
      </c>
      <c r="H18" s="115">
        <v>2858</v>
      </c>
      <c r="I18" s="115">
        <v>3020</v>
      </c>
      <c r="J18" s="115">
        <v>3581</v>
      </c>
      <c r="K18" s="117">
        <v>11445</v>
      </c>
      <c r="L18" s="114">
        <v>2504</v>
      </c>
      <c r="M18" s="115">
        <v>2216</v>
      </c>
      <c r="N18" s="115">
        <v>2669</v>
      </c>
      <c r="O18" s="115">
        <v>2264</v>
      </c>
      <c r="P18" s="116">
        <v>9653</v>
      </c>
      <c r="Q18" s="114">
        <v>1716</v>
      </c>
      <c r="R18" s="115">
        <v>1240</v>
      </c>
      <c r="S18" s="115">
        <v>2257</v>
      </c>
      <c r="T18" s="115">
        <v>1676</v>
      </c>
      <c r="U18" s="116">
        <v>6889</v>
      </c>
      <c r="V18" s="114">
        <v>2429</v>
      </c>
      <c r="W18" s="115">
        <v>5321</v>
      </c>
      <c r="X18" s="115">
        <v>3042</v>
      </c>
      <c r="Y18" s="115">
        <v>2679</v>
      </c>
      <c r="Z18" s="118">
        <v>13471</v>
      </c>
      <c r="AA18" s="114">
        <v>3217</v>
      </c>
      <c r="AB18" s="115">
        <v>3380</v>
      </c>
      <c r="AC18" s="115">
        <v>3516</v>
      </c>
      <c r="AD18" s="115">
        <v>2790</v>
      </c>
      <c r="AE18" s="118">
        <v>12903</v>
      </c>
      <c r="AF18" s="114">
        <v>2429</v>
      </c>
      <c r="AG18" s="115">
        <v>2570</v>
      </c>
      <c r="AH18" s="115">
        <v>3481</v>
      </c>
      <c r="AI18" s="115">
        <f>AJ18-SUM(AF18:AH18)</f>
        <v>2336</v>
      </c>
      <c r="AJ18" s="118">
        <v>10816</v>
      </c>
      <c r="AK18" s="114">
        <v>2678</v>
      </c>
      <c r="AL18" s="115">
        <v>2681</v>
      </c>
      <c r="AM18" s="115">
        <v>3663</v>
      </c>
      <c r="AN18" s="115">
        <f>AO18-SUM(AK18:AM18)</f>
        <v>3195</v>
      </c>
      <c r="AO18" s="118">
        <v>12217</v>
      </c>
    </row>
    <row r="19" spans="1:41" s="79" customFormat="1" ht="25.5" customHeight="1">
      <c r="A19" s="120" t="s">
        <v>389</v>
      </c>
      <c r="B19" s="80">
        <v>60992</v>
      </c>
      <c r="C19" s="81">
        <v>64666</v>
      </c>
      <c r="D19" s="81">
        <v>63866</v>
      </c>
      <c r="E19" s="83">
        <v>72023</v>
      </c>
      <c r="F19" s="121">
        <v>261547</v>
      </c>
      <c r="G19" s="83">
        <v>57184</v>
      </c>
      <c r="H19" s="83">
        <v>68152</v>
      </c>
      <c r="I19" s="83">
        <v>71321</v>
      </c>
      <c r="J19" s="83">
        <v>76120</v>
      </c>
      <c r="K19" s="122">
        <v>272777</v>
      </c>
      <c r="L19" s="80">
        <v>65542</v>
      </c>
      <c r="M19" s="83">
        <v>68874</v>
      </c>
      <c r="N19" s="83">
        <v>71515</v>
      </c>
      <c r="O19" s="83">
        <v>71507</v>
      </c>
      <c r="P19" s="121">
        <v>277438</v>
      </c>
      <c r="Q19" s="80">
        <v>62920</v>
      </c>
      <c r="R19" s="83">
        <v>46458</v>
      </c>
      <c r="S19" s="83">
        <v>59781</v>
      </c>
      <c r="T19" s="83">
        <v>66786</v>
      </c>
      <c r="U19" s="121">
        <v>235945</v>
      </c>
      <c r="V19" s="80">
        <v>61461</v>
      </c>
      <c r="W19" s="83">
        <v>67649</v>
      </c>
      <c r="X19" s="83">
        <v>77044</v>
      </c>
      <c r="Y19" s="83">
        <v>90674</v>
      </c>
      <c r="Z19" s="104">
        <v>296828</v>
      </c>
      <c r="AA19" s="80">
        <v>83997</v>
      </c>
      <c r="AB19" s="83">
        <v>102962</v>
      </c>
      <c r="AC19" s="83">
        <v>104754</v>
      </c>
      <c r="AD19" s="83">
        <v>105923</v>
      </c>
      <c r="AE19" s="104">
        <v>397636</v>
      </c>
      <c r="AF19" s="80">
        <f>AF15+AF14</f>
        <v>91124</v>
      </c>
      <c r="AG19" s="83">
        <f>AG15+AG14</f>
        <v>97794</v>
      </c>
      <c r="AH19" s="83">
        <f>AH15+AH14</f>
        <v>99601</v>
      </c>
      <c r="AI19" s="83">
        <f>AJ19-SUM(AF19:AH19)</f>
        <v>99250</v>
      </c>
      <c r="AJ19" s="104">
        <f>AJ15+AJ14</f>
        <v>387769</v>
      </c>
      <c r="AK19" s="80">
        <f>AK15+AK14</f>
        <v>93630</v>
      </c>
      <c r="AL19" s="83">
        <f>AL15+AL14</f>
        <v>105836</v>
      </c>
      <c r="AM19" s="83">
        <f>AM15+AM14</f>
        <v>115134</v>
      </c>
      <c r="AN19" s="83">
        <f>AO19-SUM(AK19:AM19)</f>
        <v>113167</v>
      </c>
      <c r="AO19" s="104">
        <f>AO14+AO15</f>
        <v>427767</v>
      </c>
    </row>
    <row r="20" spans="1:41" s="79" customFormat="1" ht="25.5" customHeight="1">
      <c r="A20" s="100" t="s">
        <v>390</v>
      </c>
      <c r="B20" s="123">
        <v>-21350</v>
      </c>
      <c r="C20" s="124">
        <v>-23998</v>
      </c>
      <c r="D20" s="124">
        <v>-22840</v>
      </c>
      <c r="E20" s="125">
        <v>-31999</v>
      </c>
      <c r="F20" s="121">
        <v>-100187</v>
      </c>
      <c r="G20" s="125">
        <v>-20996</v>
      </c>
      <c r="H20" s="125">
        <v>-27822</v>
      </c>
      <c r="I20" s="125">
        <v>-29605</v>
      </c>
      <c r="J20" s="125">
        <v>-33676</v>
      </c>
      <c r="K20" s="122">
        <v>-112099</v>
      </c>
      <c r="L20" s="123">
        <v>-26986</v>
      </c>
      <c r="M20" s="125">
        <v>-27936</v>
      </c>
      <c r="N20" s="125">
        <v>-31183</v>
      </c>
      <c r="O20" s="124">
        <v>-33735</v>
      </c>
      <c r="P20" s="121">
        <v>-119840</v>
      </c>
      <c r="Q20" s="123">
        <v>-25006</v>
      </c>
      <c r="R20" s="125">
        <v>-21954</v>
      </c>
      <c r="S20" s="125">
        <v>-20701</v>
      </c>
      <c r="T20" s="124">
        <v>-27838</v>
      </c>
      <c r="U20" s="121">
        <v>-95499</v>
      </c>
      <c r="V20" s="123">
        <v>-26867</v>
      </c>
      <c r="W20" s="125">
        <v>-28813</v>
      </c>
      <c r="X20" s="125">
        <v>-32492</v>
      </c>
      <c r="Y20" s="124">
        <v>-44672</v>
      </c>
      <c r="Z20" s="104">
        <v>-132844</v>
      </c>
      <c r="AA20" s="123">
        <v>-39821</v>
      </c>
      <c r="AB20" s="125">
        <v>-48106</v>
      </c>
      <c r="AC20" s="125">
        <v>-49276</v>
      </c>
      <c r="AD20" s="124">
        <v>-49385</v>
      </c>
      <c r="AE20" s="104">
        <v>-186588</v>
      </c>
      <c r="AF20" s="123">
        <f>AF14-AF15</f>
        <v>-40096</v>
      </c>
      <c r="AG20" s="125">
        <f>AG14-AG15</f>
        <v>-47490</v>
      </c>
      <c r="AH20" s="125">
        <f>AH14-AH15</f>
        <v>-44793</v>
      </c>
      <c r="AI20" s="124">
        <f>AJ20-SUM(AF20:AH20)</f>
        <v>-47594</v>
      </c>
      <c r="AJ20" s="104">
        <f>AJ14-AJ15</f>
        <v>-179973</v>
      </c>
      <c r="AK20" s="123">
        <f>AK14-AK15</f>
        <v>-45968</v>
      </c>
      <c r="AL20" s="125">
        <f>AL14-AL15</f>
        <v>-46706</v>
      </c>
      <c r="AM20" s="125">
        <f>AM14-AM15</f>
        <v>-55956</v>
      </c>
      <c r="AN20" s="124">
        <f>AO20-SUM(AK20:AM20)</f>
        <v>-59207</v>
      </c>
      <c r="AO20" s="104">
        <f>AO14-AO15</f>
        <v>-207837</v>
      </c>
    </row>
    <row r="21" spans="1:41" ht="19.5" customHeight="1">
      <c r="A21" s="126" t="s">
        <v>391</v>
      </c>
      <c r="B21" s="127"/>
      <c r="C21" s="127"/>
      <c r="D21" s="127"/>
      <c r="E21" s="127"/>
      <c r="F21" s="127"/>
      <c r="G21" s="127"/>
      <c r="H21" s="127"/>
      <c r="I21" s="127"/>
      <c r="J21" s="127"/>
      <c r="K21" s="127"/>
      <c r="L21" s="127"/>
      <c r="M21" s="127"/>
      <c r="N21" s="127"/>
      <c r="O21" s="127"/>
      <c r="P21" s="127"/>
      <c r="Q21" s="128"/>
      <c r="R21" s="128"/>
    </row>
    <row r="22" spans="1:41" ht="19.5" customHeight="1">
      <c r="A22" s="126" t="s">
        <v>1933</v>
      </c>
      <c r="B22" s="1781"/>
      <c r="C22" s="1781"/>
      <c r="D22" s="1781"/>
      <c r="E22" s="1781"/>
      <c r="F22" s="1781"/>
      <c r="G22" s="1781"/>
      <c r="H22" s="1781"/>
      <c r="I22" s="1781"/>
      <c r="J22" s="1781"/>
      <c r="K22" s="1781"/>
      <c r="L22" s="1781"/>
      <c r="M22" s="1781"/>
      <c r="N22" s="1781"/>
      <c r="O22" s="1781"/>
      <c r="P22" s="1781"/>
      <c r="Q22" s="128"/>
      <c r="R22" s="128"/>
    </row>
    <row r="23" spans="1:41">
      <c r="A23" s="65" t="s">
        <v>292</v>
      </c>
    </row>
  </sheetData>
  <mergeCells count="10">
    <mergeCell ref="G1:U1"/>
    <mergeCell ref="B2:AO2"/>
    <mergeCell ref="B3:F3"/>
    <mergeCell ref="G3:K3"/>
    <mergeCell ref="L3:P3"/>
    <mergeCell ref="Q3:U3"/>
    <mergeCell ref="V3:Z3"/>
    <mergeCell ref="AA3:AE3"/>
    <mergeCell ref="AF3:AJ3"/>
    <mergeCell ref="AK3:AO3"/>
  </mergeCells>
  <hyperlinks>
    <hyperlink ref="A2" location="contents!A1" display="Back to Table of Contents" xr:uid="{40E46673-F87C-4DA5-9E45-14DA5DE37E1B}"/>
  </hyperlinks>
  <pageMargins left="0.7" right="0.7" top="0.75" bottom="0.75" header="0.3" footer="0.3"/>
  <pageSetup paperSize="9"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094D-C6B2-40C0-8159-F93040C19339}">
  <dimension ref="A1:V13"/>
  <sheetViews>
    <sheetView workbookViewId="0">
      <selection activeCell="A2" sqref="A2"/>
    </sheetView>
  </sheetViews>
  <sheetFormatPr defaultColWidth="9.140625" defaultRowHeight="12.75"/>
  <cols>
    <col min="1" max="1" width="20.42578125" customWidth="1"/>
    <col min="2" max="3" width="12.42578125" customWidth="1"/>
    <col min="4" max="4" width="13.140625" customWidth="1"/>
    <col min="5" max="7" width="13.28515625" customWidth="1"/>
    <col min="8" max="8" width="13.85546875" customWidth="1"/>
    <col min="9" max="9" width="12.5703125" customWidth="1"/>
    <col min="10" max="10" width="14" customWidth="1"/>
    <col min="11" max="11" width="13.7109375" customWidth="1"/>
    <col min="12" max="12" width="13.28515625" customWidth="1"/>
    <col min="13" max="22" width="13.7109375" customWidth="1"/>
    <col min="254" max="254" width="20.42578125" customWidth="1"/>
    <col min="255" max="255" width="12.85546875" customWidth="1"/>
    <col min="256" max="256" width="13.5703125" customWidth="1"/>
    <col min="257" max="257" width="12.85546875" customWidth="1"/>
    <col min="258" max="259" width="12.42578125" customWidth="1"/>
    <col min="260" max="260" width="13.140625" customWidth="1"/>
    <col min="261" max="263" width="13.28515625" customWidth="1"/>
    <col min="264" max="264" width="13.85546875" customWidth="1"/>
    <col min="265" max="265" width="12.5703125" customWidth="1"/>
    <col min="266" max="266" width="14" customWidth="1"/>
    <col min="510" max="510" width="20.42578125" customWidth="1"/>
    <col min="511" max="511" width="12.85546875" customWidth="1"/>
    <col min="512" max="512" width="13.5703125" customWidth="1"/>
    <col min="513" max="513" width="12.85546875" customWidth="1"/>
    <col min="514" max="515" width="12.42578125" customWidth="1"/>
    <col min="516" max="516" width="13.140625" customWidth="1"/>
    <col min="517" max="519" width="13.28515625" customWidth="1"/>
    <col min="520" max="520" width="13.85546875" customWidth="1"/>
    <col min="521" max="521" width="12.5703125" customWidth="1"/>
    <col min="522" max="522" width="14" customWidth="1"/>
    <col min="766" max="766" width="20.42578125" customWidth="1"/>
    <col min="767" max="767" width="12.85546875" customWidth="1"/>
    <col min="768" max="768" width="13.5703125" customWidth="1"/>
    <col min="769" max="769" width="12.85546875" customWidth="1"/>
    <col min="770" max="771" width="12.42578125" customWidth="1"/>
    <col min="772" max="772" width="13.140625" customWidth="1"/>
    <col min="773" max="775" width="13.28515625" customWidth="1"/>
    <col min="776" max="776" width="13.85546875" customWidth="1"/>
    <col min="777" max="777" width="12.5703125" customWidth="1"/>
    <col min="778" max="778" width="14" customWidth="1"/>
    <col min="1022" max="1022" width="20.42578125" customWidth="1"/>
    <col min="1023" max="1023" width="12.85546875" customWidth="1"/>
    <col min="1024" max="1024" width="13.5703125" customWidth="1"/>
    <col min="1025" max="1025" width="12.85546875" customWidth="1"/>
    <col min="1026" max="1027" width="12.42578125" customWidth="1"/>
    <col min="1028" max="1028" width="13.140625" customWidth="1"/>
    <col min="1029" max="1031" width="13.28515625" customWidth="1"/>
    <col min="1032" max="1032" width="13.85546875" customWidth="1"/>
    <col min="1033" max="1033" width="12.5703125" customWidth="1"/>
    <col min="1034" max="1034" width="14" customWidth="1"/>
    <col min="1278" max="1278" width="20.42578125" customWidth="1"/>
    <col min="1279" max="1279" width="12.85546875" customWidth="1"/>
    <col min="1280" max="1280" width="13.5703125" customWidth="1"/>
    <col min="1281" max="1281" width="12.85546875" customWidth="1"/>
    <col min="1282" max="1283" width="12.42578125" customWidth="1"/>
    <col min="1284" max="1284" width="13.140625" customWidth="1"/>
    <col min="1285" max="1287" width="13.28515625" customWidth="1"/>
    <col min="1288" max="1288" width="13.85546875" customWidth="1"/>
    <col min="1289" max="1289" width="12.5703125" customWidth="1"/>
    <col min="1290" max="1290" width="14" customWidth="1"/>
    <col min="1534" max="1534" width="20.42578125" customWidth="1"/>
    <col min="1535" max="1535" width="12.85546875" customWidth="1"/>
    <col min="1536" max="1536" width="13.5703125" customWidth="1"/>
    <col min="1537" max="1537" width="12.85546875" customWidth="1"/>
    <col min="1538" max="1539" width="12.42578125" customWidth="1"/>
    <col min="1540" max="1540" width="13.140625" customWidth="1"/>
    <col min="1541" max="1543" width="13.28515625" customWidth="1"/>
    <col min="1544" max="1544" width="13.85546875" customWidth="1"/>
    <col min="1545" max="1545" width="12.5703125" customWidth="1"/>
    <col min="1546" max="1546" width="14" customWidth="1"/>
    <col min="1790" max="1790" width="20.42578125" customWidth="1"/>
    <col min="1791" max="1791" width="12.85546875" customWidth="1"/>
    <col min="1792" max="1792" width="13.5703125" customWidth="1"/>
    <col min="1793" max="1793" width="12.85546875" customWidth="1"/>
    <col min="1794" max="1795" width="12.42578125" customWidth="1"/>
    <col min="1796" max="1796" width="13.140625" customWidth="1"/>
    <col min="1797" max="1799" width="13.28515625" customWidth="1"/>
    <col min="1800" max="1800" width="13.85546875" customWidth="1"/>
    <col min="1801" max="1801" width="12.5703125" customWidth="1"/>
    <col min="1802" max="1802" width="14" customWidth="1"/>
    <col min="2046" max="2046" width="20.42578125" customWidth="1"/>
    <col min="2047" max="2047" width="12.85546875" customWidth="1"/>
    <col min="2048" max="2048" width="13.5703125" customWidth="1"/>
    <col min="2049" max="2049" width="12.85546875" customWidth="1"/>
    <col min="2050" max="2051" width="12.42578125" customWidth="1"/>
    <col min="2052" max="2052" width="13.140625" customWidth="1"/>
    <col min="2053" max="2055" width="13.28515625" customWidth="1"/>
    <col min="2056" max="2056" width="13.85546875" customWidth="1"/>
    <col min="2057" max="2057" width="12.5703125" customWidth="1"/>
    <col min="2058" max="2058" width="14" customWidth="1"/>
    <col min="2302" max="2302" width="20.42578125" customWidth="1"/>
    <col min="2303" max="2303" width="12.85546875" customWidth="1"/>
    <col min="2304" max="2304" width="13.5703125" customWidth="1"/>
    <col min="2305" max="2305" width="12.85546875" customWidth="1"/>
    <col min="2306" max="2307" width="12.42578125" customWidth="1"/>
    <col min="2308" max="2308" width="13.140625" customWidth="1"/>
    <col min="2309" max="2311" width="13.28515625" customWidth="1"/>
    <col min="2312" max="2312" width="13.85546875" customWidth="1"/>
    <col min="2313" max="2313" width="12.5703125" customWidth="1"/>
    <col min="2314" max="2314" width="14" customWidth="1"/>
    <col min="2558" max="2558" width="20.42578125" customWidth="1"/>
    <col min="2559" max="2559" width="12.85546875" customWidth="1"/>
    <col min="2560" max="2560" width="13.5703125" customWidth="1"/>
    <col min="2561" max="2561" width="12.85546875" customWidth="1"/>
    <col min="2562" max="2563" width="12.42578125" customWidth="1"/>
    <col min="2564" max="2564" width="13.140625" customWidth="1"/>
    <col min="2565" max="2567" width="13.28515625" customWidth="1"/>
    <col min="2568" max="2568" width="13.85546875" customWidth="1"/>
    <col min="2569" max="2569" width="12.5703125" customWidth="1"/>
    <col min="2570" max="2570" width="14" customWidth="1"/>
    <col min="2814" max="2814" width="20.42578125" customWidth="1"/>
    <col min="2815" max="2815" width="12.85546875" customWidth="1"/>
    <col min="2816" max="2816" width="13.5703125" customWidth="1"/>
    <col min="2817" max="2817" width="12.85546875" customWidth="1"/>
    <col min="2818" max="2819" width="12.42578125" customWidth="1"/>
    <col min="2820" max="2820" width="13.140625" customWidth="1"/>
    <col min="2821" max="2823" width="13.28515625" customWidth="1"/>
    <col min="2824" max="2824" width="13.85546875" customWidth="1"/>
    <col min="2825" max="2825" width="12.5703125" customWidth="1"/>
    <col min="2826" max="2826" width="14" customWidth="1"/>
    <col min="3070" max="3070" width="20.42578125" customWidth="1"/>
    <col min="3071" max="3071" width="12.85546875" customWidth="1"/>
    <col min="3072" max="3072" width="13.5703125" customWidth="1"/>
    <col min="3073" max="3073" width="12.85546875" customWidth="1"/>
    <col min="3074" max="3075" width="12.42578125" customWidth="1"/>
    <col min="3076" max="3076" width="13.140625" customWidth="1"/>
    <col min="3077" max="3079" width="13.28515625" customWidth="1"/>
    <col min="3080" max="3080" width="13.85546875" customWidth="1"/>
    <col min="3081" max="3081" width="12.5703125" customWidth="1"/>
    <col min="3082" max="3082" width="14" customWidth="1"/>
    <col min="3326" max="3326" width="20.42578125" customWidth="1"/>
    <col min="3327" max="3327" width="12.85546875" customWidth="1"/>
    <col min="3328" max="3328" width="13.5703125" customWidth="1"/>
    <col min="3329" max="3329" width="12.85546875" customWidth="1"/>
    <col min="3330" max="3331" width="12.42578125" customWidth="1"/>
    <col min="3332" max="3332" width="13.140625" customWidth="1"/>
    <col min="3333" max="3335" width="13.28515625" customWidth="1"/>
    <col min="3336" max="3336" width="13.85546875" customWidth="1"/>
    <col min="3337" max="3337" width="12.5703125" customWidth="1"/>
    <col min="3338" max="3338" width="14" customWidth="1"/>
    <col min="3582" max="3582" width="20.42578125" customWidth="1"/>
    <col min="3583" max="3583" width="12.85546875" customWidth="1"/>
    <col min="3584" max="3584" width="13.5703125" customWidth="1"/>
    <col min="3585" max="3585" width="12.85546875" customWidth="1"/>
    <col min="3586" max="3587" width="12.42578125" customWidth="1"/>
    <col min="3588" max="3588" width="13.140625" customWidth="1"/>
    <col min="3589" max="3591" width="13.28515625" customWidth="1"/>
    <col min="3592" max="3592" width="13.85546875" customWidth="1"/>
    <col min="3593" max="3593" width="12.5703125" customWidth="1"/>
    <col min="3594" max="3594" width="14" customWidth="1"/>
    <col min="3838" max="3838" width="20.42578125" customWidth="1"/>
    <col min="3839" max="3839" width="12.85546875" customWidth="1"/>
    <col min="3840" max="3840" width="13.5703125" customWidth="1"/>
    <col min="3841" max="3841" width="12.85546875" customWidth="1"/>
    <col min="3842" max="3843" width="12.42578125" customWidth="1"/>
    <col min="3844" max="3844" width="13.140625" customWidth="1"/>
    <col min="3845" max="3847" width="13.28515625" customWidth="1"/>
    <col min="3848" max="3848" width="13.85546875" customWidth="1"/>
    <col min="3849" max="3849" width="12.5703125" customWidth="1"/>
    <col min="3850" max="3850" width="14" customWidth="1"/>
    <col min="4094" max="4094" width="20.42578125" customWidth="1"/>
    <col min="4095" max="4095" width="12.85546875" customWidth="1"/>
    <col min="4096" max="4096" width="13.5703125" customWidth="1"/>
    <col min="4097" max="4097" width="12.85546875" customWidth="1"/>
    <col min="4098" max="4099" width="12.42578125" customWidth="1"/>
    <col min="4100" max="4100" width="13.140625" customWidth="1"/>
    <col min="4101" max="4103" width="13.28515625" customWidth="1"/>
    <col min="4104" max="4104" width="13.85546875" customWidth="1"/>
    <col min="4105" max="4105" width="12.5703125" customWidth="1"/>
    <col min="4106" max="4106" width="14" customWidth="1"/>
    <col min="4350" max="4350" width="20.42578125" customWidth="1"/>
    <col min="4351" max="4351" width="12.85546875" customWidth="1"/>
    <col min="4352" max="4352" width="13.5703125" customWidth="1"/>
    <col min="4353" max="4353" width="12.85546875" customWidth="1"/>
    <col min="4354" max="4355" width="12.42578125" customWidth="1"/>
    <col min="4356" max="4356" width="13.140625" customWidth="1"/>
    <col min="4357" max="4359" width="13.28515625" customWidth="1"/>
    <col min="4360" max="4360" width="13.85546875" customWidth="1"/>
    <col min="4361" max="4361" width="12.5703125" customWidth="1"/>
    <col min="4362" max="4362" width="14" customWidth="1"/>
    <col min="4606" max="4606" width="20.42578125" customWidth="1"/>
    <col min="4607" max="4607" width="12.85546875" customWidth="1"/>
    <col min="4608" max="4608" width="13.5703125" customWidth="1"/>
    <col min="4609" max="4609" width="12.85546875" customWidth="1"/>
    <col min="4610" max="4611" width="12.42578125" customWidth="1"/>
    <col min="4612" max="4612" width="13.140625" customWidth="1"/>
    <col min="4613" max="4615" width="13.28515625" customWidth="1"/>
    <col min="4616" max="4616" width="13.85546875" customWidth="1"/>
    <col min="4617" max="4617" width="12.5703125" customWidth="1"/>
    <col min="4618" max="4618" width="14" customWidth="1"/>
    <col min="4862" max="4862" width="20.42578125" customWidth="1"/>
    <col min="4863" max="4863" width="12.85546875" customWidth="1"/>
    <col min="4864" max="4864" width="13.5703125" customWidth="1"/>
    <col min="4865" max="4865" width="12.85546875" customWidth="1"/>
    <col min="4866" max="4867" width="12.42578125" customWidth="1"/>
    <col min="4868" max="4868" width="13.140625" customWidth="1"/>
    <col min="4869" max="4871" width="13.28515625" customWidth="1"/>
    <col min="4872" max="4872" width="13.85546875" customWidth="1"/>
    <col min="4873" max="4873" width="12.5703125" customWidth="1"/>
    <col min="4874" max="4874" width="14" customWidth="1"/>
    <col min="5118" max="5118" width="20.42578125" customWidth="1"/>
    <col min="5119" max="5119" width="12.85546875" customWidth="1"/>
    <col min="5120" max="5120" width="13.5703125" customWidth="1"/>
    <col min="5121" max="5121" width="12.85546875" customWidth="1"/>
    <col min="5122" max="5123" width="12.42578125" customWidth="1"/>
    <col min="5124" max="5124" width="13.140625" customWidth="1"/>
    <col min="5125" max="5127" width="13.28515625" customWidth="1"/>
    <col min="5128" max="5128" width="13.85546875" customWidth="1"/>
    <col min="5129" max="5129" width="12.5703125" customWidth="1"/>
    <col min="5130" max="5130" width="14" customWidth="1"/>
    <col min="5374" max="5374" width="20.42578125" customWidth="1"/>
    <col min="5375" max="5375" width="12.85546875" customWidth="1"/>
    <col min="5376" max="5376" width="13.5703125" customWidth="1"/>
    <col min="5377" max="5377" width="12.85546875" customWidth="1"/>
    <col min="5378" max="5379" width="12.42578125" customWidth="1"/>
    <col min="5380" max="5380" width="13.140625" customWidth="1"/>
    <col min="5381" max="5383" width="13.28515625" customWidth="1"/>
    <col min="5384" max="5384" width="13.85546875" customWidth="1"/>
    <col min="5385" max="5385" width="12.5703125" customWidth="1"/>
    <col min="5386" max="5386" width="14" customWidth="1"/>
    <col min="5630" max="5630" width="20.42578125" customWidth="1"/>
    <col min="5631" max="5631" width="12.85546875" customWidth="1"/>
    <col min="5632" max="5632" width="13.5703125" customWidth="1"/>
    <col min="5633" max="5633" width="12.85546875" customWidth="1"/>
    <col min="5634" max="5635" width="12.42578125" customWidth="1"/>
    <col min="5636" max="5636" width="13.140625" customWidth="1"/>
    <col min="5637" max="5639" width="13.28515625" customWidth="1"/>
    <col min="5640" max="5640" width="13.85546875" customWidth="1"/>
    <col min="5641" max="5641" width="12.5703125" customWidth="1"/>
    <col min="5642" max="5642" width="14" customWidth="1"/>
    <col min="5886" max="5886" width="20.42578125" customWidth="1"/>
    <col min="5887" max="5887" width="12.85546875" customWidth="1"/>
    <col min="5888" max="5888" width="13.5703125" customWidth="1"/>
    <col min="5889" max="5889" width="12.85546875" customWidth="1"/>
    <col min="5890" max="5891" width="12.42578125" customWidth="1"/>
    <col min="5892" max="5892" width="13.140625" customWidth="1"/>
    <col min="5893" max="5895" width="13.28515625" customWidth="1"/>
    <col min="5896" max="5896" width="13.85546875" customWidth="1"/>
    <col min="5897" max="5897" width="12.5703125" customWidth="1"/>
    <col min="5898" max="5898" width="14" customWidth="1"/>
    <col min="6142" max="6142" width="20.42578125" customWidth="1"/>
    <col min="6143" max="6143" width="12.85546875" customWidth="1"/>
    <col min="6144" max="6144" width="13.5703125" customWidth="1"/>
    <col min="6145" max="6145" width="12.85546875" customWidth="1"/>
    <col min="6146" max="6147" width="12.42578125" customWidth="1"/>
    <col min="6148" max="6148" width="13.140625" customWidth="1"/>
    <col min="6149" max="6151" width="13.28515625" customWidth="1"/>
    <col min="6152" max="6152" width="13.85546875" customWidth="1"/>
    <col min="6153" max="6153" width="12.5703125" customWidth="1"/>
    <col min="6154" max="6154" width="14" customWidth="1"/>
    <col min="6398" max="6398" width="20.42578125" customWidth="1"/>
    <col min="6399" max="6399" width="12.85546875" customWidth="1"/>
    <col min="6400" max="6400" width="13.5703125" customWidth="1"/>
    <col min="6401" max="6401" width="12.85546875" customWidth="1"/>
    <col min="6402" max="6403" width="12.42578125" customWidth="1"/>
    <col min="6404" max="6404" width="13.140625" customWidth="1"/>
    <col min="6405" max="6407" width="13.28515625" customWidth="1"/>
    <col min="6408" max="6408" width="13.85546875" customWidth="1"/>
    <col min="6409" max="6409" width="12.5703125" customWidth="1"/>
    <col min="6410" max="6410" width="14" customWidth="1"/>
    <col min="6654" max="6654" width="20.42578125" customWidth="1"/>
    <col min="6655" max="6655" width="12.85546875" customWidth="1"/>
    <col min="6656" max="6656" width="13.5703125" customWidth="1"/>
    <col min="6657" max="6657" width="12.85546875" customWidth="1"/>
    <col min="6658" max="6659" width="12.42578125" customWidth="1"/>
    <col min="6660" max="6660" width="13.140625" customWidth="1"/>
    <col min="6661" max="6663" width="13.28515625" customWidth="1"/>
    <col min="6664" max="6664" width="13.85546875" customWidth="1"/>
    <col min="6665" max="6665" width="12.5703125" customWidth="1"/>
    <col min="6666" max="6666" width="14" customWidth="1"/>
    <col min="6910" max="6910" width="20.42578125" customWidth="1"/>
    <col min="6911" max="6911" width="12.85546875" customWidth="1"/>
    <col min="6912" max="6912" width="13.5703125" customWidth="1"/>
    <col min="6913" max="6913" width="12.85546875" customWidth="1"/>
    <col min="6914" max="6915" width="12.42578125" customWidth="1"/>
    <col min="6916" max="6916" width="13.140625" customWidth="1"/>
    <col min="6917" max="6919" width="13.28515625" customWidth="1"/>
    <col min="6920" max="6920" width="13.85546875" customWidth="1"/>
    <col min="6921" max="6921" width="12.5703125" customWidth="1"/>
    <col min="6922" max="6922" width="14" customWidth="1"/>
    <col min="7166" max="7166" width="20.42578125" customWidth="1"/>
    <col min="7167" max="7167" width="12.85546875" customWidth="1"/>
    <col min="7168" max="7168" width="13.5703125" customWidth="1"/>
    <col min="7169" max="7169" width="12.85546875" customWidth="1"/>
    <col min="7170" max="7171" width="12.42578125" customWidth="1"/>
    <col min="7172" max="7172" width="13.140625" customWidth="1"/>
    <col min="7173" max="7175" width="13.28515625" customWidth="1"/>
    <col min="7176" max="7176" width="13.85546875" customWidth="1"/>
    <col min="7177" max="7177" width="12.5703125" customWidth="1"/>
    <col min="7178" max="7178" width="14" customWidth="1"/>
    <col min="7422" max="7422" width="20.42578125" customWidth="1"/>
    <col min="7423" max="7423" width="12.85546875" customWidth="1"/>
    <col min="7424" max="7424" width="13.5703125" customWidth="1"/>
    <col min="7425" max="7425" width="12.85546875" customWidth="1"/>
    <col min="7426" max="7427" width="12.42578125" customWidth="1"/>
    <col min="7428" max="7428" width="13.140625" customWidth="1"/>
    <col min="7429" max="7431" width="13.28515625" customWidth="1"/>
    <col min="7432" max="7432" width="13.85546875" customWidth="1"/>
    <col min="7433" max="7433" width="12.5703125" customWidth="1"/>
    <col min="7434" max="7434" width="14" customWidth="1"/>
    <col min="7678" max="7678" width="20.42578125" customWidth="1"/>
    <col min="7679" max="7679" width="12.85546875" customWidth="1"/>
    <col min="7680" max="7680" width="13.5703125" customWidth="1"/>
    <col min="7681" max="7681" width="12.85546875" customWidth="1"/>
    <col min="7682" max="7683" width="12.42578125" customWidth="1"/>
    <col min="7684" max="7684" width="13.140625" customWidth="1"/>
    <col min="7685" max="7687" width="13.28515625" customWidth="1"/>
    <col min="7688" max="7688" width="13.85546875" customWidth="1"/>
    <col min="7689" max="7689" width="12.5703125" customWidth="1"/>
    <col min="7690" max="7690" width="14" customWidth="1"/>
    <col min="7934" max="7934" width="20.42578125" customWidth="1"/>
    <col min="7935" max="7935" width="12.85546875" customWidth="1"/>
    <col min="7936" max="7936" width="13.5703125" customWidth="1"/>
    <col min="7937" max="7937" width="12.85546875" customWidth="1"/>
    <col min="7938" max="7939" width="12.42578125" customWidth="1"/>
    <col min="7940" max="7940" width="13.140625" customWidth="1"/>
    <col min="7941" max="7943" width="13.28515625" customWidth="1"/>
    <col min="7944" max="7944" width="13.85546875" customWidth="1"/>
    <col min="7945" max="7945" width="12.5703125" customWidth="1"/>
    <col min="7946" max="7946" width="14" customWidth="1"/>
    <col min="8190" max="8190" width="20.42578125" customWidth="1"/>
    <col min="8191" max="8191" width="12.85546875" customWidth="1"/>
    <col min="8192" max="8192" width="13.5703125" customWidth="1"/>
    <col min="8193" max="8193" width="12.85546875" customWidth="1"/>
    <col min="8194" max="8195" width="12.42578125" customWidth="1"/>
    <col min="8196" max="8196" width="13.140625" customWidth="1"/>
    <col min="8197" max="8199" width="13.28515625" customWidth="1"/>
    <col min="8200" max="8200" width="13.85546875" customWidth="1"/>
    <col min="8201" max="8201" width="12.5703125" customWidth="1"/>
    <col min="8202" max="8202" width="14" customWidth="1"/>
    <col min="8446" max="8446" width="20.42578125" customWidth="1"/>
    <col min="8447" max="8447" width="12.85546875" customWidth="1"/>
    <col min="8448" max="8448" width="13.5703125" customWidth="1"/>
    <col min="8449" max="8449" width="12.85546875" customWidth="1"/>
    <col min="8450" max="8451" width="12.42578125" customWidth="1"/>
    <col min="8452" max="8452" width="13.140625" customWidth="1"/>
    <col min="8453" max="8455" width="13.28515625" customWidth="1"/>
    <col min="8456" max="8456" width="13.85546875" customWidth="1"/>
    <col min="8457" max="8457" width="12.5703125" customWidth="1"/>
    <col min="8458" max="8458" width="14" customWidth="1"/>
    <col min="8702" max="8702" width="20.42578125" customWidth="1"/>
    <col min="8703" max="8703" width="12.85546875" customWidth="1"/>
    <col min="8704" max="8704" width="13.5703125" customWidth="1"/>
    <col min="8705" max="8705" width="12.85546875" customWidth="1"/>
    <col min="8706" max="8707" width="12.42578125" customWidth="1"/>
    <col min="8708" max="8708" width="13.140625" customWidth="1"/>
    <col min="8709" max="8711" width="13.28515625" customWidth="1"/>
    <col min="8712" max="8712" width="13.85546875" customWidth="1"/>
    <col min="8713" max="8713" width="12.5703125" customWidth="1"/>
    <col min="8714" max="8714" width="14" customWidth="1"/>
    <col min="8958" max="8958" width="20.42578125" customWidth="1"/>
    <col min="8959" max="8959" width="12.85546875" customWidth="1"/>
    <col min="8960" max="8960" width="13.5703125" customWidth="1"/>
    <col min="8961" max="8961" width="12.85546875" customWidth="1"/>
    <col min="8962" max="8963" width="12.42578125" customWidth="1"/>
    <col min="8964" max="8964" width="13.140625" customWidth="1"/>
    <col min="8965" max="8967" width="13.28515625" customWidth="1"/>
    <col min="8968" max="8968" width="13.85546875" customWidth="1"/>
    <col min="8969" max="8969" width="12.5703125" customWidth="1"/>
    <col min="8970" max="8970" width="14" customWidth="1"/>
    <col min="9214" max="9214" width="20.42578125" customWidth="1"/>
    <col min="9215" max="9215" width="12.85546875" customWidth="1"/>
    <col min="9216" max="9216" width="13.5703125" customWidth="1"/>
    <col min="9217" max="9217" width="12.85546875" customWidth="1"/>
    <col min="9218" max="9219" width="12.42578125" customWidth="1"/>
    <col min="9220" max="9220" width="13.140625" customWidth="1"/>
    <col min="9221" max="9223" width="13.28515625" customWidth="1"/>
    <col min="9224" max="9224" width="13.85546875" customWidth="1"/>
    <col min="9225" max="9225" width="12.5703125" customWidth="1"/>
    <col min="9226" max="9226" width="14" customWidth="1"/>
    <col min="9470" max="9470" width="20.42578125" customWidth="1"/>
    <col min="9471" max="9471" width="12.85546875" customWidth="1"/>
    <col min="9472" max="9472" width="13.5703125" customWidth="1"/>
    <col min="9473" max="9473" width="12.85546875" customWidth="1"/>
    <col min="9474" max="9475" width="12.42578125" customWidth="1"/>
    <col min="9476" max="9476" width="13.140625" customWidth="1"/>
    <col min="9477" max="9479" width="13.28515625" customWidth="1"/>
    <col min="9480" max="9480" width="13.85546875" customWidth="1"/>
    <col min="9481" max="9481" width="12.5703125" customWidth="1"/>
    <col min="9482" max="9482" width="14" customWidth="1"/>
    <col min="9726" max="9726" width="20.42578125" customWidth="1"/>
    <col min="9727" max="9727" width="12.85546875" customWidth="1"/>
    <col min="9728" max="9728" width="13.5703125" customWidth="1"/>
    <col min="9729" max="9729" width="12.85546875" customWidth="1"/>
    <col min="9730" max="9731" width="12.42578125" customWidth="1"/>
    <col min="9732" max="9732" width="13.140625" customWidth="1"/>
    <col min="9733" max="9735" width="13.28515625" customWidth="1"/>
    <col min="9736" max="9736" width="13.85546875" customWidth="1"/>
    <col min="9737" max="9737" width="12.5703125" customWidth="1"/>
    <col min="9738" max="9738" width="14" customWidth="1"/>
    <col min="9982" max="9982" width="20.42578125" customWidth="1"/>
    <col min="9983" max="9983" width="12.85546875" customWidth="1"/>
    <col min="9984" max="9984" width="13.5703125" customWidth="1"/>
    <col min="9985" max="9985" width="12.85546875" customWidth="1"/>
    <col min="9986" max="9987" width="12.42578125" customWidth="1"/>
    <col min="9988" max="9988" width="13.140625" customWidth="1"/>
    <col min="9989" max="9991" width="13.28515625" customWidth="1"/>
    <col min="9992" max="9992" width="13.85546875" customWidth="1"/>
    <col min="9993" max="9993" width="12.5703125" customWidth="1"/>
    <col min="9994" max="9994" width="14" customWidth="1"/>
    <col min="10238" max="10238" width="20.42578125" customWidth="1"/>
    <col min="10239" max="10239" width="12.85546875" customWidth="1"/>
    <col min="10240" max="10240" width="13.5703125" customWidth="1"/>
    <col min="10241" max="10241" width="12.85546875" customWidth="1"/>
    <col min="10242" max="10243" width="12.42578125" customWidth="1"/>
    <col min="10244" max="10244" width="13.140625" customWidth="1"/>
    <col min="10245" max="10247" width="13.28515625" customWidth="1"/>
    <col min="10248" max="10248" width="13.85546875" customWidth="1"/>
    <col min="10249" max="10249" width="12.5703125" customWidth="1"/>
    <col min="10250" max="10250" width="14" customWidth="1"/>
    <col min="10494" max="10494" width="20.42578125" customWidth="1"/>
    <col min="10495" max="10495" width="12.85546875" customWidth="1"/>
    <col min="10496" max="10496" width="13.5703125" customWidth="1"/>
    <col min="10497" max="10497" width="12.85546875" customWidth="1"/>
    <col min="10498" max="10499" width="12.42578125" customWidth="1"/>
    <col min="10500" max="10500" width="13.140625" customWidth="1"/>
    <col min="10501" max="10503" width="13.28515625" customWidth="1"/>
    <col min="10504" max="10504" width="13.85546875" customWidth="1"/>
    <col min="10505" max="10505" width="12.5703125" customWidth="1"/>
    <col min="10506" max="10506" width="14" customWidth="1"/>
    <col min="10750" max="10750" width="20.42578125" customWidth="1"/>
    <col min="10751" max="10751" width="12.85546875" customWidth="1"/>
    <col min="10752" max="10752" width="13.5703125" customWidth="1"/>
    <col min="10753" max="10753" width="12.85546875" customWidth="1"/>
    <col min="10754" max="10755" width="12.42578125" customWidth="1"/>
    <col min="10756" max="10756" width="13.140625" customWidth="1"/>
    <col min="10757" max="10759" width="13.28515625" customWidth="1"/>
    <col min="10760" max="10760" width="13.85546875" customWidth="1"/>
    <col min="10761" max="10761" width="12.5703125" customWidth="1"/>
    <col min="10762" max="10762" width="14" customWidth="1"/>
    <col min="11006" max="11006" width="20.42578125" customWidth="1"/>
    <col min="11007" max="11007" width="12.85546875" customWidth="1"/>
    <col min="11008" max="11008" width="13.5703125" customWidth="1"/>
    <col min="11009" max="11009" width="12.85546875" customWidth="1"/>
    <col min="11010" max="11011" width="12.42578125" customWidth="1"/>
    <col min="11012" max="11012" width="13.140625" customWidth="1"/>
    <col min="11013" max="11015" width="13.28515625" customWidth="1"/>
    <col min="11016" max="11016" width="13.85546875" customWidth="1"/>
    <col min="11017" max="11017" width="12.5703125" customWidth="1"/>
    <col min="11018" max="11018" width="14" customWidth="1"/>
    <col min="11262" max="11262" width="20.42578125" customWidth="1"/>
    <col min="11263" max="11263" width="12.85546875" customWidth="1"/>
    <col min="11264" max="11264" width="13.5703125" customWidth="1"/>
    <col min="11265" max="11265" width="12.85546875" customWidth="1"/>
    <col min="11266" max="11267" width="12.42578125" customWidth="1"/>
    <col min="11268" max="11268" width="13.140625" customWidth="1"/>
    <col min="11269" max="11271" width="13.28515625" customWidth="1"/>
    <col min="11272" max="11272" width="13.85546875" customWidth="1"/>
    <col min="11273" max="11273" width="12.5703125" customWidth="1"/>
    <col min="11274" max="11274" width="14" customWidth="1"/>
    <col min="11518" max="11518" width="20.42578125" customWidth="1"/>
    <col min="11519" max="11519" width="12.85546875" customWidth="1"/>
    <col min="11520" max="11520" width="13.5703125" customWidth="1"/>
    <col min="11521" max="11521" width="12.85546875" customWidth="1"/>
    <col min="11522" max="11523" width="12.42578125" customWidth="1"/>
    <col min="11524" max="11524" width="13.140625" customWidth="1"/>
    <col min="11525" max="11527" width="13.28515625" customWidth="1"/>
    <col min="11528" max="11528" width="13.85546875" customWidth="1"/>
    <col min="11529" max="11529" width="12.5703125" customWidth="1"/>
    <col min="11530" max="11530" width="14" customWidth="1"/>
    <col min="11774" max="11774" width="20.42578125" customWidth="1"/>
    <col min="11775" max="11775" width="12.85546875" customWidth="1"/>
    <col min="11776" max="11776" width="13.5703125" customWidth="1"/>
    <col min="11777" max="11777" width="12.85546875" customWidth="1"/>
    <col min="11778" max="11779" width="12.42578125" customWidth="1"/>
    <col min="11780" max="11780" width="13.140625" customWidth="1"/>
    <col min="11781" max="11783" width="13.28515625" customWidth="1"/>
    <col min="11784" max="11784" width="13.85546875" customWidth="1"/>
    <col min="11785" max="11785" width="12.5703125" customWidth="1"/>
    <col min="11786" max="11786" width="14" customWidth="1"/>
    <col min="12030" max="12030" width="20.42578125" customWidth="1"/>
    <col min="12031" max="12031" width="12.85546875" customWidth="1"/>
    <col min="12032" max="12032" width="13.5703125" customWidth="1"/>
    <col min="12033" max="12033" width="12.85546875" customWidth="1"/>
    <col min="12034" max="12035" width="12.42578125" customWidth="1"/>
    <col min="12036" max="12036" width="13.140625" customWidth="1"/>
    <col min="12037" max="12039" width="13.28515625" customWidth="1"/>
    <col min="12040" max="12040" width="13.85546875" customWidth="1"/>
    <col min="12041" max="12041" width="12.5703125" customWidth="1"/>
    <col min="12042" max="12042" width="14" customWidth="1"/>
    <col min="12286" max="12286" width="20.42578125" customWidth="1"/>
    <col min="12287" max="12287" width="12.85546875" customWidth="1"/>
    <col min="12288" max="12288" width="13.5703125" customWidth="1"/>
    <col min="12289" max="12289" width="12.85546875" customWidth="1"/>
    <col min="12290" max="12291" width="12.42578125" customWidth="1"/>
    <col min="12292" max="12292" width="13.140625" customWidth="1"/>
    <col min="12293" max="12295" width="13.28515625" customWidth="1"/>
    <col min="12296" max="12296" width="13.85546875" customWidth="1"/>
    <col min="12297" max="12297" width="12.5703125" customWidth="1"/>
    <col min="12298" max="12298" width="14" customWidth="1"/>
    <col min="12542" max="12542" width="20.42578125" customWidth="1"/>
    <col min="12543" max="12543" width="12.85546875" customWidth="1"/>
    <col min="12544" max="12544" width="13.5703125" customWidth="1"/>
    <col min="12545" max="12545" width="12.85546875" customWidth="1"/>
    <col min="12546" max="12547" width="12.42578125" customWidth="1"/>
    <col min="12548" max="12548" width="13.140625" customWidth="1"/>
    <col min="12549" max="12551" width="13.28515625" customWidth="1"/>
    <col min="12552" max="12552" width="13.85546875" customWidth="1"/>
    <col min="12553" max="12553" width="12.5703125" customWidth="1"/>
    <col min="12554" max="12554" width="14" customWidth="1"/>
    <col min="12798" max="12798" width="20.42578125" customWidth="1"/>
    <col min="12799" max="12799" width="12.85546875" customWidth="1"/>
    <col min="12800" max="12800" width="13.5703125" customWidth="1"/>
    <col min="12801" max="12801" width="12.85546875" customWidth="1"/>
    <col min="12802" max="12803" width="12.42578125" customWidth="1"/>
    <col min="12804" max="12804" width="13.140625" customWidth="1"/>
    <col min="12805" max="12807" width="13.28515625" customWidth="1"/>
    <col min="12808" max="12808" width="13.85546875" customWidth="1"/>
    <col min="12809" max="12809" width="12.5703125" customWidth="1"/>
    <col min="12810" max="12810" width="14" customWidth="1"/>
    <col min="13054" max="13054" width="20.42578125" customWidth="1"/>
    <col min="13055" max="13055" width="12.85546875" customWidth="1"/>
    <col min="13056" max="13056" width="13.5703125" customWidth="1"/>
    <col min="13057" max="13057" width="12.85546875" customWidth="1"/>
    <col min="13058" max="13059" width="12.42578125" customWidth="1"/>
    <col min="13060" max="13060" width="13.140625" customWidth="1"/>
    <col min="13061" max="13063" width="13.28515625" customWidth="1"/>
    <col min="13064" max="13064" width="13.85546875" customWidth="1"/>
    <col min="13065" max="13065" width="12.5703125" customWidth="1"/>
    <col min="13066" max="13066" width="14" customWidth="1"/>
    <col min="13310" max="13310" width="20.42578125" customWidth="1"/>
    <col min="13311" max="13311" width="12.85546875" customWidth="1"/>
    <col min="13312" max="13312" width="13.5703125" customWidth="1"/>
    <col min="13313" max="13313" width="12.85546875" customWidth="1"/>
    <col min="13314" max="13315" width="12.42578125" customWidth="1"/>
    <col min="13316" max="13316" width="13.140625" customWidth="1"/>
    <col min="13317" max="13319" width="13.28515625" customWidth="1"/>
    <col min="13320" max="13320" width="13.85546875" customWidth="1"/>
    <col min="13321" max="13321" width="12.5703125" customWidth="1"/>
    <col min="13322" max="13322" width="14" customWidth="1"/>
    <col min="13566" max="13566" width="20.42578125" customWidth="1"/>
    <col min="13567" max="13567" width="12.85546875" customWidth="1"/>
    <col min="13568" max="13568" width="13.5703125" customWidth="1"/>
    <col min="13569" max="13569" width="12.85546875" customWidth="1"/>
    <col min="13570" max="13571" width="12.42578125" customWidth="1"/>
    <col min="13572" max="13572" width="13.140625" customWidth="1"/>
    <col min="13573" max="13575" width="13.28515625" customWidth="1"/>
    <col min="13576" max="13576" width="13.85546875" customWidth="1"/>
    <col min="13577" max="13577" width="12.5703125" customWidth="1"/>
    <col min="13578" max="13578" width="14" customWidth="1"/>
    <col min="13822" max="13822" width="20.42578125" customWidth="1"/>
    <col min="13823" max="13823" width="12.85546875" customWidth="1"/>
    <col min="13824" max="13824" width="13.5703125" customWidth="1"/>
    <col min="13825" max="13825" width="12.85546875" customWidth="1"/>
    <col min="13826" max="13827" width="12.42578125" customWidth="1"/>
    <col min="13828" max="13828" width="13.140625" customWidth="1"/>
    <col min="13829" max="13831" width="13.28515625" customWidth="1"/>
    <col min="13832" max="13832" width="13.85546875" customWidth="1"/>
    <col min="13833" max="13833" width="12.5703125" customWidth="1"/>
    <col min="13834" max="13834" width="14" customWidth="1"/>
    <col min="14078" max="14078" width="20.42578125" customWidth="1"/>
    <col min="14079" max="14079" width="12.85546875" customWidth="1"/>
    <col min="14080" max="14080" width="13.5703125" customWidth="1"/>
    <col min="14081" max="14081" width="12.85546875" customWidth="1"/>
    <col min="14082" max="14083" width="12.42578125" customWidth="1"/>
    <col min="14084" max="14084" width="13.140625" customWidth="1"/>
    <col min="14085" max="14087" width="13.28515625" customWidth="1"/>
    <col min="14088" max="14088" width="13.85546875" customWidth="1"/>
    <col min="14089" max="14089" width="12.5703125" customWidth="1"/>
    <col min="14090" max="14090" width="14" customWidth="1"/>
    <col min="14334" max="14334" width="20.42578125" customWidth="1"/>
    <col min="14335" max="14335" width="12.85546875" customWidth="1"/>
    <col min="14336" max="14336" width="13.5703125" customWidth="1"/>
    <col min="14337" max="14337" width="12.85546875" customWidth="1"/>
    <col min="14338" max="14339" width="12.42578125" customWidth="1"/>
    <col min="14340" max="14340" width="13.140625" customWidth="1"/>
    <col min="14341" max="14343" width="13.28515625" customWidth="1"/>
    <col min="14344" max="14344" width="13.85546875" customWidth="1"/>
    <col min="14345" max="14345" width="12.5703125" customWidth="1"/>
    <col min="14346" max="14346" width="14" customWidth="1"/>
    <col min="14590" max="14590" width="20.42578125" customWidth="1"/>
    <col min="14591" max="14591" width="12.85546875" customWidth="1"/>
    <col min="14592" max="14592" width="13.5703125" customWidth="1"/>
    <col min="14593" max="14593" width="12.85546875" customWidth="1"/>
    <col min="14594" max="14595" width="12.42578125" customWidth="1"/>
    <col min="14596" max="14596" width="13.140625" customWidth="1"/>
    <col min="14597" max="14599" width="13.28515625" customWidth="1"/>
    <col min="14600" max="14600" width="13.85546875" customWidth="1"/>
    <col min="14601" max="14601" width="12.5703125" customWidth="1"/>
    <col min="14602" max="14602" width="14" customWidth="1"/>
    <col min="14846" max="14846" width="20.42578125" customWidth="1"/>
    <col min="14847" max="14847" width="12.85546875" customWidth="1"/>
    <col min="14848" max="14848" width="13.5703125" customWidth="1"/>
    <col min="14849" max="14849" width="12.85546875" customWidth="1"/>
    <col min="14850" max="14851" width="12.42578125" customWidth="1"/>
    <col min="14852" max="14852" width="13.140625" customWidth="1"/>
    <col min="14853" max="14855" width="13.28515625" customWidth="1"/>
    <col min="14856" max="14856" width="13.85546875" customWidth="1"/>
    <col min="14857" max="14857" width="12.5703125" customWidth="1"/>
    <col min="14858" max="14858" width="14" customWidth="1"/>
    <col min="15102" max="15102" width="20.42578125" customWidth="1"/>
    <col min="15103" max="15103" width="12.85546875" customWidth="1"/>
    <col min="15104" max="15104" width="13.5703125" customWidth="1"/>
    <col min="15105" max="15105" width="12.85546875" customWidth="1"/>
    <col min="15106" max="15107" width="12.42578125" customWidth="1"/>
    <col min="15108" max="15108" width="13.140625" customWidth="1"/>
    <col min="15109" max="15111" width="13.28515625" customWidth="1"/>
    <col min="15112" max="15112" width="13.85546875" customWidth="1"/>
    <col min="15113" max="15113" width="12.5703125" customWidth="1"/>
    <col min="15114" max="15114" width="14" customWidth="1"/>
    <col min="15358" max="15358" width="20.42578125" customWidth="1"/>
    <col min="15359" max="15359" width="12.85546875" customWidth="1"/>
    <col min="15360" max="15360" width="13.5703125" customWidth="1"/>
    <col min="15361" max="15361" width="12.85546875" customWidth="1"/>
    <col min="15362" max="15363" width="12.42578125" customWidth="1"/>
    <col min="15364" max="15364" width="13.140625" customWidth="1"/>
    <col min="15365" max="15367" width="13.28515625" customWidth="1"/>
    <col min="15368" max="15368" width="13.85546875" customWidth="1"/>
    <col min="15369" max="15369" width="12.5703125" customWidth="1"/>
    <col min="15370" max="15370" width="14" customWidth="1"/>
    <col min="15614" max="15614" width="20.42578125" customWidth="1"/>
    <col min="15615" max="15615" width="12.85546875" customWidth="1"/>
    <col min="15616" max="15616" width="13.5703125" customWidth="1"/>
    <col min="15617" max="15617" width="12.85546875" customWidth="1"/>
    <col min="15618" max="15619" width="12.42578125" customWidth="1"/>
    <col min="15620" max="15620" width="13.140625" customWidth="1"/>
    <col min="15621" max="15623" width="13.28515625" customWidth="1"/>
    <col min="15624" max="15624" width="13.85546875" customWidth="1"/>
    <col min="15625" max="15625" width="12.5703125" customWidth="1"/>
    <col min="15626" max="15626" width="14" customWidth="1"/>
    <col min="15870" max="15870" width="20.42578125" customWidth="1"/>
    <col min="15871" max="15871" width="12.85546875" customWidth="1"/>
    <col min="15872" max="15872" width="13.5703125" customWidth="1"/>
    <col min="15873" max="15873" width="12.85546875" customWidth="1"/>
    <col min="15874" max="15875" width="12.42578125" customWidth="1"/>
    <col min="15876" max="15876" width="13.140625" customWidth="1"/>
    <col min="15877" max="15879" width="13.28515625" customWidth="1"/>
    <col min="15880" max="15880" width="13.85546875" customWidth="1"/>
    <col min="15881" max="15881" width="12.5703125" customWidth="1"/>
    <col min="15882" max="15882" width="14" customWidth="1"/>
    <col min="16126" max="16126" width="20.42578125" customWidth="1"/>
    <col min="16127" max="16127" width="12.85546875" customWidth="1"/>
    <col min="16128" max="16128" width="13.5703125" customWidth="1"/>
    <col min="16129" max="16129" width="12.85546875" customWidth="1"/>
    <col min="16130" max="16131" width="12.42578125" customWidth="1"/>
    <col min="16132" max="16132" width="13.140625" customWidth="1"/>
    <col min="16133" max="16135" width="13.28515625" customWidth="1"/>
    <col min="16136" max="16136" width="13.85546875" customWidth="1"/>
    <col min="16137" max="16137" width="12.5703125" customWidth="1"/>
    <col min="16138" max="16138" width="14" customWidth="1"/>
  </cols>
  <sheetData>
    <row r="1" spans="1:22" ht="18.75">
      <c r="A1" s="2108" t="s">
        <v>860</v>
      </c>
      <c r="B1" s="2109"/>
      <c r="C1" s="2109"/>
      <c r="D1" s="2109"/>
      <c r="E1" s="2109"/>
      <c r="F1" s="2109"/>
      <c r="G1" s="2109"/>
    </row>
    <row r="2" spans="1:22" ht="21.75" customHeight="1">
      <c r="A2" s="66" t="s">
        <v>174</v>
      </c>
      <c r="B2" s="2110"/>
      <c r="C2" s="2110"/>
      <c r="D2" s="2110"/>
      <c r="E2" s="2110"/>
      <c r="F2" s="2110"/>
      <c r="G2" s="2110"/>
    </row>
    <row r="3" spans="1:22" ht="22.5" customHeight="1">
      <c r="A3" s="2111" t="s">
        <v>481</v>
      </c>
      <c r="B3" s="2113"/>
      <c r="C3" s="2114"/>
      <c r="D3" s="2114"/>
      <c r="E3" s="2114"/>
      <c r="F3" s="2114"/>
      <c r="G3" s="2114"/>
      <c r="H3" s="2114"/>
      <c r="I3" s="2114"/>
      <c r="J3" s="2114"/>
      <c r="K3" s="2114"/>
      <c r="L3" s="2114"/>
      <c r="M3" s="2114"/>
      <c r="N3" s="2114"/>
      <c r="O3" s="2114"/>
      <c r="P3" s="2114"/>
      <c r="Q3" s="2114"/>
      <c r="R3" s="2114"/>
      <c r="S3" s="2114"/>
      <c r="T3" s="2114"/>
      <c r="U3" s="2114"/>
      <c r="V3" s="2115"/>
    </row>
    <row r="4" spans="1:22" ht="12.75" customHeight="1">
      <c r="A4" s="2112"/>
      <c r="B4" s="2116" t="s">
        <v>480</v>
      </c>
      <c r="C4" s="2106" t="s">
        <v>479</v>
      </c>
      <c r="D4" s="2118" t="s">
        <v>478</v>
      </c>
      <c r="E4" s="2116" t="s">
        <v>480</v>
      </c>
      <c r="F4" s="2106" t="s">
        <v>479</v>
      </c>
      <c r="G4" s="2106" t="s">
        <v>478</v>
      </c>
      <c r="H4" s="2116" t="s">
        <v>480</v>
      </c>
      <c r="I4" s="2106" t="s">
        <v>479</v>
      </c>
      <c r="J4" s="2118" t="s">
        <v>478</v>
      </c>
      <c r="K4" s="2116" t="s">
        <v>480</v>
      </c>
      <c r="L4" s="2106" t="s">
        <v>479</v>
      </c>
      <c r="M4" s="2106" t="s">
        <v>478</v>
      </c>
      <c r="N4" s="2116" t="s">
        <v>480</v>
      </c>
      <c r="O4" s="2106" t="s">
        <v>479</v>
      </c>
      <c r="P4" s="2106" t="s">
        <v>478</v>
      </c>
      <c r="Q4" s="2116" t="s">
        <v>480</v>
      </c>
      <c r="R4" s="2106" t="s">
        <v>479</v>
      </c>
      <c r="S4" s="2106" t="s">
        <v>478</v>
      </c>
      <c r="T4" s="2116" t="s">
        <v>480</v>
      </c>
      <c r="U4" s="2106" t="s">
        <v>479</v>
      </c>
      <c r="V4" s="2106" t="s">
        <v>478</v>
      </c>
    </row>
    <row r="5" spans="1:22" ht="39" customHeight="1">
      <c r="A5" s="2112"/>
      <c r="B5" s="2117"/>
      <c r="C5" s="2107"/>
      <c r="D5" s="2119"/>
      <c r="E5" s="2117"/>
      <c r="F5" s="2107"/>
      <c r="G5" s="2107"/>
      <c r="H5" s="2117"/>
      <c r="I5" s="2107"/>
      <c r="J5" s="2119"/>
      <c r="K5" s="2117"/>
      <c r="L5" s="2107"/>
      <c r="M5" s="2107"/>
      <c r="N5" s="2117"/>
      <c r="O5" s="2107"/>
      <c r="P5" s="2107"/>
      <c r="Q5" s="2117"/>
      <c r="R5" s="2107"/>
      <c r="S5" s="2107"/>
      <c r="T5" s="2117"/>
      <c r="U5" s="2107"/>
      <c r="V5" s="2107"/>
    </row>
    <row r="6" spans="1:22" ht="23.25" customHeight="1">
      <c r="A6" s="2107"/>
      <c r="B6" s="2120">
        <v>2018</v>
      </c>
      <c r="C6" s="2121"/>
      <c r="D6" s="2122"/>
      <c r="E6" s="2120">
        <v>2019</v>
      </c>
      <c r="F6" s="2121"/>
      <c r="G6" s="2122"/>
      <c r="H6" s="2120">
        <v>2020</v>
      </c>
      <c r="I6" s="2121"/>
      <c r="J6" s="2122"/>
      <c r="K6" s="2120">
        <v>2021</v>
      </c>
      <c r="L6" s="2121"/>
      <c r="M6" s="2123"/>
      <c r="N6" s="2120">
        <v>2022</v>
      </c>
      <c r="O6" s="2121"/>
      <c r="P6" s="2123"/>
      <c r="Q6" s="2120">
        <v>2023</v>
      </c>
      <c r="R6" s="2121"/>
      <c r="S6" s="2123"/>
      <c r="T6" s="2120">
        <v>2024</v>
      </c>
      <c r="U6" s="2121"/>
      <c r="V6" s="2123"/>
    </row>
    <row r="7" spans="1:22" ht="19.5" customHeight="1">
      <c r="A7" s="280" t="s">
        <v>477</v>
      </c>
      <c r="B7" s="274">
        <v>99.3</v>
      </c>
      <c r="C7" s="277">
        <v>94.7</v>
      </c>
      <c r="D7" s="279">
        <v>104.9</v>
      </c>
      <c r="E7" s="274">
        <v>98</v>
      </c>
      <c r="F7" s="277">
        <v>96.3</v>
      </c>
      <c r="G7" s="279">
        <v>101.8</v>
      </c>
      <c r="H7" s="274">
        <v>109.9</v>
      </c>
      <c r="I7" s="277">
        <v>109.3</v>
      </c>
      <c r="J7" s="279">
        <v>100.5</v>
      </c>
      <c r="K7" s="274">
        <v>124.4</v>
      </c>
      <c r="L7" s="277">
        <v>115.1</v>
      </c>
      <c r="M7" s="278">
        <v>108.1</v>
      </c>
      <c r="N7" s="274">
        <v>136.5</v>
      </c>
      <c r="O7" s="277">
        <v>162.30000000000001</v>
      </c>
      <c r="P7" s="278">
        <v>84.1</v>
      </c>
      <c r="Q7" s="274">
        <v>153</v>
      </c>
      <c r="R7" s="277">
        <v>170.1</v>
      </c>
      <c r="S7" s="278">
        <v>89.9</v>
      </c>
      <c r="T7" s="274">
        <v>159.6</v>
      </c>
      <c r="U7" s="277">
        <v>162.19999999999999</v>
      </c>
      <c r="V7" s="278">
        <v>98.4</v>
      </c>
    </row>
    <row r="8" spans="1:22" ht="19.5" customHeight="1">
      <c r="A8" s="276" t="s">
        <v>476</v>
      </c>
      <c r="B8" s="274">
        <v>101.9</v>
      </c>
      <c r="C8" s="277">
        <v>101.7</v>
      </c>
      <c r="D8" s="272">
        <v>100.2</v>
      </c>
      <c r="E8" s="274">
        <v>100.7</v>
      </c>
      <c r="F8" s="277">
        <v>100.8</v>
      </c>
      <c r="G8" s="272">
        <v>99.9</v>
      </c>
      <c r="H8" s="274">
        <v>117.6</v>
      </c>
      <c r="I8" s="277">
        <v>110.7</v>
      </c>
      <c r="J8" s="272">
        <v>106.2</v>
      </c>
      <c r="K8" s="274">
        <v>126.7</v>
      </c>
      <c r="L8" s="277">
        <v>126.3</v>
      </c>
      <c r="M8" s="269">
        <v>100.3</v>
      </c>
      <c r="N8" s="274">
        <v>135.69999999999999</v>
      </c>
      <c r="O8" s="277">
        <v>186.6</v>
      </c>
      <c r="P8" s="269">
        <v>72.7</v>
      </c>
      <c r="Q8" s="274">
        <v>156</v>
      </c>
      <c r="R8" s="277">
        <v>164.1</v>
      </c>
      <c r="S8" s="269">
        <v>95.1</v>
      </c>
      <c r="T8" s="274">
        <v>164.2</v>
      </c>
      <c r="U8" s="277">
        <v>166.4</v>
      </c>
      <c r="V8" s="269">
        <v>98.7</v>
      </c>
    </row>
    <row r="9" spans="1:22" ht="19.5" customHeight="1">
      <c r="A9" s="276" t="s">
        <v>475</v>
      </c>
      <c r="B9" s="274">
        <v>100.3</v>
      </c>
      <c r="C9" s="273">
        <v>103.4</v>
      </c>
      <c r="D9" s="272">
        <v>97</v>
      </c>
      <c r="E9" s="274">
        <v>103.5</v>
      </c>
      <c r="F9" s="273">
        <v>99.9</v>
      </c>
      <c r="G9" s="272">
        <v>103.6</v>
      </c>
      <c r="H9" s="274">
        <v>119.7</v>
      </c>
      <c r="I9" s="273">
        <v>108.9</v>
      </c>
      <c r="J9" s="272">
        <v>109.9</v>
      </c>
      <c r="K9" s="274">
        <v>132.4</v>
      </c>
      <c r="L9" s="273">
        <v>137.1</v>
      </c>
      <c r="M9" s="269">
        <v>96.6</v>
      </c>
      <c r="N9" s="274">
        <v>140</v>
      </c>
      <c r="O9" s="273">
        <v>182.3</v>
      </c>
      <c r="P9" s="269">
        <v>76.8</v>
      </c>
      <c r="Q9" s="274">
        <v>156.69999999999999</v>
      </c>
      <c r="R9" s="273">
        <v>172.2</v>
      </c>
      <c r="S9" s="269">
        <v>91</v>
      </c>
      <c r="T9" s="274">
        <v>165.1</v>
      </c>
      <c r="U9" s="273">
        <v>163.1</v>
      </c>
      <c r="V9" s="269">
        <v>101.2</v>
      </c>
    </row>
    <row r="10" spans="1:22" ht="19.5" customHeight="1">
      <c r="A10" s="275" t="s">
        <v>474</v>
      </c>
      <c r="B10" s="274">
        <v>98.3</v>
      </c>
      <c r="C10" s="273">
        <v>100</v>
      </c>
      <c r="D10" s="272">
        <v>98.3</v>
      </c>
      <c r="E10" s="274">
        <v>107</v>
      </c>
      <c r="F10" s="273">
        <v>99.4</v>
      </c>
      <c r="G10" s="272">
        <v>107.6</v>
      </c>
      <c r="H10" s="274">
        <v>123.7</v>
      </c>
      <c r="I10" s="273">
        <v>107.7</v>
      </c>
      <c r="J10" s="272">
        <v>114.9</v>
      </c>
      <c r="K10" s="271">
        <v>133.30000000000001</v>
      </c>
      <c r="L10" s="270">
        <v>141.80000000000001</v>
      </c>
      <c r="M10" s="269">
        <v>94</v>
      </c>
      <c r="N10" s="271">
        <v>142.19999999999999</v>
      </c>
      <c r="O10" s="270">
        <v>168</v>
      </c>
      <c r="P10" s="269">
        <v>84.6</v>
      </c>
      <c r="Q10" s="271">
        <v>154.6</v>
      </c>
      <c r="R10" s="270">
        <v>156.9</v>
      </c>
      <c r="S10" s="269">
        <v>98.5</v>
      </c>
      <c r="T10" s="271">
        <v>164.7</v>
      </c>
      <c r="U10" s="270">
        <v>160.69999999999999</v>
      </c>
      <c r="V10" s="269">
        <v>102.5</v>
      </c>
    </row>
    <row r="11" spans="1:22" ht="18.75" customHeight="1">
      <c r="A11" s="268" t="s">
        <v>377</v>
      </c>
      <c r="B11" s="266">
        <v>100</v>
      </c>
      <c r="C11" s="265">
        <v>100</v>
      </c>
      <c r="D11" s="267">
        <v>100</v>
      </c>
      <c r="E11" s="266">
        <v>102.3</v>
      </c>
      <c r="F11" s="265">
        <v>99.1</v>
      </c>
      <c r="G11" s="267">
        <v>103.2</v>
      </c>
      <c r="H11" s="266">
        <v>117.7</v>
      </c>
      <c r="I11" s="265">
        <v>109.2</v>
      </c>
      <c r="J11" s="267">
        <v>107.8</v>
      </c>
      <c r="K11" s="266">
        <v>129.19999999999999</v>
      </c>
      <c r="L11" s="265">
        <v>130.1</v>
      </c>
      <c r="M11" s="264">
        <v>99.3</v>
      </c>
      <c r="N11" s="266">
        <v>138.6</v>
      </c>
      <c r="O11" s="265">
        <v>174.8</v>
      </c>
      <c r="P11" s="264">
        <v>79.3</v>
      </c>
      <c r="Q11" s="266">
        <v>155.1</v>
      </c>
      <c r="R11" s="265">
        <v>165.8</v>
      </c>
      <c r="S11" s="264">
        <v>93.5</v>
      </c>
      <c r="T11" s="266">
        <v>163.4</v>
      </c>
      <c r="U11" s="265">
        <v>163.1</v>
      </c>
      <c r="V11" s="264">
        <v>100.2</v>
      </c>
    </row>
    <row r="12" spans="1:22" s="261" customFormat="1" ht="21.75" customHeight="1">
      <c r="B12" s="263"/>
      <c r="C12" s="263"/>
      <c r="D12" s="263"/>
      <c r="E12" s="263"/>
      <c r="F12" s="263"/>
      <c r="G12" s="263"/>
      <c r="H12" s="262"/>
    </row>
    <row r="13" spans="1:22" ht="13.9" customHeight="1">
      <c r="B13" s="260"/>
      <c r="C13" s="259"/>
    </row>
  </sheetData>
  <mergeCells count="32">
    <mergeCell ref="T4:T5"/>
    <mergeCell ref="U4:U5"/>
    <mergeCell ref="V4:V5"/>
    <mergeCell ref="B6:D6"/>
    <mergeCell ref="E6:G6"/>
    <mergeCell ref="H6:J6"/>
    <mergeCell ref="K6:M6"/>
    <mergeCell ref="N6:P6"/>
    <mergeCell ref="Q6:S6"/>
    <mergeCell ref="T6:V6"/>
    <mergeCell ref="N4:N5"/>
    <mergeCell ref="O4:O5"/>
    <mergeCell ref="P4:P5"/>
    <mergeCell ref="Q4:Q5"/>
    <mergeCell ref="R4:R5"/>
    <mergeCell ref="S4:S5"/>
    <mergeCell ref="M4:M5"/>
    <mergeCell ref="A1:G1"/>
    <mergeCell ref="B2:G2"/>
    <mergeCell ref="A3:A6"/>
    <mergeCell ref="B3:V3"/>
    <mergeCell ref="B4:B5"/>
    <mergeCell ref="C4:C5"/>
    <mergeCell ref="D4:D5"/>
    <mergeCell ref="E4:E5"/>
    <mergeCell ref="F4:F5"/>
    <mergeCell ref="G4:G5"/>
    <mergeCell ref="H4:H5"/>
    <mergeCell ref="I4:I5"/>
    <mergeCell ref="J4:J5"/>
    <mergeCell ref="K4:K5"/>
    <mergeCell ref="L4:L5"/>
  </mergeCells>
  <hyperlinks>
    <hyperlink ref="A2" location="contents!A1" display="Back to Table of Contents" xr:uid="{D8498551-A120-4890-88BF-AC0D93F65402}"/>
  </hyperlinks>
  <pageMargins left="0.7" right="0.7" top="0.75" bottom="0.75" header="0.3" footer="0.3"/>
  <pageSetup paperSize="9"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A9561-7B20-42C7-9773-20B14E5BB9CC}">
  <dimension ref="A1:FI51"/>
  <sheetViews>
    <sheetView zoomScale="120" zoomScaleNormal="120" workbookViewId="0">
      <pane xSplit="1" ySplit="5" topLeftCell="BK33" activePane="bottomRight" state="frozen"/>
      <selection pane="topRight" activeCell="B1" sqref="B1"/>
      <selection pane="bottomLeft" activeCell="A6" sqref="A6"/>
      <selection pane="bottomRight" activeCell="BR35" sqref="BR35:BR36"/>
    </sheetView>
  </sheetViews>
  <sheetFormatPr defaultColWidth="10.7109375" defaultRowHeight="12.75"/>
  <cols>
    <col min="1" max="1" width="39.42578125" customWidth="1"/>
    <col min="2" max="161" width="11.42578125" customWidth="1"/>
  </cols>
  <sheetData>
    <row r="1" spans="1:165" ht="21.75">
      <c r="A1" s="21" t="s">
        <v>1987</v>
      </c>
      <c r="L1" s="2110"/>
      <c r="M1" s="2110"/>
      <c r="N1" s="2110"/>
      <c r="O1" s="2110"/>
      <c r="P1" s="2110"/>
      <c r="Q1" s="2110"/>
      <c r="R1" s="2110"/>
      <c r="S1" s="2110"/>
      <c r="T1" s="2110"/>
      <c r="U1" s="2110"/>
      <c r="V1" s="2110"/>
      <c r="W1" s="2110"/>
      <c r="X1" s="2110"/>
      <c r="Y1" s="2110"/>
      <c r="Z1" s="2110"/>
      <c r="AA1" s="2110"/>
      <c r="AB1" s="2110"/>
      <c r="AC1" s="2110"/>
      <c r="AD1" s="2110"/>
      <c r="AE1" s="2110"/>
      <c r="AF1" s="2110"/>
      <c r="AG1" s="2110"/>
      <c r="AH1" s="2110"/>
      <c r="AI1" s="2110"/>
      <c r="AJ1" s="2110"/>
      <c r="AK1" s="2110"/>
      <c r="AL1" s="2110"/>
      <c r="AM1" s="2110"/>
      <c r="AN1" s="2110"/>
      <c r="AO1" s="2110"/>
      <c r="AP1" s="2110"/>
      <c r="AQ1" s="2110"/>
      <c r="AR1" s="2110"/>
      <c r="AS1" s="2110"/>
      <c r="AT1" s="2110"/>
      <c r="AU1" s="2110"/>
      <c r="AV1" s="2110"/>
      <c r="AW1" s="2110"/>
      <c r="AX1" s="2110"/>
      <c r="AY1" s="2110"/>
      <c r="AZ1" s="2110"/>
      <c r="BA1" s="2110"/>
      <c r="BB1" s="2110"/>
      <c r="BC1" s="2110"/>
      <c r="BD1" s="2110"/>
      <c r="BE1" s="2110"/>
      <c r="BF1" s="2110"/>
      <c r="BG1" s="2110"/>
      <c r="BH1" s="2110"/>
      <c r="BI1" s="2110"/>
      <c r="BJ1" s="2110"/>
      <c r="BK1" s="2110"/>
      <c r="BL1" s="2110"/>
      <c r="BM1" s="2110"/>
      <c r="BN1" s="2110"/>
      <c r="BO1" s="2110"/>
      <c r="BP1" s="2110"/>
      <c r="BQ1" s="2110"/>
      <c r="BR1" s="2110"/>
      <c r="BS1" s="2110"/>
      <c r="BT1" s="2110"/>
      <c r="BU1" s="2110"/>
      <c r="BV1" s="2110"/>
      <c r="BW1" s="2110"/>
      <c r="BX1" s="2110"/>
      <c r="BY1" s="2110"/>
      <c r="BZ1" s="2110"/>
      <c r="CA1" s="2110"/>
      <c r="CB1" s="2110"/>
      <c r="CC1" s="2110"/>
      <c r="CD1" s="2110"/>
      <c r="CE1" s="2110"/>
      <c r="CF1" s="2110"/>
      <c r="CG1" s="2110"/>
      <c r="CH1" s="2110"/>
      <c r="CI1" s="2110"/>
      <c r="CJ1" s="2110"/>
      <c r="CK1" s="2110"/>
      <c r="CL1" s="2110"/>
      <c r="CM1" s="2110"/>
      <c r="CN1" s="2110"/>
      <c r="CO1" s="2110"/>
      <c r="CP1" s="2110"/>
      <c r="CQ1" s="2110"/>
      <c r="CR1" s="2110"/>
      <c r="CS1" s="2110"/>
      <c r="CT1" s="2110"/>
      <c r="CU1" s="2110"/>
      <c r="CV1" s="2110"/>
      <c r="CW1" s="2110"/>
      <c r="CX1" s="2110"/>
      <c r="CY1" s="2110"/>
      <c r="CZ1" s="2110"/>
      <c r="DA1" s="2110"/>
      <c r="DB1" s="2110"/>
      <c r="DC1" s="2110"/>
      <c r="DD1" s="2110"/>
      <c r="DE1" s="2110"/>
      <c r="DF1" s="2110"/>
      <c r="DG1" s="2110"/>
      <c r="DH1" s="2110"/>
      <c r="DI1" s="2110"/>
      <c r="DJ1" s="2110"/>
      <c r="DK1" s="2110"/>
      <c r="DL1" s="2110"/>
      <c r="DM1" s="2110"/>
      <c r="DN1" s="2110"/>
      <c r="DO1" s="2110"/>
      <c r="DP1" s="2110"/>
      <c r="DQ1" s="2110"/>
      <c r="DR1" s="2110"/>
      <c r="DS1" s="2110"/>
      <c r="DT1" s="2110"/>
      <c r="DU1" s="2110"/>
      <c r="DV1" s="2110"/>
      <c r="DW1" s="2110"/>
      <c r="DX1" s="2110"/>
      <c r="DY1" s="2110"/>
      <c r="DZ1" s="2110"/>
      <c r="EA1" s="2110"/>
      <c r="EB1" s="2110"/>
      <c r="EC1" s="2110"/>
      <c r="ED1" s="2110"/>
      <c r="EE1" s="2110"/>
      <c r="EF1" s="2110"/>
      <c r="EG1" s="2110"/>
      <c r="EH1" s="2110"/>
      <c r="EI1" s="2110"/>
      <c r="EJ1" s="2110"/>
      <c r="EK1" s="2110"/>
      <c r="EL1" s="2110"/>
      <c r="EM1" s="2110"/>
      <c r="EN1" s="2110"/>
      <c r="EO1" s="2110"/>
      <c r="EP1" s="2110"/>
      <c r="EQ1" s="1785"/>
      <c r="ER1" s="1785"/>
      <c r="ES1" s="1785"/>
      <c r="ET1" s="1785"/>
      <c r="EU1" s="1785"/>
      <c r="EV1" s="1785"/>
      <c r="EW1" s="1785"/>
      <c r="EX1" s="1785"/>
      <c r="EY1" s="1785"/>
      <c r="EZ1" s="1785"/>
      <c r="FA1" s="1785"/>
      <c r="FB1" s="1785"/>
      <c r="FC1" s="1785"/>
      <c r="FD1" s="1785"/>
      <c r="FE1" s="1785"/>
    </row>
    <row r="2" spans="1:165" s="11" customFormat="1" ht="21" customHeight="1">
      <c r="A2" s="66" t="s">
        <v>174</v>
      </c>
      <c r="B2" s="2129" t="s">
        <v>865</v>
      </c>
      <c r="C2" s="2129"/>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c r="AI2" s="2129"/>
      <c r="AJ2" s="2129"/>
      <c r="AK2" s="2129"/>
      <c r="AL2" s="2129"/>
      <c r="AM2" s="2129"/>
      <c r="AN2" s="2129"/>
      <c r="AO2" s="2129"/>
      <c r="AP2" s="2129"/>
      <c r="AQ2" s="2129"/>
      <c r="AR2" s="2129"/>
      <c r="AS2" s="2129"/>
      <c r="AT2" s="2129"/>
      <c r="AU2" s="2129"/>
      <c r="AV2" s="2129"/>
      <c r="AW2" s="2129"/>
      <c r="AX2" s="2129"/>
      <c r="AY2" s="2129"/>
      <c r="AZ2" s="2129"/>
      <c r="BA2" s="2129"/>
      <c r="BB2" s="2129"/>
      <c r="BC2" s="2129"/>
      <c r="BD2" s="2129"/>
      <c r="BE2" s="2129"/>
      <c r="BF2" s="2129"/>
      <c r="BG2" s="2129"/>
      <c r="BH2" s="2129"/>
      <c r="BI2" s="2129"/>
      <c r="BJ2" s="2129"/>
      <c r="BK2" s="2129"/>
      <c r="BL2" s="2129"/>
      <c r="BM2" s="2129"/>
      <c r="BN2" s="2129"/>
      <c r="BO2" s="2129"/>
      <c r="BP2" s="2129"/>
      <c r="BQ2" s="2129"/>
      <c r="BR2" s="2129"/>
      <c r="BS2" s="2129"/>
      <c r="BT2" s="2129"/>
      <c r="BU2" s="2129"/>
      <c r="BV2" s="2129"/>
      <c r="BW2" s="2129"/>
      <c r="BX2" s="2129"/>
      <c r="BY2" s="2129"/>
      <c r="BZ2" s="2129"/>
      <c r="CA2" s="2129"/>
      <c r="CB2" s="2129"/>
      <c r="CC2" s="2129"/>
      <c r="CD2" s="2129"/>
      <c r="CE2" s="2129"/>
      <c r="CF2" s="2129"/>
      <c r="CG2" s="2129"/>
      <c r="CH2" s="2129"/>
      <c r="CI2" s="2129"/>
      <c r="CJ2" s="2129"/>
      <c r="CK2" s="2129"/>
      <c r="CL2" s="2129"/>
      <c r="CM2" s="2129"/>
      <c r="CN2" s="2129"/>
      <c r="CO2" s="2129"/>
      <c r="CP2" s="2129"/>
      <c r="CQ2" s="2129"/>
      <c r="CR2" s="2129"/>
      <c r="CS2" s="2129"/>
      <c r="CT2" s="2129"/>
      <c r="CU2" s="2129"/>
      <c r="CV2" s="2129"/>
      <c r="CW2" s="2129"/>
      <c r="CX2" s="2129"/>
      <c r="CY2" s="2129"/>
      <c r="CZ2" s="2129"/>
      <c r="DA2" s="2129"/>
      <c r="DB2" s="2129"/>
      <c r="DC2" s="2129"/>
      <c r="DD2" s="2129"/>
      <c r="DE2" s="2129"/>
      <c r="DF2" s="2129"/>
      <c r="DG2" s="2129"/>
      <c r="DH2" s="2129"/>
      <c r="DI2" s="2129"/>
      <c r="DJ2" s="2129"/>
      <c r="DK2" s="2129"/>
      <c r="DL2" s="2129"/>
      <c r="DM2" s="2129"/>
      <c r="DN2" s="2129"/>
      <c r="DO2" s="2129"/>
      <c r="DP2" s="2129"/>
      <c r="DQ2" s="2129"/>
      <c r="DR2" s="2129"/>
      <c r="DS2" s="2129"/>
      <c r="DT2" s="2129"/>
      <c r="DU2" s="2129"/>
      <c r="DV2" s="2129"/>
      <c r="DW2" s="2129"/>
      <c r="DX2" s="2129"/>
      <c r="DY2" s="2129"/>
      <c r="DZ2" s="2129"/>
      <c r="EA2" s="2129"/>
      <c r="EB2" s="2129"/>
      <c r="EC2" s="2129"/>
      <c r="ED2" s="2129"/>
      <c r="EE2" s="2129"/>
      <c r="EF2" s="2129"/>
      <c r="EG2" s="2129"/>
      <c r="EH2" s="2129"/>
      <c r="EI2" s="2129"/>
      <c r="EJ2" s="2129"/>
      <c r="EK2" s="2129"/>
      <c r="EL2" s="2129"/>
      <c r="EM2" s="2129"/>
      <c r="EN2" s="2129"/>
      <c r="EO2" s="2129"/>
      <c r="EP2" s="2129"/>
      <c r="EQ2" s="2129"/>
      <c r="ER2" s="2129"/>
      <c r="ES2" s="2129"/>
      <c r="ET2" s="2129"/>
      <c r="EU2" s="2129"/>
      <c r="EV2" s="2129"/>
      <c r="EW2" s="2129"/>
      <c r="EX2" s="2129"/>
      <c r="EY2" s="2129"/>
      <c r="EZ2" s="2129"/>
      <c r="FA2" s="2129"/>
      <c r="FB2" s="2129"/>
      <c r="FC2" s="2129"/>
      <c r="FD2" s="2129"/>
      <c r="FE2" s="2129"/>
    </row>
    <row r="3" spans="1:165" s="11" customFormat="1" ht="19.5" customHeight="1">
      <c r="A3" s="2130" t="s">
        <v>1988</v>
      </c>
      <c r="B3" s="2133" t="s">
        <v>1891</v>
      </c>
      <c r="C3" s="2134"/>
      <c r="D3" s="2134"/>
      <c r="E3" s="2134"/>
      <c r="F3" s="2134"/>
      <c r="G3" s="2134"/>
      <c r="H3" s="2134"/>
      <c r="I3" s="2134"/>
      <c r="J3" s="2134"/>
      <c r="K3" s="2134"/>
      <c r="L3" s="2134"/>
      <c r="M3" s="2134"/>
      <c r="N3" s="2134"/>
      <c r="O3" s="2134"/>
      <c r="P3" s="2134"/>
      <c r="Q3" s="2134"/>
      <c r="R3" s="2134"/>
      <c r="S3" s="2134"/>
      <c r="T3" s="2134"/>
      <c r="U3" s="2134"/>
      <c r="V3" s="2134"/>
      <c r="W3" s="2134"/>
      <c r="X3" s="2134"/>
      <c r="Y3" s="2134"/>
      <c r="Z3" s="2134"/>
      <c r="AA3" s="2134"/>
      <c r="AB3" s="2134"/>
      <c r="AC3" s="2134"/>
      <c r="AD3" s="2134"/>
      <c r="AE3" s="2134"/>
      <c r="AF3" s="2134"/>
      <c r="AG3" s="2134"/>
      <c r="AH3" s="2134"/>
      <c r="AI3" s="2134"/>
      <c r="AJ3" s="2134"/>
      <c r="AK3" s="2134"/>
      <c r="AL3" s="2134"/>
      <c r="AM3" s="2134"/>
      <c r="AN3" s="2134"/>
      <c r="AO3" s="2135"/>
      <c r="AP3" s="2136" t="s">
        <v>1892</v>
      </c>
      <c r="AQ3" s="2103"/>
      <c r="AR3" s="2103"/>
      <c r="AS3" s="2103"/>
      <c r="AT3" s="2103"/>
      <c r="AU3" s="2103"/>
      <c r="AV3" s="2103"/>
      <c r="AW3" s="2103"/>
      <c r="AX3" s="2103"/>
      <c r="AY3" s="2103"/>
      <c r="AZ3" s="2103"/>
      <c r="BA3" s="2103"/>
      <c r="BB3" s="2103"/>
      <c r="BC3" s="2103"/>
      <c r="BD3" s="2103"/>
      <c r="BE3" s="2103"/>
      <c r="BF3" s="2103"/>
      <c r="BG3" s="2103"/>
      <c r="BH3" s="2103"/>
      <c r="BI3" s="2103"/>
      <c r="BJ3" s="2103"/>
      <c r="BK3" s="2103"/>
      <c r="BL3" s="2103"/>
      <c r="BM3" s="2103"/>
      <c r="BN3" s="2103"/>
      <c r="BO3" s="2103"/>
      <c r="BP3" s="2103"/>
      <c r="BQ3" s="2103"/>
      <c r="BR3" s="2103"/>
      <c r="BS3" s="2103"/>
      <c r="BT3" s="2103"/>
      <c r="BU3" s="2103"/>
      <c r="BV3" s="2103"/>
      <c r="BW3" s="2103"/>
      <c r="BX3" s="2103"/>
      <c r="BY3" s="2103"/>
      <c r="BZ3" s="2103"/>
      <c r="CA3" s="2103"/>
      <c r="CB3" s="2103"/>
      <c r="CC3" s="2137"/>
      <c r="CD3" s="2103" t="s">
        <v>1893</v>
      </c>
      <c r="CE3" s="2103"/>
      <c r="CF3" s="2103"/>
      <c r="CG3" s="2103"/>
      <c r="CH3" s="2103"/>
      <c r="CI3" s="2103"/>
      <c r="CJ3" s="2103"/>
      <c r="CK3" s="2103"/>
      <c r="CL3" s="2103"/>
      <c r="CM3" s="2103"/>
      <c r="CN3" s="2103"/>
      <c r="CO3" s="2103"/>
      <c r="CP3" s="2103"/>
      <c r="CQ3" s="2103"/>
      <c r="CR3" s="2103"/>
      <c r="CS3" s="2103"/>
      <c r="CT3" s="2103"/>
      <c r="CU3" s="2103"/>
      <c r="CV3" s="2103"/>
      <c r="CW3" s="2103"/>
      <c r="CX3" s="2103"/>
      <c r="CY3" s="2103"/>
      <c r="CZ3" s="2103"/>
      <c r="DA3" s="2103"/>
      <c r="DB3" s="2103"/>
      <c r="DC3" s="2103"/>
      <c r="DD3" s="2103"/>
      <c r="DE3" s="2103"/>
      <c r="DF3" s="2103"/>
      <c r="DG3" s="2103"/>
      <c r="DH3" s="2103"/>
      <c r="DI3" s="2103"/>
      <c r="DJ3" s="2103"/>
      <c r="DK3" s="2103"/>
      <c r="DL3" s="2103"/>
      <c r="DM3" s="2103"/>
      <c r="DN3" s="2103"/>
      <c r="DO3" s="2103"/>
      <c r="DP3" s="2103"/>
      <c r="DQ3" s="2137"/>
      <c r="DR3" s="2103" t="s">
        <v>1989</v>
      </c>
      <c r="DS3" s="2103"/>
      <c r="DT3" s="2103"/>
      <c r="DU3" s="2103"/>
      <c r="DV3" s="2103"/>
      <c r="DW3" s="2103"/>
      <c r="DX3" s="2103"/>
      <c r="DY3" s="2103"/>
      <c r="DZ3" s="2103"/>
      <c r="EA3" s="2103"/>
      <c r="EB3" s="2103"/>
      <c r="EC3" s="2103"/>
      <c r="ED3" s="2103"/>
      <c r="EE3" s="2103"/>
      <c r="EF3" s="2103"/>
      <c r="EG3" s="2103"/>
      <c r="EH3" s="2103"/>
      <c r="EI3" s="2103"/>
      <c r="EJ3" s="2103"/>
      <c r="EK3" s="2103"/>
      <c r="EL3" s="2103"/>
      <c r="EM3" s="2103"/>
      <c r="EN3" s="2103"/>
      <c r="EO3" s="2103"/>
      <c r="EP3" s="2103"/>
      <c r="EQ3" s="2103"/>
      <c r="ER3" s="2103"/>
      <c r="ES3" s="2103"/>
      <c r="ET3" s="2103"/>
      <c r="EU3" s="2103"/>
      <c r="EV3" s="2103"/>
      <c r="EW3" s="2103"/>
      <c r="EX3" s="2103"/>
      <c r="EY3" s="2103"/>
      <c r="EZ3" s="2103"/>
      <c r="FA3" s="2103"/>
      <c r="FB3" s="2103"/>
      <c r="FC3" s="2103"/>
      <c r="FD3" s="2103"/>
      <c r="FE3" s="2105"/>
    </row>
    <row r="4" spans="1:165" ht="21.75" customHeight="1">
      <c r="A4" s="2131"/>
      <c r="B4" s="2128">
        <v>2017</v>
      </c>
      <c r="C4" s="2125"/>
      <c r="D4" s="2125"/>
      <c r="E4" s="2125"/>
      <c r="F4" s="2138"/>
      <c r="G4" s="2124">
        <v>2018</v>
      </c>
      <c r="H4" s="2125"/>
      <c r="I4" s="2125"/>
      <c r="J4" s="2125"/>
      <c r="K4" s="2126"/>
      <c r="L4" s="2105">
        <v>2019</v>
      </c>
      <c r="M4" s="2125"/>
      <c r="N4" s="2125"/>
      <c r="O4" s="2125"/>
      <c r="P4" s="2138"/>
      <c r="Q4" s="2124">
        <v>2020</v>
      </c>
      <c r="R4" s="2125"/>
      <c r="S4" s="2125"/>
      <c r="T4" s="2125"/>
      <c r="U4" s="2126"/>
      <c r="V4" s="2124">
        <v>2021</v>
      </c>
      <c r="W4" s="2125"/>
      <c r="X4" s="2125"/>
      <c r="Y4" s="2125"/>
      <c r="Z4" s="2126"/>
      <c r="AA4" s="2124">
        <v>2022</v>
      </c>
      <c r="AB4" s="2125"/>
      <c r="AC4" s="2125"/>
      <c r="AD4" s="2125"/>
      <c r="AE4" s="2126"/>
      <c r="AF4" s="2139">
        <v>2023</v>
      </c>
      <c r="AG4" s="2140"/>
      <c r="AH4" s="2140"/>
      <c r="AI4" s="2140"/>
      <c r="AJ4" s="2141"/>
      <c r="AK4" s="2142">
        <v>2024</v>
      </c>
      <c r="AL4" s="2140"/>
      <c r="AM4" s="2140"/>
      <c r="AN4" s="2140"/>
      <c r="AO4" s="2143"/>
      <c r="AP4" s="2128">
        <v>2017</v>
      </c>
      <c r="AQ4" s="2125"/>
      <c r="AR4" s="2125"/>
      <c r="AS4" s="2125"/>
      <c r="AT4" s="2126"/>
      <c r="AU4" s="2124">
        <v>2018</v>
      </c>
      <c r="AV4" s="2125"/>
      <c r="AW4" s="2125"/>
      <c r="AX4" s="2125"/>
      <c r="AY4" s="2126"/>
      <c r="AZ4" s="2124">
        <v>2019</v>
      </c>
      <c r="BA4" s="2125"/>
      <c r="BB4" s="2125"/>
      <c r="BC4" s="2125"/>
      <c r="BD4" s="2126"/>
      <c r="BE4" s="2124">
        <v>2020</v>
      </c>
      <c r="BF4" s="2125"/>
      <c r="BG4" s="2125"/>
      <c r="BH4" s="2125"/>
      <c r="BI4" s="2126"/>
      <c r="BJ4" s="2124">
        <v>2021</v>
      </c>
      <c r="BK4" s="2125"/>
      <c r="BL4" s="2125"/>
      <c r="BM4" s="2125"/>
      <c r="BN4" s="2126"/>
      <c r="BO4" s="2124">
        <v>2022</v>
      </c>
      <c r="BP4" s="2125"/>
      <c r="BQ4" s="2125"/>
      <c r="BR4" s="2125"/>
      <c r="BS4" s="2126"/>
      <c r="BT4" s="2124">
        <v>2023</v>
      </c>
      <c r="BU4" s="2125"/>
      <c r="BV4" s="2125"/>
      <c r="BW4" s="2125"/>
      <c r="BX4" s="2126"/>
      <c r="BY4" s="2105">
        <v>2024</v>
      </c>
      <c r="BZ4" s="2125"/>
      <c r="CA4" s="2125"/>
      <c r="CB4" s="2125"/>
      <c r="CC4" s="2127"/>
      <c r="CD4" s="2103">
        <v>2017</v>
      </c>
      <c r="CE4" s="2103"/>
      <c r="CF4" s="2103"/>
      <c r="CG4" s="2103"/>
      <c r="CH4" s="2104"/>
      <c r="CI4" s="2124">
        <v>2018</v>
      </c>
      <c r="CJ4" s="2125"/>
      <c r="CK4" s="2125"/>
      <c r="CL4" s="2125"/>
      <c r="CM4" s="2126"/>
      <c r="CN4" s="2124">
        <v>2019</v>
      </c>
      <c r="CO4" s="2125"/>
      <c r="CP4" s="2125"/>
      <c r="CQ4" s="2125"/>
      <c r="CR4" s="2126"/>
      <c r="CS4" s="2124">
        <v>2020</v>
      </c>
      <c r="CT4" s="2125"/>
      <c r="CU4" s="2125"/>
      <c r="CV4" s="2125"/>
      <c r="CW4" s="2126"/>
      <c r="CX4" s="2124">
        <v>2021</v>
      </c>
      <c r="CY4" s="2125"/>
      <c r="CZ4" s="2125"/>
      <c r="DA4" s="2125"/>
      <c r="DB4" s="2126"/>
      <c r="DC4" s="2124">
        <v>2022</v>
      </c>
      <c r="DD4" s="2125"/>
      <c r="DE4" s="2125"/>
      <c r="DF4" s="2125"/>
      <c r="DG4" s="2126"/>
      <c r="DH4" s="2105">
        <v>2023</v>
      </c>
      <c r="DI4" s="2125"/>
      <c r="DJ4" s="2125"/>
      <c r="DK4" s="2125"/>
      <c r="DL4" s="2126"/>
      <c r="DM4" s="2105">
        <v>2024</v>
      </c>
      <c r="DN4" s="2125"/>
      <c r="DO4" s="2125"/>
      <c r="DP4" s="2125"/>
      <c r="DQ4" s="2127"/>
      <c r="DR4" s="2105">
        <v>2017</v>
      </c>
      <c r="DS4" s="2125"/>
      <c r="DT4" s="2125"/>
      <c r="DU4" s="2125"/>
      <c r="DV4" s="2126"/>
      <c r="DW4" s="2124">
        <v>2018</v>
      </c>
      <c r="DX4" s="2125"/>
      <c r="DY4" s="2125"/>
      <c r="DZ4" s="2125"/>
      <c r="EA4" s="2126"/>
      <c r="EB4" s="2124">
        <v>2019</v>
      </c>
      <c r="EC4" s="2125"/>
      <c r="ED4" s="2125"/>
      <c r="EE4" s="2125"/>
      <c r="EF4" s="2126"/>
      <c r="EG4" s="2124">
        <v>2020</v>
      </c>
      <c r="EH4" s="2125"/>
      <c r="EI4" s="2125"/>
      <c r="EJ4" s="2125"/>
      <c r="EK4" s="2126"/>
      <c r="EL4" s="2124">
        <v>2021</v>
      </c>
      <c r="EM4" s="2125"/>
      <c r="EN4" s="2125"/>
      <c r="EO4" s="2125"/>
      <c r="EP4" s="2125"/>
      <c r="EQ4" s="2124">
        <v>2022</v>
      </c>
      <c r="ER4" s="2125"/>
      <c r="ES4" s="2125"/>
      <c r="ET4" s="2125"/>
      <c r="EU4" s="2126"/>
      <c r="EV4" s="2124">
        <v>2023</v>
      </c>
      <c r="EW4" s="2125"/>
      <c r="EX4" s="2125"/>
      <c r="EY4" s="2125"/>
      <c r="EZ4" s="2126"/>
      <c r="FA4" s="2105">
        <v>2024</v>
      </c>
      <c r="FB4" s="2125"/>
      <c r="FC4" s="2125"/>
      <c r="FD4" s="2125"/>
      <c r="FE4" s="2125"/>
    </row>
    <row r="5" spans="1:165" ht="15.6" customHeight="1">
      <c r="A5" s="2132"/>
      <c r="B5" s="1802" t="s">
        <v>288</v>
      </c>
      <c r="C5" s="1803" t="s">
        <v>289</v>
      </c>
      <c r="D5" s="1196" t="s">
        <v>290</v>
      </c>
      <c r="E5" s="1803" t="s">
        <v>291</v>
      </c>
      <c r="F5" s="1717" t="s">
        <v>1798</v>
      </c>
      <c r="G5" s="1804" t="s">
        <v>288</v>
      </c>
      <c r="H5" s="1803" t="s">
        <v>289</v>
      </c>
      <c r="I5" s="1196" t="s">
        <v>290</v>
      </c>
      <c r="J5" s="1803" t="s">
        <v>291</v>
      </c>
      <c r="K5" s="1062" t="s">
        <v>1798</v>
      </c>
      <c r="L5" s="1199" t="s">
        <v>288</v>
      </c>
      <c r="M5" s="1196" t="s">
        <v>289</v>
      </c>
      <c r="N5" s="1196" t="s">
        <v>290</v>
      </c>
      <c r="O5" s="1196" t="s">
        <v>291</v>
      </c>
      <c r="P5" s="1717" t="s">
        <v>1798</v>
      </c>
      <c r="Q5" s="1197" t="s">
        <v>288</v>
      </c>
      <c r="R5" s="1196" t="s">
        <v>289</v>
      </c>
      <c r="S5" s="1196" t="s">
        <v>290</v>
      </c>
      <c r="T5" s="1196" t="s">
        <v>291</v>
      </c>
      <c r="U5" s="1062" t="s">
        <v>1798</v>
      </c>
      <c r="V5" s="1197" t="s">
        <v>288</v>
      </c>
      <c r="W5" s="1196" t="s">
        <v>289</v>
      </c>
      <c r="X5" s="1196" t="s">
        <v>290</v>
      </c>
      <c r="Y5" s="1196" t="s">
        <v>291</v>
      </c>
      <c r="Z5" s="1062" t="s">
        <v>1798</v>
      </c>
      <c r="AA5" s="1197" t="s">
        <v>288</v>
      </c>
      <c r="AB5" s="1196" t="s">
        <v>289</v>
      </c>
      <c r="AC5" s="1196" t="s">
        <v>290</v>
      </c>
      <c r="AD5" s="1196" t="s">
        <v>291</v>
      </c>
      <c r="AE5" s="1062" t="s">
        <v>1798</v>
      </c>
      <c r="AF5" s="1197" t="s">
        <v>288</v>
      </c>
      <c r="AG5" s="1196" t="s">
        <v>289</v>
      </c>
      <c r="AH5" s="1196" t="s">
        <v>290</v>
      </c>
      <c r="AI5" s="1196" t="s">
        <v>291</v>
      </c>
      <c r="AJ5" s="1062" t="s">
        <v>1798</v>
      </c>
      <c r="AK5" s="1199" t="s">
        <v>288</v>
      </c>
      <c r="AL5" s="1196" t="s">
        <v>289</v>
      </c>
      <c r="AM5" s="1196" t="s">
        <v>290</v>
      </c>
      <c r="AN5" s="1196" t="s">
        <v>291</v>
      </c>
      <c r="AO5" s="1801" t="s">
        <v>1798</v>
      </c>
      <c r="AP5" s="1802" t="s">
        <v>288</v>
      </c>
      <c r="AQ5" s="1803" t="s">
        <v>289</v>
      </c>
      <c r="AR5" s="1803" t="s">
        <v>290</v>
      </c>
      <c r="AS5" s="1803" t="s">
        <v>291</v>
      </c>
      <c r="AT5" s="1062" t="s">
        <v>1798</v>
      </c>
      <c r="AU5" s="1804" t="s">
        <v>288</v>
      </c>
      <c r="AV5" s="1803" t="s">
        <v>289</v>
      </c>
      <c r="AW5" s="1803" t="s">
        <v>290</v>
      </c>
      <c r="AX5" s="1803" t="s">
        <v>291</v>
      </c>
      <c r="AY5" s="1062" t="s">
        <v>1798</v>
      </c>
      <c r="AZ5" s="1804" t="s">
        <v>288</v>
      </c>
      <c r="BA5" s="1803" t="s">
        <v>289</v>
      </c>
      <c r="BB5" s="1803" t="s">
        <v>290</v>
      </c>
      <c r="BC5" s="1803" t="s">
        <v>291</v>
      </c>
      <c r="BD5" s="1062" t="s">
        <v>1798</v>
      </c>
      <c r="BE5" s="1804" t="s">
        <v>288</v>
      </c>
      <c r="BF5" s="1803" t="s">
        <v>289</v>
      </c>
      <c r="BG5" s="1803" t="s">
        <v>290</v>
      </c>
      <c r="BH5" s="1803" t="s">
        <v>291</v>
      </c>
      <c r="BI5" s="1062" t="s">
        <v>1798</v>
      </c>
      <c r="BJ5" s="1804" t="s">
        <v>288</v>
      </c>
      <c r="BK5" s="1803" t="s">
        <v>289</v>
      </c>
      <c r="BL5" s="1803" t="s">
        <v>290</v>
      </c>
      <c r="BM5" s="1803" t="s">
        <v>291</v>
      </c>
      <c r="BN5" s="1062" t="s">
        <v>1798</v>
      </c>
      <c r="BO5" s="1804" t="s">
        <v>288</v>
      </c>
      <c r="BP5" s="1803" t="s">
        <v>289</v>
      </c>
      <c r="BQ5" s="1803" t="s">
        <v>290</v>
      </c>
      <c r="BR5" s="1803" t="s">
        <v>291</v>
      </c>
      <c r="BS5" s="1062" t="s">
        <v>1798</v>
      </c>
      <c r="BT5" s="1804" t="s">
        <v>288</v>
      </c>
      <c r="BU5" s="1803" t="s">
        <v>289</v>
      </c>
      <c r="BV5" s="1803" t="s">
        <v>290</v>
      </c>
      <c r="BW5" s="1803" t="s">
        <v>291</v>
      </c>
      <c r="BX5" s="1062" t="s">
        <v>1798</v>
      </c>
      <c r="BY5" s="1805" t="s">
        <v>288</v>
      </c>
      <c r="BZ5" s="1803" t="s">
        <v>289</v>
      </c>
      <c r="CA5" s="1196" t="s">
        <v>290</v>
      </c>
      <c r="CB5" s="1196" t="s">
        <v>291</v>
      </c>
      <c r="CC5" s="1801" t="s">
        <v>1798</v>
      </c>
      <c r="CD5" s="1806" t="s">
        <v>288</v>
      </c>
      <c r="CE5" s="374" t="s">
        <v>289</v>
      </c>
      <c r="CF5" s="374" t="s">
        <v>290</v>
      </c>
      <c r="CG5" s="374" t="s">
        <v>291</v>
      </c>
      <c r="CH5" s="1062" t="s">
        <v>1798</v>
      </c>
      <c r="CI5" s="1807" t="s">
        <v>288</v>
      </c>
      <c r="CJ5" s="374" t="s">
        <v>289</v>
      </c>
      <c r="CK5" s="374" t="s">
        <v>290</v>
      </c>
      <c r="CL5" s="374" t="s">
        <v>291</v>
      </c>
      <c r="CM5" s="1062" t="s">
        <v>1798</v>
      </c>
      <c r="CN5" s="1807" t="s">
        <v>288</v>
      </c>
      <c r="CO5" s="374" t="s">
        <v>289</v>
      </c>
      <c r="CP5" s="374" t="s">
        <v>290</v>
      </c>
      <c r="CQ5" s="374" t="s">
        <v>291</v>
      </c>
      <c r="CR5" s="1062" t="s">
        <v>1798</v>
      </c>
      <c r="CS5" s="1807" t="s">
        <v>288</v>
      </c>
      <c r="CT5" s="374" t="s">
        <v>289</v>
      </c>
      <c r="CU5" s="374" t="s">
        <v>290</v>
      </c>
      <c r="CV5" s="374" t="s">
        <v>291</v>
      </c>
      <c r="CW5" s="1062" t="s">
        <v>1798</v>
      </c>
      <c r="CX5" s="1807" t="s">
        <v>288</v>
      </c>
      <c r="CY5" s="374" t="s">
        <v>289</v>
      </c>
      <c r="CZ5" s="374" t="s">
        <v>290</v>
      </c>
      <c r="DA5" s="374" t="s">
        <v>291</v>
      </c>
      <c r="DB5" s="1062" t="s">
        <v>1798</v>
      </c>
      <c r="DC5" s="1807" t="s">
        <v>288</v>
      </c>
      <c r="DD5" s="374" t="s">
        <v>289</v>
      </c>
      <c r="DE5" s="374" t="s">
        <v>290</v>
      </c>
      <c r="DF5" s="374" t="s">
        <v>291</v>
      </c>
      <c r="DG5" s="1062" t="s">
        <v>1798</v>
      </c>
      <c r="DH5" s="1806" t="s">
        <v>288</v>
      </c>
      <c r="DI5" s="374" t="s">
        <v>289</v>
      </c>
      <c r="DJ5" s="374" t="s">
        <v>290</v>
      </c>
      <c r="DK5" s="374" t="s">
        <v>291</v>
      </c>
      <c r="DL5" s="1062" t="s">
        <v>1798</v>
      </c>
      <c r="DM5" s="1806" t="s">
        <v>288</v>
      </c>
      <c r="DN5" s="374" t="s">
        <v>289</v>
      </c>
      <c r="DO5" s="374" t="s">
        <v>290</v>
      </c>
      <c r="DP5" s="374" t="s">
        <v>291</v>
      </c>
      <c r="DQ5" s="1716" t="s">
        <v>1798</v>
      </c>
      <c r="DR5" s="1805" t="s">
        <v>288</v>
      </c>
      <c r="DS5" s="1803" t="s">
        <v>289</v>
      </c>
      <c r="DT5" s="1803" t="s">
        <v>290</v>
      </c>
      <c r="DU5" s="1803" t="s">
        <v>291</v>
      </c>
      <c r="DV5" s="1062" t="s">
        <v>1798</v>
      </c>
      <c r="DW5" s="1804" t="s">
        <v>288</v>
      </c>
      <c r="DX5" s="1803" t="s">
        <v>289</v>
      </c>
      <c r="DY5" s="1803" t="s">
        <v>290</v>
      </c>
      <c r="DZ5" s="1803" t="s">
        <v>291</v>
      </c>
      <c r="EA5" s="1062" t="s">
        <v>1798</v>
      </c>
      <c r="EB5" s="1804" t="s">
        <v>288</v>
      </c>
      <c r="EC5" s="1803" t="s">
        <v>289</v>
      </c>
      <c r="ED5" s="1803" t="s">
        <v>290</v>
      </c>
      <c r="EE5" s="1803" t="s">
        <v>291</v>
      </c>
      <c r="EF5" s="1062" t="s">
        <v>1798</v>
      </c>
      <c r="EG5" s="1804" t="s">
        <v>288</v>
      </c>
      <c r="EH5" s="1803" t="s">
        <v>289</v>
      </c>
      <c r="EI5" s="1803" t="s">
        <v>290</v>
      </c>
      <c r="EJ5" s="1803" t="s">
        <v>291</v>
      </c>
      <c r="EK5" s="1062" t="s">
        <v>1798</v>
      </c>
      <c r="EL5" s="1807" t="s">
        <v>288</v>
      </c>
      <c r="EM5" s="374" t="s">
        <v>289</v>
      </c>
      <c r="EN5" s="374" t="s">
        <v>290</v>
      </c>
      <c r="EO5" s="374" t="s">
        <v>291</v>
      </c>
      <c r="EP5" s="1808" t="s">
        <v>1798</v>
      </c>
      <c r="EQ5" s="1807" t="s">
        <v>288</v>
      </c>
      <c r="ER5" s="374" t="s">
        <v>289</v>
      </c>
      <c r="ES5" s="374" t="s">
        <v>290</v>
      </c>
      <c r="ET5" s="374" t="s">
        <v>291</v>
      </c>
      <c r="EU5" s="1809" t="s">
        <v>1798</v>
      </c>
      <c r="EV5" s="1807" t="s">
        <v>288</v>
      </c>
      <c r="EW5" s="374" t="s">
        <v>289</v>
      </c>
      <c r="EX5" s="374" t="s">
        <v>290</v>
      </c>
      <c r="EY5" s="374" t="s">
        <v>291</v>
      </c>
      <c r="EZ5" s="1809" t="s">
        <v>1798</v>
      </c>
      <c r="FA5" s="1806" t="s">
        <v>288</v>
      </c>
      <c r="FB5" s="374" t="s">
        <v>289</v>
      </c>
      <c r="FC5" s="374" t="s">
        <v>290</v>
      </c>
      <c r="FD5" s="374" t="s">
        <v>291</v>
      </c>
      <c r="FE5" s="1808" t="s">
        <v>1798</v>
      </c>
    </row>
    <row r="6" spans="1:165" ht="24" customHeight="1">
      <c r="A6" s="1810" t="s">
        <v>877</v>
      </c>
      <c r="B6" s="1811">
        <v>17617</v>
      </c>
      <c r="C6" s="1812">
        <v>18131</v>
      </c>
      <c r="D6" s="1812">
        <v>18522</v>
      </c>
      <c r="E6" s="1812">
        <v>17392</v>
      </c>
      <c r="F6" s="1813">
        <v>71662</v>
      </c>
      <c r="G6" s="1814">
        <v>15059</v>
      </c>
      <c r="H6" s="1812">
        <v>17014</v>
      </c>
      <c r="I6" s="1812">
        <v>17395</v>
      </c>
      <c r="J6" s="1812">
        <v>17798</v>
      </c>
      <c r="K6" s="1815">
        <v>67266</v>
      </c>
      <c r="L6" s="1816">
        <v>16338</v>
      </c>
      <c r="M6" s="1812">
        <v>17622</v>
      </c>
      <c r="N6" s="1812">
        <v>16342</v>
      </c>
      <c r="O6" s="1812">
        <v>16049</v>
      </c>
      <c r="P6" s="1813">
        <v>66351</v>
      </c>
      <c r="Q6" s="1814">
        <v>15464</v>
      </c>
      <c r="R6" s="1812">
        <v>9968</v>
      </c>
      <c r="S6" s="1812">
        <v>17450</v>
      </c>
      <c r="T6" s="1812">
        <v>17545</v>
      </c>
      <c r="U6" s="1817">
        <v>60427</v>
      </c>
      <c r="V6" s="1814">
        <v>14887</v>
      </c>
      <c r="W6" s="1812">
        <v>16666</v>
      </c>
      <c r="X6" s="1812">
        <v>18874</v>
      </c>
      <c r="Y6" s="1812">
        <v>19453</v>
      </c>
      <c r="Z6" s="1817">
        <v>69880</v>
      </c>
      <c r="AA6" s="1818">
        <v>17680</v>
      </c>
      <c r="AB6" s="1819">
        <v>20455</v>
      </c>
      <c r="AC6" s="1819">
        <v>22211</v>
      </c>
      <c r="AD6" s="1819">
        <v>22764</v>
      </c>
      <c r="AE6" s="1820">
        <v>83110</v>
      </c>
      <c r="AF6" s="1818">
        <v>21014</v>
      </c>
      <c r="AG6" s="1819">
        <v>20572</v>
      </c>
      <c r="AH6" s="1819">
        <v>22275</v>
      </c>
      <c r="AI6" s="1819">
        <v>19892</v>
      </c>
      <c r="AJ6" s="1820">
        <v>83753</v>
      </c>
      <c r="AK6" s="1821">
        <v>17787</v>
      </c>
      <c r="AL6" s="1819">
        <v>20797</v>
      </c>
      <c r="AM6" s="1819">
        <v>21643</v>
      </c>
      <c r="AN6" s="1821">
        <v>20388</v>
      </c>
      <c r="AO6" s="1821">
        <v>80615</v>
      </c>
      <c r="AP6" s="1811">
        <v>12080</v>
      </c>
      <c r="AQ6" s="1812">
        <v>13861</v>
      </c>
      <c r="AR6" s="1812">
        <v>14311</v>
      </c>
      <c r="AS6" s="1812">
        <v>12890</v>
      </c>
      <c r="AT6" s="1815">
        <v>53142</v>
      </c>
      <c r="AU6" s="1814">
        <v>11353</v>
      </c>
      <c r="AV6" s="1812">
        <v>13262</v>
      </c>
      <c r="AW6" s="1812">
        <v>13259</v>
      </c>
      <c r="AX6" s="1812">
        <v>12757</v>
      </c>
      <c r="AY6" s="1815">
        <v>50631</v>
      </c>
      <c r="AZ6" s="1814">
        <v>12494</v>
      </c>
      <c r="BA6" s="2036">
        <v>13891</v>
      </c>
      <c r="BB6" s="2036">
        <v>13037</v>
      </c>
      <c r="BC6" s="2036">
        <v>12598</v>
      </c>
      <c r="BD6" s="2037">
        <v>52020</v>
      </c>
      <c r="BE6" s="2065">
        <v>11954</v>
      </c>
      <c r="BF6" s="2036">
        <v>7561</v>
      </c>
      <c r="BG6" s="2036">
        <v>14203</v>
      </c>
      <c r="BH6" s="2036">
        <v>14106</v>
      </c>
      <c r="BI6" s="2066">
        <v>47824</v>
      </c>
      <c r="BJ6" s="2065">
        <v>11709</v>
      </c>
      <c r="BK6" s="2036">
        <v>12587</v>
      </c>
      <c r="BL6" s="2036">
        <v>13627</v>
      </c>
      <c r="BM6" s="2036">
        <v>14229</v>
      </c>
      <c r="BN6" s="2037">
        <v>52152</v>
      </c>
      <c r="BO6" s="1816">
        <v>13057</v>
      </c>
      <c r="BP6" s="1812">
        <v>14852</v>
      </c>
      <c r="BQ6" s="1812">
        <v>16473</v>
      </c>
      <c r="BR6" s="1812">
        <v>16620</v>
      </c>
      <c r="BS6" s="1813">
        <v>61002</v>
      </c>
      <c r="BT6" s="2047">
        <v>15237</v>
      </c>
      <c r="BU6" s="2048">
        <v>14643</v>
      </c>
      <c r="BV6" s="2048">
        <v>15987</v>
      </c>
      <c r="BW6" s="2048">
        <v>14668</v>
      </c>
      <c r="BX6" s="858">
        <v>60535</v>
      </c>
      <c r="BY6" s="2048">
        <v>13554</v>
      </c>
      <c r="BZ6" s="2048">
        <v>15538</v>
      </c>
      <c r="CA6" s="2048">
        <v>15790</v>
      </c>
      <c r="CB6" s="2056">
        <v>15290</v>
      </c>
      <c r="CC6" s="2057">
        <v>60172</v>
      </c>
      <c r="CD6" s="2035">
        <v>5537</v>
      </c>
      <c r="CE6" s="2036">
        <v>4270</v>
      </c>
      <c r="CF6" s="2036">
        <v>4211</v>
      </c>
      <c r="CG6" s="2036">
        <v>4502</v>
      </c>
      <c r="CH6" s="2037">
        <v>18520</v>
      </c>
      <c r="CI6" s="1814">
        <v>3706</v>
      </c>
      <c r="CJ6" s="1812">
        <v>3752</v>
      </c>
      <c r="CK6" s="1812">
        <v>4136</v>
      </c>
      <c r="CL6" s="1812">
        <v>5041</v>
      </c>
      <c r="CM6" s="1815">
        <v>16635</v>
      </c>
      <c r="CN6" s="1814">
        <v>3844</v>
      </c>
      <c r="CO6" s="1812">
        <v>3731</v>
      </c>
      <c r="CP6" s="1812">
        <v>3304</v>
      </c>
      <c r="CQ6" s="1812">
        <v>3452</v>
      </c>
      <c r="CR6" s="1815">
        <v>14331</v>
      </c>
      <c r="CS6" s="1814">
        <v>3510</v>
      </c>
      <c r="CT6" s="1812">
        <v>2407</v>
      </c>
      <c r="CU6" s="1812">
        <v>3247</v>
      </c>
      <c r="CV6" s="1812">
        <v>3439</v>
      </c>
      <c r="CW6" s="1817">
        <v>12603</v>
      </c>
      <c r="CX6" s="1814">
        <v>3178</v>
      </c>
      <c r="CY6" s="1812">
        <v>4079</v>
      </c>
      <c r="CZ6" s="1812">
        <v>5247</v>
      </c>
      <c r="DA6" s="1812">
        <v>5224</v>
      </c>
      <c r="DB6" s="1817">
        <v>17728</v>
      </c>
      <c r="DC6" s="1818">
        <v>4623</v>
      </c>
      <c r="DD6" s="1819">
        <v>5603</v>
      </c>
      <c r="DE6" s="1819">
        <v>5738</v>
      </c>
      <c r="DF6" s="1819">
        <v>6144</v>
      </c>
      <c r="DG6" s="1820">
        <v>22108</v>
      </c>
      <c r="DH6" s="1821">
        <v>5777</v>
      </c>
      <c r="DI6" s="1819">
        <v>5929</v>
      </c>
      <c r="DJ6" s="1819">
        <v>6288</v>
      </c>
      <c r="DK6" s="1819">
        <v>5224</v>
      </c>
      <c r="DL6" s="1820">
        <v>23218</v>
      </c>
      <c r="DM6" s="1818">
        <v>4233</v>
      </c>
      <c r="DN6" s="1819">
        <v>5259</v>
      </c>
      <c r="DO6" s="1819">
        <v>5853</v>
      </c>
      <c r="DP6" s="1819">
        <v>5098</v>
      </c>
      <c r="DQ6" s="1824">
        <v>20443</v>
      </c>
      <c r="DR6" s="1816">
        <v>4512</v>
      </c>
      <c r="DS6" s="1812">
        <v>2788</v>
      </c>
      <c r="DT6" s="1812">
        <v>2645</v>
      </c>
      <c r="DU6" s="1812">
        <v>3411</v>
      </c>
      <c r="DV6" s="1815">
        <v>13356</v>
      </c>
      <c r="DW6" s="1814">
        <v>2625</v>
      </c>
      <c r="DX6" s="1812">
        <v>2755</v>
      </c>
      <c r="DY6" s="1812">
        <v>3299</v>
      </c>
      <c r="DZ6" s="1812">
        <v>4188</v>
      </c>
      <c r="EA6" s="1815">
        <v>12867</v>
      </c>
      <c r="EB6" s="1814">
        <v>2990</v>
      </c>
      <c r="EC6" s="1812">
        <v>2661</v>
      </c>
      <c r="ED6" s="1812">
        <v>2365</v>
      </c>
      <c r="EE6" s="1812">
        <v>2485</v>
      </c>
      <c r="EF6" s="1815">
        <v>10501</v>
      </c>
      <c r="EG6" s="1814">
        <v>2664</v>
      </c>
      <c r="EH6" s="1812">
        <v>1794</v>
      </c>
      <c r="EI6" s="1812">
        <v>2110</v>
      </c>
      <c r="EJ6" s="1812">
        <v>2209</v>
      </c>
      <c r="EK6" s="1815">
        <v>8777</v>
      </c>
      <c r="EL6" s="1825">
        <v>2065</v>
      </c>
      <c r="EM6" s="1826">
        <v>2349</v>
      </c>
      <c r="EN6" s="1826">
        <v>3381</v>
      </c>
      <c r="EO6" s="1826">
        <v>3070</v>
      </c>
      <c r="EP6" s="1827">
        <v>10865</v>
      </c>
      <c r="EQ6" s="1825">
        <v>2841</v>
      </c>
      <c r="ER6" s="1826">
        <v>3084</v>
      </c>
      <c r="ES6" s="1826">
        <v>3627</v>
      </c>
      <c r="ET6" s="1826">
        <v>3560</v>
      </c>
      <c r="EU6" s="1828">
        <v>13112</v>
      </c>
      <c r="EV6" s="1825">
        <v>3380</v>
      </c>
      <c r="EW6" s="1826">
        <v>3668</v>
      </c>
      <c r="EX6" s="1826">
        <v>4052</v>
      </c>
      <c r="EY6" s="1826">
        <v>3354</v>
      </c>
      <c r="EZ6" s="1828">
        <v>14454</v>
      </c>
      <c r="FA6" s="1829">
        <v>3241</v>
      </c>
      <c r="FB6" s="1826">
        <v>3394</v>
      </c>
      <c r="FC6" s="1826">
        <v>4377</v>
      </c>
      <c r="FD6" s="1826">
        <f>FE6-SUM(FA6:FC6)</f>
        <v>3639</v>
      </c>
      <c r="FE6" s="1829">
        <v>14651</v>
      </c>
      <c r="FH6" s="714"/>
      <c r="FI6" s="714"/>
    </row>
    <row r="7" spans="1:165" ht="24" customHeight="1">
      <c r="A7" s="868"/>
      <c r="B7" s="1830"/>
      <c r="C7" s="1826"/>
      <c r="D7" s="1826"/>
      <c r="E7" s="1826"/>
      <c r="F7" s="1827"/>
      <c r="G7" s="1825"/>
      <c r="H7" s="1826"/>
      <c r="I7" s="1826"/>
      <c r="J7" s="1826"/>
      <c r="K7" s="1828"/>
      <c r="L7" s="1829"/>
      <c r="M7" s="1826"/>
      <c r="N7" s="1826"/>
      <c r="O7" s="1826"/>
      <c r="P7" s="1827"/>
      <c r="Q7" s="1825"/>
      <c r="R7" s="1826"/>
      <c r="S7" s="1826"/>
      <c r="T7" s="1826"/>
      <c r="U7" s="1831"/>
      <c r="V7" s="1825"/>
      <c r="W7" s="1826"/>
      <c r="X7" s="1826"/>
      <c r="Y7" s="1826"/>
      <c r="Z7" s="1831"/>
      <c r="AA7" s="1790"/>
      <c r="AB7" s="342"/>
      <c r="AC7" s="342"/>
      <c r="AD7" s="342"/>
      <c r="AE7" s="1832"/>
      <c r="AF7" s="1790"/>
      <c r="AG7" s="342"/>
      <c r="AH7" s="342"/>
      <c r="AI7" s="342"/>
      <c r="AJ7" s="1832"/>
      <c r="AL7" s="342"/>
      <c r="AM7" s="342"/>
      <c r="AN7" s="1822"/>
      <c r="AP7" s="1830"/>
      <c r="AQ7" s="1826"/>
      <c r="AR7" s="1826"/>
      <c r="AS7" s="1826"/>
      <c r="AT7" s="1828"/>
      <c r="AU7" s="1825"/>
      <c r="AV7" s="1826"/>
      <c r="AW7" s="1826"/>
      <c r="AX7" s="1826"/>
      <c r="AY7" s="1828"/>
      <c r="AZ7" s="1825"/>
      <c r="BA7" s="2039"/>
      <c r="BB7" s="2039"/>
      <c r="BC7" s="2039"/>
      <c r="BD7" s="2040"/>
      <c r="BE7" s="2067"/>
      <c r="BF7" s="2039"/>
      <c r="BG7" s="2039"/>
      <c r="BH7" s="2039"/>
      <c r="BI7" s="2068"/>
      <c r="BJ7" s="2067"/>
      <c r="BK7" s="2039"/>
      <c r="BL7" s="2039"/>
      <c r="BM7" s="2039"/>
      <c r="BN7" s="2040"/>
      <c r="BO7" s="1829"/>
      <c r="BP7" s="1826"/>
      <c r="BQ7" s="1826"/>
      <c r="BR7" s="1826"/>
      <c r="BS7" s="1827"/>
      <c r="BT7" s="2025"/>
      <c r="BU7" s="2017"/>
      <c r="BV7" s="2017"/>
      <c r="BW7" s="2017"/>
      <c r="BX7" s="2026"/>
      <c r="BY7" s="2016"/>
      <c r="BZ7" s="2017"/>
      <c r="CA7" s="2017"/>
      <c r="CB7" s="2056"/>
      <c r="CC7" s="2018"/>
      <c r="CD7" s="2038"/>
      <c r="CE7" s="2039"/>
      <c r="CF7" s="2039"/>
      <c r="CG7" s="2039"/>
      <c r="CH7" s="2040"/>
      <c r="CI7" s="1825"/>
      <c r="CJ7" s="1826"/>
      <c r="CK7" s="1826"/>
      <c r="CL7" s="1826"/>
      <c r="CM7" s="1828"/>
      <c r="CN7" s="1825"/>
      <c r="CO7" s="1826"/>
      <c r="CP7" s="1826"/>
      <c r="CQ7" s="1826"/>
      <c r="CR7" s="1828"/>
      <c r="CS7" s="1825"/>
      <c r="CT7" s="1826"/>
      <c r="CU7" s="1826"/>
      <c r="CV7" s="1826"/>
      <c r="CW7" s="1831"/>
      <c r="CX7" s="1825"/>
      <c r="CY7" s="1826"/>
      <c r="CZ7" s="1826"/>
      <c r="DA7" s="1826"/>
      <c r="DB7" s="1831"/>
      <c r="DC7" s="1825"/>
      <c r="DD7" s="1826"/>
      <c r="DE7" s="1826"/>
      <c r="DF7" s="1826"/>
      <c r="DG7" s="1831"/>
      <c r="DH7" s="1829"/>
      <c r="DI7" s="1826"/>
      <c r="DJ7" s="1826"/>
      <c r="DK7" s="1826"/>
      <c r="DL7" s="1831"/>
      <c r="DM7" s="1825"/>
      <c r="DN7" s="1826"/>
      <c r="DO7" s="1826"/>
      <c r="DP7" s="1823"/>
      <c r="DQ7" s="1833"/>
      <c r="DR7" s="1829"/>
      <c r="DS7" s="1826"/>
      <c r="DT7" s="1826"/>
      <c r="DU7" s="1826"/>
      <c r="DV7" s="1828"/>
      <c r="DW7" s="1825"/>
      <c r="DX7" s="1826"/>
      <c r="DY7" s="1826"/>
      <c r="DZ7" s="1826"/>
      <c r="EA7" s="1828"/>
      <c r="EB7" s="1825"/>
      <c r="EC7" s="1826"/>
      <c r="ED7" s="1826"/>
      <c r="EE7" s="1826"/>
      <c r="EF7" s="1828"/>
      <c r="EG7" s="1825"/>
      <c r="EH7" s="1826"/>
      <c r="EI7" s="1826"/>
      <c r="EJ7" s="1826"/>
      <c r="EK7" s="1828"/>
      <c r="EL7" s="1825"/>
      <c r="EM7" s="1826"/>
      <c r="EN7" s="1826"/>
      <c r="EO7" s="1826"/>
      <c r="EP7" s="1827"/>
      <c r="EQ7" s="1825"/>
      <c r="ER7" s="1826"/>
      <c r="ES7" s="1826"/>
      <c r="ET7" s="1826"/>
      <c r="EU7" s="1828"/>
      <c r="EV7" s="1825"/>
      <c r="EW7" s="1826"/>
      <c r="EX7" s="1826"/>
      <c r="EY7" s="1826"/>
      <c r="EZ7" s="1828"/>
      <c r="FA7" s="1829"/>
      <c r="FB7" s="1826"/>
      <c r="FC7" s="1826"/>
      <c r="FD7" s="81"/>
      <c r="FE7" s="1829"/>
      <c r="FH7" s="714"/>
      <c r="FI7" s="714"/>
    </row>
    <row r="8" spans="1:165" ht="24.75" customHeight="1">
      <c r="A8" s="906" t="s">
        <v>1734</v>
      </c>
      <c r="B8" s="1834">
        <v>7262</v>
      </c>
      <c r="C8" s="81">
        <v>6927</v>
      </c>
      <c r="D8" s="81">
        <v>6667</v>
      </c>
      <c r="E8" s="1835">
        <v>6140</v>
      </c>
      <c r="F8" s="84">
        <v>26996</v>
      </c>
      <c r="G8" s="80">
        <v>5464</v>
      </c>
      <c r="H8" s="81">
        <v>5856</v>
      </c>
      <c r="I8" s="81">
        <v>5639</v>
      </c>
      <c r="J8" s="81">
        <v>6748</v>
      </c>
      <c r="K8" s="82">
        <v>23707</v>
      </c>
      <c r="L8" s="83">
        <v>6325</v>
      </c>
      <c r="M8" s="81">
        <v>5940</v>
      </c>
      <c r="N8" s="81">
        <v>5471</v>
      </c>
      <c r="O8" s="81">
        <v>5712</v>
      </c>
      <c r="P8" s="84">
        <v>23448</v>
      </c>
      <c r="Q8" s="80">
        <v>6213</v>
      </c>
      <c r="R8" s="81">
        <v>4584</v>
      </c>
      <c r="S8" s="81">
        <v>6000</v>
      </c>
      <c r="T8" s="81">
        <v>6378</v>
      </c>
      <c r="U8" s="1836">
        <v>23175</v>
      </c>
      <c r="V8" s="80">
        <v>5601</v>
      </c>
      <c r="W8" s="81">
        <v>5789</v>
      </c>
      <c r="X8" s="81">
        <v>5637</v>
      </c>
      <c r="Y8" s="81">
        <v>6557</v>
      </c>
      <c r="Z8" s="1836">
        <v>23584</v>
      </c>
      <c r="AA8" s="1837">
        <v>5808</v>
      </c>
      <c r="AB8" s="1838">
        <v>6862</v>
      </c>
      <c r="AC8" s="1838">
        <v>7768</v>
      </c>
      <c r="AD8" s="1838">
        <v>8566</v>
      </c>
      <c r="AE8" s="1839">
        <v>29004</v>
      </c>
      <c r="AF8" s="1837">
        <v>8373</v>
      </c>
      <c r="AG8" s="1838">
        <v>7790</v>
      </c>
      <c r="AH8" s="1838">
        <v>9405</v>
      </c>
      <c r="AI8" s="1838">
        <v>8363</v>
      </c>
      <c r="AJ8" s="1839">
        <v>33931</v>
      </c>
      <c r="AK8" s="1840">
        <v>7968</v>
      </c>
      <c r="AL8" s="1838">
        <v>8496</v>
      </c>
      <c r="AM8" s="1838">
        <v>9256</v>
      </c>
      <c r="AN8" s="1838">
        <v>9454</v>
      </c>
      <c r="AO8" s="1841">
        <v>35174</v>
      </c>
      <c r="AP8" s="1834">
        <v>4992</v>
      </c>
      <c r="AQ8" s="81">
        <v>5809</v>
      </c>
      <c r="AR8" s="81">
        <v>5699</v>
      </c>
      <c r="AS8" s="1835">
        <v>4641</v>
      </c>
      <c r="AT8" s="82">
        <v>21141</v>
      </c>
      <c r="AU8" s="80">
        <v>4350</v>
      </c>
      <c r="AV8" s="81">
        <v>4814</v>
      </c>
      <c r="AW8" s="81">
        <v>4197</v>
      </c>
      <c r="AX8" s="1835">
        <v>4420</v>
      </c>
      <c r="AY8" s="82">
        <v>17781</v>
      </c>
      <c r="AZ8" s="80">
        <v>5039</v>
      </c>
      <c r="BA8" s="2042">
        <v>4772</v>
      </c>
      <c r="BB8" s="2042">
        <v>4507</v>
      </c>
      <c r="BC8" s="2042">
        <v>4524</v>
      </c>
      <c r="BD8" s="2043">
        <v>18842</v>
      </c>
      <c r="BE8" s="2053">
        <v>4829</v>
      </c>
      <c r="BF8" s="2042">
        <v>3804</v>
      </c>
      <c r="BG8" s="2042">
        <v>4903</v>
      </c>
      <c r="BH8" s="2042">
        <v>5568</v>
      </c>
      <c r="BI8" s="2054">
        <v>19104</v>
      </c>
      <c r="BJ8" s="2053">
        <v>5050</v>
      </c>
      <c r="BK8" s="2042">
        <v>5179</v>
      </c>
      <c r="BL8" s="2042">
        <v>4714</v>
      </c>
      <c r="BM8" s="2042">
        <v>5675</v>
      </c>
      <c r="BN8" s="2043">
        <v>20618</v>
      </c>
      <c r="BO8" s="83">
        <v>5138</v>
      </c>
      <c r="BP8" s="81">
        <v>5972</v>
      </c>
      <c r="BQ8" s="81">
        <v>6600</v>
      </c>
      <c r="BR8" s="1835">
        <v>7679</v>
      </c>
      <c r="BS8" s="84">
        <v>25389</v>
      </c>
      <c r="BT8" s="884">
        <v>7605</v>
      </c>
      <c r="BU8" s="450">
        <v>6758</v>
      </c>
      <c r="BV8" s="450">
        <v>7714</v>
      </c>
      <c r="BW8" s="450">
        <v>7237</v>
      </c>
      <c r="BX8" s="821">
        <v>29314</v>
      </c>
      <c r="BY8" s="2058">
        <v>6916</v>
      </c>
      <c r="BZ8" s="450">
        <v>7579</v>
      </c>
      <c r="CA8" s="450">
        <v>7464</v>
      </c>
      <c r="CB8" s="450">
        <v>8134</v>
      </c>
      <c r="CC8" s="2059">
        <v>30093</v>
      </c>
      <c r="CD8" s="2041">
        <v>2270</v>
      </c>
      <c r="CE8" s="2042">
        <v>1118</v>
      </c>
      <c r="CF8" s="2042">
        <v>968</v>
      </c>
      <c r="CG8" s="2042">
        <v>1499</v>
      </c>
      <c r="CH8" s="2043">
        <v>5855</v>
      </c>
      <c r="CI8" s="1844">
        <v>1114</v>
      </c>
      <c r="CJ8" s="1835">
        <v>1042</v>
      </c>
      <c r="CK8" s="1835">
        <v>1442</v>
      </c>
      <c r="CL8" s="1835">
        <v>2328</v>
      </c>
      <c r="CM8" s="1845">
        <v>5926</v>
      </c>
      <c r="CN8" s="1844">
        <v>1286</v>
      </c>
      <c r="CO8" s="1835">
        <v>1168</v>
      </c>
      <c r="CP8" s="1835">
        <v>964</v>
      </c>
      <c r="CQ8" s="81">
        <v>1189</v>
      </c>
      <c r="CR8" s="1845">
        <v>4607</v>
      </c>
      <c r="CS8" s="80">
        <v>1384</v>
      </c>
      <c r="CT8" s="81">
        <v>780</v>
      </c>
      <c r="CU8" s="81">
        <v>1096</v>
      </c>
      <c r="CV8" s="81">
        <v>811</v>
      </c>
      <c r="CW8" s="1836">
        <v>4071</v>
      </c>
      <c r="CX8" s="80">
        <v>551</v>
      </c>
      <c r="CY8" s="81">
        <v>611</v>
      </c>
      <c r="CZ8" s="81">
        <v>923</v>
      </c>
      <c r="DA8" s="81">
        <v>880</v>
      </c>
      <c r="DB8" s="1836">
        <v>2965</v>
      </c>
      <c r="DC8" s="1846">
        <v>669</v>
      </c>
      <c r="DD8" s="1847">
        <v>890</v>
      </c>
      <c r="DE8" s="1847">
        <v>1168</v>
      </c>
      <c r="DF8" s="1847">
        <v>888</v>
      </c>
      <c r="DG8" s="1848">
        <v>3615</v>
      </c>
      <c r="DH8" s="1849">
        <v>768</v>
      </c>
      <c r="DI8" s="1847">
        <v>1033</v>
      </c>
      <c r="DJ8" s="1847">
        <v>1690</v>
      </c>
      <c r="DK8" s="1847">
        <v>1126</v>
      </c>
      <c r="DL8" s="1848">
        <v>4617</v>
      </c>
      <c r="DM8" s="1846">
        <v>1052</v>
      </c>
      <c r="DN8" s="1847">
        <v>917</v>
      </c>
      <c r="DO8" s="1847">
        <v>1793</v>
      </c>
      <c r="DP8" s="1847">
        <v>1318</v>
      </c>
      <c r="DQ8" s="1850">
        <v>5080</v>
      </c>
      <c r="DR8" s="83">
        <v>2219</v>
      </c>
      <c r="DS8" s="81">
        <v>1041</v>
      </c>
      <c r="DT8" s="81">
        <v>940</v>
      </c>
      <c r="DU8" s="81">
        <v>1448</v>
      </c>
      <c r="DV8" s="82">
        <v>5648</v>
      </c>
      <c r="DW8" s="80">
        <v>905</v>
      </c>
      <c r="DX8" s="81">
        <v>971</v>
      </c>
      <c r="DY8" s="81">
        <v>1404</v>
      </c>
      <c r="DZ8" s="81">
        <v>2291</v>
      </c>
      <c r="EA8" s="82">
        <v>5571</v>
      </c>
      <c r="EB8" s="80">
        <v>1197</v>
      </c>
      <c r="EC8" s="81">
        <v>1091</v>
      </c>
      <c r="ED8" s="81">
        <v>867</v>
      </c>
      <c r="EE8" s="81">
        <v>1092</v>
      </c>
      <c r="EF8" s="82">
        <v>4247</v>
      </c>
      <c r="EG8" s="80">
        <v>1328</v>
      </c>
      <c r="EH8" s="81">
        <v>728</v>
      </c>
      <c r="EI8" s="81">
        <v>974</v>
      </c>
      <c r="EJ8" s="81">
        <v>760</v>
      </c>
      <c r="EK8" s="82">
        <v>3790</v>
      </c>
      <c r="EL8" s="80">
        <v>448</v>
      </c>
      <c r="EM8" s="81">
        <v>538</v>
      </c>
      <c r="EN8" s="81">
        <v>805</v>
      </c>
      <c r="EO8" s="81">
        <v>790</v>
      </c>
      <c r="EP8" s="84">
        <v>2581</v>
      </c>
      <c r="EQ8" s="80">
        <v>606</v>
      </c>
      <c r="ER8" s="81">
        <v>806</v>
      </c>
      <c r="ES8" s="81">
        <v>1058</v>
      </c>
      <c r="ET8" s="81">
        <v>833</v>
      </c>
      <c r="EU8" s="82">
        <v>3303</v>
      </c>
      <c r="EV8" s="80">
        <v>673</v>
      </c>
      <c r="EW8" s="81">
        <v>653</v>
      </c>
      <c r="EX8" s="81">
        <v>1512</v>
      </c>
      <c r="EY8" s="81">
        <v>1062</v>
      </c>
      <c r="EZ8" s="82">
        <v>3900</v>
      </c>
      <c r="FA8" s="83">
        <v>1002</v>
      </c>
      <c r="FB8" s="81">
        <v>831</v>
      </c>
      <c r="FC8" s="81">
        <v>1717</v>
      </c>
      <c r="FD8" s="81">
        <f t="shared" ref="FD8:FD46" si="0">FE8-SUM(FA8:FC8)</f>
        <v>1271</v>
      </c>
      <c r="FE8" s="83">
        <v>4821</v>
      </c>
      <c r="FH8" s="714"/>
      <c r="FI8" s="714"/>
    </row>
    <row r="9" spans="1:165" ht="13.5" customHeight="1">
      <c r="A9" s="763" t="s">
        <v>1781</v>
      </c>
      <c r="B9" s="1834"/>
      <c r="C9" s="81"/>
      <c r="D9" s="81"/>
      <c r="E9" s="81"/>
      <c r="F9" s="84"/>
      <c r="G9" s="80"/>
      <c r="H9" s="81"/>
      <c r="I9" s="81"/>
      <c r="J9" s="81"/>
      <c r="K9" s="1851"/>
      <c r="L9" s="83"/>
      <c r="M9" s="81"/>
      <c r="N9" s="81"/>
      <c r="O9" s="81"/>
      <c r="P9" s="1852"/>
      <c r="Q9" s="1853"/>
      <c r="R9" s="1854"/>
      <c r="S9" s="1854"/>
      <c r="T9" s="1854"/>
      <c r="U9" s="1855"/>
      <c r="V9" s="1853"/>
      <c r="W9" s="1854"/>
      <c r="X9" s="1854"/>
      <c r="Y9" s="1854"/>
      <c r="Z9" s="1855"/>
      <c r="AA9" s="1856"/>
      <c r="AB9" s="1857"/>
      <c r="AC9" s="1857"/>
      <c r="AD9" s="1857"/>
      <c r="AE9" s="1858"/>
      <c r="AF9" s="1856"/>
      <c r="AG9" s="1857"/>
      <c r="AH9" s="1857"/>
      <c r="AI9" s="1857"/>
      <c r="AJ9" s="1858"/>
      <c r="AK9" s="1859"/>
      <c r="AL9" s="1857"/>
      <c r="AM9" s="1857"/>
      <c r="AN9" s="1860"/>
      <c r="AO9" s="1861"/>
      <c r="AP9" s="1834"/>
      <c r="AQ9" s="81"/>
      <c r="AR9" s="81"/>
      <c r="AS9" s="81"/>
      <c r="AT9" s="82"/>
      <c r="AU9" s="80"/>
      <c r="AV9" s="81"/>
      <c r="AW9" s="81"/>
      <c r="AX9" s="81"/>
      <c r="AY9" s="1851"/>
      <c r="AZ9" s="80"/>
      <c r="BA9" s="2042"/>
      <c r="BB9" s="2042"/>
      <c r="BC9" s="2042"/>
      <c r="BD9" s="1863"/>
      <c r="BE9" s="2053"/>
      <c r="BF9" s="2042"/>
      <c r="BG9" s="2042"/>
      <c r="BH9" s="2042"/>
      <c r="BI9" s="2069"/>
      <c r="BJ9" s="2053"/>
      <c r="BK9" s="2042"/>
      <c r="BL9" s="2042"/>
      <c r="BM9" s="2042"/>
      <c r="BN9" s="1863"/>
      <c r="BO9" s="83"/>
      <c r="BP9" s="81"/>
      <c r="BQ9" s="81"/>
      <c r="BR9" s="81"/>
      <c r="BS9" s="84"/>
      <c r="BT9" s="884"/>
      <c r="BU9" s="450"/>
      <c r="BV9" s="450"/>
      <c r="BW9" s="450"/>
      <c r="BX9" s="821"/>
      <c r="BY9" s="2058"/>
      <c r="BZ9" s="450"/>
      <c r="CA9" s="450"/>
      <c r="CB9" s="315"/>
      <c r="CC9" s="2059"/>
      <c r="CD9" s="2041"/>
      <c r="CE9" s="2042"/>
      <c r="CF9" s="2042"/>
      <c r="CG9" s="2042"/>
      <c r="CH9" s="2043"/>
      <c r="CI9" s="80"/>
      <c r="CJ9" s="81"/>
      <c r="CK9" s="81"/>
      <c r="CL9" s="81"/>
      <c r="CM9" s="1863"/>
      <c r="CN9" s="80"/>
      <c r="CO9" s="81"/>
      <c r="CP9" s="81"/>
      <c r="CQ9" s="1864"/>
      <c r="CR9" s="1863"/>
      <c r="CS9" s="80"/>
      <c r="CT9" s="81"/>
      <c r="CU9" s="81"/>
      <c r="CV9" s="81"/>
      <c r="CW9" s="1855"/>
      <c r="CX9" s="80"/>
      <c r="CY9" s="81"/>
      <c r="CZ9" s="81"/>
      <c r="DA9" s="81"/>
      <c r="DB9" s="1855"/>
      <c r="DC9" s="80"/>
      <c r="DD9" s="81"/>
      <c r="DE9" s="81"/>
      <c r="DF9" s="81"/>
      <c r="DG9" s="1855"/>
      <c r="DH9" s="83"/>
      <c r="DI9" s="81"/>
      <c r="DJ9" s="81"/>
      <c r="DK9" s="81"/>
      <c r="DL9" s="1855"/>
      <c r="DM9" s="80"/>
      <c r="DN9" s="81"/>
      <c r="DO9" s="81"/>
      <c r="DP9" s="1823"/>
      <c r="DQ9" s="1865"/>
      <c r="DR9" s="83"/>
      <c r="DS9" s="81"/>
      <c r="DT9" s="81"/>
      <c r="DU9" s="81"/>
      <c r="DV9" s="82"/>
      <c r="DW9" s="80"/>
      <c r="DX9" s="81"/>
      <c r="DY9" s="81"/>
      <c r="DZ9" s="81"/>
      <c r="EA9" s="1863"/>
      <c r="EB9" s="80"/>
      <c r="EC9" s="81"/>
      <c r="ED9" s="81"/>
      <c r="EE9" s="81"/>
      <c r="EF9" s="1863"/>
      <c r="EG9" s="80"/>
      <c r="EH9" s="81"/>
      <c r="EI9" s="81"/>
      <c r="EJ9" s="81"/>
      <c r="EK9" s="82"/>
      <c r="EL9" s="80"/>
      <c r="EM9" s="81"/>
      <c r="EN9" s="81"/>
      <c r="EO9" s="81"/>
      <c r="EP9" s="84"/>
      <c r="EQ9" s="80"/>
      <c r="ER9" s="81"/>
      <c r="ES9" s="81"/>
      <c r="ET9" s="81"/>
      <c r="EU9" s="82"/>
      <c r="EV9" s="80"/>
      <c r="EW9" s="81"/>
      <c r="EX9" s="81"/>
      <c r="EY9" s="81"/>
      <c r="EZ9" s="82"/>
      <c r="FA9" s="83"/>
      <c r="FB9" s="84"/>
      <c r="FC9" s="81"/>
      <c r="FD9" s="81"/>
      <c r="FE9" s="83"/>
      <c r="FH9" s="714"/>
      <c r="FI9" s="714"/>
    </row>
    <row r="10" spans="1:165" ht="19.149999999999999" customHeight="1">
      <c r="A10" s="16" t="s">
        <v>1990</v>
      </c>
      <c r="B10" s="1866"/>
      <c r="C10" s="1867"/>
      <c r="D10" s="1867"/>
      <c r="E10" s="1867"/>
      <c r="F10" s="1852"/>
      <c r="G10" s="1868"/>
      <c r="H10" s="1867"/>
      <c r="I10" s="1867"/>
      <c r="J10" s="81"/>
      <c r="K10" s="1851"/>
      <c r="L10" s="1869"/>
      <c r="M10" s="1867"/>
      <c r="N10" s="1867"/>
      <c r="O10" s="81"/>
      <c r="P10" s="1852"/>
      <c r="Q10" s="1853"/>
      <c r="R10" s="1854"/>
      <c r="S10" s="1854"/>
      <c r="T10" s="1854"/>
      <c r="U10" s="1855"/>
      <c r="V10" s="1853"/>
      <c r="W10" s="1854"/>
      <c r="X10" s="1854"/>
      <c r="Y10" s="1854"/>
      <c r="Z10" s="1855"/>
      <c r="AA10" s="1790"/>
      <c r="AB10" s="342"/>
      <c r="AC10" s="342"/>
      <c r="AD10" s="342"/>
      <c r="AE10" s="1832"/>
      <c r="AF10" s="1790"/>
      <c r="AG10" s="342"/>
      <c r="AH10" s="342"/>
      <c r="AI10" s="342"/>
      <c r="AJ10" s="1832"/>
      <c r="AL10" s="342"/>
      <c r="AM10" s="342"/>
      <c r="AN10" s="1860"/>
      <c r="AP10" s="1866"/>
      <c r="AQ10" s="1867"/>
      <c r="AR10" s="1867"/>
      <c r="AS10" s="1867"/>
      <c r="AT10" s="1851"/>
      <c r="AU10" s="1868"/>
      <c r="AV10" s="1867"/>
      <c r="AW10" s="1867"/>
      <c r="AX10" s="1867"/>
      <c r="AY10" s="1851"/>
      <c r="AZ10" s="1868"/>
      <c r="BA10" s="1871"/>
      <c r="BB10" s="1871"/>
      <c r="BC10" s="2042"/>
      <c r="BD10" s="1863"/>
      <c r="BE10" s="2053"/>
      <c r="BF10" s="2042"/>
      <c r="BG10" s="2042"/>
      <c r="BH10" s="2042"/>
      <c r="BI10" s="2069"/>
      <c r="BJ10" s="2053"/>
      <c r="BK10" s="2042"/>
      <c r="BL10" s="2042"/>
      <c r="BM10" s="2042"/>
      <c r="BN10" s="1863"/>
      <c r="BO10" s="1869"/>
      <c r="BP10" s="1867"/>
      <c r="BQ10" s="1867"/>
      <c r="BR10" s="1867"/>
      <c r="BS10" s="1852"/>
      <c r="BT10" s="2027"/>
      <c r="BU10" s="2028"/>
      <c r="BV10" s="2028"/>
      <c r="BW10" s="2028"/>
      <c r="BX10" s="2029"/>
      <c r="BY10" s="2060"/>
      <c r="BZ10" s="2028"/>
      <c r="CA10" s="2028"/>
      <c r="CB10" s="315"/>
      <c r="CC10" s="2019"/>
      <c r="CD10" s="2020"/>
      <c r="CE10" s="1871"/>
      <c r="CF10" s="1871"/>
      <c r="CG10" s="1871"/>
      <c r="CH10" s="1863"/>
      <c r="CI10" s="1870"/>
      <c r="CJ10" s="1871"/>
      <c r="CK10" s="1871"/>
      <c r="CL10" s="1871"/>
      <c r="CM10" s="1863"/>
      <c r="CN10" s="1870"/>
      <c r="CO10" s="1871"/>
      <c r="CP10" s="1871"/>
      <c r="CQ10" s="1864"/>
      <c r="CR10" s="1863"/>
      <c r="CS10" s="80"/>
      <c r="CT10" s="81"/>
      <c r="CU10" s="81"/>
      <c r="CV10" s="81"/>
      <c r="CW10" s="1855"/>
      <c r="CX10" s="80"/>
      <c r="CY10" s="81"/>
      <c r="CZ10" s="81"/>
      <c r="DA10" s="81"/>
      <c r="DB10" s="1855"/>
      <c r="DC10" s="80"/>
      <c r="DD10" s="81"/>
      <c r="DE10" s="81"/>
      <c r="DF10" s="81"/>
      <c r="DG10" s="1855"/>
      <c r="DH10" s="83"/>
      <c r="DI10" s="1872"/>
      <c r="DJ10" s="1872"/>
      <c r="DK10" s="1872"/>
      <c r="DL10" s="1855"/>
      <c r="DM10" s="80"/>
      <c r="DN10" s="1872"/>
      <c r="DO10" s="1872"/>
      <c r="DP10" s="1823"/>
      <c r="DQ10" s="1865"/>
      <c r="DR10" s="1869"/>
      <c r="DS10" s="1867"/>
      <c r="DT10" s="1867"/>
      <c r="DU10" s="1867"/>
      <c r="DV10" s="1851"/>
      <c r="DW10" s="1868"/>
      <c r="DX10" s="1867"/>
      <c r="DY10" s="1871"/>
      <c r="DZ10" s="1871"/>
      <c r="EA10" s="1863"/>
      <c r="EB10" s="1869"/>
      <c r="EC10" s="1867"/>
      <c r="ED10" s="1871"/>
      <c r="EE10" s="81"/>
      <c r="EF10" s="1863"/>
      <c r="EG10" s="80"/>
      <c r="EH10" s="81"/>
      <c r="EI10" s="81"/>
      <c r="EJ10" s="81"/>
      <c r="EK10" s="82"/>
      <c r="EL10" s="80"/>
      <c r="EM10" s="81"/>
      <c r="EN10" s="81"/>
      <c r="EO10" s="81"/>
      <c r="EP10" s="84"/>
      <c r="EQ10" s="80"/>
      <c r="ER10" s="81"/>
      <c r="ES10" s="81"/>
      <c r="ET10" s="81"/>
      <c r="EU10" s="82"/>
      <c r="EV10" s="80"/>
      <c r="EW10" s="81"/>
      <c r="EX10" s="81"/>
      <c r="EY10" s="81"/>
      <c r="EZ10" s="82"/>
      <c r="FA10" s="83"/>
      <c r="FB10" s="84"/>
      <c r="FC10" s="81"/>
      <c r="FD10" s="81"/>
      <c r="FE10" s="83"/>
      <c r="FH10" s="714"/>
      <c r="FI10" s="714"/>
    </row>
    <row r="11" spans="1:165" s="1899" customFormat="1" ht="13.5" customHeight="1">
      <c r="A11" s="1873" t="s">
        <v>1991</v>
      </c>
      <c r="B11" s="1866">
        <v>124</v>
      </c>
      <c r="C11" s="1867">
        <v>121</v>
      </c>
      <c r="D11" s="1867">
        <v>106</v>
      </c>
      <c r="E11" s="1867">
        <v>81</v>
      </c>
      <c r="F11" s="1874">
        <v>432</v>
      </c>
      <c r="G11" s="1868">
        <v>70</v>
      </c>
      <c r="H11" s="1867">
        <v>69</v>
      </c>
      <c r="I11" s="1867">
        <v>59</v>
      </c>
      <c r="J11" s="1867">
        <v>81</v>
      </c>
      <c r="K11" s="1875">
        <v>279</v>
      </c>
      <c r="L11" s="1869">
        <v>105</v>
      </c>
      <c r="M11" s="1867">
        <v>104</v>
      </c>
      <c r="N11" s="1867">
        <v>103</v>
      </c>
      <c r="O11" s="1867">
        <v>94</v>
      </c>
      <c r="P11" s="1874">
        <v>406</v>
      </c>
      <c r="Q11" s="1868">
        <v>102</v>
      </c>
      <c r="R11" s="1867">
        <v>78</v>
      </c>
      <c r="S11" s="1867">
        <v>81</v>
      </c>
      <c r="T11" s="1867">
        <v>107</v>
      </c>
      <c r="U11" s="1876">
        <v>368</v>
      </c>
      <c r="V11" s="1868">
        <v>86</v>
      </c>
      <c r="W11" s="1867">
        <v>79</v>
      </c>
      <c r="X11" s="1867">
        <v>67</v>
      </c>
      <c r="Y11" s="1867">
        <v>86</v>
      </c>
      <c r="Z11" s="1876">
        <v>318</v>
      </c>
      <c r="AA11" s="1877">
        <v>71</v>
      </c>
      <c r="AB11" s="1878">
        <v>82</v>
      </c>
      <c r="AC11" s="1878">
        <v>83</v>
      </c>
      <c r="AD11" s="1878">
        <v>99</v>
      </c>
      <c r="AE11" s="1879">
        <v>335</v>
      </c>
      <c r="AF11" s="1877">
        <v>79</v>
      </c>
      <c r="AG11" s="1878">
        <v>61</v>
      </c>
      <c r="AH11" s="1878">
        <v>79</v>
      </c>
      <c r="AI11" s="1878">
        <f>AJ11-SUM(AF11:AH11)</f>
        <v>79</v>
      </c>
      <c r="AJ11" s="1879">
        <v>298</v>
      </c>
      <c r="AK11" s="1880">
        <v>73</v>
      </c>
      <c r="AL11" s="1878">
        <v>73</v>
      </c>
      <c r="AM11" s="1878">
        <v>54</v>
      </c>
      <c r="AN11" s="1860">
        <v>86</v>
      </c>
      <c r="AO11" s="1881">
        <v>286</v>
      </c>
      <c r="AP11" s="1866">
        <v>116</v>
      </c>
      <c r="AQ11" s="1867">
        <v>120</v>
      </c>
      <c r="AR11" s="1867">
        <v>106</v>
      </c>
      <c r="AS11" s="1867">
        <v>80</v>
      </c>
      <c r="AT11" s="1875">
        <v>422</v>
      </c>
      <c r="AU11" s="1868">
        <v>69</v>
      </c>
      <c r="AV11" s="1867">
        <v>69</v>
      </c>
      <c r="AW11" s="1867">
        <v>59</v>
      </c>
      <c r="AX11" s="1867">
        <v>81</v>
      </c>
      <c r="AY11" s="1875">
        <v>278</v>
      </c>
      <c r="AZ11" s="1868">
        <v>105</v>
      </c>
      <c r="BA11" s="1871">
        <v>104</v>
      </c>
      <c r="BB11" s="1871">
        <v>103</v>
      </c>
      <c r="BC11" s="1871">
        <v>93</v>
      </c>
      <c r="BD11" s="1900">
        <v>405</v>
      </c>
      <c r="BE11" s="1870">
        <v>102</v>
      </c>
      <c r="BF11" s="1871">
        <v>78</v>
      </c>
      <c r="BG11" s="1871">
        <v>81</v>
      </c>
      <c r="BH11" s="1871">
        <v>107</v>
      </c>
      <c r="BI11" s="2051">
        <v>368</v>
      </c>
      <c r="BJ11" s="1870">
        <v>86</v>
      </c>
      <c r="BK11" s="1871">
        <v>79</v>
      </c>
      <c r="BL11" s="1871">
        <v>67</v>
      </c>
      <c r="BM11" s="1871">
        <v>86</v>
      </c>
      <c r="BN11" s="1900">
        <v>318</v>
      </c>
      <c r="BO11" s="1869">
        <v>71</v>
      </c>
      <c r="BP11" s="1867">
        <v>82</v>
      </c>
      <c r="BQ11" s="1867">
        <v>83</v>
      </c>
      <c r="BR11" s="1867">
        <v>99</v>
      </c>
      <c r="BS11" s="1874">
        <v>335</v>
      </c>
      <c r="BT11" s="2027">
        <v>79</v>
      </c>
      <c r="BU11" s="2028">
        <v>61</v>
      </c>
      <c r="BV11" s="2028">
        <v>79</v>
      </c>
      <c r="BW11" s="2028">
        <v>78</v>
      </c>
      <c r="BX11" s="2029">
        <v>297</v>
      </c>
      <c r="BY11" s="1870">
        <v>73</v>
      </c>
      <c r="BZ11" s="1871">
        <v>72</v>
      </c>
      <c r="CA11" s="2020">
        <v>54</v>
      </c>
      <c r="CB11" s="315">
        <v>86</v>
      </c>
      <c r="CC11" s="2019">
        <v>285</v>
      </c>
      <c r="CD11" s="1882">
        <v>0</v>
      </c>
      <c r="CE11" s="1864">
        <v>0</v>
      </c>
      <c r="CF11" s="1864">
        <v>0</v>
      </c>
      <c r="CG11" s="1864">
        <v>0</v>
      </c>
      <c r="CH11" s="1883">
        <v>0</v>
      </c>
      <c r="CI11" s="1884">
        <v>0</v>
      </c>
      <c r="CJ11" s="1864">
        <v>0</v>
      </c>
      <c r="CK11" s="1864">
        <v>0</v>
      </c>
      <c r="CL11" s="1864">
        <v>0</v>
      </c>
      <c r="CM11" s="1883">
        <v>0</v>
      </c>
      <c r="CN11" s="1884">
        <v>0</v>
      </c>
      <c r="CO11" s="1864">
        <v>0</v>
      </c>
      <c r="CP11" s="1864">
        <v>0</v>
      </c>
      <c r="CQ11" s="1864">
        <v>0</v>
      </c>
      <c r="CR11" s="1883">
        <v>0</v>
      </c>
      <c r="CS11" s="1885">
        <v>0</v>
      </c>
      <c r="CT11" s="1886">
        <v>0</v>
      </c>
      <c r="CU11" s="1886">
        <v>0</v>
      </c>
      <c r="CV11" s="1886">
        <v>0</v>
      </c>
      <c r="CW11" s="1887">
        <v>0</v>
      </c>
      <c r="CX11" s="1885">
        <v>0</v>
      </c>
      <c r="CY11" s="1886">
        <v>0</v>
      </c>
      <c r="CZ11" s="1886">
        <v>0</v>
      </c>
      <c r="DA11" s="1886">
        <v>0</v>
      </c>
      <c r="DB11" s="1887">
        <v>0</v>
      </c>
      <c r="DC11" s="1888">
        <v>0</v>
      </c>
      <c r="DD11" s="1889">
        <v>0</v>
      </c>
      <c r="DE11" s="1889">
        <v>0</v>
      </c>
      <c r="DF11" s="1889">
        <v>0</v>
      </c>
      <c r="DG11" s="1890">
        <v>0</v>
      </c>
      <c r="DH11" s="1869">
        <v>1</v>
      </c>
      <c r="DI11" s="1882">
        <v>0</v>
      </c>
      <c r="DJ11" s="1882">
        <v>0</v>
      </c>
      <c r="DK11" s="1882">
        <v>0</v>
      </c>
      <c r="DL11" s="1855">
        <v>1</v>
      </c>
      <c r="DM11" s="1864">
        <v>0</v>
      </c>
      <c r="DN11" s="1891">
        <v>1</v>
      </c>
      <c r="DO11" s="1872" t="s">
        <v>493</v>
      </c>
      <c r="DP11" s="1864">
        <v>0</v>
      </c>
      <c r="DQ11" s="1892">
        <v>1</v>
      </c>
      <c r="DR11" s="1882">
        <v>0</v>
      </c>
      <c r="DS11" s="1872" t="s">
        <v>493</v>
      </c>
      <c r="DT11" s="1872" t="s">
        <v>493</v>
      </c>
      <c r="DU11" s="1872" t="s">
        <v>493</v>
      </c>
      <c r="DV11" s="1893" t="s">
        <v>493</v>
      </c>
      <c r="DW11" s="1894" t="s">
        <v>493</v>
      </c>
      <c r="DX11" s="1872" t="s">
        <v>493</v>
      </c>
      <c r="DY11" s="1872" t="s">
        <v>493</v>
      </c>
      <c r="DZ11" s="1872" t="s">
        <v>493</v>
      </c>
      <c r="EA11" s="1893" t="s">
        <v>493</v>
      </c>
      <c r="EB11" s="1894" t="s">
        <v>493</v>
      </c>
      <c r="EC11" s="1872" t="s">
        <v>493</v>
      </c>
      <c r="ED11" s="1872" t="s">
        <v>493</v>
      </c>
      <c r="EE11" s="1872" t="s">
        <v>493</v>
      </c>
      <c r="EF11" s="1893" t="s">
        <v>493</v>
      </c>
      <c r="EG11" s="1885">
        <v>0</v>
      </c>
      <c r="EH11" s="1886">
        <v>0</v>
      </c>
      <c r="EI11" s="1886">
        <v>0</v>
      </c>
      <c r="EJ11" s="1886">
        <v>0</v>
      </c>
      <c r="EK11" s="1887">
        <v>0</v>
      </c>
      <c r="EL11" s="1885">
        <v>0</v>
      </c>
      <c r="EM11" s="1886">
        <v>0</v>
      </c>
      <c r="EN11" s="1886">
        <v>0</v>
      </c>
      <c r="EO11" s="1886">
        <v>0</v>
      </c>
      <c r="EP11" s="1895">
        <v>0</v>
      </c>
      <c r="EQ11" s="1896">
        <v>0</v>
      </c>
      <c r="ER11" s="1897">
        <v>0</v>
      </c>
      <c r="ES11" s="1897">
        <v>0</v>
      </c>
      <c r="ET11" s="1897">
        <v>0</v>
      </c>
      <c r="EU11" s="1898">
        <v>0</v>
      </c>
      <c r="EV11" s="1868">
        <v>1</v>
      </c>
      <c r="EW11" s="1897">
        <v>0</v>
      </c>
      <c r="EX11" s="1897">
        <v>0</v>
      </c>
      <c r="EY11" s="1897">
        <v>0</v>
      </c>
      <c r="EZ11" s="1875">
        <v>1</v>
      </c>
      <c r="FA11" s="738">
        <v>0</v>
      </c>
      <c r="FB11" s="1874">
        <v>1</v>
      </c>
      <c r="FC11" s="316">
        <v>0</v>
      </c>
      <c r="FD11" s="316">
        <v>0</v>
      </c>
      <c r="FE11" s="1869">
        <v>1</v>
      </c>
      <c r="FH11" s="714"/>
      <c r="FI11" s="714"/>
    </row>
    <row r="12" spans="1:165" s="1899" customFormat="1" ht="14.25" customHeight="1">
      <c r="A12" s="1873" t="s">
        <v>1992</v>
      </c>
      <c r="B12" s="1866">
        <v>2458</v>
      </c>
      <c r="C12" s="1867">
        <v>2349</v>
      </c>
      <c r="D12" s="1867">
        <v>2055</v>
      </c>
      <c r="E12" s="1867">
        <v>1428</v>
      </c>
      <c r="F12" s="1874">
        <v>8290</v>
      </c>
      <c r="G12" s="1868">
        <v>1258</v>
      </c>
      <c r="H12" s="1867">
        <v>1287</v>
      </c>
      <c r="I12" s="1867">
        <v>1034</v>
      </c>
      <c r="J12" s="1867">
        <v>1370</v>
      </c>
      <c r="K12" s="1875">
        <v>4949</v>
      </c>
      <c r="L12" s="1869">
        <v>1767</v>
      </c>
      <c r="M12" s="1867">
        <v>1726</v>
      </c>
      <c r="N12" s="1867">
        <v>1699</v>
      </c>
      <c r="O12" s="1867">
        <v>1618</v>
      </c>
      <c r="P12" s="1874">
        <v>6810</v>
      </c>
      <c r="Q12" s="1868">
        <v>1809</v>
      </c>
      <c r="R12" s="1867">
        <v>1607</v>
      </c>
      <c r="S12" s="1867">
        <v>1673</v>
      </c>
      <c r="T12" s="1867">
        <v>2184</v>
      </c>
      <c r="U12" s="1876">
        <v>7273</v>
      </c>
      <c r="V12" s="1868">
        <v>1772</v>
      </c>
      <c r="W12" s="1867">
        <v>1724</v>
      </c>
      <c r="X12" s="1867">
        <v>1470</v>
      </c>
      <c r="Y12" s="1867">
        <v>2063</v>
      </c>
      <c r="Z12" s="1876">
        <v>7029</v>
      </c>
      <c r="AA12" s="1877">
        <v>1691</v>
      </c>
      <c r="AB12" s="1878">
        <v>1951</v>
      </c>
      <c r="AC12" s="1878">
        <v>2217</v>
      </c>
      <c r="AD12" s="1878">
        <v>2942</v>
      </c>
      <c r="AE12" s="1879">
        <v>8801</v>
      </c>
      <c r="AF12" s="1877">
        <v>2628</v>
      </c>
      <c r="AG12" s="1878">
        <v>2099</v>
      </c>
      <c r="AH12" s="1878">
        <v>2830</v>
      </c>
      <c r="AI12" s="1878">
        <v>2895</v>
      </c>
      <c r="AJ12" s="1879">
        <v>10452</v>
      </c>
      <c r="AK12" s="1880">
        <v>2765</v>
      </c>
      <c r="AL12" s="1878">
        <v>2766</v>
      </c>
      <c r="AM12" s="1878">
        <v>1862</v>
      </c>
      <c r="AN12" s="1860">
        <v>2809</v>
      </c>
      <c r="AO12" s="1881">
        <v>10202</v>
      </c>
      <c r="AP12" s="1866">
        <v>2291</v>
      </c>
      <c r="AQ12" s="1867">
        <v>2320</v>
      </c>
      <c r="AR12" s="1867">
        <v>2055</v>
      </c>
      <c r="AS12" s="1867">
        <v>1427</v>
      </c>
      <c r="AT12" s="1875">
        <v>8093</v>
      </c>
      <c r="AU12" s="1868">
        <v>1257</v>
      </c>
      <c r="AV12" s="1867">
        <v>1287</v>
      </c>
      <c r="AW12" s="1867">
        <v>1032</v>
      </c>
      <c r="AX12" s="1867">
        <v>1365</v>
      </c>
      <c r="AY12" s="1875">
        <v>4941</v>
      </c>
      <c r="AZ12" s="1868">
        <v>1765</v>
      </c>
      <c r="BA12" s="1871">
        <v>1725</v>
      </c>
      <c r="BB12" s="1871">
        <v>1699</v>
      </c>
      <c r="BC12" s="1871">
        <v>1618</v>
      </c>
      <c r="BD12" s="1900">
        <v>6807</v>
      </c>
      <c r="BE12" s="1870">
        <v>1809</v>
      </c>
      <c r="BF12" s="1871">
        <v>1607</v>
      </c>
      <c r="BG12" s="1871">
        <v>1668</v>
      </c>
      <c r="BH12" s="1871">
        <v>2184</v>
      </c>
      <c r="BI12" s="2051">
        <v>7268</v>
      </c>
      <c r="BJ12" s="1870">
        <v>1772</v>
      </c>
      <c r="BK12" s="1871">
        <v>1718</v>
      </c>
      <c r="BL12" s="1871">
        <v>1470</v>
      </c>
      <c r="BM12" s="1871">
        <v>2063</v>
      </c>
      <c r="BN12" s="1900">
        <v>7023</v>
      </c>
      <c r="BO12" s="1869">
        <v>1691</v>
      </c>
      <c r="BP12" s="1867">
        <v>1951</v>
      </c>
      <c r="BQ12" s="1867">
        <v>2217</v>
      </c>
      <c r="BR12" s="1867">
        <v>2942</v>
      </c>
      <c r="BS12" s="1874">
        <v>8801</v>
      </c>
      <c r="BT12" s="2027">
        <v>2610</v>
      </c>
      <c r="BU12" s="2028">
        <v>2099</v>
      </c>
      <c r="BV12" s="2028">
        <v>2830</v>
      </c>
      <c r="BW12" s="2028">
        <v>2895</v>
      </c>
      <c r="BX12" s="2029">
        <v>10434</v>
      </c>
      <c r="BY12" s="1870">
        <v>2765</v>
      </c>
      <c r="BZ12" s="1871">
        <v>2735</v>
      </c>
      <c r="CA12" s="2020">
        <v>1862</v>
      </c>
      <c r="CB12" s="315">
        <v>2809</v>
      </c>
      <c r="CC12" s="2019">
        <v>10171</v>
      </c>
      <c r="CD12" s="1882">
        <v>0</v>
      </c>
      <c r="CE12" s="1864">
        <v>0</v>
      </c>
      <c r="CF12" s="1864">
        <v>0</v>
      </c>
      <c r="CG12" s="1864">
        <v>0</v>
      </c>
      <c r="CH12" s="1883">
        <v>0</v>
      </c>
      <c r="CI12" s="1870">
        <v>1</v>
      </c>
      <c r="CJ12" s="1864">
        <v>0</v>
      </c>
      <c r="CK12" s="1871">
        <v>2</v>
      </c>
      <c r="CL12" s="1871">
        <v>4</v>
      </c>
      <c r="CM12" s="1900">
        <v>7</v>
      </c>
      <c r="CN12" s="1870">
        <v>1</v>
      </c>
      <c r="CO12" s="1871">
        <v>1</v>
      </c>
      <c r="CP12" s="1864">
        <v>0</v>
      </c>
      <c r="CQ12" s="1867">
        <v>1</v>
      </c>
      <c r="CR12" s="1900">
        <v>3</v>
      </c>
      <c r="CS12" s="1885">
        <v>0</v>
      </c>
      <c r="CT12" s="1886">
        <v>0</v>
      </c>
      <c r="CU12" s="1867">
        <v>5</v>
      </c>
      <c r="CV12" s="1886">
        <v>0</v>
      </c>
      <c r="CW12" s="1876">
        <v>5</v>
      </c>
      <c r="CX12" s="1885">
        <v>0</v>
      </c>
      <c r="CY12" s="1867">
        <v>6</v>
      </c>
      <c r="CZ12" s="1886">
        <v>0</v>
      </c>
      <c r="DA12" s="1886">
        <v>0</v>
      </c>
      <c r="DB12" s="1876">
        <v>6</v>
      </c>
      <c r="DC12" s="1888">
        <v>0</v>
      </c>
      <c r="DD12" s="1889">
        <v>0</v>
      </c>
      <c r="DE12" s="1889">
        <v>0</v>
      </c>
      <c r="DF12" s="1889">
        <v>0</v>
      </c>
      <c r="DG12" s="1890">
        <v>0</v>
      </c>
      <c r="DH12" s="1869">
        <v>18</v>
      </c>
      <c r="DI12" s="1882">
        <v>0</v>
      </c>
      <c r="DJ12" s="1882">
        <v>0</v>
      </c>
      <c r="DK12" s="1882">
        <v>0</v>
      </c>
      <c r="DL12" s="1855">
        <v>18</v>
      </c>
      <c r="DM12" s="1864">
        <v>0</v>
      </c>
      <c r="DN12" s="1867">
        <v>31</v>
      </c>
      <c r="DO12" s="1872" t="s">
        <v>493</v>
      </c>
      <c r="DP12" s="1864">
        <v>0</v>
      </c>
      <c r="DQ12" s="1901">
        <v>31</v>
      </c>
      <c r="DR12" s="1882">
        <v>0</v>
      </c>
      <c r="DS12" s="1864">
        <v>0</v>
      </c>
      <c r="DT12" s="1864">
        <v>0</v>
      </c>
      <c r="DU12" s="1864">
        <v>0</v>
      </c>
      <c r="DV12" s="1883">
        <v>0</v>
      </c>
      <c r="DW12" s="1869">
        <v>1</v>
      </c>
      <c r="DX12" s="1864">
        <v>0</v>
      </c>
      <c r="DY12" s="1871">
        <v>2</v>
      </c>
      <c r="DZ12" s="1871">
        <v>4</v>
      </c>
      <c r="EA12" s="1900">
        <v>7</v>
      </c>
      <c r="EB12" s="1868">
        <v>1</v>
      </c>
      <c r="EC12" s="1902">
        <v>1</v>
      </c>
      <c r="ED12" s="1864">
        <v>0</v>
      </c>
      <c r="EE12" s="1867">
        <v>1</v>
      </c>
      <c r="EF12" s="1900">
        <v>3</v>
      </c>
      <c r="EG12" s="1885">
        <v>0</v>
      </c>
      <c r="EH12" s="1886">
        <v>0</v>
      </c>
      <c r="EI12" s="1886">
        <v>0</v>
      </c>
      <c r="EJ12" s="1886">
        <v>0</v>
      </c>
      <c r="EK12" s="1887">
        <v>0</v>
      </c>
      <c r="EL12" s="1885">
        <v>0</v>
      </c>
      <c r="EM12" s="1886">
        <v>0</v>
      </c>
      <c r="EN12" s="1886">
        <v>0</v>
      </c>
      <c r="EO12" s="1886">
        <v>0</v>
      </c>
      <c r="EP12" s="1895">
        <v>0</v>
      </c>
      <c r="EQ12" s="1896">
        <v>0</v>
      </c>
      <c r="ER12" s="1897">
        <v>0</v>
      </c>
      <c r="ES12" s="1897">
        <v>0</v>
      </c>
      <c r="ET12" s="1897">
        <v>0</v>
      </c>
      <c r="EU12" s="1898">
        <v>0</v>
      </c>
      <c r="EV12" s="1868">
        <v>18</v>
      </c>
      <c r="EW12" s="1897">
        <v>0</v>
      </c>
      <c r="EX12" s="1897">
        <v>0</v>
      </c>
      <c r="EY12" s="1897">
        <v>0</v>
      </c>
      <c r="EZ12" s="1875">
        <v>18</v>
      </c>
      <c r="FA12" s="738">
        <v>0</v>
      </c>
      <c r="FB12" s="1874">
        <v>31</v>
      </c>
      <c r="FC12" s="316">
        <v>0</v>
      </c>
      <c r="FD12" s="316">
        <v>0</v>
      </c>
      <c r="FE12" s="1869">
        <v>31</v>
      </c>
      <c r="FH12" s="714"/>
      <c r="FI12" s="714"/>
    </row>
    <row r="13" spans="1:165" ht="14.25" customHeight="1">
      <c r="A13" s="16" t="s">
        <v>1993</v>
      </c>
      <c r="B13" s="1903"/>
      <c r="C13" s="1854"/>
      <c r="D13" s="1854"/>
      <c r="E13" s="1854"/>
      <c r="F13" s="1852"/>
      <c r="G13" s="1853"/>
      <c r="H13" s="1854"/>
      <c r="I13" s="1854"/>
      <c r="J13" s="1854"/>
      <c r="K13" s="1851"/>
      <c r="L13" s="1904"/>
      <c r="M13" s="1854"/>
      <c r="N13" s="1854"/>
      <c r="O13" s="1854"/>
      <c r="P13" s="1852"/>
      <c r="Q13" s="1853"/>
      <c r="R13" s="1854"/>
      <c r="S13" s="1854"/>
      <c r="T13" s="1854"/>
      <c r="U13" s="1855"/>
      <c r="V13" s="1853"/>
      <c r="W13" s="1854"/>
      <c r="X13" s="1854"/>
      <c r="Y13" s="1854"/>
      <c r="Z13" s="1855"/>
      <c r="AA13" s="1877"/>
      <c r="AB13" s="1878"/>
      <c r="AC13" s="1878"/>
      <c r="AD13" s="1878"/>
      <c r="AE13" s="1879"/>
      <c r="AF13" s="1877"/>
      <c r="AG13" s="1878"/>
      <c r="AH13" s="1878"/>
      <c r="AI13" s="1878"/>
      <c r="AJ13" s="1879"/>
      <c r="AK13" s="1880"/>
      <c r="AL13" s="1878"/>
      <c r="AM13" s="1878"/>
      <c r="AN13" s="1860"/>
      <c r="AO13" s="1881"/>
      <c r="AP13" s="1903"/>
      <c r="AQ13" s="1854"/>
      <c r="AR13" s="1854"/>
      <c r="AS13" s="1854"/>
      <c r="AT13" s="1851"/>
      <c r="AU13" s="1853"/>
      <c r="AV13" s="1854"/>
      <c r="AW13" s="1854"/>
      <c r="AX13" s="1854"/>
      <c r="AY13" s="1851"/>
      <c r="AZ13" s="1853"/>
      <c r="BA13" s="1905"/>
      <c r="BB13" s="1905"/>
      <c r="BC13" s="1905"/>
      <c r="BD13" s="1863"/>
      <c r="BE13" s="2070"/>
      <c r="BF13" s="1905"/>
      <c r="BG13" s="1905"/>
      <c r="BH13" s="1905"/>
      <c r="BI13" s="2069"/>
      <c r="BJ13" s="2070"/>
      <c r="BK13" s="1905"/>
      <c r="BL13" s="1905"/>
      <c r="BM13" s="1905"/>
      <c r="BN13" s="1863"/>
      <c r="BO13" s="1904"/>
      <c r="BP13" s="1854"/>
      <c r="BQ13" s="1854"/>
      <c r="BR13" s="1854"/>
      <c r="BS13" s="1852"/>
      <c r="BT13" s="2027"/>
      <c r="BU13" s="2028"/>
      <c r="BV13" s="2028"/>
      <c r="BW13" s="2028"/>
      <c r="BX13" s="2029"/>
      <c r="BY13" s="1870"/>
      <c r="BZ13" s="1871"/>
      <c r="CA13" s="2020"/>
      <c r="CB13" s="315"/>
      <c r="CC13" s="2019"/>
      <c r="CD13" s="2032"/>
      <c r="CE13" s="1905"/>
      <c r="CF13" s="1905"/>
      <c r="CG13" s="1905"/>
      <c r="CH13" s="1863"/>
      <c r="CI13" s="1853"/>
      <c r="CJ13" s="1905"/>
      <c r="CK13" s="1905"/>
      <c r="CL13" s="1905"/>
      <c r="CM13" s="1863"/>
      <c r="CN13" s="1853"/>
      <c r="CO13" s="1905"/>
      <c r="CP13" s="1905"/>
      <c r="CQ13" s="1854"/>
      <c r="CR13" s="1863"/>
      <c r="CS13" s="1885"/>
      <c r="CT13" s="1886"/>
      <c r="CU13" s="1854"/>
      <c r="CV13" s="1854"/>
      <c r="CW13" s="1851"/>
      <c r="CX13" s="1868"/>
      <c r="CY13" s="1867"/>
      <c r="CZ13" s="1867"/>
      <c r="DA13" s="1867"/>
      <c r="DB13" s="1876"/>
      <c r="DC13" s="1868"/>
      <c r="DD13" s="1867"/>
      <c r="DE13" s="1867"/>
      <c r="DF13" s="1867"/>
      <c r="DG13" s="1875"/>
      <c r="DH13" s="1869"/>
      <c r="DI13" s="1894"/>
      <c r="DJ13" s="1872"/>
      <c r="DK13" s="1872"/>
      <c r="DL13" s="1875"/>
      <c r="DM13" s="1868"/>
      <c r="DN13" s="1867"/>
      <c r="DO13" s="1867"/>
      <c r="DP13" s="1823"/>
      <c r="DQ13" s="1901"/>
      <c r="DR13" s="1869"/>
      <c r="DS13" s="1906"/>
      <c r="DT13" s="1906"/>
      <c r="DU13" s="1906"/>
      <c r="DV13" s="1907"/>
      <c r="DW13" s="1853"/>
      <c r="DX13" s="1854"/>
      <c r="DY13" s="1905"/>
      <c r="DZ13" s="1905"/>
      <c r="EA13" s="1863"/>
      <c r="EB13" s="1853"/>
      <c r="EC13" s="1854"/>
      <c r="ED13" s="1905"/>
      <c r="EE13" s="1854"/>
      <c r="EF13" s="1863"/>
      <c r="EG13" s="1885"/>
      <c r="EH13" s="1886"/>
      <c r="EI13" s="1886"/>
      <c r="EJ13" s="1886"/>
      <c r="EK13" s="1887"/>
      <c r="EL13" s="1868"/>
      <c r="EM13" s="1867"/>
      <c r="EN13" s="1867"/>
      <c r="EO13" s="1867"/>
      <c r="EP13" s="1874"/>
      <c r="EQ13" s="1868"/>
      <c r="ER13" s="1867"/>
      <c r="ES13" s="1867"/>
      <c r="ET13" s="1867"/>
      <c r="EU13" s="1875"/>
      <c r="EV13" s="1868"/>
      <c r="EW13" s="1867"/>
      <c r="EX13" s="1867"/>
      <c r="EY13" s="1867"/>
      <c r="EZ13" s="1875"/>
      <c r="FA13" s="1869"/>
      <c r="FB13" s="1874"/>
      <c r="FC13" s="1867"/>
      <c r="FD13" s="81"/>
      <c r="FE13" s="1869"/>
      <c r="FH13" s="714"/>
      <c r="FI13" s="714"/>
    </row>
    <row r="14" spans="1:165" s="1899" customFormat="1" ht="14.25" customHeight="1">
      <c r="A14" s="1873" t="s">
        <v>1994</v>
      </c>
      <c r="B14" s="1866">
        <v>2048</v>
      </c>
      <c r="C14" s="1867">
        <v>2280</v>
      </c>
      <c r="D14" s="1867">
        <v>2373</v>
      </c>
      <c r="E14" s="1867">
        <v>2118</v>
      </c>
      <c r="F14" s="1874">
        <v>8819</v>
      </c>
      <c r="G14" s="1868">
        <v>1779</v>
      </c>
      <c r="H14" s="1867">
        <v>1000</v>
      </c>
      <c r="I14" s="1867">
        <v>1580</v>
      </c>
      <c r="J14" s="1867">
        <v>2580</v>
      </c>
      <c r="K14" s="1875">
        <v>6939</v>
      </c>
      <c r="L14" s="1869">
        <v>2119</v>
      </c>
      <c r="M14" s="1867">
        <v>1621</v>
      </c>
      <c r="N14" s="1867">
        <v>1774</v>
      </c>
      <c r="O14" s="1867">
        <v>2225</v>
      </c>
      <c r="P14" s="1874">
        <v>7739</v>
      </c>
      <c r="Q14" s="1868">
        <v>2056</v>
      </c>
      <c r="R14" s="1867">
        <v>2926</v>
      </c>
      <c r="S14" s="1867">
        <v>1833</v>
      </c>
      <c r="T14" s="1867">
        <v>4012</v>
      </c>
      <c r="U14" s="1876">
        <v>10827</v>
      </c>
      <c r="V14" s="1868">
        <v>3381</v>
      </c>
      <c r="W14" s="1867">
        <v>4173</v>
      </c>
      <c r="X14" s="1867">
        <v>3255</v>
      </c>
      <c r="Y14" s="1867">
        <v>3830</v>
      </c>
      <c r="Z14" s="1876">
        <v>14639</v>
      </c>
      <c r="AA14" s="1877">
        <v>3174</v>
      </c>
      <c r="AB14" s="1878">
        <v>2780</v>
      </c>
      <c r="AC14" s="1878">
        <v>2829</v>
      </c>
      <c r="AD14" s="1878">
        <v>3095</v>
      </c>
      <c r="AE14" s="1879">
        <v>11878</v>
      </c>
      <c r="AF14" s="1877">
        <v>4053</v>
      </c>
      <c r="AG14" s="1878">
        <v>3187</v>
      </c>
      <c r="AH14" s="1878">
        <v>4528</v>
      </c>
      <c r="AI14" s="1878">
        <v>3329</v>
      </c>
      <c r="AJ14" s="1879">
        <v>15097</v>
      </c>
      <c r="AK14" s="1880">
        <v>2811</v>
      </c>
      <c r="AL14" s="1878">
        <v>3094</v>
      </c>
      <c r="AM14" s="1878">
        <v>4408</v>
      </c>
      <c r="AN14" s="1860">
        <v>4310</v>
      </c>
      <c r="AO14" s="1881">
        <v>14623</v>
      </c>
      <c r="AP14" s="1866">
        <v>2048</v>
      </c>
      <c r="AQ14" s="1867">
        <v>2280</v>
      </c>
      <c r="AR14" s="1867">
        <v>2373</v>
      </c>
      <c r="AS14" s="1867">
        <v>2118</v>
      </c>
      <c r="AT14" s="1875">
        <v>8819</v>
      </c>
      <c r="AU14" s="1868">
        <v>1779</v>
      </c>
      <c r="AV14" s="1867">
        <v>1000</v>
      </c>
      <c r="AW14" s="1867">
        <v>1580</v>
      </c>
      <c r="AX14" s="1867">
        <v>2580</v>
      </c>
      <c r="AY14" s="1875">
        <v>6939</v>
      </c>
      <c r="AZ14" s="1868">
        <v>2119</v>
      </c>
      <c r="BA14" s="1871">
        <v>1621</v>
      </c>
      <c r="BB14" s="1871">
        <v>1774</v>
      </c>
      <c r="BC14" s="1871">
        <v>2225</v>
      </c>
      <c r="BD14" s="1900">
        <v>7739</v>
      </c>
      <c r="BE14" s="1870">
        <v>2056</v>
      </c>
      <c r="BF14" s="1871">
        <v>2926</v>
      </c>
      <c r="BG14" s="1871">
        <v>1833</v>
      </c>
      <c r="BH14" s="1871">
        <v>4012</v>
      </c>
      <c r="BI14" s="2051">
        <v>10827</v>
      </c>
      <c r="BJ14" s="1870">
        <v>3381</v>
      </c>
      <c r="BK14" s="1871">
        <v>4173</v>
      </c>
      <c r="BL14" s="1871">
        <v>3255</v>
      </c>
      <c r="BM14" s="1871">
        <v>3830</v>
      </c>
      <c r="BN14" s="1900">
        <v>14639</v>
      </c>
      <c r="BO14" s="1869">
        <v>3174</v>
      </c>
      <c r="BP14" s="1867">
        <v>2780</v>
      </c>
      <c r="BQ14" s="1867">
        <v>2829</v>
      </c>
      <c r="BR14" s="1867">
        <v>3095</v>
      </c>
      <c r="BS14" s="1874">
        <v>11878</v>
      </c>
      <c r="BT14" s="2027">
        <v>4053</v>
      </c>
      <c r="BU14" s="2028">
        <v>3187</v>
      </c>
      <c r="BV14" s="2028">
        <v>4528</v>
      </c>
      <c r="BW14" s="2028">
        <v>3329</v>
      </c>
      <c r="BX14" s="2029">
        <v>15097</v>
      </c>
      <c r="BY14" s="1870">
        <v>2811</v>
      </c>
      <c r="BZ14" s="1871">
        <v>3094</v>
      </c>
      <c r="CA14" s="2020">
        <v>4408</v>
      </c>
      <c r="CB14" s="315">
        <v>4310</v>
      </c>
      <c r="CC14" s="2019">
        <v>14623</v>
      </c>
      <c r="CD14" s="1882">
        <v>0</v>
      </c>
      <c r="CE14" s="1864">
        <v>0</v>
      </c>
      <c r="CF14" s="1864">
        <v>0</v>
      </c>
      <c r="CG14" s="1864">
        <v>0</v>
      </c>
      <c r="CH14" s="1883">
        <v>0</v>
      </c>
      <c r="CI14" s="1884">
        <v>0</v>
      </c>
      <c r="CJ14" s="1864">
        <v>0</v>
      </c>
      <c r="CK14" s="1864">
        <v>0</v>
      </c>
      <c r="CL14" s="1864">
        <v>0</v>
      </c>
      <c r="CM14" s="1883">
        <v>0</v>
      </c>
      <c r="CN14" s="1884">
        <v>0</v>
      </c>
      <c r="CO14" s="1864">
        <v>0</v>
      </c>
      <c r="CP14" s="1864">
        <v>0</v>
      </c>
      <c r="CQ14" s="1864">
        <v>0</v>
      </c>
      <c r="CR14" s="1883">
        <v>0</v>
      </c>
      <c r="CS14" s="1885">
        <v>0</v>
      </c>
      <c r="CT14" s="1886">
        <v>0</v>
      </c>
      <c r="CU14" s="1886">
        <v>0</v>
      </c>
      <c r="CV14" s="1886">
        <v>0</v>
      </c>
      <c r="CW14" s="1887">
        <v>0</v>
      </c>
      <c r="CX14" s="1885">
        <v>0</v>
      </c>
      <c r="CY14" s="1886">
        <v>0</v>
      </c>
      <c r="CZ14" s="1886">
        <v>0</v>
      </c>
      <c r="DA14" s="1886">
        <v>0</v>
      </c>
      <c r="DB14" s="1887">
        <v>0</v>
      </c>
      <c r="DC14" s="1888">
        <v>0</v>
      </c>
      <c r="DD14" s="1889">
        <v>0</v>
      </c>
      <c r="DE14" s="1889">
        <v>0</v>
      </c>
      <c r="DF14" s="1889">
        <v>0</v>
      </c>
      <c r="DG14" s="1890">
        <v>0</v>
      </c>
      <c r="DH14" s="1882">
        <v>0</v>
      </c>
      <c r="DI14" s="1882">
        <v>0</v>
      </c>
      <c r="DJ14" s="1882">
        <v>0</v>
      </c>
      <c r="DK14" s="1882">
        <v>0</v>
      </c>
      <c r="DL14" s="1883">
        <v>0</v>
      </c>
      <c r="DM14" s="1864">
        <v>0</v>
      </c>
      <c r="DN14" s="1864">
        <v>0</v>
      </c>
      <c r="DO14" s="1864">
        <v>0</v>
      </c>
      <c r="DP14" s="1864">
        <v>0</v>
      </c>
      <c r="DQ14" s="1908">
        <v>0</v>
      </c>
      <c r="DR14" s="1882">
        <v>0</v>
      </c>
      <c r="DS14" s="1864">
        <v>0</v>
      </c>
      <c r="DT14" s="1864">
        <v>0</v>
      </c>
      <c r="DU14" s="1864">
        <v>0</v>
      </c>
      <c r="DV14" s="1883">
        <v>0</v>
      </c>
      <c r="DW14" s="1909">
        <v>0</v>
      </c>
      <c r="DX14" s="1864">
        <v>0</v>
      </c>
      <c r="DY14" s="1864">
        <v>0</v>
      </c>
      <c r="DZ14" s="1864">
        <v>0</v>
      </c>
      <c r="EA14" s="1883">
        <v>0</v>
      </c>
      <c r="EB14" s="1909">
        <v>0</v>
      </c>
      <c r="EC14" s="1864">
        <v>0</v>
      </c>
      <c r="ED14" s="1864">
        <v>0</v>
      </c>
      <c r="EE14" s="1910">
        <v>0</v>
      </c>
      <c r="EF14" s="1883">
        <v>0</v>
      </c>
      <c r="EG14" s="1885">
        <v>0</v>
      </c>
      <c r="EH14" s="1886">
        <v>0</v>
      </c>
      <c r="EI14" s="1886">
        <v>0</v>
      </c>
      <c r="EJ14" s="1886">
        <v>0</v>
      </c>
      <c r="EK14" s="1887">
        <v>0</v>
      </c>
      <c r="EL14" s="1885">
        <v>0</v>
      </c>
      <c r="EM14" s="1886">
        <v>0</v>
      </c>
      <c r="EN14" s="1886">
        <v>0</v>
      </c>
      <c r="EO14" s="1886">
        <v>0</v>
      </c>
      <c r="EP14" s="1895">
        <v>0</v>
      </c>
      <c r="EQ14" s="1896">
        <v>0</v>
      </c>
      <c r="ER14" s="1897">
        <v>0</v>
      </c>
      <c r="ES14" s="1897">
        <v>0</v>
      </c>
      <c r="ET14" s="1897">
        <v>0</v>
      </c>
      <c r="EU14" s="1898">
        <v>0</v>
      </c>
      <c r="EV14" s="1896">
        <v>0</v>
      </c>
      <c r="EW14" s="1897">
        <v>0</v>
      </c>
      <c r="EX14" s="1897">
        <v>0</v>
      </c>
      <c r="EY14" s="1897">
        <v>0</v>
      </c>
      <c r="EZ14" s="1898">
        <v>0</v>
      </c>
      <c r="FA14" s="738">
        <v>0</v>
      </c>
      <c r="FB14" s="745">
        <v>0</v>
      </c>
      <c r="FC14" s="316">
        <v>0</v>
      </c>
      <c r="FD14" s="316">
        <v>0</v>
      </c>
      <c r="FE14" s="739">
        <v>0</v>
      </c>
      <c r="FH14" s="714"/>
      <c r="FI14" s="714"/>
    </row>
    <row r="15" spans="1:165" s="1899" customFormat="1" ht="14.25" customHeight="1">
      <c r="A15" s="1873" t="s">
        <v>1992</v>
      </c>
      <c r="B15" s="1866">
        <v>177</v>
      </c>
      <c r="C15" s="1867">
        <v>188</v>
      </c>
      <c r="D15" s="1867">
        <v>195</v>
      </c>
      <c r="E15" s="1867">
        <v>175</v>
      </c>
      <c r="F15" s="1874">
        <v>735</v>
      </c>
      <c r="G15" s="1868">
        <v>168</v>
      </c>
      <c r="H15" s="1867">
        <v>98</v>
      </c>
      <c r="I15" s="1867">
        <v>146</v>
      </c>
      <c r="J15" s="1867">
        <v>257</v>
      </c>
      <c r="K15" s="1875">
        <v>669</v>
      </c>
      <c r="L15" s="1869">
        <v>214</v>
      </c>
      <c r="M15" s="1867">
        <v>171</v>
      </c>
      <c r="N15" s="1867">
        <v>174</v>
      </c>
      <c r="O15" s="1867">
        <v>228</v>
      </c>
      <c r="P15" s="1874">
        <v>787</v>
      </c>
      <c r="Q15" s="1868">
        <v>224</v>
      </c>
      <c r="R15" s="1867">
        <v>348</v>
      </c>
      <c r="S15" s="1867">
        <v>224</v>
      </c>
      <c r="T15" s="1867">
        <v>494</v>
      </c>
      <c r="U15" s="1876">
        <v>1290</v>
      </c>
      <c r="V15" s="1868">
        <v>434</v>
      </c>
      <c r="W15" s="1867">
        <v>558</v>
      </c>
      <c r="X15" s="1867">
        <v>498</v>
      </c>
      <c r="Y15" s="1867">
        <v>534</v>
      </c>
      <c r="Z15" s="1876">
        <v>2024</v>
      </c>
      <c r="AA15" s="1877">
        <v>537</v>
      </c>
      <c r="AB15" s="1878">
        <v>490</v>
      </c>
      <c r="AC15" s="1878">
        <v>534</v>
      </c>
      <c r="AD15" s="1878">
        <v>576</v>
      </c>
      <c r="AE15" s="1879">
        <v>2137</v>
      </c>
      <c r="AF15" s="1877">
        <v>912</v>
      </c>
      <c r="AG15" s="1878">
        <v>775</v>
      </c>
      <c r="AH15" s="1878">
        <v>1427</v>
      </c>
      <c r="AI15" s="1878">
        <v>885</v>
      </c>
      <c r="AJ15" s="1879">
        <v>3999</v>
      </c>
      <c r="AK15" s="1880">
        <v>830</v>
      </c>
      <c r="AL15" s="1878">
        <v>973</v>
      </c>
      <c r="AM15" s="1878">
        <v>1357</v>
      </c>
      <c r="AN15" s="1860">
        <v>1607</v>
      </c>
      <c r="AO15" s="1881">
        <v>4767</v>
      </c>
      <c r="AP15" s="1866">
        <v>177</v>
      </c>
      <c r="AQ15" s="1867">
        <v>188</v>
      </c>
      <c r="AR15" s="1867">
        <v>195</v>
      </c>
      <c r="AS15" s="1867">
        <v>175</v>
      </c>
      <c r="AT15" s="1875">
        <v>735</v>
      </c>
      <c r="AU15" s="1868">
        <v>168</v>
      </c>
      <c r="AV15" s="1867">
        <v>98</v>
      </c>
      <c r="AW15" s="1867">
        <v>146</v>
      </c>
      <c r="AX15" s="1867">
        <v>257</v>
      </c>
      <c r="AY15" s="1875">
        <v>669</v>
      </c>
      <c r="AZ15" s="1868">
        <v>214</v>
      </c>
      <c r="BA15" s="1871">
        <v>171</v>
      </c>
      <c r="BB15" s="1871">
        <v>174</v>
      </c>
      <c r="BC15" s="1871">
        <v>228</v>
      </c>
      <c r="BD15" s="1900">
        <v>787</v>
      </c>
      <c r="BE15" s="1870">
        <v>224</v>
      </c>
      <c r="BF15" s="1871">
        <v>348</v>
      </c>
      <c r="BG15" s="1871">
        <v>224</v>
      </c>
      <c r="BH15" s="1871">
        <v>494</v>
      </c>
      <c r="BI15" s="2051">
        <v>1290</v>
      </c>
      <c r="BJ15" s="1870">
        <v>434</v>
      </c>
      <c r="BK15" s="1871">
        <v>558</v>
      </c>
      <c r="BL15" s="1871">
        <v>498</v>
      </c>
      <c r="BM15" s="1871">
        <v>534</v>
      </c>
      <c r="BN15" s="1900">
        <v>2024</v>
      </c>
      <c r="BO15" s="1869">
        <v>537</v>
      </c>
      <c r="BP15" s="1867">
        <v>490</v>
      </c>
      <c r="BQ15" s="1867">
        <v>534</v>
      </c>
      <c r="BR15" s="1867">
        <v>576</v>
      </c>
      <c r="BS15" s="1874">
        <v>2137</v>
      </c>
      <c r="BT15" s="2027">
        <v>912</v>
      </c>
      <c r="BU15" s="2028">
        <v>775</v>
      </c>
      <c r="BV15" s="2028">
        <v>1427</v>
      </c>
      <c r="BW15" s="2028">
        <v>885</v>
      </c>
      <c r="BX15" s="2029">
        <v>3999</v>
      </c>
      <c r="BY15" s="1870">
        <v>830</v>
      </c>
      <c r="BZ15" s="1871">
        <v>973</v>
      </c>
      <c r="CA15" s="2020">
        <v>1357</v>
      </c>
      <c r="CB15" s="315">
        <v>1607</v>
      </c>
      <c r="CC15" s="2019">
        <v>4767</v>
      </c>
      <c r="CD15" s="1882">
        <v>0</v>
      </c>
      <c r="CE15" s="1864">
        <v>0</v>
      </c>
      <c r="CF15" s="1864">
        <v>0</v>
      </c>
      <c r="CG15" s="1864">
        <v>0</v>
      </c>
      <c r="CH15" s="1883">
        <v>0</v>
      </c>
      <c r="CI15" s="1884">
        <v>0</v>
      </c>
      <c r="CJ15" s="1864">
        <v>0</v>
      </c>
      <c r="CK15" s="1864">
        <v>0</v>
      </c>
      <c r="CL15" s="1864">
        <v>0</v>
      </c>
      <c r="CM15" s="1883">
        <v>0</v>
      </c>
      <c r="CN15" s="1884">
        <v>0</v>
      </c>
      <c r="CO15" s="1864">
        <v>0</v>
      </c>
      <c r="CP15" s="1864">
        <v>0</v>
      </c>
      <c r="CQ15" s="1864">
        <v>0</v>
      </c>
      <c r="CR15" s="1883">
        <v>0</v>
      </c>
      <c r="CS15" s="1885">
        <v>0</v>
      </c>
      <c r="CT15" s="1886">
        <v>0</v>
      </c>
      <c r="CU15" s="1886">
        <v>0</v>
      </c>
      <c r="CV15" s="1886">
        <v>0</v>
      </c>
      <c r="CW15" s="1887">
        <v>0</v>
      </c>
      <c r="CX15" s="1885">
        <v>0</v>
      </c>
      <c r="CY15" s="1886">
        <v>0</v>
      </c>
      <c r="CZ15" s="1886">
        <v>0</v>
      </c>
      <c r="DA15" s="1886">
        <v>0</v>
      </c>
      <c r="DB15" s="1887">
        <v>0</v>
      </c>
      <c r="DC15" s="1888">
        <v>0</v>
      </c>
      <c r="DD15" s="1889">
        <v>0</v>
      </c>
      <c r="DE15" s="1889">
        <v>0</v>
      </c>
      <c r="DF15" s="1889">
        <v>0</v>
      </c>
      <c r="DG15" s="1890">
        <v>0</v>
      </c>
      <c r="DH15" s="1882">
        <v>0</v>
      </c>
      <c r="DI15" s="1882">
        <v>0</v>
      </c>
      <c r="DJ15" s="1882">
        <v>0</v>
      </c>
      <c r="DK15" s="1882">
        <v>0</v>
      </c>
      <c r="DL15" s="1883">
        <v>0</v>
      </c>
      <c r="DM15" s="1864">
        <v>0</v>
      </c>
      <c r="DN15" s="1864">
        <v>0</v>
      </c>
      <c r="DO15" s="1864">
        <v>0</v>
      </c>
      <c r="DP15" s="1864">
        <v>0</v>
      </c>
      <c r="DQ15" s="1908">
        <v>0</v>
      </c>
      <c r="DR15" s="1882">
        <v>0</v>
      </c>
      <c r="DS15" s="1864">
        <v>0</v>
      </c>
      <c r="DT15" s="1864">
        <v>0</v>
      </c>
      <c r="DU15" s="1864">
        <v>0</v>
      </c>
      <c r="DV15" s="1883">
        <v>0</v>
      </c>
      <c r="DW15" s="1909">
        <v>0</v>
      </c>
      <c r="DX15" s="1864">
        <v>0</v>
      </c>
      <c r="DY15" s="1864">
        <v>0</v>
      </c>
      <c r="DZ15" s="1864">
        <v>0</v>
      </c>
      <c r="EA15" s="1883">
        <v>0</v>
      </c>
      <c r="EB15" s="1909">
        <v>0</v>
      </c>
      <c r="EC15" s="1864">
        <v>0</v>
      </c>
      <c r="ED15" s="1864">
        <v>0</v>
      </c>
      <c r="EE15" s="1910">
        <v>0</v>
      </c>
      <c r="EF15" s="1883">
        <v>0</v>
      </c>
      <c r="EG15" s="1885">
        <v>0</v>
      </c>
      <c r="EH15" s="1886">
        <v>0</v>
      </c>
      <c r="EI15" s="1886">
        <v>0</v>
      </c>
      <c r="EJ15" s="1886">
        <v>0</v>
      </c>
      <c r="EK15" s="1887">
        <v>0</v>
      </c>
      <c r="EL15" s="1885">
        <v>0</v>
      </c>
      <c r="EM15" s="1886">
        <v>0</v>
      </c>
      <c r="EN15" s="1886">
        <v>0</v>
      </c>
      <c r="EO15" s="1886">
        <v>0</v>
      </c>
      <c r="EP15" s="1895">
        <v>0</v>
      </c>
      <c r="EQ15" s="1896">
        <v>0</v>
      </c>
      <c r="ER15" s="1897">
        <v>0</v>
      </c>
      <c r="ES15" s="1897">
        <v>0</v>
      </c>
      <c r="ET15" s="1897">
        <v>0</v>
      </c>
      <c r="EU15" s="1898">
        <v>0</v>
      </c>
      <c r="EV15" s="1896">
        <v>0</v>
      </c>
      <c r="EW15" s="1897">
        <v>0</v>
      </c>
      <c r="EX15" s="1897">
        <v>0</v>
      </c>
      <c r="EY15" s="1897">
        <v>0</v>
      </c>
      <c r="EZ15" s="1898">
        <v>0</v>
      </c>
      <c r="FA15" s="738">
        <v>0</v>
      </c>
      <c r="FB15" s="745">
        <v>0</v>
      </c>
      <c r="FC15" s="316">
        <v>0</v>
      </c>
      <c r="FD15" s="316">
        <v>0</v>
      </c>
      <c r="FE15" s="739">
        <v>0</v>
      </c>
      <c r="FH15" s="714"/>
      <c r="FI15" s="714"/>
    </row>
    <row r="16" spans="1:165" ht="15.75" customHeight="1">
      <c r="A16" s="16" t="s">
        <v>1995</v>
      </c>
      <c r="B16" s="1903"/>
      <c r="C16" s="1854"/>
      <c r="D16" s="1854"/>
      <c r="E16" s="1854"/>
      <c r="F16" s="1852"/>
      <c r="G16" s="1853"/>
      <c r="H16" s="1854"/>
      <c r="I16" s="1854"/>
      <c r="J16" s="1854"/>
      <c r="K16" s="1851"/>
      <c r="L16" s="1904"/>
      <c r="M16" s="1854"/>
      <c r="N16" s="1854"/>
      <c r="O16" s="1854"/>
      <c r="P16" s="1852"/>
      <c r="Q16" s="1853"/>
      <c r="R16" s="1854"/>
      <c r="S16" s="1854"/>
      <c r="T16" s="1854"/>
      <c r="U16" s="1855"/>
      <c r="V16" s="1853"/>
      <c r="W16" s="1854"/>
      <c r="X16" s="1854"/>
      <c r="Y16" s="1854"/>
      <c r="Z16" s="1855"/>
      <c r="AA16" s="1877"/>
      <c r="AB16" s="1878"/>
      <c r="AC16" s="1878"/>
      <c r="AD16" s="1878"/>
      <c r="AE16" s="1879"/>
      <c r="AF16" s="1877"/>
      <c r="AG16" s="1878"/>
      <c r="AH16" s="1878"/>
      <c r="AI16" s="1878"/>
      <c r="AJ16" s="1879"/>
      <c r="AK16" s="1880"/>
      <c r="AL16" s="1878"/>
      <c r="AM16" s="1878"/>
      <c r="AN16" s="1860"/>
      <c r="AO16" s="1881"/>
      <c r="AP16" s="1903"/>
      <c r="AQ16" s="1854"/>
      <c r="AR16" s="1854"/>
      <c r="AS16" s="1854"/>
      <c r="AT16" s="1851"/>
      <c r="AU16" s="1853"/>
      <c r="AV16" s="1854"/>
      <c r="AW16" s="1854"/>
      <c r="AX16" s="1854"/>
      <c r="AY16" s="1851"/>
      <c r="AZ16" s="1853"/>
      <c r="BA16" s="1905"/>
      <c r="BB16" s="1905"/>
      <c r="BC16" s="1905"/>
      <c r="BD16" s="1863"/>
      <c r="BE16" s="2070"/>
      <c r="BF16" s="1905"/>
      <c r="BG16" s="1905"/>
      <c r="BH16" s="1905"/>
      <c r="BI16" s="2069"/>
      <c r="BJ16" s="2070"/>
      <c r="BK16" s="1905"/>
      <c r="BL16" s="1905"/>
      <c r="BM16" s="1905"/>
      <c r="BN16" s="1863"/>
      <c r="BO16" s="1904"/>
      <c r="BP16" s="1854"/>
      <c r="BQ16" s="1854"/>
      <c r="BR16" s="1854"/>
      <c r="BS16" s="1852"/>
      <c r="BT16" s="2027"/>
      <c r="BU16" s="2028"/>
      <c r="BV16" s="2028"/>
      <c r="BW16" s="2028"/>
      <c r="BX16" s="2029"/>
      <c r="BY16" s="1870"/>
      <c r="BZ16" s="1871"/>
      <c r="CA16" s="2020"/>
      <c r="CB16" s="315"/>
      <c r="CC16" s="2019"/>
      <c r="CD16" s="2033"/>
      <c r="CE16" s="1915"/>
      <c r="CF16" s="1915"/>
      <c r="CG16" s="1915"/>
      <c r="CH16" s="1916"/>
      <c r="CI16" s="1914"/>
      <c r="CJ16" s="1915"/>
      <c r="CK16" s="1915"/>
      <c r="CL16" s="1915"/>
      <c r="CM16" s="1916"/>
      <c r="CN16" s="1914"/>
      <c r="CO16" s="1915"/>
      <c r="CP16" s="1915"/>
      <c r="CQ16" s="1854"/>
      <c r="CR16" s="1916"/>
      <c r="CS16" s="1853"/>
      <c r="CT16" s="1854"/>
      <c r="CU16" s="1854"/>
      <c r="CV16" s="1854"/>
      <c r="CW16" s="1855"/>
      <c r="CX16" s="1868"/>
      <c r="CY16" s="1867"/>
      <c r="CZ16" s="1867"/>
      <c r="DA16" s="1867"/>
      <c r="DB16" s="1876"/>
      <c r="DC16" s="1868"/>
      <c r="DD16" s="1867"/>
      <c r="DE16" s="1867"/>
      <c r="DF16" s="1867"/>
      <c r="DG16" s="1875"/>
      <c r="DH16" s="1869"/>
      <c r="DI16" s="1867"/>
      <c r="DJ16" s="1867"/>
      <c r="DK16" s="1867"/>
      <c r="DL16" s="1875"/>
      <c r="DM16" s="1868"/>
      <c r="DN16" s="1867"/>
      <c r="DO16" s="1867"/>
      <c r="DP16" s="1823"/>
      <c r="DQ16" s="1901"/>
      <c r="DR16" s="1911"/>
      <c r="DS16" s="1912"/>
      <c r="DT16" s="1912"/>
      <c r="DU16" s="1912"/>
      <c r="DV16" s="1913"/>
      <c r="DW16" s="1917"/>
      <c r="DX16" s="1912"/>
      <c r="DY16" s="1915"/>
      <c r="DZ16" s="1912"/>
      <c r="EA16" s="1913"/>
      <c r="EB16" s="1917"/>
      <c r="EC16" s="1912"/>
      <c r="ED16" s="1915"/>
      <c r="EE16" s="1854"/>
      <c r="EF16" s="1913"/>
      <c r="EG16" s="1885"/>
      <c r="EH16" s="1886"/>
      <c r="EI16" s="1886"/>
      <c r="EJ16" s="1886"/>
      <c r="EK16" s="1887"/>
      <c r="EL16" s="1885"/>
      <c r="EM16" s="1886"/>
      <c r="EN16" s="1886"/>
      <c r="EO16" s="1886"/>
      <c r="EP16" s="1895"/>
      <c r="EQ16" s="1868"/>
      <c r="ER16" s="1867"/>
      <c r="ES16" s="1867"/>
      <c r="ET16" s="1867"/>
      <c r="EU16" s="1875"/>
      <c r="EV16" s="1868"/>
      <c r="EW16" s="1867"/>
      <c r="EX16" s="1867"/>
      <c r="EY16" s="1867"/>
      <c r="EZ16" s="1875"/>
      <c r="FA16" s="1869"/>
      <c r="FB16" s="1874"/>
      <c r="FC16" s="1867"/>
      <c r="FD16" s="81"/>
      <c r="FE16" s="1869"/>
      <c r="FH16" s="714"/>
      <c r="FI16" s="714"/>
    </row>
    <row r="17" spans="1:165" s="1899" customFormat="1" ht="15.75" customHeight="1">
      <c r="A17" s="1873" t="s">
        <v>1996</v>
      </c>
      <c r="B17" s="1866">
        <v>33800</v>
      </c>
      <c r="C17" s="1867">
        <v>29524</v>
      </c>
      <c r="D17" s="1867">
        <v>31381</v>
      </c>
      <c r="E17" s="1867">
        <v>26389</v>
      </c>
      <c r="F17" s="1874">
        <v>121094</v>
      </c>
      <c r="G17" s="1868">
        <v>25214</v>
      </c>
      <c r="H17" s="1867">
        <v>25160</v>
      </c>
      <c r="I17" s="1867">
        <v>31404</v>
      </c>
      <c r="J17" s="1867">
        <v>37754</v>
      </c>
      <c r="K17" s="1875">
        <v>119532</v>
      </c>
      <c r="L17" s="1869">
        <v>27498</v>
      </c>
      <c r="M17" s="1867">
        <v>27218</v>
      </c>
      <c r="N17" s="1867">
        <v>25258</v>
      </c>
      <c r="O17" s="1867">
        <v>25717</v>
      </c>
      <c r="P17" s="1874">
        <v>105691</v>
      </c>
      <c r="Q17" s="1868">
        <v>30949</v>
      </c>
      <c r="R17" s="1867">
        <v>15735</v>
      </c>
      <c r="S17" s="1867">
        <v>27310</v>
      </c>
      <c r="T17" s="1867">
        <v>21462</v>
      </c>
      <c r="U17" s="1876">
        <v>95456</v>
      </c>
      <c r="V17" s="1868">
        <v>18677</v>
      </c>
      <c r="W17" s="1867">
        <v>18919</v>
      </c>
      <c r="X17" s="1867">
        <v>19891</v>
      </c>
      <c r="Y17" s="1867">
        <v>19718</v>
      </c>
      <c r="Z17" s="1876">
        <v>77205</v>
      </c>
      <c r="AA17" s="1877">
        <v>17224</v>
      </c>
      <c r="AB17" s="1878">
        <v>21695</v>
      </c>
      <c r="AC17" s="1878">
        <v>24656</v>
      </c>
      <c r="AD17" s="1878">
        <v>22403</v>
      </c>
      <c r="AE17" s="1879">
        <v>85978</v>
      </c>
      <c r="AF17" s="1877">
        <v>22424</v>
      </c>
      <c r="AG17" s="1878">
        <v>21063</v>
      </c>
      <c r="AH17" s="1878">
        <v>29599</v>
      </c>
      <c r="AI17" s="1878">
        <v>19888</v>
      </c>
      <c r="AJ17" s="1879">
        <v>92974</v>
      </c>
      <c r="AK17" s="1880">
        <v>20294</v>
      </c>
      <c r="AL17" s="1878">
        <v>19323</v>
      </c>
      <c r="AM17" s="1878">
        <v>33907</v>
      </c>
      <c r="AN17" s="1860">
        <v>22472</v>
      </c>
      <c r="AO17" s="1881">
        <v>95996</v>
      </c>
      <c r="AP17" s="1866">
        <v>13940</v>
      </c>
      <c r="AQ17" s="1867">
        <v>17407</v>
      </c>
      <c r="AR17" s="1867">
        <v>17955</v>
      </c>
      <c r="AS17" s="1867">
        <v>13828</v>
      </c>
      <c r="AT17" s="1875">
        <v>63130</v>
      </c>
      <c r="AU17" s="1868">
        <v>14047</v>
      </c>
      <c r="AV17" s="1867">
        <v>17640</v>
      </c>
      <c r="AW17" s="1867">
        <v>15733</v>
      </c>
      <c r="AX17" s="1867">
        <v>13609</v>
      </c>
      <c r="AY17" s="1875">
        <v>61029</v>
      </c>
      <c r="AZ17" s="1868">
        <v>17178</v>
      </c>
      <c r="BA17" s="1871">
        <v>15055</v>
      </c>
      <c r="BB17" s="1871">
        <v>13817</v>
      </c>
      <c r="BC17" s="1871">
        <v>13882</v>
      </c>
      <c r="BD17" s="1900">
        <v>59932</v>
      </c>
      <c r="BE17" s="1870">
        <v>15604</v>
      </c>
      <c r="BF17" s="1871">
        <v>8752</v>
      </c>
      <c r="BG17" s="1871">
        <v>14279</v>
      </c>
      <c r="BH17" s="1871">
        <v>12950</v>
      </c>
      <c r="BI17" s="2051">
        <v>51585</v>
      </c>
      <c r="BJ17" s="1870">
        <v>13255</v>
      </c>
      <c r="BK17" s="1871">
        <v>13270</v>
      </c>
      <c r="BL17" s="1871">
        <v>11621</v>
      </c>
      <c r="BM17" s="1871">
        <v>12224</v>
      </c>
      <c r="BN17" s="1900">
        <v>50370</v>
      </c>
      <c r="BO17" s="1869">
        <v>11142</v>
      </c>
      <c r="BP17" s="1867">
        <v>13133</v>
      </c>
      <c r="BQ17" s="1867">
        <v>14377</v>
      </c>
      <c r="BR17" s="1867">
        <v>15559</v>
      </c>
      <c r="BS17" s="1874">
        <v>54211</v>
      </c>
      <c r="BT17" s="2027">
        <v>15119</v>
      </c>
      <c r="BU17" s="2028">
        <v>12786</v>
      </c>
      <c r="BV17" s="2028">
        <v>11444</v>
      </c>
      <c r="BW17" s="2028">
        <v>11211</v>
      </c>
      <c r="BX17" s="2029">
        <v>50560</v>
      </c>
      <c r="BY17" s="1870">
        <v>11211</v>
      </c>
      <c r="BZ17" s="1871">
        <v>12058</v>
      </c>
      <c r="CA17" s="2020">
        <v>14096</v>
      </c>
      <c r="CB17" s="315">
        <v>12529</v>
      </c>
      <c r="CC17" s="2019">
        <v>49894</v>
      </c>
      <c r="CD17" s="2020">
        <v>19860</v>
      </c>
      <c r="CE17" s="1871">
        <v>12117</v>
      </c>
      <c r="CF17" s="1871">
        <v>13426</v>
      </c>
      <c r="CG17" s="1871">
        <v>12561</v>
      </c>
      <c r="CH17" s="1900">
        <v>57964</v>
      </c>
      <c r="CI17" s="1870">
        <v>11168</v>
      </c>
      <c r="CJ17" s="1871">
        <v>7521</v>
      </c>
      <c r="CK17" s="1871">
        <v>15671</v>
      </c>
      <c r="CL17" s="1871">
        <v>24143</v>
      </c>
      <c r="CM17" s="1900">
        <v>58503</v>
      </c>
      <c r="CN17" s="1870">
        <v>10319</v>
      </c>
      <c r="CO17" s="1871">
        <v>12163</v>
      </c>
      <c r="CP17" s="1871">
        <v>11441</v>
      </c>
      <c r="CQ17" s="1867">
        <v>11835</v>
      </c>
      <c r="CR17" s="1900">
        <v>45758</v>
      </c>
      <c r="CS17" s="1868">
        <v>15345</v>
      </c>
      <c r="CT17" s="1867">
        <v>6983</v>
      </c>
      <c r="CU17" s="1867">
        <v>13031</v>
      </c>
      <c r="CV17" s="1867">
        <v>8512</v>
      </c>
      <c r="CW17" s="1876">
        <v>43871</v>
      </c>
      <c r="CX17" s="1868">
        <v>5422</v>
      </c>
      <c r="CY17" s="1867">
        <v>5649</v>
      </c>
      <c r="CZ17" s="1867">
        <v>8270</v>
      </c>
      <c r="DA17" s="1867">
        <v>7494</v>
      </c>
      <c r="DB17" s="1876">
        <v>26835</v>
      </c>
      <c r="DC17" s="1868">
        <v>6082</v>
      </c>
      <c r="DD17" s="1867">
        <v>8562</v>
      </c>
      <c r="DE17" s="1867">
        <v>10278</v>
      </c>
      <c r="DF17" s="1867">
        <v>6844</v>
      </c>
      <c r="DG17" s="1875">
        <v>31766</v>
      </c>
      <c r="DH17" s="1869">
        <v>7305</v>
      </c>
      <c r="DI17" s="1867">
        <v>8277</v>
      </c>
      <c r="DJ17" s="1867">
        <v>18155</v>
      </c>
      <c r="DK17" s="1867">
        <v>8677</v>
      </c>
      <c r="DL17" s="1875">
        <v>42414</v>
      </c>
      <c r="DM17" s="1868">
        <v>9084</v>
      </c>
      <c r="DN17" s="1867">
        <v>7265</v>
      </c>
      <c r="DO17" s="1867">
        <v>19811</v>
      </c>
      <c r="DP17" s="1867">
        <v>9943</v>
      </c>
      <c r="DQ17" s="1901">
        <v>46103</v>
      </c>
      <c r="DR17" s="1891">
        <v>19447</v>
      </c>
      <c r="DS17" s="1902">
        <v>11166</v>
      </c>
      <c r="DT17" s="1902">
        <v>13333</v>
      </c>
      <c r="DU17" s="1902">
        <v>12413</v>
      </c>
      <c r="DV17" s="1918">
        <v>56359</v>
      </c>
      <c r="DW17" s="1919">
        <v>8523</v>
      </c>
      <c r="DX17" s="1902">
        <v>7171</v>
      </c>
      <c r="DY17" s="1902">
        <v>15600</v>
      </c>
      <c r="DZ17" s="1902">
        <v>24027</v>
      </c>
      <c r="EA17" s="1918">
        <v>55321</v>
      </c>
      <c r="EB17" s="1919">
        <v>10243</v>
      </c>
      <c r="EC17" s="1902">
        <v>11877</v>
      </c>
      <c r="ED17" s="1902">
        <v>11260</v>
      </c>
      <c r="EE17" s="1867">
        <v>11697</v>
      </c>
      <c r="EF17" s="1918">
        <v>45077</v>
      </c>
      <c r="EG17" s="1868">
        <v>15209</v>
      </c>
      <c r="EH17" s="1867">
        <v>6928</v>
      </c>
      <c r="EI17" s="1867">
        <v>12960</v>
      </c>
      <c r="EJ17" s="1867">
        <v>8368</v>
      </c>
      <c r="EK17" s="1875">
        <v>43465</v>
      </c>
      <c r="EL17" s="1868">
        <v>5089</v>
      </c>
      <c r="EM17" s="1867">
        <v>5555</v>
      </c>
      <c r="EN17" s="1867">
        <v>8129</v>
      </c>
      <c r="EO17" s="1867">
        <v>7363</v>
      </c>
      <c r="EP17" s="1874">
        <v>26136</v>
      </c>
      <c r="EQ17" s="1868">
        <v>5902</v>
      </c>
      <c r="ER17" s="1867">
        <v>8449</v>
      </c>
      <c r="ES17" s="1867">
        <v>10236</v>
      </c>
      <c r="ET17" s="1867">
        <v>6735</v>
      </c>
      <c r="EU17" s="1875">
        <v>31322</v>
      </c>
      <c r="EV17" s="1868">
        <v>7213</v>
      </c>
      <c r="EW17" s="1867">
        <v>7672</v>
      </c>
      <c r="EX17" s="1867">
        <v>17899</v>
      </c>
      <c r="EY17" s="1867">
        <v>8624</v>
      </c>
      <c r="EZ17" s="1875">
        <v>41408</v>
      </c>
      <c r="FA17" s="1869">
        <v>9038</v>
      </c>
      <c r="FB17" s="1874">
        <v>7206</v>
      </c>
      <c r="FC17" s="1867">
        <v>19673</v>
      </c>
      <c r="FD17" s="1867">
        <f t="shared" si="0"/>
        <v>9893</v>
      </c>
      <c r="FE17" s="1869">
        <v>45810</v>
      </c>
      <c r="FH17" s="714"/>
      <c r="FI17" s="714"/>
    </row>
    <row r="18" spans="1:165" s="1899" customFormat="1" ht="15.75" customHeight="1">
      <c r="A18" s="1873" t="s">
        <v>1992</v>
      </c>
      <c r="B18" s="1866">
        <v>3321</v>
      </c>
      <c r="C18" s="1867">
        <v>3514</v>
      </c>
      <c r="D18" s="1867">
        <v>3906</v>
      </c>
      <c r="E18" s="1867">
        <v>3524</v>
      </c>
      <c r="F18" s="1874">
        <v>14265</v>
      </c>
      <c r="G18" s="1868">
        <v>3393</v>
      </c>
      <c r="H18" s="1867">
        <v>3530</v>
      </c>
      <c r="I18" s="1867">
        <v>3762</v>
      </c>
      <c r="J18" s="1867">
        <v>4237</v>
      </c>
      <c r="K18" s="1875">
        <v>14922</v>
      </c>
      <c r="L18" s="1869">
        <v>3536</v>
      </c>
      <c r="M18" s="1867">
        <v>3513</v>
      </c>
      <c r="N18" s="1867">
        <v>3093</v>
      </c>
      <c r="O18" s="1867">
        <v>3253</v>
      </c>
      <c r="P18" s="1874">
        <v>13395</v>
      </c>
      <c r="Q18" s="1868">
        <v>3742</v>
      </c>
      <c r="R18" s="1867">
        <v>2128</v>
      </c>
      <c r="S18" s="1867">
        <v>3532</v>
      </c>
      <c r="T18" s="1867">
        <v>3201</v>
      </c>
      <c r="U18" s="1876">
        <v>12603</v>
      </c>
      <c r="V18" s="1868">
        <v>3007</v>
      </c>
      <c r="W18" s="1867">
        <v>2899</v>
      </c>
      <c r="X18" s="1867">
        <v>3107</v>
      </c>
      <c r="Y18" s="1867">
        <v>3197</v>
      </c>
      <c r="Z18" s="1876">
        <v>12210</v>
      </c>
      <c r="AA18" s="1877">
        <v>2977</v>
      </c>
      <c r="AB18" s="1878">
        <v>3567</v>
      </c>
      <c r="AC18" s="1878">
        <v>4201</v>
      </c>
      <c r="AD18" s="1878">
        <v>4175</v>
      </c>
      <c r="AE18" s="1879">
        <v>14920</v>
      </c>
      <c r="AF18" s="1877">
        <v>4171</v>
      </c>
      <c r="AG18" s="1878">
        <v>3946</v>
      </c>
      <c r="AH18" s="1878">
        <v>4288</v>
      </c>
      <c r="AI18" s="1878">
        <v>3753</v>
      </c>
      <c r="AJ18" s="1879">
        <v>16158</v>
      </c>
      <c r="AK18" s="1880">
        <v>3715</v>
      </c>
      <c r="AL18" s="1878">
        <v>3761</v>
      </c>
      <c r="AM18" s="1878">
        <v>5086</v>
      </c>
      <c r="AN18" s="1860">
        <v>4287</v>
      </c>
      <c r="AO18" s="1881">
        <v>16849</v>
      </c>
      <c r="AP18" s="1866">
        <v>2183</v>
      </c>
      <c r="AQ18" s="1867">
        <v>2889</v>
      </c>
      <c r="AR18" s="1867">
        <v>3065</v>
      </c>
      <c r="AS18" s="1867">
        <v>2631</v>
      </c>
      <c r="AT18" s="1875">
        <v>10768</v>
      </c>
      <c r="AU18" s="1868">
        <v>2573</v>
      </c>
      <c r="AV18" s="1867">
        <v>3002</v>
      </c>
      <c r="AW18" s="1867">
        <v>2593</v>
      </c>
      <c r="AX18" s="1867">
        <v>2244</v>
      </c>
      <c r="AY18" s="1875">
        <v>10412</v>
      </c>
      <c r="AZ18" s="1868">
        <v>2698</v>
      </c>
      <c r="BA18" s="1871">
        <v>2512</v>
      </c>
      <c r="BB18" s="1871">
        <v>2276</v>
      </c>
      <c r="BC18" s="1871">
        <v>2320</v>
      </c>
      <c r="BD18" s="1900">
        <v>9806</v>
      </c>
      <c r="BE18" s="1870">
        <v>2554</v>
      </c>
      <c r="BF18" s="1871">
        <v>1602</v>
      </c>
      <c r="BG18" s="1871">
        <v>2648</v>
      </c>
      <c r="BH18" s="1871">
        <v>2499</v>
      </c>
      <c r="BI18" s="2051">
        <v>9303</v>
      </c>
      <c r="BJ18" s="1870">
        <v>2549</v>
      </c>
      <c r="BK18" s="1871">
        <v>2450</v>
      </c>
      <c r="BL18" s="1871">
        <v>2369</v>
      </c>
      <c r="BM18" s="1871">
        <v>2539</v>
      </c>
      <c r="BN18" s="1900">
        <v>9907</v>
      </c>
      <c r="BO18" s="1869">
        <v>2433</v>
      </c>
      <c r="BP18" s="1867">
        <v>2877</v>
      </c>
      <c r="BQ18" s="1867">
        <v>3262</v>
      </c>
      <c r="BR18" s="1867">
        <v>3452</v>
      </c>
      <c r="BS18" s="1874">
        <v>12024</v>
      </c>
      <c r="BT18" s="2027">
        <v>3573</v>
      </c>
      <c r="BU18" s="2028">
        <v>3287</v>
      </c>
      <c r="BV18" s="2028">
        <v>2779</v>
      </c>
      <c r="BW18" s="2028">
        <v>2708</v>
      </c>
      <c r="BX18" s="2029">
        <v>12347</v>
      </c>
      <c r="BY18" s="1870">
        <v>2761</v>
      </c>
      <c r="BZ18" s="1871">
        <v>2999</v>
      </c>
      <c r="CA18" s="2020">
        <v>3415</v>
      </c>
      <c r="CB18" s="315">
        <v>3043</v>
      </c>
      <c r="CC18" s="2019">
        <v>12218</v>
      </c>
      <c r="CD18" s="2020">
        <v>1139</v>
      </c>
      <c r="CE18" s="1871">
        <v>625</v>
      </c>
      <c r="CF18" s="1871">
        <v>840</v>
      </c>
      <c r="CG18" s="1871">
        <v>893</v>
      </c>
      <c r="CH18" s="1900">
        <v>3497</v>
      </c>
      <c r="CI18" s="1870">
        <v>820</v>
      </c>
      <c r="CJ18" s="1871">
        <v>528</v>
      </c>
      <c r="CK18" s="1871">
        <v>1169</v>
      </c>
      <c r="CL18" s="1871">
        <v>1993</v>
      </c>
      <c r="CM18" s="1900">
        <v>4510</v>
      </c>
      <c r="CN18" s="1870">
        <v>839</v>
      </c>
      <c r="CO18" s="1871">
        <v>1002</v>
      </c>
      <c r="CP18" s="1871">
        <v>817</v>
      </c>
      <c r="CQ18" s="1867">
        <v>932</v>
      </c>
      <c r="CR18" s="1900">
        <v>3590</v>
      </c>
      <c r="CS18" s="1868">
        <v>1188</v>
      </c>
      <c r="CT18" s="1867">
        <v>526</v>
      </c>
      <c r="CU18" s="1867">
        <v>885</v>
      </c>
      <c r="CV18" s="1867">
        <v>701</v>
      </c>
      <c r="CW18" s="1876">
        <v>3300</v>
      </c>
      <c r="CX18" s="1868">
        <v>458</v>
      </c>
      <c r="CY18" s="1867">
        <v>449</v>
      </c>
      <c r="CZ18" s="1867">
        <v>738</v>
      </c>
      <c r="DA18" s="1867">
        <v>659</v>
      </c>
      <c r="DB18" s="1876">
        <v>2304</v>
      </c>
      <c r="DC18" s="1868">
        <v>544</v>
      </c>
      <c r="DD18" s="1867">
        <v>690</v>
      </c>
      <c r="DE18" s="1867">
        <v>939</v>
      </c>
      <c r="DF18" s="1867">
        <v>723</v>
      </c>
      <c r="DG18" s="1875">
        <v>2896</v>
      </c>
      <c r="DH18" s="1869">
        <v>598</v>
      </c>
      <c r="DI18" s="1867">
        <v>659</v>
      </c>
      <c r="DJ18" s="1867">
        <v>1509</v>
      </c>
      <c r="DK18" s="1867">
        <v>1045</v>
      </c>
      <c r="DL18" s="1875">
        <v>3811</v>
      </c>
      <c r="DM18" s="1868">
        <v>954</v>
      </c>
      <c r="DN18" s="1867">
        <v>763</v>
      </c>
      <c r="DO18" s="1867">
        <v>1671</v>
      </c>
      <c r="DP18" s="1867">
        <v>1243</v>
      </c>
      <c r="DQ18" s="1901">
        <v>4631</v>
      </c>
      <c r="DR18" s="1891">
        <v>1107</v>
      </c>
      <c r="DS18" s="1902">
        <v>565</v>
      </c>
      <c r="DT18" s="1902">
        <v>831</v>
      </c>
      <c r="DU18" s="1902">
        <v>881</v>
      </c>
      <c r="DV18" s="1918">
        <v>3384</v>
      </c>
      <c r="DW18" s="1919">
        <v>636</v>
      </c>
      <c r="DX18" s="1902">
        <v>502</v>
      </c>
      <c r="DY18" s="1902">
        <v>1159</v>
      </c>
      <c r="DZ18" s="1902">
        <v>1983</v>
      </c>
      <c r="EA18" s="1918">
        <v>4280</v>
      </c>
      <c r="EB18" s="1919">
        <v>829</v>
      </c>
      <c r="EC18" s="1902">
        <v>976</v>
      </c>
      <c r="ED18" s="1902">
        <v>801</v>
      </c>
      <c r="EE18" s="1867">
        <v>918</v>
      </c>
      <c r="EF18" s="1918">
        <v>3524</v>
      </c>
      <c r="EG18" s="1868">
        <v>1176</v>
      </c>
      <c r="EH18" s="1867">
        <v>520</v>
      </c>
      <c r="EI18" s="1867">
        <v>879</v>
      </c>
      <c r="EJ18" s="1867">
        <v>686</v>
      </c>
      <c r="EK18" s="1875">
        <v>3261</v>
      </c>
      <c r="EL18" s="1868">
        <v>424</v>
      </c>
      <c r="EM18" s="1867">
        <v>440</v>
      </c>
      <c r="EN18" s="1867">
        <v>725</v>
      </c>
      <c r="EO18" s="1867">
        <v>644</v>
      </c>
      <c r="EP18" s="1874">
        <v>2233</v>
      </c>
      <c r="EQ18" s="1868">
        <v>529</v>
      </c>
      <c r="ER18" s="1867">
        <v>678</v>
      </c>
      <c r="ES18" s="1867">
        <v>934</v>
      </c>
      <c r="ET18" s="1867">
        <v>708</v>
      </c>
      <c r="EU18" s="1875">
        <v>2849</v>
      </c>
      <c r="EV18" s="1868">
        <v>581</v>
      </c>
      <c r="EW18" s="1867">
        <v>589</v>
      </c>
      <c r="EX18" s="1867">
        <v>1483</v>
      </c>
      <c r="EY18" s="1867">
        <v>1034</v>
      </c>
      <c r="EZ18" s="1875">
        <v>3687</v>
      </c>
      <c r="FA18" s="1869">
        <v>944</v>
      </c>
      <c r="FB18" s="1874">
        <v>749</v>
      </c>
      <c r="FC18" s="1867">
        <v>1654</v>
      </c>
      <c r="FD18" s="1867">
        <f t="shared" si="0"/>
        <v>1234</v>
      </c>
      <c r="FE18" s="1869">
        <v>4581</v>
      </c>
      <c r="FH18" s="714"/>
      <c r="FI18" s="714"/>
    </row>
    <row r="19" spans="1:165" ht="21.75" customHeight="1">
      <c r="A19" s="906" t="s">
        <v>1745</v>
      </c>
      <c r="B19" s="1834">
        <v>98</v>
      </c>
      <c r="C19" s="81">
        <v>138</v>
      </c>
      <c r="D19" s="81">
        <v>150</v>
      </c>
      <c r="E19" s="81">
        <v>247</v>
      </c>
      <c r="F19" s="84">
        <v>633</v>
      </c>
      <c r="G19" s="80">
        <v>105</v>
      </c>
      <c r="H19" s="81">
        <v>142</v>
      </c>
      <c r="I19" s="81">
        <v>129</v>
      </c>
      <c r="J19" s="81">
        <v>144</v>
      </c>
      <c r="K19" s="82">
        <v>520</v>
      </c>
      <c r="L19" s="83">
        <v>116</v>
      </c>
      <c r="M19" s="81">
        <v>118</v>
      </c>
      <c r="N19" s="81">
        <v>115</v>
      </c>
      <c r="O19" s="81">
        <v>126</v>
      </c>
      <c r="P19" s="84">
        <v>475</v>
      </c>
      <c r="Q19" s="80">
        <v>109</v>
      </c>
      <c r="R19" s="81">
        <v>104</v>
      </c>
      <c r="S19" s="81">
        <v>148</v>
      </c>
      <c r="T19" s="81">
        <v>161</v>
      </c>
      <c r="U19" s="1836">
        <v>522</v>
      </c>
      <c r="V19" s="80">
        <v>130</v>
      </c>
      <c r="W19" s="81">
        <v>199</v>
      </c>
      <c r="X19" s="81">
        <v>178</v>
      </c>
      <c r="Y19" s="81">
        <v>201</v>
      </c>
      <c r="Z19" s="1836">
        <v>708</v>
      </c>
      <c r="AA19" s="1920">
        <v>178</v>
      </c>
      <c r="AB19" s="1921">
        <v>227</v>
      </c>
      <c r="AC19" s="1921">
        <v>205</v>
      </c>
      <c r="AD19" s="1921">
        <v>277</v>
      </c>
      <c r="AE19" s="1922">
        <v>887</v>
      </c>
      <c r="AF19" s="1920">
        <v>216</v>
      </c>
      <c r="AG19" s="1921">
        <v>246</v>
      </c>
      <c r="AH19" s="1921">
        <v>208</v>
      </c>
      <c r="AI19" s="1921">
        <v>287</v>
      </c>
      <c r="AJ19" s="1922">
        <v>957</v>
      </c>
      <c r="AK19" s="1923">
        <v>186</v>
      </c>
      <c r="AL19" s="1921">
        <v>285</v>
      </c>
      <c r="AM19" s="1921">
        <v>254</v>
      </c>
      <c r="AN19" s="1921">
        <v>304</v>
      </c>
      <c r="AO19" s="1924">
        <v>1029</v>
      </c>
      <c r="AP19" s="1834">
        <v>19</v>
      </c>
      <c r="AQ19" s="81">
        <v>21</v>
      </c>
      <c r="AR19" s="81">
        <v>30</v>
      </c>
      <c r="AS19" s="81">
        <v>50</v>
      </c>
      <c r="AT19" s="82">
        <v>120</v>
      </c>
      <c r="AU19" s="80">
        <v>24</v>
      </c>
      <c r="AV19" s="81">
        <v>27</v>
      </c>
      <c r="AW19" s="81">
        <v>36</v>
      </c>
      <c r="AX19" s="81">
        <v>38</v>
      </c>
      <c r="AY19" s="82">
        <v>125</v>
      </c>
      <c r="AZ19" s="80">
        <v>17</v>
      </c>
      <c r="BA19" s="2042">
        <v>23</v>
      </c>
      <c r="BB19" s="2042">
        <v>40</v>
      </c>
      <c r="BC19" s="2042">
        <v>40</v>
      </c>
      <c r="BD19" s="2043">
        <v>120</v>
      </c>
      <c r="BE19" s="2053">
        <v>33</v>
      </c>
      <c r="BF19" s="2042">
        <v>44</v>
      </c>
      <c r="BG19" s="2042">
        <v>50</v>
      </c>
      <c r="BH19" s="2042">
        <v>61</v>
      </c>
      <c r="BI19" s="2054">
        <v>188</v>
      </c>
      <c r="BJ19" s="2053">
        <v>55</v>
      </c>
      <c r="BK19" s="2042">
        <v>63</v>
      </c>
      <c r="BL19" s="2042">
        <v>73</v>
      </c>
      <c r="BM19" s="2042">
        <v>73</v>
      </c>
      <c r="BN19" s="2043">
        <v>264</v>
      </c>
      <c r="BO19" s="83">
        <v>67</v>
      </c>
      <c r="BP19" s="81">
        <v>91</v>
      </c>
      <c r="BQ19" s="81">
        <v>91</v>
      </c>
      <c r="BR19" s="81">
        <v>128</v>
      </c>
      <c r="BS19" s="84">
        <v>377</v>
      </c>
      <c r="BT19" s="884">
        <v>87</v>
      </c>
      <c r="BU19" s="450">
        <v>83</v>
      </c>
      <c r="BV19" s="450">
        <v>63</v>
      </c>
      <c r="BW19" s="450">
        <v>51</v>
      </c>
      <c r="BX19" s="821">
        <v>284</v>
      </c>
      <c r="BY19" s="2058">
        <v>57</v>
      </c>
      <c r="BZ19" s="450">
        <v>74</v>
      </c>
      <c r="CA19" s="450">
        <v>45</v>
      </c>
      <c r="CB19" s="450">
        <v>68</v>
      </c>
      <c r="CC19" s="2059">
        <v>244</v>
      </c>
      <c r="CD19" s="2041">
        <v>79</v>
      </c>
      <c r="CE19" s="2042">
        <v>117</v>
      </c>
      <c r="CF19" s="2042">
        <v>120</v>
      </c>
      <c r="CG19" s="2042">
        <v>197</v>
      </c>
      <c r="CH19" s="2043">
        <v>513</v>
      </c>
      <c r="CI19" s="1844">
        <v>81</v>
      </c>
      <c r="CJ19" s="1835">
        <v>115</v>
      </c>
      <c r="CK19" s="1835">
        <v>93</v>
      </c>
      <c r="CL19" s="1835">
        <v>106</v>
      </c>
      <c r="CM19" s="1845">
        <v>395</v>
      </c>
      <c r="CN19" s="1844">
        <v>99</v>
      </c>
      <c r="CO19" s="1835">
        <v>95</v>
      </c>
      <c r="CP19" s="1835">
        <v>75</v>
      </c>
      <c r="CQ19" s="81">
        <v>85</v>
      </c>
      <c r="CR19" s="1845">
        <v>354</v>
      </c>
      <c r="CS19" s="80">
        <v>76</v>
      </c>
      <c r="CT19" s="81">
        <v>59</v>
      </c>
      <c r="CU19" s="81">
        <v>98</v>
      </c>
      <c r="CV19" s="81">
        <v>101</v>
      </c>
      <c r="CW19" s="1836">
        <v>334</v>
      </c>
      <c r="CX19" s="80">
        <v>75</v>
      </c>
      <c r="CY19" s="81">
        <v>136</v>
      </c>
      <c r="CZ19" s="81">
        <v>106</v>
      </c>
      <c r="DA19" s="81">
        <v>128</v>
      </c>
      <c r="DB19" s="1836">
        <v>445</v>
      </c>
      <c r="DC19" s="1925">
        <v>111</v>
      </c>
      <c r="DD19" s="1926">
        <v>136</v>
      </c>
      <c r="DE19" s="1926">
        <v>115</v>
      </c>
      <c r="DF19" s="1926">
        <v>148</v>
      </c>
      <c r="DG19" s="1927">
        <v>510</v>
      </c>
      <c r="DH19" s="1928">
        <v>129</v>
      </c>
      <c r="DI19" s="1926">
        <v>163</v>
      </c>
      <c r="DJ19" s="1926">
        <v>145</v>
      </c>
      <c r="DK19" s="1926">
        <v>235</v>
      </c>
      <c r="DL19" s="1927">
        <v>672</v>
      </c>
      <c r="DM19" s="1925">
        <v>129</v>
      </c>
      <c r="DN19" s="1926">
        <v>211</v>
      </c>
      <c r="DO19" s="1926">
        <v>208</v>
      </c>
      <c r="DP19" s="1926">
        <v>237</v>
      </c>
      <c r="DQ19" s="1929">
        <v>785</v>
      </c>
      <c r="DR19" s="83">
        <v>73</v>
      </c>
      <c r="DS19" s="81">
        <v>104</v>
      </c>
      <c r="DT19" s="81">
        <v>107</v>
      </c>
      <c r="DU19" s="81">
        <v>181</v>
      </c>
      <c r="DV19" s="82">
        <v>465</v>
      </c>
      <c r="DW19" s="80">
        <v>63</v>
      </c>
      <c r="DX19" s="81">
        <v>103</v>
      </c>
      <c r="DY19" s="81">
        <v>80</v>
      </c>
      <c r="DZ19" s="81">
        <v>94</v>
      </c>
      <c r="EA19" s="82">
        <v>340</v>
      </c>
      <c r="EB19" s="80">
        <v>92</v>
      </c>
      <c r="EC19" s="81">
        <v>88</v>
      </c>
      <c r="ED19" s="81">
        <v>68</v>
      </c>
      <c r="EE19" s="81">
        <v>76</v>
      </c>
      <c r="EF19" s="82">
        <v>324</v>
      </c>
      <c r="EG19" s="80">
        <v>69</v>
      </c>
      <c r="EH19" s="81">
        <v>56</v>
      </c>
      <c r="EI19" s="81">
        <v>92</v>
      </c>
      <c r="EJ19" s="81">
        <v>89</v>
      </c>
      <c r="EK19" s="82">
        <v>306</v>
      </c>
      <c r="EL19" s="80">
        <v>72</v>
      </c>
      <c r="EM19" s="81">
        <v>130</v>
      </c>
      <c r="EN19" s="81">
        <v>96</v>
      </c>
      <c r="EO19" s="81">
        <v>112</v>
      </c>
      <c r="EP19" s="84">
        <v>410</v>
      </c>
      <c r="EQ19" s="80">
        <v>109</v>
      </c>
      <c r="ER19" s="81">
        <v>114</v>
      </c>
      <c r="ES19" s="81">
        <v>93</v>
      </c>
      <c r="ET19" s="81">
        <v>119</v>
      </c>
      <c r="EU19" s="82">
        <v>435</v>
      </c>
      <c r="EV19" s="80">
        <v>113</v>
      </c>
      <c r="EW19" s="81">
        <v>150</v>
      </c>
      <c r="EX19" s="81">
        <v>136</v>
      </c>
      <c r="EY19" s="81">
        <v>216</v>
      </c>
      <c r="EZ19" s="82">
        <v>615</v>
      </c>
      <c r="FA19" s="83">
        <v>119</v>
      </c>
      <c r="FB19" s="84">
        <v>194</v>
      </c>
      <c r="FC19" s="81">
        <v>189</v>
      </c>
      <c r="FD19" s="81">
        <f t="shared" si="0"/>
        <v>217</v>
      </c>
      <c r="FE19" s="83">
        <v>719</v>
      </c>
      <c r="FH19" s="714"/>
      <c r="FI19" s="714"/>
    </row>
    <row r="20" spans="1:165" ht="21" customHeight="1">
      <c r="A20" s="906" t="s">
        <v>1997</v>
      </c>
      <c r="B20" s="1834">
        <v>257</v>
      </c>
      <c r="C20" s="81">
        <v>226</v>
      </c>
      <c r="D20" s="81">
        <v>203</v>
      </c>
      <c r="E20" s="81">
        <v>232</v>
      </c>
      <c r="F20" s="84">
        <v>918</v>
      </c>
      <c r="G20" s="80">
        <v>168</v>
      </c>
      <c r="H20" s="81">
        <v>162</v>
      </c>
      <c r="I20" s="81">
        <v>195</v>
      </c>
      <c r="J20" s="81">
        <v>222</v>
      </c>
      <c r="K20" s="82">
        <v>747</v>
      </c>
      <c r="L20" s="83">
        <v>218</v>
      </c>
      <c r="M20" s="81">
        <v>221</v>
      </c>
      <c r="N20" s="81">
        <v>233</v>
      </c>
      <c r="O20" s="81">
        <v>360</v>
      </c>
      <c r="P20" s="84">
        <v>1032</v>
      </c>
      <c r="Q20" s="80">
        <v>404</v>
      </c>
      <c r="R20" s="81">
        <v>304</v>
      </c>
      <c r="S20" s="81">
        <v>386</v>
      </c>
      <c r="T20" s="81">
        <v>308</v>
      </c>
      <c r="U20" s="1836">
        <v>1402</v>
      </c>
      <c r="V20" s="80">
        <v>419</v>
      </c>
      <c r="W20" s="81">
        <v>569</v>
      </c>
      <c r="X20" s="81">
        <v>601</v>
      </c>
      <c r="Y20" s="81">
        <v>755</v>
      </c>
      <c r="Z20" s="1836">
        <v>2344</v>
      </c>
      <c r="AA20" s="1920">
        <v>602</v>
      </c>
      <c r="AB20" s="1921">
        <v>760</v>
      </c>
      <c r="AC20" s="1921">
        <v>862</v>
      </c>
      <c r="AD20" s="1921">
        <v>694</v>
      </c>
      <c r="AE20" s="1922">
        <v>2918</v>
      </c>
      <c r="AF20" s="1920">
        <v>671</v>
      </c>
      <c r="AG20" s="1921">
        <v>577</v>
      </c>
      <c r="AH20" s="1921">
        <v>631</v>
      </c>
      <c r="AI20" s="1921">
        <v>566</v>
      </c>
      <c r="AJ20" s="1922">
        <v>2445</v>
      </c>
      <c r="AK20" s="1923">
        <v>464</v>
      </c>
      <c r="AL20" s="1921">
        <v>550</v>
      </c>
      <c r="AM20" s="1921">
        <v>685</v>
      </c>
      <c r="AN20" s="1921">
        <v>544</v>
      </c>
      <c r="AO20" s="1924">
        <v>2243</v>
      </c>
      <c r="AP20" s="1834">
        <v>51</v>
      </c>
      <c r="AQ20" s="81">
        <v>66</v>
      </c>
      <c r="AR20" s="81">
        <v>58</v>
      </c>
      <c r="AS20" s="81">
        <v>54</v>
      </c>
      <c r="AT20" s="82">
        <v>229</v>
      </c>
      <c r="AU20" s="80">
        <v>48</v>
      </c>
      <c r="AV20" s="81">
        <v>43</v>
      </c>
      <c r="AW20" s="81">
        <v>56</v>
      </c>
      <c r="AX20" s="81">
        <v>48</v>
      </c>
      <c r="AY20" s="82">
        <v>195</v>
      </c>
      <c r="AZ20" s="80">
        <v>36</v>
      </c>
      <c r="BA20" s="2042">
        <v>49</v>
      </c>
      <c r="BB20" s="2042">
        <v>39</v>
      </c>
      <c r="BC20" s="2042">
        <v>204</v>
      </c>
      <c r="BD20" s="2043">
        <v>328</v>
      </c>
      <c r="BE20" s="2053">
        <v>217</v>
      </c>
      <c r="BF20" s="2042">
        <v>128</v>
      </c>
      <c r="BG20" s="2042">
        <v>225</v>
      </c>
      <c r="BH20" s="2042">
        <v>174</v>
      </c>
      <c r="BI20" s="2054">
        <v>744</v>
      </c>
      <c r="BJ20" s="2053">
        <v>235</v>
      </c>
      <c r="BK20" s="2042">
        <v>326</v>
      </c>
      <c r="BL20" s="2042">
        <v>440</v>
      </c>
      <c r="BM20" s="2042">
        <v>436</v>
      </c>
      <c r="BN20" s="2043">
        <v>1437</v>
      </c>
      <c r="BO20" s="83">
        <v>413</v>
      </c>
      <c r="BP20" s="81">
        <v>475</v>
      </c>
      <c r="BQ20" s="81">
        <v>482</v>
      </c>
      <c r="BR20" s="81">
        <v>418</v>
      </c>
      <c r="BS20" s="84">
        <v>1788</v>
      </c>
      <c r="BT20" s="884">
        <v>420</v>
      </c>
      <c r="BU20" s="450">
        <v>411</v>
      </c>
      <c r="BV20" s="450">
        <v>451</v>
      </c>
      <c r="BW20" s="450">
        <v>425</v>
      </c>
      <c r="BX20" s="821">
        <v>1707</v>
      </c>
      <c r="BY20" s="2058">
        <v>330</v>
      </c>
      <c r="BZ20" s="450">
        <v>326</v>
      </c>
      <c r="CA20" s="450">
        <v>450</v>
      </c>
      <c r="CB20" s="450">
        <v>334</v>
      </c>
      <c r="CC20" s="2059">
        <v>1440</v>
      </c>
      <c r="CD20" s="2041">
        <v>207</v>
      </c>
      <c r="CE20" s="2042">
        <v>160</v>
      </c>
      <c r="CF20" s="2042">
        <v>145</v>
      </c>
      <c r="CG20" s="2042">
        <v>177</v>
      </c>
      <c r="CH20" s="2043">
        <v>689</v>
      </c>
      <c r="CI20" s="1844">
        <v>120</v>
      </c>
      <c r="CJ20" s="1835">
        <v>118</v>
      </c>
      <c r="CK20" s="1835">
        <v>139</v>
      </c>
      <c r="CL20" s="1835">
        <v>175</v>
      </c>
      <c r="CM20" s="1845">
        <v>552</v>
      </c>
      <c r="CN20" s="1844">
        <v>182</v>
      </c>
      <c r="CO20" s="1835">
        <v>172</v>
      </c>
      <c r="CP20" s="1835">
        <v>194</v>
      </c>
      <c r="CQ20" s="81">
        <v>156</v>
      </c>
      <c r="CR20" s="1845">
        <v>704</v>
      </c>
      <c r="CS20" s="80">
        <v>187</v>
      </c>
      <c r="CT20" s="81">
        <v>177</v>
      </c>
      <c r="CU20" s="81">
        <v>161</v>
      </c>
      <c r="CV20" s="81">
        <v>133</v>
      </c>
      <c r="CW20" s="1836">
        <v>658</v>
      </c>
      <c r="CX20" s="80">
        <v>184</v>
      </c>
      <c r="CY20" s="81">
        <v>243</v>
      </c>
      <c r="CZ20" s="81">
        <v>161</v>
      </c>
      <c r="DA20" s="81">
        <v>319</v>
      </c>
      <c r="DB20" s="1836">
        <v>907</v>
      </c>
      <c r="DC20" s="1925">
        <v>190</v>
      </c>
      <c r="DD20" s="1926">
        <v>284</v>
      </c>
      <c r="DE20" s="1926">
        <v>380</v>
      </c>
      <c r="DF20" s="1926">
        <v>276</v>
      </c>
      <c r="DG20" s="1927">
        <v>1130</v>
      </c>
      <c r="DH20" s="1928">
        <v>251</v>
      </c>
      <c r="DI20" s="1926">
        <v>167</v>
      </c>
      <c r="DJ20" s="1926">
        <v>179</v>
      </c>
      <c r="DK20" s="1926">
        <v>141</v>
      </c>
      <c r="DL20" s="1927">
        <v>738</v>
      </c>
      <c r="DM20" s="1925">
        <v>133</v>
      </c>
      <c r="DN20" s="1926">
        <v>224</v>
      </c>
      <c r="DO20" s="1926">
        <v>236</v>
      </c>
      <c r="DP20" s="1926">
        <v>210</v>
      </c>
      <c r="DQ20" s="1929">
        <v>803</v>
      </c>
      <c r="DR20" s="83">
        <v>181</v>
      </c>
      <c r="DS20" s="81">
        <v>136</v>
      </c>
      <c r="DT20" s="81">
        <v>137</v>
      </c>
      <c r="DU20" s="81">
        <v>161</v>
      </c>
      <c r="DV20" s="82">
        <v>615</v>
      </c>
      <c r="DW20" s="80">
        <v>114</v>
      </c>
      <c r="DX20" s="81">
        <v>116</v>
      </c>
      <c r="DY20" s="81">
        <v>138</v>
      </c>
      <c r="DZ20" s="81">
        <v>166</v>
      </c>
      <c r="EA20" s="82">
        <v>534</v>
      </c>
      <c r="EB20" s="80">
        <v>174</v>
      </c>
      <c r="EC20" s="81">
        <v>166</v>
      </c>
      <c r="ED20" s="81">
        <v>189</v>
      </c>
      <c r="EE20" s="81">
        <v>145</v>
      </c>
      <c r="EF20" s="82">
        <v>674</v>
      </c>
      <c r="EG20" s="80">
        <v>173</v>
      </c>
      <c r="EH20" s="81">
        <v>161</v>
      </c>
      <c r="EI20" s="81">
        <v>145</v>
      </c>
      <c r="EJ20" s="81">
        <v>122</v>
      </c>
      <c r="EK20" s="82">
        <v>601</v>
      </c>
      <c r="EL20" s="80">
        <v>176</v>
      </c>
      <c r="EM20" s="81">
        <v>144</v>
      </c>
      <c r="EN20" s="81">
        <v>121</v>
      </c>
      <c r="EO20" s="81">
        <v>249</v>
      </c>
      <c r="EP20" s="84">
        <v>690</v>
      </c>
      <c r="EQ20" s="80">
        <v>151</v>
      </c>
      <c r="ER20" s="81">
        <v>257</v>
      </c>
      <c r="ES20" s="81">
        <v>358</v>
      </c>
      <c r="ET20" s="81">
        <v>256</v>
      </c>
      <c r="EU20" s="82">
        <v>1022</v>
      </c>
      <c r="EV20" s="80">
        <v>230</v>
      </c>
      <c r="EW20" s="81">
        <v>147</v>
      </c>
      <c r="EX20" s="81">
        <v>166</v>
      </c>
      <c r="EY20" s="81">
        <v>113</v>
      </c>
      <c r="EZ20" s="82">
        <v>656</v>
      </c>
      <c r="FA20" s="83">
        <v>113</v>
      </c>
      <c r="FB20" s="84">
        <v>207</v>
      </c>
      <c r="FC20" s="81">
        <v>226</v>
      </c>
      <c r="FD20" s="81">
        <f t="shared" si="0"/>
        <v>201</v>
      </c>
      <c r="FE20" s="83">
        <v>747</v>
      </c>
      <c r="FH20" s="714"/>
      <c r="FI20" s="714"/>
    </row>
    <row r="21" spans="1:165" ht="13.5" customHeight="1">
      <c r="A21" s="763" t="s">
        <v>1781</v>
      </c>
      <c r="B21" s="1834"/>
      <c r="C21" s="81"/>
      <c r="D21" s="81"/>
      <c r="E21" s="81"/>
      <c r="F21" s="84"/>
      <c r="G21" s="80"/>
      <c r="H21" s="81"/>
      <c r="I21" s="81"/>
      <c r="J21" s="81"/>
      <c r="K21" s="82"/>
      <c r="L21" s="83"/>
      <c r="M21" s="81"/>
      <c r="N21" s="81"/>
      <c r="O21" s="81"/>
      <c r="P21" s="84"/>
      <c r="Q21" s="80"/>
      <c r="R21" s="81"/>
      <c r="S21" s="81"/>
      <c r="T21" s="81"/>
      <c r="U21" s="1836"/>
      <c r="V21" s="80"/>
      <c r="W21" s="81"/>
      <c r="X21" s="81"/>
      <c r="Y21" s="81"/>
      <c r="Z21" s="1836"/>
      <c r="AA21" s="1856"/>
      <c r="AB21" s="1857"/>
      <c r="AC21" s="1857"/>
      <c r="AD21" s="1857"/>
      <c r="AE21" s="1858"/>
      <c r="AF21" s="1856"/>
      <c r="AG21" s="1857"/>
      <c r="AH21" s="1857"/>
      <c r="AI21" s="1857"/>
      <c r="AJ21" s="1858"/>
      <c r="AK21" s="1859"/>
      <c r="AL21" s="1857"/>
      <c r="AM21" s="1857"/>
      <c r="AN21" s="1860"/>
      <c r="AO21" s="1861"/>
      <c r="AP21" s="1834"/>
      <c r="AQ21" s="81"/>
      <c r="AR21" s="81"/>
      <c r="AS21" s="81"/>
      <c r="AT21" s="82"/>
      <c r="AU21" s="80"/>
      <c r="AV21" s="81"/>
      <c r="AW21" s="81"/>
      <c r="AX21" s="81"/>
      <c r="AY21" s="82"/>
      <c r="AZ21" s="80"/>
      <c r="BA21" s="2042"/>
      <c r="BB21" s="2042"/>
      <c r="BC21" s="2042"/>
      <c r="BD21" s="2043"/>
      <c r="BE21" s="2053"/>
      <c r="BF21" s="2042"/>
      <c r="BG21" s="2042"/>
      <c r="BH21" s="2042"/>
      <c r="BI21" s="2054"/>
      <c r="BJ21" s="2053"/>
      <c r="BK21" s="2042"/>
      <c r="BL21" s="2042"/>
      <c r="BM21" s="2042"/>
      <c r="BN21" s="2043"/>
      <c r="BO21" s="83"/>
      <c r="BP21" s="81"/>
      <c r="BQ21" s="81"/>
      <c r="BR21" s="81"/>
      <c r="BS21" s="84"/>
      <c r="BT21" s="884"/>
      <c r="BU21" s="450"/>
      <c r="BV21" s="450"/>
      <c r="BW21" s="450"/>
      <c r="BX21" s="821"/>
      <c r="BY21" s="2058"/>
      <c r="BZ21" s="450"/>
      <c r="CA21" s="450"/>
      <c r="CB21" s="315"/>
      <c r="CC21" s="2059"/>
      <c r="CD21" s="2041"/>
      <c r="CE21" s="2042"/>
      <c r="CF21" s="2042"/>
      <c r="CG21" s="2042"/>
      <c r="CH21" s="2043"/>
      <c r="CI21" s="1844"/>
      <c r="CJ21" s="1835"/>
      <c r="CK21" s="1835"/>
      <c r="CL21" s="1835"/>
      <c r="CM21" s="1845"/>
      <c r="CN21" s="1844"/>
      <c r="CO21" s="1835"/>
      <c r="CP21" s="1835"/>
      <c r="CQ21" s="81"/>
      <c r="CR21" s="1845"/>
      <c r="CS21" s="80"/>
      <c r="CT21" s="81"/>
      <c r="CU21" s="81"/>
      <c r="CV21" s="81"/>
      <c r="CW21" s="1836"/>
      <c r="CX21" s="80"/>
      <c r="CY21" s="81"/>
      <c r="CZ21" s="81"/>
      <c r="DA21" s="81"/>
      <c r="DB21" s="1836"/>
      <c r="DC21" s="80"/>
      <c r="DD21" s="81"/>
      <c r="DE21" s="81"/>
      <c r="DF21" s="81"/>
      <c r="DG21" s="1836"/>
      <c r="DH21" s="83"/>
      <c r="DI21" s="81"/>
      <c r="DJ21" s="81"/>
      <c r="DK21" s="81"/>
      <c r="DL21" s="1836"/>
      <c r="DM21" s="80"/>
      <c r="DN21" s="81"/>
      <c r="DO21" s="81"/>
      <c r="DP21" s="1823"/>
      <c r="DQ21" s="1930"/>
      <c r="DR21" s="83"/>
      <c r="DS21" s="81"/>
      <c r="DT21" s="81"/>
      <c r="DU21" s="81"/>
      <c r="DV21" s="82"/>
      <c r="DW21" s="80"/>
      <c r="DX21" s="81"/>
      <c r="DY21" s="81"/>
      <c r="DZ21" s="81"/>
      <c r="EA21" s="82"/>
      <c r="EB21" s="80"/>
      <c r="EC21" s="81"/>
      <c r="ED21" s="81"/>
      <c r="EE21" s="81"/>
      <c r="EF21" s="82"/>
      <c r="EG21" s="80"/>
      <c r="EH21" s="81"/>
      <c r="EI21" s="81"/>
      <c r="EJ21" s="81"/>
      <c r="EK21" s="82"/>
      <c r="EL21" s="80"/>
      <c r="EM21" s="81"/>
      <c r="EN21" s="81"/>
      <c r="EO21" s="81"/>
      <c r="EP21" s="84"/>
      <c r="EQ21" s="80"/>
      <c r="ER21" s="81"/>
      <c r="ES21" s="81"/>
      <c r="ET21" s="81"/>
      <c r="EU21" s="82"/>
      <c r="EV21" s="80"/>
      <c r="EW21" s="81"/>
      <c r="EX21" s="81"/>
      <c r="EY21" s="81"/>
      <c r="EZ21" s="82"/>
      <c r="FA21" s="83"/>
      <c r="FB21" s="84"/>
      <c r="FC21" s="81"/>
      <c r="FD21" s="81"/>
      <c r="FE21" s="83"/>
      <c r="FH21" s="714"/>
      <c r="FI21" s="714"/>
    </row>
    <row r="22" spans="1:165" ht="15.75" customHeight="1">
      <c r="A22" s="16" t="s">
        <v>1998</v>
      </c>
      <c r="B22" s="1866"/>
      <c r="C22" s="1867"/>
      <c r="D22" s="1867"/>
      <c r="E22" s="1867"/>
      <c r="F22" s="1852"/>
      <c r="G22" s="1868"/>
      <c r="H22" s="1867"/>
      <c r="I22" s="1867"/>
      <c r="J22" s="81"/>
      <c r="K22" s="1851"/>
      <c r="L22" s="1869"/>
      <c r="M22" s="1867"/>
      <c r="N22" s="1867"/>
      <c r="O22" s="81"/>
      <c r="P22" s="1852"/>
      <c r="Q22" s="1853"/>
      <c r="R22" s="1854"/>
      <c r="S22" s="1854"/>
      <c r="T22" s="1854"/>
      <c r="U22" s="1855"/>
      <c r="V22" s="1853"/>
      <c r="W22" s="1854"/>
      <c r="X22" s="1854"/>
      <c r="Y22" s="1854"/>
      <c r="Z22" s="1855"/>
      <c r="AA22" s="1856"/>
      <c r="AB22" s="1857"/>
      <c r="AC22" s="1857"/>
      <c r="AD22" s="1857"/>
      <c r="AE22" s="1858"/>
      <c r="AF22" s="1856"/>
      <c r="AG22" s="1857"/>
      <c r="AH22" s="1857"/>
      <c r="AI22" s="1857"/>
      <c r="AJ22" s="1858"/>
      <c r="AK22" s="1859"/>
      <c r="AL22" s="1857"/>
      <c r="AM22" s="1857"/>
      <c r="AN22" s="1860"/>
      <c r="AO22" s="1861"/>
      <c r="AP22" s="1866"/>
      <c r="AQ22" s="1867"/>
      <c r="AR22" s="1867"/>
      <c r="AS22" s="1867"/>
      <c r="AT22" s="1851"/>
      <c r="AU22" s="1868"/>
      <c r="AV22" s="1867"/>
      <c r="AW22" s="1867"/>
      <c r="AX22" s="1867"/>
      <c r="AY22" s="1851"/>
      <c r="AZ22" s="1868"/>
      <c r="BA22" s="1871"/>
      <c r="BB22" s="1871"/>
      <c r="BC22" s="2042"/>
      <c r="BD22" s="1863"/>
      <c r="BE22" s="2053"/>
      <c r="BF22" s="2042"/>
      <c r="BG22" s="2042"/>
      <c r="BH22" s="2042"/>
      <c r="BI22" s="2069"/>
      <c r="BJ22" s="2053"/>
      <c r="BK22" s="2042"/>
      <c r="BL22" s="2042"/>
      <c r="BM22" s="2042"/>
      <c r="BN22" s="1863"/>
      <c r="BO22" s="1869"/>
      <c r="BP22" s="1867"/>
      <c r="BQ22" s="1867"/>
      <c r="BR22" s="1867"/>
      <c r="BS22" s="1852"/>
      <c r="BT22" s="751"/>
      <c r="BU22" s="315"/>
      <c r="BV22" s="315"/>
      <c r="BW22" s="315"/>
      <c r="BX22" s="765"/>
      <c r="BY22" s="806"/>
      <c r="BZ22" s="315"/>
      <c r="CA22" s="315"/>
      <c r="CB22" s="315"/>
      <c r="CC22" s="2021"/>
      <c r="CD22" s="2020"/>
      <c r="CE22" s="1871"/>
      <c r="CF22" s="1871"/>
      <c r="CG22" s="1871"/>
      <c r="CH22" s="1863"/>
      <c r="CI22" s="1870"/>
      <c r="CJ22" s="1871"/>
      <c r="CK22" s="1871"/>
      <c r="CL22" s="1871"/>
      <c r="CM22" s="1863"/>
      <c r="CN22" s="1870"/>
      <c r="CO22" s="1871"/>
      <c r="CP22" s="1871"/>
      <c r="CQ22" s="81"/>
      <c r="CR22" s="1863"/>
      <c r="CS22" s="80"/>
      <c r="CT22" s="81"/>
      <c r="CU22" s="81"/>
      <c r="CV22" s="81"/>
      <c r="CW22" s="1855"/>
      <c r="CX22" s="80"/>
      <c r="CY22" s="81"/>
      <c r="CZ22" s="81"/>
      <c r="DA22" s="81"/>
      <c r="DB22" s="1855"/>
      <c r="DC22" s="80"/>
      <c r="DD22" s="81"/>
      <c r="DE22" s="81"/>
      <c r="DF22" s="81"/>
      <c r="DG22" s="1855"/>
      <c r="DH22" s="83"/>
      <c r="DI22" s="81"/>
      <c r="DJ22" s="81"/>
      <c r="DK22" s="81"/>
      <c r="DL22" s="1855"/>
      <c r="DM22" s="80"/>
      <c r="DN22" s="81"/>
      <c r="DO22" s="81"/>
      <c r="DP22" s="1823"/>
      <c r="DQ22" s="1865"/>
      <c r="DR22" s="1869"/>
      <c r="DS22" s="1867"/>
      <c r="DT22" s="1867"/>
      <c r="DU22" s="1867"/>
      <c r="DV22" s="1851"/>
      <c r="DW22" s="1868"/>
      <c r="DX22" s="1867"/>
      <c r="DY22" s="1867"/>
      <c r="DZ22" s="1867"/>
      <c r="EA22" s="1851"/>
      <c r="EB22" s="1868"/>
      <c r="EC22" s="1867"/>
      <c r="ED22" s="1867"/>
      <c r="EE22" s="81"/>
      <c r="EF22" s="1851"/>
      <c r="EG22" s="80"/>
      <c r="EH22" s="81"/>
      <c r="EI22" s="81"/>
      <c r="EJ22" s="81"/>
      <c r="EK22" s="82"/>
      <c r="EL22" s="80"/>
      <c r="EM22" s="81"/>
      <c r="EN22" s="81"/>
      <c r="EO22" s="81"/>
      <c r="EP22" s="84"/>
      <c r="EQ22" s="80"/>
      <c r="ER22" s="81"/>
      <c r="ES22" s="81"/>
      <c r="ET22" s="81"/>
      <c r="EU22" s="82"/>
      <c r="EV22" s="80"/>
      <c r="EW22" s="81"/>
      <c r="EX22" s="81"/>
      <c r="EY22" s="81"/>
      <c r="EZ22" s="82"/>
      <c r="FA22" s="83"/>
      <c r="FB22" s="84"/>
      <c r="FC22" s="81"/>
      <c r="FD22" s="81"/>
      <c r="FE22" s="83"/>
      <c r="FH22" s="714"/>
      <c r="FI22" s="714"/>
    </row>
    <row r="23" spans="1:165" s="1899" customFormat="1" ht="19.5" customHeight="1">
      <c r="A23" s="1873" t="s">
        <v>1996</v>
      </c>
      <c r="B23" s="1866">
        <v>26</v>
      </c>
      <c r="C23" s="1867">
        <v>24</v>
      </c>
      <c r="D23" s="1867">
        <v>20</v>
      </c>
      <c r="E23" s="1867">
        <v>28</v>
      </c>
      <c r="F23" s="1874">
        <v>98</v>
      </c>
      <c r="G23" s="1868">
        <v>23</v>
      </c>
      <c r="H23" s="1867">
        <v>22</v>
      </c>
      <c r="I23" s="1867">
        <v>17</v>
      </c>
      <c r="J23" s="1867">
        <v>23</v>
      </c>
      <c r="K23" s="1875">
        <v>85</v>
      </c>
      <c r="L23" s="1869">
        <v>17</v>
      </c>
      <c r="M23" s="1867">
        <v>16</v>
      </c>
      <c r="N23" s="1867">
        <v>15</v>
      </c>
      <c r="O23" s="1867">
        <v>20</v>
      </c>
      <c r="P23" s="1874">
        <v>68</v>
      </c>
      <c r="Q23" s="1868">
        <v>13</v>
      </c>
      <c r="R23" s="1867">
        <v>2</v>
      </c>
      <c r="S23" s="1867">
        <v>3</v>
      </c>
      <c r="T23" s="1867">
        <v>7</v>
      </c>
      <c r="U23" s="1876">
        <v>25</v>
      </c>
      <c r="V23" s="1868">
        <v>5</v>
      </c>
      <c r="W23" s="1867">
        <v>8</v>
      </c>
      <c r="X23" s="1867">
        <v>5</v>
      </c>
      <c r="Y23" s="1867">
        <v>7</v>
      </c>
      <c r="Z23" s="1876">
        <v>25</v>
      </c>
      <c r="AA23" s="1877">
        <v>6</v>
      </c>
      <c r="AB23" s="1878">
        <v>5</v>
      </c>
      <c r="AC23" s="1878">
        <v>4</v>
      </c>
      <c r="AD23" s="1878">
        <v>5</v>
      </c>
      <c r="AE23" s="1879">
        <v>20</v>
      </c>
      <c r="AF23" s="1877">
        <v>24</v>
      </c>
      <c r="AG23" s="1878">
        <v>24</v>
      </c>
      <c r="AH23" s="1878">
        <v>18</v>
      </c>
      <c r="AI23" s="1878">
        <v>7</v>
      </c>
      <c r="AJ23" s="1879">
        <v>73</v>
      </c>
      <c r="AK23" s="1880">
        <v>6</v>
      </c>
      <c r="AL23" s="1878">
        <v>5</v>
      </c>
      <c r="AM23" s="1878">
        <v>4</v>
      </c>
      <c r="AN23" s="1860">
        <v>5</v>
      </c>
      <c r="AO23" s="1881">
        <v>20</v>
      </c>
      <c r="AP23" s="1866">
        <v>26</v>
      </c>
      <c r="AQ23" s="1867">
        <v>24</v>
      </c>
      <c r="AR23" s="1867">
        <v>20</v>
      </c>
      <c r="AS23" s="1867">
        <v>28</v>
      </c>
      <c r="AT23" s="1875">
        <v>98</v>
      </c>
      <c r="AU23" s="1868">
        <v>23</v>
      </c>
      <c r="AV23" s="1867">
        <v>22</v>
      </c>
      <c r="AW23" s="1867">
        <v>17</v>
      </c>
      <c r="AX23" s="1867">
        <v>22</v>
      </c>
      <c r="AY23" s="1875">
        <v>84</v>
      </c>
      <c r="AZ23" s="1868">
        <v>17</v>
      </c>
      <c r="BA23" s="1871">
        <v>16</v>
      </c>
      <c r="BB23" s="1871">
        <v>15</v>
      </c>
      <c r="BC23" s="1871">
        <v>19</v>
      </c>
      <c r="BD23" s="1900">
        <v>67</v>
      </c>
      <c r="BE23" s="1870">
        <v>13</v>
      </c>
      <c r="BF23" s="1871">
        <v>2</v>
      </c>
      <c r="BG23" s="1871">
        <v>3</v>
      </c>
      <c r="BH23" s="1871">
        <v>7</v>
      </c>
      <c r="BI23" s="2051">
        <v>25</v>
      </c>
      <c r="BJ23" s="1870">
        <v>5</v>
      </c>
      <c r="BK23" s="1871">
        <v>8</v>
      </c>
      <c r="BL23" s="1871">
        <v>5</v>
      </c>
      <c r="BM23" s="1871">
        <v>7</v>
      </c>
      <c r="BN23" s="1900">
        <v>25</v>
      </c>
      <c r="BO23" s="1869">
        <v>6</v>
      </c>
      <c r="BP23" s="1867">
        <v>5</v>
      </c>
      <c r="BQ23" s="1867">
        <v>4</v>
      </c>
      <c r="BR23" s="1867">
        <v>5</v>
      </c>
      <c r="BS23" s="1874">
        <v>20</v>
      </c>
      <c r="BT23" s="2027">
        <v>24</v>
      </c>
      <c r="BU23" s="2028">
        <v>24</v>
      </c>
      <c r="BV23" s="2028">
        <v>18</v>
      </c>
      <c r="BW23" s="2028">
        <v>7</v>
      </c>
      <c r="BX23" s="2029">
        <v>73</v>
      </c>
      <c r="BY23" s="1870">
        <v>5</v>
      </c>
      <c r="BZ23" s="1871">
        <v>4</v>
      </c>
      <c r="CA23" s="2020">
        <v>4</v>
      </c>
      <c r="CB23" s="1871">
        <v>6</v>
      </c>
      <c r="CC23" s="2019">
        <v>19</v>
      </c>
      <c r="CD23" s="1882">
        <v>0</v>
      </c>
      <c r="CE23" s="1864">
        <v>0</v>
      </c>
      <c r="CF23" s="1864">
        <v>0</v>
      </c>
      <c r="CG23" s="1864">
        <v>0</v>
      </c>
      <c r="CH23" s="1883">
        <v>0</v>
      </c>
      <c r="CI23" s="1884">
        <v>0</v>
      </c>
      <c r="CJ23" s="1864">
        <v>0</v>
      </c>
      <c r="CK23" s="1864">
        <v>0</v>
      </c>
      <c r="CL23" s="1864">
        <v>0</v>
      </c>
      <c r="CM23" s="1883">
        <v>0</v>
      </c>
      <c r="CN23" s="1884">
        <v>0</v>
      </c>
      <c r="CO23" s="1864">
        <v>0</v>
      </c>
      <c r="CP23" s="1864">
        <v>0</v>
      </c>
      <c r="CQ23" s="1864">
        <v>0</v>
      </c>
      <c r="CR23" s="1883">
        <v>0</v>
      </c>
      <c r="CS23" s="1885">
        <v>0</v>
      </c>
      <c r="CT23" s="1886">
        <v>0</v>
      </c>
      <c r="CU23" s="1886">
        <v>0</v>
      </c>
      <c r="CV23" s="1886">
        <v>0</v>
      </c>
      <c r="CW23" s="1887">
        <v>0</v>
      </c>
      <c r="CX23" s="1885">
        <v>0</v>
      </c>
      <c r="CY23" s="1886">
        <v>0</v>
      </c>
      <c r="CZ23" s="1886">
        <v>0</v>
      </c>
      <c r="DA23" s="1886">
        <v>0</v>
      </c>
      <c r="DB23" s="1887">
        <v>0</v>
      </c>
      <c r="DC23" s="1888">
        <v>0</v>
      </c>
      <c r="DD23" s="1889">
        <v>0</v>
      </c>
      <c r="DE23" s="1889">
        <v>0</v>
      </c>
      <c r="DF23" s="1889">
        <v>0</v>
      </c>
      <c r="DG23" s="1890">
        <v>0</v>
      </c>
      <c r="DH23" s="1882">
        <v>0</v>
      </c>
      <c r="DI23" s="1882">
        <v>0</v>
      </c>
      <c r="DJ23" s="1882">
        <v>0</v>
      </c>
      <c r="DK23" s="1882">
        <v>0</v>
      </c>
      <c r="DL23" s="1883">
        <v>0</v>
      </c>
      <c r="DM23" s="1882">
        <v>0</v>
      </c>
      <c r="DN23" s="1882">
        <v>0</v>
      </c>
      <c r="DO23" s="1882">
        <v>0</v>
      </c>
      <c r="DP23" s="1864">
        <v>0</v>
      </c>
      <c r="DQ23" s="1931">
        <v>0</v>
      </c>
      <c r="DR23" s="1882">
        <v>0</v>
      </c>
      <c r="DS23" s="1864">
        <v>0</v>
      </c>
      <c r="DT23" s="1864">
        <v>0</v>
      </c>
      <c r="DU23" s="1864">
        <v>0</v>
      </c>
      <c r="DV23" s="1883">
        <v>0</v>
      </c>
      <c r="DW23" s="1884">
        <v>0</v>
      </c>
      <c r="DX23" s="1864">
        <v>0</v>
      </c>
      <c r="DY23" s="1864">
        <v>0</v>
      </c>
      <c r="DZ23" s="1864">
        <v>0</v>
      </c>
      <c r="EA23" s="1883">
        <v>0</v>
      </c>
      <c r="EB23" s="1884">
        <v>0</v>
      </c>
      <c r="EC23" s="1864">
        <v>0</v>
      </c>
      <c r="ED23" s="1864">
        <v>0</v>
      </c>
      <c r="EE23" s="1910">
        <v>0</v>
      </c>
      <c r="EF23" s="1883">
        <v>0</v>
      </c>
      <c r="EG23" s="1885">
        <v>0</v>
      </c>
      <c r="EH23" s="1886">
        <v>0</v>
      </c>
      <c r="EI23" s="1886">
        <v>0</v>
      </c>
      <c r="EJ23" s="1886">
        <v>0</v>
      </c>
      <c r="EK23" s="1887">
        <v>0</v>
      </c>
      <c r="EL23" s="1885">
        <v>0</v>
      </c>
      <c r="EM23" s="1886">
        <v>0</v>
      </c>
      <c r="EN23" s="1886">
        <v>0</v>
      </c>
      <c r="EO23" s="1886">
        <v>0</v>
      </c>
      <c r="EP23" s="1895">
        <v>0</v>
      </c>
      <c r="EQ23" s="1896">
        <v>0</v>
      </c>
      <c r="ER23" s="1897">
        <v>0</v>
      </c>
      <c r="ES23" s="1897">
        <v>0</v>
      </c>
      <c r="ET23" s="1897">
        <v>0</v>
      </c>
      <c r="EU23" s="1898">
        <v>0</v>
      </c>
      <c r="EV23" s="1896">
        <v>0</v>
      </c>
      <c r="EW23" s="1897">
        <v>0</v>
      </c>
      <c r="EX23" s="1897">
        <v>0</v>
      </c>
      <c r="EY23" s="1897">
        <v>0</v>
      </c>
      <c r="EZ23" s="1898">
        <v>0</v>
      </c>
      <c r="FA23" s="738">
        <v>0</v>
      </c>
      <c r="FB23" s="758">
        <v>0</v>
      </c>
      <c r="FC23" s="316">
        <v>0</v>
      </c>
      <c r="FD23" s="316">
        <v>0</v>
      </c>
      <c r="FE23" s="739">
        <v>0</v>
      </c>
      <c r="FH23" s="714"/>
      <c r="FI23" s="714"/>
    </row>
    <row r="24" spans="1:165" s="1899" customFormat="1" ht="22.5" customHeight="1">
      <c r="A24" s="1873" t="s">
        <v>1992</v>
      </c>
      <c r="B24" s="1866">
        <v>11</v>
      </c>
      <c r="C24" s="1867">
        <v>11</v>
      </c>
      <c r="D24" s="1867">
        <v>9</v>
      </c>
      <c r="E24" s="1867">
        <v>13</v>
      </c>
      <c r="F24" s="1874">
        <v>44</v>
      </c>
      <c r="G24" s="1868">
        <v>10</v>
      </c>
      <c r="H24" s="1867">
        <v>10</v>
      </c>
      <c r="I24" s="1867">
        <v>8</v>
      </c>
      <c r="J24" s="1867">
        <v>9</v>
      </c>
      <c r="K24" s="1875">
        <v>37</v>
      </c>
      <c r="L24" s="1869">
        <v>8</v>
      </c>
      <c r="M24" s="1867">
        <v>7</v>
      </c>
      <c r="N24" s="1867">
        <v>7</v>
      </c>
      <c r="O24" s="1867">
        <v>8</v>
      </c>
      <c r="P24" s="1874">
        <v>30</v>
      </c>
      <c r="Q24" s="1868">
        <v>6</v>
      </c>
      <c r="R24" s="1867">
        <v>1</v>
      </c>
      <c r="S24" s="1867">
        <v>1</v>
      </c>
      <c r="T24" s="1867">
        <v>3</v>
      </c>
      <c r="U24" s="1876">
        <v>11</v>
      </c>
      <c r="V24" s="1868">
        <v>2</v>
      </c>
      <c r="W24" s="1867">
        <v>3</v>
      </c>
      <c r="X24" s="1867">
        <v>2</v>
      </c>
      <c r="Y24" s="1867">
        <v>3</v>
      </c>
      <c r="Z24" s="1876">
        <v>10</v>
      </c>
      <c r="AA24" s="1877">
        <v>3</v>
      </c>
      <c r="AB24" s="1878">
        <v>3</v>
      </c>
      <c r="AC24" s="1878">
        <v>3</v>
      </c>
      <c r="AD24" s="1878">
        <v>3</v>
      </c>
      <c r="AE24" s="1879">
        <v>12</v>
      </c>
      <c r="AF24" s="1877">
        <v>30</v>
      </c>
      <c r="AG24" s="1878">
        <v>33</v>
      </c>
      <c r="AH24" s="1878">
        <v>27</v>
      </c>
      <c r="AI24" s="1878">
        <v>5</v>
      </c>
      <c r="AJ24" s="1879">
        <v>95</v>
      </c>
      <c r="AK24" s="1880">
        <v>3</v>
      </c>
      <c r="AL24" s="1878">
        <v>3</v>
      </c>
      <c r="AM24" s="1878">
        <v>2</v>
      </c>
      <c r="AN24" s="1860">
        <v>4</v>
      </c>
      <c r="AO24" s="1881">
        <v>12</v>
      </c>
      <c r="AP24" s="1866">
        <v>11</v>
      </c>
      <c r="AQ24" s="1867">
        <v>11</v>
      </c>
      <c r="AR24" s="1867">
        <v>9</v>
      </c>
      <c r="AS24" s="1867">
        <v>13</v>
      </c>
      <c r="AT24" s="1875">
        <v>44</v>
      </c>
      <c r="AU24" s="1868">
        <v>10</v>
      </c>
      <c r="AV24" s="1867">
        <v>10</v>
      </c>
      <c r="AW24" s="1867">
        <v>8</v>
      </c>
      <c r="AX24" s="1867">
        <v>8</v>
      </c>
      <c r="AY24" s="1875">
        <v>36</v>
      </c>
      <c r="AZ24" s="1868">
        <v>8</v>
      </c>
      <c r="BA24" s="1871">
        <v>7</v>
      </c>
      <c r="BB24" s="1871">
        <v>7</v>
      </c>
      <c r="BC24" s="1871">
        <v>8</v>
      </c>
      <c r="BD24" s="1900">
        <v>30</v>
      </c>
      <c r="BE24" s="1870">
        <v>6</v>
      </c>
      <c r="BF24" s="1871">
        <v>1</v>
      </c>
      <c r="BG24" s="1871">
        <v>1</v>
      </c>
      <c r="BH24" s="1871">
        <v>3</v>
      </c>
      <c r="BI24" s="2051">
        <v>11</v>
      </c>
      <c r="BJ24" s="1870">
        <v>2</v>
      </c>
      <c r="BK24" s="1871">
        <v>3</v>
      </c>
      <c r="BL24" s="1871">
        <v>2</v>
      </c>
      <c r="BM24" s="1871">
        <v>3</v>
      </c>
      <c r="BN24" s="1900">
        <v>10</v>
      </c>
      <c r="BO24" s="1869">
        <v>3</v>
      </c>
      <c r="BP24" s="1867">
        <v>3</v>
      </c>
      <c r="BQ24" s="1867">
        <v>3</v>
      </c>
      <c r="BR24" s="1867">
        <v>3</v>
      </c>
      <c r="BS24" s="1874">
        <v>12</v>
      </c>
      <c r="BT24" s="2027">
        <v>30</v>
      </c>
      <c r="BU24" s="2028">
        <v>33</v>
      </c>
      <c r="BV24" s="2028">
        <v>27</v>
      </c>
      <c r="BW24" s="2028">
        <v>5</v>
      </c>
      <c r="BX24" s="2029">
        <v>95</v>
      </c>
      <c r="BY24" s="1870">
        <v>4</v>
      </c>
      <c r="BZ24" s="1871">
        <v>3</v>
      </c>
      <c r="CA24" s="2020">
        <v>4</v>
      </c>
      <c r="CB24" s="1871">
        <v>5</v>
      </c>
      <c r="CC24" s="2019">
        <v>16</v>
      </c>
      <c r="CD24" s="1882">
        <v>0</v>
      </c>
      <c r="CE24" s="1864">
        <v>0</v>
      </c>
      <c r="CF24" s="1864">
        <v>0</v>
      </c>
      <c r="CG24" s="1864">
        <v>0</v>
      </c>
      <c r="CH24" s="1883">
        <v>0</v>
      </c>
      <c r="CI24" s="1884">
        <v>0</v>
      </c>
      <c r="CJ24" s="1864">
        <v>0</v>
      </c>
      <c r="CK24" s="1864">
        <v>0</v>
      </c>
      <c r="CL24" s="1864">
        <v>0</v>
      </c>
      <c r="CM24" s="1883">
        <v>0</v>
      </c>
      <c r="CN24" s="1884">
        <v>0</v>
      </c>
      <c r="CO24" s="1864">
        <v>0</v>
      </c>
      <c r="CP24" s="1864">
        <v>0</v>
      </c>
      <c r="CQ24" s="1864">
        <v>0</v>
      </c>
      <c r="CR24" s="1883">
        <v>0</v>
      </c>
      <c r="CS24" s="1885">
        <v>0</v>
      </c>
      <c r="CT24" s="1886">
        <v>0</v>
      </c>
      <c r="CU24" s="1886">
        <v>0</v>
      </c>
      <c r="CV24" s="1886">
        <v>0</v>
      </c>
      <c r="CW24" s="1887">
        <v>0</v>
      </c>
      <c r="CX24" s="1885">
        <v>0</v>
      </c>
      <c r="CY24" s="1886">
        <v>0</v>
      </c>
      <c r="CZ24" s="1886">
        <v>0</v>
      </c>
      <c r="DA24" s="1886">
        <v>0</v>
      </c>
      <c r="DB24" s="1887">
        <v>0</v>
      </c>
      <c r="DC24" s="1888">
        <v>0</v>
      </c>
      <c r="DD24" s="1889">
        <v>0</v>
      </c>
      <c r="DE24" s="1889">
        <v>0</v>
      </c>
      <c r="DF24" s="1889">
        <v>0</v>
      </c>
      <c r="DG24" s="1890">
        <v>0</v>
      </c>
      <c r="DH24" s="1882">
        <v>0</v>
      </c>
      <c r="DI24" s="1882">
        <v>0</v>
      </c>
      <c r="DJ24" s="1882">
        <v>0</v>
      </c>
      <c r="DK24" s="1882">
        <v>0</v>
      </c>
      <c r="DL24" s="1883">
        <v>0</v>
      </c>
      <c r="DM24" s="1882">
        <v>0</v>
      </c>
      <c r="DN24" s="1882">
        <v>0</v>
      </c>
      <c r="DO24" s="1882">
        <v>0</v>
      </c>
      <c r="DP24" s="1864">
        <v>0</v>
      </c>
      <c r="DQ24" s="1931">
        <v>0</v>
      </c>
      <c r="DR24" s="1882">
        <v>0</v>
      </c>
      <c r="DS24" s="1864">
        <v>0</v>
      </c>
      <c r="DT24" s="1864">
        <v>0</v>
      </c>
      <c r="DU24" s="1864">
        <v>0</v>
      </c>
      <c r="DV24" s="1883">
        <v>0</v>
      </c>
      <c r="DW24" s="1884">
        <v>0</v>
      </c>
      <c r="DX24" s="1864">
        <v>0</v>
      </c>
      <c r="DY24" s="1864">
        <v>0</v>
      </c>
      <c r="DZ24" s="1864">
        <v>0</v>
      </c>
      <c r="EA24" s="1883">
        <v>0</v>
      </c>
      <c r="EB24" s="1884">
        <v>0</v>
      </c>
      <c r="EC24" s="1864">
        <v>0</v>
      </c>
      <c r="ED24" s="1864">
        <v>0</v>
      </c>
      <c r="EE24" s="1910">
        <v>0</v>
      </c>
      <c r="EF24" s="1883">
        <v>0</v>
      </c>
      <c r="EG24" s="1885">
        <v>0</v>
      </c>
      <c r="EH24" s="1886">
        <v>0</v>
      </c>
      <c r="EI24" s="1886">
        <v>0</v>
      </c>
      <c r="EJ24" s="1886">
        <v>0</v>
      </c>
      <c r="EK24" s="1887">
        <v>0</v>
      </c>
      <c r="EL24" s="1885">
        <v>0</v>
      </c>
      <c r="EM24" s="1886">
        <v>0</v>
      </c>
      <c r="EN24" s="1886">
        <v>0</v>
      </c>
      <c r="EO24" s="1886">
        <v>0</v>
      </c>
      <c r="EP24" s="1895">
        <v>0</v>
      </c>
      <c r="EQ24" s="1896">
        <v>0</v>
      </c>
      <c r="ER24" s="1897">
        <v>0</v>
      </c>
      <c r="ES24" s="1897">
        <v>0</v>
      </c>
      <c r="ET24" s="1897">
        <v>0</v>
      </c>
      <c r="EU24" s="1898">
        <v>0</v>
      </c>
      <c r="EV24" s="1896">
        <v>0</v>
      </c>
      <c r="EW24" s="1897">
        <v>0</v>
      </c>
      <c r="EX24" s="1897">
        <v>0</v>
      </c>
      <c r="EY24" s="1897">
        <v>0</v>
      </c>
      <c r="EZ24" s="1898">
        <v>0</v>
      </c>
      <c r="FA24" s="738">
        <v>0</v>
      </c>
      <c r="FB24" s="758">
        <v>0</v>
      </c>
      <c r="FC24" s="316">
        <v>0</v>
      </c>
      <c r="FD24" s="316">
        <v>0</v>
      </c>
      <c r="FE24" s="739">
        <v>0</v>
      </c>
      <c r="FH24" s="714"/>
      <c r="FI24" s="714"/>
    </row>
    <row r="25" spans="1:165" s="1943" customFormat="1" ht="34.5" customHeight="1">
      <c r="A25" s="1932" t="s">
        <v>1999</v>
      </c>
      <c r="B25" s="1834">
        <v>469</v>
      </c>
      <c r="C25" s="81">
        <v>200</v>
      </c>
      <c r="D25" s="81">
        <v>200</v>
      </c>
      <c r="E25" s="81">
        <v>256</v>
      </c>
      <c r="F25" s="84">
        <v>1125</v>
      </c>
      <c r="G25" s="80">
        <v>174</v>
      </c>
      <c r="H25" s="81">
        <v>232</v>
      </c>
      <c r="I25" s="81">
        <v>201</v>
      </c>
      <c r="J25" s="81">
        <v>132</v>
      </c>
      <c r="K25" s="82">
        <v>739</v>
      </c>
      <c r="L25" s="83">
        <v>146</v>
      </c>
      <c r="M25" s="81">
        <v>174</v>
      </c>
      <c r="N25" s="81">
        <v>80</v>
      </c>
      <c r="O25" s="81">
        <v>192</v>
      </c>
      <c r="P25" s="84">
        <v>592</v>
      </c>
      <c r="Q25" s="80">
        <v>174</v>
      </c>
      <c r="R25" s="81">
        <v>2</v>
      </c>
      <c r="S25" s="81">
        <v>1</v>
      </c>
      <c r="T25" s="81">
        <v>1</v>
      </c>
      <c r="U25" s="1836">
        <v>178</v>
      </c>
      <c r="V25" s="80">
        <v>1</v>
      </c>
      <c r="W25" s="1933">
        <v>0</v>
      </c>
      <c r="X25" s="81">
        <v>4</v>
      </c>
      <c r="Y25" s="81">
        <v>13</v>
      </c>
      <c r="Z25" s="1836">
        <v>18</v>
      </c>
      <c r="AA25" s="1920">
        <v>17</v>
      </c>
      <c r="AB25" s="1921">
        <v>3</v>
      </c>
      <c r="AC25" s="1921">
        <v>2</v>
      </c>
      <c r="AD25" s="1921">
        <v>1</v>
      </c>
      <c r="AE25" s="1922">
        <v>23</v>
      </c>
      <c r="AF25" s="1920">
        <v>1</v>
      </c>
      <c r="AG25" s="1921">
        <v>2</v>
      </c>
      <c r="AH25" s="1921">
        <v>6</v>
      </c>
      <c r="AI25" s="1921">
        <v>2</v>
      </c>
      <c r="AJ25" s="1922">
        <v>11</v>
      </c>
      <c r="AK25" s="1923">
        <v>1</v>
      </c>
      <c r="AL25" s="1921">
        <v>3</v>
      </c>
      <c r="AM25" s="1921">
        <v>3</v>
      </c>
      <c r="AN25" s="1921">
        <v>1</v>
      </c>
      <c r="AO25" s="1924">
        <v>8</v>
      </c>
      <c r="AP25" s="1885">
        <v>0</v>
      </c>
      <c r="AQ25" s="1886">
        <v>0</v>
      </c>
      <c r="AR25" s="1886">
        <v>0</v>
      </c>
      <c r="AS25" s="1886">
        <v>0</v>
      </c>
      <c r="AT25" s="1887">
        <v>0</v>
      </c>
      <c r="AU25" s="1885">
        <v>0</v>
      </c>
      <c r="AV25" s="1886">
        <v>0</v>
      </c>
      <c r="AW25" s="1886">
        <v>0</v>
      </c>
      <c r="AX25" s="1886">
        <v>0</v>
      </c>
      <c r="AY25" s="1887">
        <v>0</v>
      </c>
      <c r="AZ25" s="1885">
        <v>0</v>
      </c>
      <c r="BA25" s="1906">
        <v>0</v>
      </c>
      <c r="BB25" s="2042">
        <v>1</v>
      </c>
      <c r="BC25" s="1906">
        <v>0</v>
      </c>
      <c r="BD25" s="2043">
        <v>1</v>
      </c>
      <c r="BE25" s="2064">
        <v>0</v>
      </c>
      <c r="BF25" s="2061">
        <v>0</v>
      </c>
      <c r="BG25" s="1906">
        <v>0</v>
      </c>
      <c r="BH25" s="1906">
        <v>0</v>
      </c>
      <c r="BI25" s="1907">
        <v>0</v>
      </c>
      <c r="BJ25" s="2064">
        <v>0</v>
      </c>
      <c r="BK25" s="2061">
        <v>0</v>
      </c>
      <c r="BL25" s="1906">
        <v>0</v>
      </c>
      <c r="BM25" s="1906">
        <v>0</v>
      </c>
      <c r="BN25" s="1907">
        <v>0</v>
      </c>
      <c r="BO25" s="2061" t="s">
        <v>493</v>
      </c>
      <c r="BP25" s="1906">
        <v>0</v>
      </c>
      <c r="BQ25" s="1906">
        <v>0</v>
      </c>
      <c r="BR25" s="1906">
        <v>0</v>
      </c>
      <c r="BS25" s="1906">
        <v>0</v>
      </c>
      <c r="BT25" s="2049">
        <v>0</v>
      </c>
      <c r="BU25" s="2050">
        <v>0</v>
      </c>
      <c r="BV25" s="450">
        <v>1</v>
      </c>
      <c r="BW25" s="2050">
        <v>0</v>
      </c>
      <c r="BX25" s="801">
        <v>1</v>
      </c>
      <c r="BY25" s="2061">
        <v>0</v>
      </c>
      <c r="BZ25" s="1906">
        <v>0</v>
      </c>
      <c r="CA25" s="1906">
        <v>0</v>
      </c>
      <c r="CB25" s="1906">
        <v>0</v>
      </c>
      <c r="CC25" s="2062">
        <v>0</v>
      </c>
      <c r="CD25" s="2041">
        <v>469</v>
      </c>
      <c r="CE25" s="2042">
        <v>200</v>
      </c>
      <c r="CF25" s="2042">
        <v>200</v>
      </c>
      <c r="CG25" s="2042">
        <v>256</v>
      </c>
      <c r="CH25" s="2043">
        <v>1125</v>
      </c>
      <c r="CI25" s="1844">
        <v>173</v>
      </c>
      <c r="CJ25" s="1835">
        <v>232</v>
      </c>
      <c r="CK25" s="1835">
        <v>201</v>
      </c>
      <c r="CL25" s="1835">
        <v>132</v>
      </c>
      <c r="CM25" s="1845">
        <v>738</v>
      </c>
      <c r="CN25" s="1844">
        <v>146</v>
      </c>
      <c r="CO25" s="1835">
        <v>174</v>
      </c>
      <c r="CP25" s="1835">
        <v>79</v>
      </c>
      <c r="CQ25" s="1835">
        <v>192</v>
      </c>
      <c r="CR25" s="1845">
        <v>591</v>
      </c>
      <c r="CS25" s="80">
        <v>174</v>
      </c>
      <c r="CT25" s="81">
        <v>2</v>
      </c>
      <c r="CU25" s="1886">
        <v>0</v>
      </c>
      <c r="CV25" s="81">
        <v>2</v>
      </c>
      <c r="CW25" s="1836">
        <v>178</v>
      </c>
      <c r="CX25" s="80">
        <v>1</v>
      </c>
      <c r="CY25" s="1935">
        <v>0</v>
      </c>
      <c r="CZ25" s="81">
        <v>4</v>
      </c>
      <c r="DA25" s="81">
        <v>13</v>
      </c>
      <c r="DB25" s="1836">
        <v>18</v>
      </c>
      <c r="DC25" s="1925">
        <v>17</v>
      </c>
      <c r="DD25" s="1926">
        <v>3</v>
      </c>
      <c r="DE25" s="1926">
        <v>2</v>
      </c>
      <c r="DF25" s="1926">
        <v>1</v>
      </c>
      <c r="DG25" s="1927">
        <v>23</v>
      </c>
      <c r="DH25" s="1928">
        <v>1</v>
      </c>
      <c r="DI25" s="1926">
        <v>2</v>
      </c>
      <c r="DJ25" s="1926">
        <v>5</v>
      </c>
      <c r="DK25" s="1926">
        <v>2</v>
      </c>
      <c r="DL25" s="1927">
        <v>10</v>
      </c>
      <c r="DM25" s="1925">
        <v>1</v>
      </c>
      <c r="DN25" s="1926">
        <v>3</v>
      </c>
      <c r="DO25" s="1926">
        <v>3</v>
      </c>
      <c r="DP25" s="1936">
        <v>0</v>
      </c>
      <c r="DQ25" s="1929">
        <v>7</v>
      </c>
      <c r="DR25" s="83">
        <v>465</v>
      </c>
      <c r="DS25" s="81">
        <v>164</v>
      </c>
      <c r="DT25" s="81">
        <v>199</v>
      </c>
      <c r="DU25" s="81">
        <v>254</v>
      </c>
      <c r="DV25" s="82">
        <v>1082</v>
      </c>
      <c r="DW25" s="80">
        <v>172</v>
      </c>
      <c r="DX25" s="81">
        <v>229</v>
      </c>
      <c r="DY25" s="81">
        <v>199</v>
      </c>
      <c r="DZ25" s="81">
        <v>116</v>
      </c>
      <c r="EA25" s="82">
        <v>716</v>
      </c>
      <c r="EB25" s="80">
        <v>144</v>
      </c>
      <c r="EC25" s="81">
        <v>173</v>
      </c>
      <c r="ED25" s="81">
        <v>77</v>
      </c>
      <c r="EE25" s="81">
        <v>190</v>
      </c>
      <c r="EF25" s="82">
        <v>584</v>
      </c>
      <c r="EG25" s="80">
        <v>149</v>
      </c>
      <c r="EH25" s="81">
        <v>1</v>
      </c>
      <c r="EI25" s="1935">
        <v>0</v>
      </c>
      <c r="EJ25" s="81">
        <v>2</v>
      </c>
      <c r="EK25" s="82">
        <v>152</v>
      </c>
      <c r="EL25" s="80">
        <v>1</v>
      </c>
      <c r="EM25" s="1935">
        <v>0</v>
      </c>
      <c r="EN25" s="1935">
        <v>0</v>
      </c>
      <c r="EO25" s="81">
        <v>12</v>
      </c>
      <c r="EP25" s="84">
        <v>13</v>
      </c>
      <c r="EQ25" s="80">
        <v>15</v>
      </c>
      <c r="ER25" s="1937">
        <v>0</v>
      </c>
      <c r="ES25" s="1937">
        <v>0</v>
      </c>
      <c r="ET25" s="81">
        <v>1</v>
      </c>
      <c r="EU25" s="82">
        <v>16</v>
      </c>
      <c r="EV25" s="1938">
        <v>0</v>
      </c>
      <c r="EW25" s="83">
        <v>2</v>
      </c>
      <c r="EX25" s="83">
        <v>4</v>
      </c>
      <c r="EY25" s="83">
        <v>1</v>
      </c>
      <c r="EZ25" s="82">
        <v>7</v>
      </c>
      <c r="FA25" s="1939">
        <v>0</v>
      </c>
      <c r="FB25" s="1940">
        <v>0</v>
      </c>
      <c r="FC25" s="1835">
        <v>1</v>
      </c>
      <c r="FD25" s="1941">
        <v>0</v>
      </c>
      <c r="FE25" s="1942">
        <v>1</v>
      </c>
      <c r="FH25" s="1944"/>
      <c r="FI25" s="1944"/>
    </row>
    <row r="26" spans="1:165" s="261" customFormat="1" ht="18.75" customHeight="1">
      <c r="A26" s="906" t="s">
        <v>2000</v>
      </c>
      <c r="B26" s="1834">
        <v>46</v>
      </c>
      <c r="C26" s="81">
        <v>39</v>
      </c>
      <c r="D26" s="81">
        <v>43</v>
      </c>
      <c r="E26" s="81">
        <v>43</v>
      </c>
      <c r="F26" s="84">
        <v>171</v>
      </c>
      <c r="G26" s="80">
        <v>30</v>
      </c>
      <c r="H26" s="81">
        <v>49</v>
      </c>
      <c r="I26" s="81">
        <v>42</v>
      </c>
      <c r="J26" s="81">
        <v>52</v>
      </c>
      <c r="K26" s="82">
        <v>173</v>
      </c>
      <c r="L26" s="83">
        <v>33</v>
      </c>
      <c r="M26" s="81">
        <v>86</v>
      </c>
      <c r="N26" s="81">
        <v>43</v>
      </c>
      <c r="O26" s="81">
        <v>84</v>
      </c>
      <c r="P26" s="84">
        <v>246</v>
      </c>
      <c r="Q26" s="80">
        <v>48</v>
      </c>
      <c r="R26" s="81">
        <v>64</v>
      </c>
      <c r="S26" s="81">
        <v>82</v>
      </c>
      <c r="T26" s="81">
        <v>63</v>
      </c>
      <c r="U26" s="1836">
        <v>257</v>
      </c>
      <c r="V26" s="80">
        <v>43</v>
      </c>
      <c r="W26" s="81">
        <v>99</v>
      </c>
      <c r="X26" s="81">
        <v>69</v>
      </c>
      <c r="Y26" s="81">
        <v>52</v>
      </c>
      <c r="Z26" s="1836">
        <v>263</v>
      </c>
      <c r="AA26" s="1920">
        <v>68</v>
      </c>
      <c r="AB26" s="1921">
        <v>63</v>
      </c>
      <c r="AC26" s="1921">
        <v>161</v>
      </c>
      <c r="AD26" s="1921">
        <v>85</v>
      </c>
      <c r="AE26" s="1922">
        <v>377</v>
      </c>
      <c r="AF26" s="1920">
        <v>69</v>
      </c>
      <c r="AG26" s="1921">
        <v>74</v>
      </c>
      <c r="AH26" s="1921">
        <v>103</v>
      </c>
      <c r="AI26" s="1921">
        <v>61</v>
      </c>
      <c r="AJ26" s="1922">
        <v>307</v>
      </c>
      <c r="AK26" s="1923">
        <v>98</v>
      </c>
      <c r="AL26" s="1921">
        <v>88</v>
      </c>
      <c r="AM26" s="1921">
        <v>116</v>
      </c>
      <c r="AN26" s="1921">
        <v>65</v>
      </c>
      <c r="AO26" s="1924">
        <v>367</v>
      </c>
      <c r="AP26" s="1834">
        <v>43</v>
      </c>
      <c r="AQ26" s="81">
        <v>38</v>
      </c>
      <c r="AR26" s="81">
        <v>43</v>
      </c>
      <c r="AS26" s="81">
        <v>42</v>
      </c>
      <c r="AT26" s="82">
        <v>166</v>
      </c>
      <c r="AU26" s="80">
        <v>30</v>
      </c>
      <c r="AV26" s="81">
        <v>49</v>
      </c>
      <c r="AW26" s="81">
        <v>42</v>
      </c>
      <c r="AX26" s="81">
        <v>51</v>
      </c>
      <c r="AY26" s="82">
        <v>172</v>
      </c>
      <c r="AZ26" s="80">
        <v>32</v>
      </c>
      <c r="BA26" s="2042">
        <v>67</v>
      </c>
      <c r="BB26" s="2042">
        <v>43</v>
      </c>
      <c r="BC26" s="2042">
        <v>53</v>
      </c>
      <c r="BD26" s="2043">
        <v>195</v>
      </c>
      <c r="BE26" s="2053">
        <v>48</v>
      </c>
      <c r="BF26" s="2042">
        <v>64</v>
      </c>
      <c r="BG26" s="2042">
        <v>49</v>
      </c>
      <c r="BH26" s="2042">
        <v>62</v>
      </c>
      <c r="BI26" s="2054">
        <v>223</v>
      </c>
      <c r="BJ26" s="2053">
        <v>43</v>
      </c>
      <c r="BK26" s="2042">
        <v>75</v>
      </c>
      <c r="BL26" s="2042">
        <v>41</v>
      </c>
      <c r="BM26" s="2042">
        <v>52</v>
      </c>
      <c r="BN26" s="2043">
        <v>211</v>
      </c>
      <c r="BO26" s="83">
        <v>50</v>
      </c>
      <c r="BP26" s="81">
        <v>62</v>
      </c>
      <c r="BQ26" s="82">
        <v>67</v>
      </c>
      <c r="BR26" s="83">
        <v>57</v>
      </c>
      <c r="BS26" s="84">
        <v>236</v>
      </c>
      <c r="BT26" s="884">
        <v>69</v>
      </c>
      <c r="BU26" s="450">
        <v>69</v>
      </c>
      <c r="BV26" s="450">
        <v>59</v>
      </c>
      <c r="BW26" s="450">
        <v>61</v>
      </c>
      <c r="BX26" s="821">
        <v>258</v>
      </c>
      <c r="BY26" s="2058">
        <v>56</v>
      </c>
      <c r="BZ26" s="450">
        <v>87</v>
      </c>
      <c r="CA26" s="450">
        <v>53</v>
      </c>
      <c r="CB26" s="450">
        <v>63</v>
      </c>
      <c r="CC26" s="2059">
        <v>259</v>
      </c>
      <c r="CD26" s="2041">
        <v>3</v>
      </c>
      <c r="CE26" s="2042">
        <v>1</v>
      </c>
      <c r="CF26" s="1864">
        <v>0</v>
      </c>
      <c r="CG26" s="2042">
        <v>1</v>
      </c>
      <c r="CH26" s="2043">
        <v>5</v>
      </c>
      <c r="CI26" s="1945">
        <v>0</v>
      </c>
      <c r="CJ26" s="1835">
        <v>1</v>
      </c>
      <c r="CK26" s="1946">
        <v>0</v>
      </c>
      <c r="CL26" s="1835">
        <v>0.8</v>
      </c>
      <c r="CM26" s="1845">
        <v>2</v>
      </c>
      <c r="CN26" s="1844">
        <v>1</v>
      </c>
      <c r="CO26" s="1835">
        <v>19</v>
      </c>
      <c r="CP26" s="1946">
        <v>0</v>
      </c>
      <c r="CQ26" s="81">
        <v>31</v>
      </c>
      <c r="CR26" s="1845">
        <v>51</v>
      </c>
      <c r="CS26" s="1885">
        <v>0</v>
      </c>
      <c r="CT26" s="1886">
        <v>0</v>
      </c>
      <c r="CU26" s="81">
        <v>33</v>
      </c>
      <c r="CV26" s="81">
        <v>1</v>
      </c>
      <c r="CW26" s="1836">
        <v>34</v>
      </c>
      <c r="CX26" s="1885">
        <v>0</v>
      </c>
      <c r="CY26" s="81">
        <v>24</v>
      </c>
      <c r="CZ26" s="81">
        <v>28</v>
      </c>
      <c r="DA26" s="81">
        <v>1</v>
      </c>
      <c r="DB26" s="1836">
        <v>53</v>
      </c>
      <c r="DC26" s="1925">
        <v>19</v>
      </c>
      <c r="DD26" s="1926">
        <v>1</v>
      </c>
      <c r="DE26" s="1926">
        <v>94</v>
      </c>
      <c r="DF26" s="1926">
        <v>27</v>
      </c>
      <c r="DG26" s="1927">
        <v>141</v>
      </c>
      <c r="DH26" s="1882">
        <v>0</v>
      </c>
      <c r="DI26" s="1926">
        <v>5</v>
      </c>
      <c r="DJ26" s="1926">
        <v>44</v>
      </c>
      <c r="DK26" s="1864">
        <v>0</v>
      </c>
      <c r="DL26" s="1927">
        <v>49</v>
      </c>
      <c r="DM26" s="1925">
        <v>42</v>
      </c>
      <c r="DN26" s="1926">
        <v>1</v>
      </c>
      <c r="DO26" s="1926">
        <v>63</v>
      </c>
      <c r="DP26" s="1926">
        <v>1</v>
      </c>
      <c r="DQ26" s="1929">
        <v>107</v>
      </c>
      <c r="DR26" s="1947">
        <v>0</v>
      </c>
      <c r="DS26" s="1946">
        <v>0</v>
      </c>
      <c r="DT26" s="1946">
        <v>0</v>
      </c>
      <c r="DU26" s="1946">
        <v>0</v>
      </c>
      <c r="DV26" s="1887">
        <v>0</v>
      </c>
      <c r="DW26" s="1945">
        <v>0</v>
      </c>
      <c r="DX26" s="1946">
        <v>0</v>
      </c>
      <c r="DY26" s="1946">
        <v>0</v>
      </c>
      <c r="DZ26" s="1946">
        <v>0</v>
      </c>
      <c r="EA26" s="1887">
        <v>0</v>
      </c>
      <c r="EB26" s="1945">
        <v>0</v>
      </c>
      <c r="EC26" s="81">
        <v>17</v>
      </c>
      <c r="ED26" s="1946">
        <v>0</v>
      </c>
      <c r="EE26" s="81">
        <v>31</v>
      </c>
      <c r="EF26" s="82">
        <v>48</v>
      </c>
      <c r="EG26" s="1885">
        <v>0</v>
      </c>
      <c r="EH26" s="1886">
        <v>0</v>
      </c>
      <c r="EI26" s="81">
        <v>33</v>
      </c>
      <c r="EJ26" s="81">
        <v>1</v>
      </c>
      <c r="EK26" s="82">
        <v>34</v>
      </c>
      <c r="EL26" s="1885">
        <v>0</v>
      </c>
      <c r="EM26" s="83">
        <v>24</v>
      </c>
      <c r="EN26" s="81">
        <v>29</v>
      </c>
      <c r="EO26" s="1886">
        <v>0</v>
      </c>
      <c r="EP26" s="84">
        <v>53</v>
      </c>
      <c r="EQ26" s="80">
        <v>18</v>
      </c>
      <c r="ER26" s="1937">
        <v>0</v>
      </c>
      <c r="ES26" s="81">
        <v>43</v>
      </c>
      <c r="ET26" s="81">
        <v>18</v>
      </c>
      <c r="EU26" s="82">
        <v>79</v>
      </c>
      <c r="EV26" s="1896">
        <v>0</v>
      </c>
      <c r="EW26" s="1897">
        <v>0</v>
      </c>
      <c r="EX26" s="83">
        <v>43</v>
      </c>
      <c r="EY26" s="1897">
        <v>0</v>
      </c>
      <c r="EZ26" s="82">
        <v>43</v>
      </c>
      <c r="FA26" s="80">
        <v>41</v>
      </c>
      <c r="FB26" s="758">
        <v>0</v>
      </c>
      <c r="FC26" s="81">
        <v>63</v>
      </c>
      <c r="FD26" s="316">
        <v>0</v>
      </c>
      <c r="FE26" s="83">
        <v>104</v>
      </c>
      <c r="FH26" s="714"/>
      <c r="FI26" s="714"/>
    </row>
    <row r="27" spans="1:165" s="261" customFormat="1" ht="21.75" customHeight="1">
      <c r="A27" s="906" t="s">
        <v>2001</v>
      </c>
      <c r="B27" s="1834">
        <v>673</v>
      </c>
      <c r="C27" s="81">
        <v>883</v>
      </c>
      <c r="D27" s="81">
        <v>817</v>
      </c>
      <c r="E27" s="81">
        <v>857</v>
      </c>
      <c r="F27" s="84">
        <v>3230</v>
      </c>
      <c r="G27" s="80">
        <v>820</v>
      </c>
      <c r="H27" s="81">
        <v>756</v>
      </c>
      <c r="I27" s="81">
        <v>812</v>
      </c>
      <c r="J27" s="81">
        <v>854</v>
      </c>
      <c r="K27" s="82">
        <v>3242</v>
      </c>
      <c r="L27" s="83">
        <v>812</v>
      </c>
      <c r="M27" s="81">
        <v>691</v>
      </c>
      <c r="N27" s="81">
        <v>815</v>
      </c>
      <c r="O27" s="81">
        <v>750</v>
      </c>
      <c r="P27" s="84">
        <v>3068</v>
      </c>
      <c r="Q27" s="80">
        <v>627</v>
      </c>
      <c r="R27" s="81">
        <v>779</v>
      </c>
      <c r="S27" s="81">
        <v>902</v>
      </c>
      <c r="T27" s="81">
        <v>810</v>
      </c>
      <c r="U27" s="1836">
        <v>3118</v>
      </c>
      <c r="V27" s="80">
        <v>572</v>
      </c>
      <c r="W27" s="81">
        <v>895</v>
      </c>
      <c r="X27" s="81">
        <v>1049</v>
      </c>
      <c r="Y27" s="81">
        <v>978</v>
      </c>
      <c r="Z27" s="1836">
        <v>3494</v>
      </c>
      <c r="AA27" s="1920">
        <v>1004</v>
      </c>
      <c r="AB27" s="1921">
        <v>953</v>
      </c>
      <c r="AC27" s="1921">
        <v>1142</v>
      </c>
      <c r="AD27" s="1921">
        <v>1601</v>
      </c>
      <c r="AE27" s="1922">
        <v>4700</v>
      </c>
      <c r="AF27" s="1920">
        <v>935</v>
      </c>
      <c r="AG27" s="1921">
        <v>1105</v>
      </c>
      <c r="AH27" s="1921">
        <v>1058</v>
      </c>
      <c r="AI27" s="1921">
        <v>1017</v>
      </c>
      <c r="AJ27" s="1922">
        <v>4115</v>
      </c>
      <c r="AK27" s="1923">
        <v>1060</v>
      </c>
      <c r="AL27" s="1921">
        <v>1089</v>
      </c>
      <c r="AM27" s="1921">
        <v>1203</v>
      </c>
      <c r="AN27" s="1921">
        <v>1097</v>
      </c>
      <c r="AO27" s="1948">
        <v>4449</v>
      </c>
      <c r="AP27" s="1834">
        <v>191</v>
      </c>
      <c r="AQ27" s="81">
        <v>226</v>
      </c>
      <c r="AR27" s="81">
        <v>306</v>
      </c>
      <c r="AS27" s="81">
        <v>291</v>
      </c>
      <c r="AT27" s="82">
        <v>1014</v>
      </c>
      <c r="AU27" s="80">
        <v>240</v>
      </c>
      <c r="AV27" s="81">
        <v>264</v>
      </c>
      <c r="AW27" s="81">
        <v>272</v>
      </c>
      <c r="AX27" s="81">
        <v>287</v>
      </c>
      <c r="AY27" s="82">
        <v>1063</v>
      </c>
      <c r="AZ27" s="80">
        <v>242</v>
      </c>
      <c r="BA27" s="2042">
        <v>275</v>
      </c>
      <c r="BB27" s="2042">
        <v>313</v>
      </c>
      <c r="BC27" s="2042">
        <v>311</v>
      </c>
      <c r="BD27" s="2043">
        <v>1141</v>
      </c>
      <c r="BE27" s="2053">
        <v>217</v>
      </c>
      <c r="BF27" s="2042">
        <v>280</v>
      </c>
      <c r="BG27" s="2042">
        <v>320</v>
      </c>
      <c r="BH27" s="2042">
        <v>276</v>
      </c>
      <c r="BI27" s="2054">
        <v>1093</v>
      </c>
      <c r="BJ27" s="2053">
        <v>197</v>
      </c>
      <c r="BK27" s="2042">
        <v>289</v>
      </c>
      <c r="BL27" s="2042">
        <v>304</v>
      </c>
      <c r="BM27" s="2042">
        <v>287</v>
      </c>
      <c r="BN27" s="2043">
        <v>1077</v>
      </c>
      <c r="BO27" s="83">
        <v>248</v>
      </c>
      <c r="BP27" s="81">
        <v>332</v>
      </c>
      <c r="BQ27" s="81">
        <v>340</v>
      </c>
      <c r="BR27" s="81">
        <v>691</v>
      </c>
      <c r="BS27" s="84">
        <v>1611</v>
      </c>
      <c r="BT27" s="884">
        <v>294</v>
      </c>
      <c r="BU27" s="450">
        <v>305</v>
      </c>
      <c r="BV27" s="450">
        <v>298</v>
      </c>
      <c r="BW27" s="450">
        <v>313</v>
      </c>
      <c r="BX27" s="821">
        <v>1210</v>
      </c>
      <c r="BY27" s="2058">
        <v>298</v>
      </c>
      <c r="BZ27" s="450">
        <v>300</v>
      </c>
      <c r="CA27" s="450">
        <v>397</v>
      </c>
      <c r="CB27" s="450">
        <v>343</v>
      </c>
      <c r="CC27" s="2059">
        <v>1338</v>
      </c>
      <c r="CD27" s="2041">
        <v>481</v>
      </c>
      <c r="CE27" s="2042">
        <v>657</v>
      </c>
      <c r="CF27" s="2042">
        <v>511</v>
      </c>
      <c r="CG27" s="2042">
        <v>567</v>
      </c>
      <c r="CH27" s="2043">
        <v>2216</v>
      </c>
      <c r="CI27" s="1844">
        <v>580</v>
      </c>
      <c r="CJ27" s="1835">
        <v>492</v>
      </c>
      <c r="CK27" s="1835">
        <v>539</v>
      </c>
      <c r="CL27" s="1835">
        <v>568</v>
      </c>
      <c r="CM27" s="1845">
        <v>2179</v>
      </c>
      <c r="CN27" s="1844">
        <v>570</v>
      </c>
      <c r="CO27" s="1835">
        <v>416</v>
      </c>
      <c r="CP27" s="1835">
        <v>502</v>
      </c>
      <c r="CQ27" s="81">
        <v>438</v>
      </c>
      <c r="CR27" s="1845">
        <v>1926</v>
      </c>
      <c r="CS27" s="80">
        <v>410</v>
      </c>
      <c r="CT27" s="81">
        <v>500</v>
      </c>
      <c r="CU27" s="81">
        <v>581</v>
      </c>
      <c r="CV27" s="81">
        <v>534</v>
      </c>
      <c r="CW27" s="1836">
        <v>2025</v>
      </c>
      <c r="CX27" s="80">
        <v>375</v>
      </c>
      <c r="CY27" s="81">
        <v>606</v>
      </c>
      <c r="CZ27" s="81">
        <v>746</v>
      </c>
      <c r="DA27" s="81">
        <v>691</v>
      </c>
      <c r="DB27" s="1836">
        <v>2418</v>
      </c>
      <c r="DC27" s="1925">
        <v>756</v>
      </c>
      <c r="DD27" s="1926">
        <v>621</v>
      </c>
      <c r="DE27" s="1926">
        <v>801</v>
      </c>
      <c r="DF27" s="1926">
        <v>911</v>
      </c>
      <c r="DG27" s="1927">
        <v>3089</v>
      </c>
      <c r="DH27" s="1928">
        <v>642</v>
      </c>
      <c r="DI27" s="1926">
        <v>800</v>
      </c>
      <c r="DJ27" s="1926">
        <v>760</v>
      </c>
      <c r="DK27" s="1926">
        <v>703</v>
      </c>
      <c r="DL27" s="1927">
        <v>2905</v>
      </c>
      <c r="DM27" s="1925">
        <v>762</v>
      </c>
      <c r="DN27" s="1926">
        <v>789</v>
      </c>
      <c r="DO27" s="1926">
        <v>805</v>
      </c>
      <c r="DP27" s="1926">
        <v>756</v>
      </c>
      <c r="DQ27" s="1929">
        <v>3112</v>
      </c>
      <c r="DR27" s="83">
        <v>413</v>
      </c>
      <c r="DS27" s="81">
        <v>563</v>
      </c>
      <c r="DT27" s="81">
        <v>449</v>
      </c>
      <c r="DU27" s="81">
        <v>492</v>
      </c>
      <c r="DV27" s="82">
        <v>1917</v>
      </c>
      <c r="DW27" s="80">
        <v>513</v>
      </c>
      <c r="DX27" s="81">
        <v>408</v>
      </c>
      <c r="DY27" s="81">
        <v>472</v>
      </c>
      <c r="DZ27" s="81">
        <v>466</v>
      </c>
      <c r="EA27" s="82">
        <v>1859</v>
      </c>
      <c r="EB27" s="80">
        <v>499</v>
      </c>
      <c r="EC27" s="81">
        <v>342</v>
      </c>
      <c r="ED27" s="81">
        <v>405</v>
      </c>
      <c r="EE27" s="81">
        <v>316</v>
      </c>
      <c r="EF27" s="82">
        <v>1562</v>
      </c>
      <c r="EG27" s="80">
        <v>345</v>
      </c>
      <c r="EH27" s="81">
        <v>418</v>
      </c>
      <c r="EI27" s="81">
        <v>420</v>
      </c>
      <c r="EJ27" s="81">
        <v>434</v>
      </c>
      <c r="EK27" s="82">
        <v>1617</v>
      </c>
      <c r="EL27" s="80">
        <v>302</v>
      </c>
      <c r="EM27" s="81">
        <v>500</v>
      </c>
      <c r="EN27" s="81">
        <v>616</v>
      </c>
      <c r="EO27" s="81">
        <v>507</v>
      </c>
      <c r="EP27" s="84">
        <v>1925</v>
      </c>
      <c r="EQ27" s="80">
        <v>441</v>
      </c>
      <c r="ER27" s="81">
        <v>461</v>
      </c>
      <c r="ES27" s="81">
        <v>630</v>
      </c>
      <c r="ET27" s="81">
        <v>713</v>
      </c>
      <c r="EU27" s="82">
        <v>2245</v>
      </c>
      <c r="EV27" s="80">
        <v>536</v>
      </c>
      <c r="EW27" s="83">
        <v>597</v>
      </c>
      <c r="EX27" s="81">
        <v>601</v>
      </c>
      <c r="EY27" s="81">
        <v>541</v>
      </c>
      <c r="EZ27" s="82">
        <v>2275</v>
      </c>
      <c r="FA27" s="83">
        <v>561</v>
      </c>
      <c r="FB27" s="110">
        <v>506</v>
      </c>
      <c r="FC27" s="81">
        <v>554</v>
      </c>
      <c r="FD27" s="81">
        <f t="shared" si="0"/>
        <v>492</v>
      </c>
      <c r="FE27" s="83">
        <v>2113</v>
      </c>
      <c r="FH27" s="714"/>
      <c r="FI27" s="714"/>
    </row>
    <row r="28" spans="1:165" s="261" customFormat="1" ht="28.5" customHeight="1">
      <c r="A28" s="1932" t="s">
        <v>2002</v>
      </c>
      <c r="B28" s="1834">
        <v>1786</v>
      </c>
      <c r="C28" s="81">
        <v>1942</v>
      </c>
      <c r="D28" s="81">
        <v>1882</v>
      </c>
      <c r="E28" s="81">
        <v>2022</v>
      </c>
      <c r="F28" s="84">
        <v>7632</v>
      </c>
      <c r="G28" s="80">
        <v>1577</v>
      </c>
      <c r="H28" s="81">
        <v>2062</v>
      </c>
      <c r="I28" s="81">
        <v>2285</v>
      </c>
      <c r="J28" s="81">
        <v>2075</v>
      </c>
      <c r="K28" s="82">
        <v>7999</v>
      </c>
      <c r="L28" s="83">
        <v>2188</v>
      </c>
      <c r="M28" s="81">
        <v>2611</v>
      </c>
      <c r="N28" s="81">
        <v>2430</v>
      </c>
      <c r="O28" s="81">
        <v>2338</v>
      </c>
      <c r="P28" s="84">
        <v>9567</v>
      </c>
      <c r="Q28" s="80">
        <v>2163</v>
      </c>
      <c r="R28" s="81">
        <v>1023</v>
      </c>
      <c r="S28" s="81">
        <v>2682</v>
      </c>
      <c r="T28" s="81">
        <v>2735</v>
      </c>
      <c r="U28" s="1836">
        <v>8603</v>
      </c>
      <c r="V28" s="80">
        <v>1985</v>
      </c>
      <c r="W28" s="81">
        <v>2736</v>
      </c>
      <c r="X28" s="81">
        <v>2987</v>
      </c>
      <c r="Y28" s="81">
        <v>3262</v>
      </c>
      <c r="Z28" s="1836">
        <v>10970</v>
      </c>
      <c r="AA28" s="1837">
        <v>2953</v>
      </c>
      <c r="AB28" s="1838">
        <v>3322</v>
      </c>
      <c r="AC28" s="1838">
        <v>3596</v>
      </c>
      <c r="AD28" s="1838">
        <v>3093</v>
      </c>
      <c r="AE28" s="1839">
        <v>12964</v>
      </c>
      <c r="AF28" s="1837">
        <v>2752</v>
      </c>
      <c r="AG28" s="1838">
        <v>2818</v>
      </c>
      <c r="AH28" s="1838">
        <v>3141</v>
      </c>
      <c r="AI28" s="1838">
        <v>2556</v>
      </c>
      <c r="AJ28" s="1839">
        <v>11267</v>
      </c>
      <c r="AK28" s="1840">
        <v>1997</v>
      </c>
      <c r="AL28" s="1838">
        <v>2818</v>
      </c>
      <c r="AM28" s="1838">
        <v>2723</v>
      </c>
      <c r="AN28" s="1921">
        <v>2161</v>
      </c>
      <c r="AO28" s="1841">
        <v>9699</v>
      </c>
      <c r="AP28" s="1834">
        <v>1592</v>
      </c>
      <c r="AQ28" s="81">
        <v>1587</v>
      </c>
      <c r="AR28" s="81">
        <v>1536</v>
      </c>
      <c r="AS28" s="81">
        <v>1710</v>
      </c>
      <c r="AT28" s="82">
        <v>6425</v>
      </c>
      <c r="AU28" s="80">
        <v>1366</v>
      </c>
      <c r="AV28" s="81">
        <v>1768</v>
      </c>
      <c r="AW28" s="81">
        <v>2036</v>
      </c>
      <c r="AX28" s="81">
        <v>1865</v>
      </c>
      <c r="AY28" s="82">
        <v>7035</v>
      </c>
      <c r="AZ28" s="80">
        <v>1930</v>
      </c>
      <c r="BA28" s="2042">
        <v>2360</v>
      </c>
      <c r="BB28" s="2042">
        <v>2151</v>
      </c>
      <c r="BC28" s="2042">
        <v>2050</v>
      </c>
      <c r="BD28" s="2043">
        <v>8491</v>
      </c>
      <c r="BE28" s="2053">
        <v>1936</v>
      </c>
      <c r="BF28" s="2042">
        <v>819</v>
      </c>
      <c r="BG28" s="2042">
        <v>2384</v>
      </c>
      <c r="BH28" s="2042">
        <v>2188</v>
      </c>
      <c r="BI28" s="2054">
        <v>7327</v>
      </c>
      <c r="BJ28" s="2053">
        <v>1466</v>
      </c>
      <c r="BK28" s="2042">
        <v>1794</v>
      </c>
      <c r="BL28" s="2042">
        <v>1747</v>
      </c>
      <c r="BM28" s="2042">
        <v>1982</v>
      </c>
      <c r="BN28" s="2043">
        <v>6989</v>
      </c>
      <c r="BO28" s="83">
        <v>1839</v>
      </c>
      <c r="BP28" s="81">
        <v>2077</v>
      </c>
      <c r="BQ28" s="81">
        <v>2292</v>
      </c>
      <c r="BR28" s="81">
        <v>1775</v>
      </c>
      <c r="BS28" s="84">
        <v>7983</v>
      </c>
      <c r="BT28" s="884">
        <v>1636</v>
      </c>
      <c r="BU28" s="450">
        <v>1750</v>
      </c>
      <c r="BV28" s="450">
        <v>1832</v>
      </c>
      <c r="BW28" s="450">
        <v>1694</v>
      </c>
      <c r="BX28" s="821">
        <v>6912</v>
      </c>
      <c r="BY28" s="2058">
        <v>1738</v>
      </c>
      <c r="BZ28" s="450">
        <v>2240</v>
      </c>
      <c r="CA28" s="450">
        <v>2296</v>
      </c>
      <c r="CB28" s="450">
        <v>1761</v>
      </c>
      <c r="CC28" s="2059">
        <v>8035</v>
      </c>
      <c r="CD28" s="2041">
        <v>194</v>
      </c>
      <c r="CE28" s="2042">
        <v>355</v>
      </c>
      <c r="CF28" s="2042">
        <v>346</v>
      </c>
      <c r="CG28" s="2042">
        <v>312</v>
      </c>
      <c r="CH28" s="2043">
        <v>1207</v>
      </c>
      <c r="CI28" s="1844">
        <v>211</v>
      </c>
      <c r="CJ28" s="1835">
        <v>294</v>
      </c>
      <c r="CK28" s="1835">
        <v>249</v>
      </c>
      <c r="CL28" s="1835">
        <v>210</v>
      </c>
      <c r="CM28" s="1845">
        <v>964</v>
      </c>
      <c r="CN28" s="1844">
        <v>258</v>
      </c>
      <c r="CO28" s="1835">
        <v>250</v>
      </c>
      <c r="CP28" s="1835">
        <v>278</v>
      </c>
      <c r="CQ28" s="81">
        <v>291</v>
      </c>
      <c r="CR28" s="1845">
        <v>1077</v>
      </c>
      <c r="CS28" s="80">
        <v>226</v>
      </c>
      <c r="CT28" s="81">
        <v>204</v>
      </c>
      <c r="CU28" s="81">
        <v>298</v>
      </c>
      <c r="CV28" s="81">
        <v>548</v>
      </c>
      <c r="CW28" s="1836">
        <v>1276</v>
      </c>
      <c r="CX28" s="80">
        <v>519</v>
      </c>
      <c r="CY28" s="81">
        <v>942</v>
      </c>
      <c r="CZ28" s="81">
        <v>1239</v>
      </c>
      <c r="DA28" s="81">
        <v>1281</v>
      </c>
      <c r="DB28" s="1836">
        <v>3981</v>
      </c>
      <c r="DC28" s="1925">
        <v>1113</v>
      </c>
      <c r="DD28" s="1926">
        <v>1245</v>
      </c>
      <c r="DE28" s="1926">
        <v>1304</v>
      </c>
      <c r="DF28" s="1926">
        <v>1319</v>
      </c>
      <c r="DG28" s="1927">
        <v>4981</v>
      </c>
      <c r="DH28" s="1928">
        <v>1116</v>
      </c>
      <c r="DI28" s="1926">
        <v>1067</v>
      </c>
      <c r="DJ28" s="1926">
        <v>1310</v>
      </c>
      <c r="DK28" s="1926">
        <v>862</v>
      </c>
      <c r="DL28" s="1927">
        <v>4355</v>
      </c>
      <c r="DM28" s="1925">
        <v>259</v>
      </c>
      <c r="DN28" s="1926">
        <v>577</v>
      </c>
      <c r="DO28" s="1926">
        <v>427</v>
      </c>
      <c r="DP28" s="1926">
        <v>401</v>
      </c>
      <c r="DQ28" s="1929">
        <v>1664</v>
      </c>
      <c r="DR28" s="83">
        <v>46</v>
      </c>
      <c r="DS28" s="81">
        <v>79</v>
      </c>
      <c r="DT28" s="81">
        <v>76</v>
      </c>
      <c r="DU28" s="81">
        <v>108</v>
      </c>
      <c r="DV28" s="82">
        <v>309</v>
      </c>
      <c r="DW28" s="80">
        <v>57</v>
      </c>
      <c r="DX28" s="81">
        <v>85</v>
      </c>
      <c r="DY28" s="81">
        <v>70</v>
      </c>
      <c r="DZ28" s="81">
        <v>47</v>
      </c>
      <c r="EA28" s="82">
        <v>259</v>
      </c>
      <c r="EB28" s="80">
        <v>64</v>
      </c>
      <c r="EC28" s="81">
        <v>77</v>
      </c>
      <c r="ED28" s="81">
        <v>63</v>
      </c>
      <c r="EE28" s="81">
        <v>93</v>
      </c>
      <c r="EF28" s="82">
        <v>297</v>
      </c>
      <c r="EG28" s="80">
        <v>84</v>
      </c>
      <c r="EH28" s="81">
        <v>59</v>
      </c>
      <c r="EI28" s="81">
        <v>108</v>
      </c>
      <c r="EJ28" s="81">
        <v>130</v>
      </c>
      <c r="EK28" s="82">
        <v>381</v>
      </c>
      <c r="EL28" s="80">
        <v>122</v>
      </c>
      <c r="EM28" s="81">
        <v>137</v>
      </c>
      <c r="EN28" s="81">
        <v>213</v>
      </c>
      <c r="EO28" s="81">
        <v>224</v>
      </c>
      <c r="EP28" s="84">
        <v>696</v>
      </c>
      <c r="EQ28" s="80">
        <v>227</v>
      </c>
      <c r="ER28" s="81">
        <v>163</v>
      </c>
      <c r="ES28" s="81">
        <v>194</v>
      </c>
      <c r="ET28" s="81">
        <v>217</v>
      </c>
      <c r="EU28" s="82">
        <v>801</v>
      </c>
      <c r="EV28" s="80">
        <v>190</v>
      </c>
      <c r="EW28" s="81">
        <v>197</v>
      </c>
      <c r="EX28" s="81">
        <v>202</v>
      </c>
      <c r="EY28" s="81">
        <v>141</v>
      </c>
      <c r="EZ28" s="82">
        <v>730</v>
      </c>
      <c r="FA28" s="83">
        <v>149</v>
      </c>
      <c r="FB28" s="84">
        <v>189</v>
      </c>
      <c r="FC28" s="81">
        <v>169</v>
      </c>
      <c r="FD28" s="81">
        <f t="shared" si="0"/>
        <v>136</v>
      </c>
      <c r="FE28" s="83">
        <v>643</v>
      </c>
      <c r="FH28" s="714"/>
      <c r="FI28" s="714"/>
    </row>
    <row r="29" spans="1:165" ht="13.5" customHeight="1">
      <c r="A29" s="763" t="s">
        <v>1781</v>
      </c>
      <c r="B29" s="1834"/>
      <c r="C29" s="81"/>
      <c r="D29" s="81"/>
      <c r="E29" s="81"/>
      <c r="F29" s="84"/>
      <c r="G29" s="80"/>
      <c r="H29" s="81"/>
      <c r="I29" s="81"/>
      <c r="J29" s="81"/>
      <c r="K29" s="82"/>
      <c r="L29" s="83"/>
      <c r="M29" s="81"/>
      <c r="N29" s="81"/>
      <c r="O29" s="81"/>
      <c r="P29" s="84"/>
      <c r="Q29" s="80"/>
      <c r="R29" s="81"/>
      <c r="S29" s="81"/>
      <c r="T29" s="81"/>
      <c r="U29" s="1836"/>
      <c r="V29" s="80"/>
      <c r="W29" s="81"/>
      <c r="X29" s="81"/>
      <c r="Y29" s="81"/>
      <c r="Z29" s="1836"/>
      <c r="AA29" s="1837"/>
      <c r="AB29" s="1838"/>
      <c r="AC29" s="1838"/>
      <c r="AD29" s="1838"/>
      <c r="AE29" s="1839"/>
      <c r="AF29" s="1837"/>
      <c r="AG29" s="1838"/>
      <c r="AH29" s="1838"/>
      <c r="AI29" s="1838"/>
      <c r="AJ29" s="1839"/>
      <c r="AK29" s="1840"/>
      <c r="AL29" s="1838"/>
      <c r="AM29" s="1838"/>
      <c r="AN29" s="1860"/>
      <c r="AO29" s="1841"/>
      <c r="AP29" s="1834"/>
      <c r="AQ29" s="81"/>
      <c r="AR29" s="81"/>
      <c r="AS29" s="81"/>
      <c r="AT29" s="82"/>
      <c r="AU29" s="80"/>
      <c r="AV29" s="81"/>
      <c r="AW29" s="81"/>
      <c r="AX29" s="81"/>
      <c r="AY29" s="82"/>
      <c r="AZ29" s="80"/>
      <c r="BA29" s="2042"/>
      <c r="BB29" s="2042"/>
      <c r="BC29" s="2042"/>
      <c r="BD29" s="2043"/>
      <c r="BE29" s="2053"/>
      <c r="BF29" s="2042"/>
      <c r="BG29" s="2042"/>
      <c r="BH29" s="2042"/>
      <c r="BI29" s="2054"/>
      <c r="BJ29" s="2053"/>
      <c r="BK29" s="2042"/>
      <c r="BL29" s="2042"/>
      <c r="BM29" s="2042"/>
      <c r="BN29" s="2043"/>
      <c r="BO29" s="83"/>
      <c r="BP29" s="81"/>
      <c r="BQ29" s="81"/>
      <c r="BR29" s="81"/>
      <c r="BS29" s="84"/>
      <c r="BT29" s="884"/>
      <c r="BU29" s="450"/>
      <c r="BV29" s="450"/>
      <c r="BW29" s="450"/>
      <c r="BX29" s="821"/>
      <c r="BY29" s="2058"/>
      <c r="BZ29" s="450"/>
      <c r="CA29" s="450"/>
      <c r="CB29" s="315"/>
      <c r="CC29" s="2059"/>
      <c r="CD29" s="2041"/>
      <c r="CE29" s="2042"/>
      <c r="CF29" s="2042"/>
      <c r="CG29" s="2042"/>
      <c r="CH29" s="2043"/>
      <c r="CI29" s="1844"/>
      <c r="CJ29" s="1835"/>
      <c r="CK29" s="1835"/>
      <c r="CL29" s="1835"/>
      <c r="CM29" s="1845"/>
      <c r="CN29" s="1844"/>
      <c r="CO29" s="1835"/>
      <c r="CP29" s="1835"/>
      <c r="CQ29" s="81"/>
      <c r="CR29" s="1845"/>
      <c r="CS29" s="80"/>
      <c r="CT29" s="81"/>
      <c r="CU29" s="81"/>
      <c r="CV29" s="81"/>
      <c r="CW29" s="1836"/>
      <c r="CX29" s="80"/>
      <c r="CY29" s="81"/>
      <c r="CZ29" s="81"/>
      <c r="DA29" s="81"/>
      <c r="DB29" s="1836"/>
      <c r="DC29" s="964"/>
      <c r="DD29" s="341"/>
      <c r="DE29" s="341"/>
      <c r="DF29" s="341"/>
      <c r="DG29" s="1836"/>
      <c r="DH29" s="1949"/>
      <c r="DI29" s="341"/>
      <c r="DJ29" s="341"/>
      <c r="DK29" s="1950"/>
      <c r="DL29" s="1836"/>
      <c r="DM29" s="964"/>
      <c r="DN29" s="341"/>
      <c r="DO29" s="341"/>
      <c r="DP29" s="1823"/>
      <c r="DQ29" s="1930"/>
      <c r="DR29" s="83"/>
      <c r="DS29" s="81"/>
      <c r="DT29" s="81"/>
      <c r="DU29" s="81"/>
      <c r="DV29" s="82"/>
      <c r="DW29" s="80"/>
      <c r="DX29" s="81"/>
      <c r="DY29" s="81"/>
      <c r="DZ29" s="81"/>
      <c r="EA29" s="82"/>
      <c r="EB29" s="80"/>
      <c r="EC29" s="81"/>
      <c r="ED29" s="81"/>
      <c r="EE29" s="81"/>
      <c r="EF29" s="82"/>
      <c r="EG29" s="80"/>
      <c r="EH29" s="81"/>
      <c r="EI29" s="81"/>
      <c r="EJ29" s="81"/>
      <c r="EK29" s="82"/>
      <c r="EL29" s="80"/>
      <c r="EM29" s="81"/>
      <c r="EN29" s="81"/>
      <c r="EO29" s="81"/>
      <c r="EP29" s="84"/>
      <c r="EQ29" s="80"/>
      <c r="ER29" s="81"/>
      <c r="ES29" s="81"/>
      <c r="ET29" s="81"/>
      <c r="EU29" s="82"/>
      <c r="EV29" s="80"/>
      <c r="EW29" s="81"/>
      <c r="EX29" s="81"/>
      <c r="EY29" s="81"/>
      <c r="EZ29" s="82"/>
      <c r="FA29" s="83"/>
      <c r="FB29" s="84"/>
      <c r="FC29" s="81"/>
      <c r="FD29" s="81"/>
      <c r="FE29" s="83"/>
      <c r="FH29" s="714"/>
      <c r="FI29" s="714"/>
    </row>
    <row r="30" spans="1:165" s="1959" customFormat="1" ht="16.5" customHeight="1">
      <c r="A30" s="763" t="s">
        <v>2003</v>
      </c>
      <c r="B30" s="1951">
        <v>942</v>
      </c>
      <c r="C30" s="93">
        <v>971</v>
      </c>
      <c r="D30" s="93">
        <v>922</v>
      </c>
      <c r="E30" s="93">
        <v>957</v>
      </c>
      <c r="F30" s="96">
        <v>3792</v>
      </c>
      <c r="G30" s="92">
        <v>809</v>
      </c>
      <c r="H30" s="1952">
        <v>1054</v>
      </c>
      <c r="I30" s="93">
        <v>1002</v>
      </c>
      <c r="J30" s="93">
        <v>887</v>
      </c>
      <c r="K30" s="94">
        <v>3752</v>
      </c>
      <c r="L30" s="95">
        <v>1075</v>
      </c>
      <c r="M30" s="1952">
        <v>1221</v>
      </c>
      <c r="N30" s="93">
        <v>1232</v>
      </c>
      <c r="O30" s="93">
        <v>1103</v>
      </c>
      <c r="P30" s="96">
        <v>4631</v>
      </c>
      <c r="Q30" s="92">
        <v>1104</v>
      </c>
      <c r="R30" s="93">
        <v>634</v>
      </c>
      <c r="S30" s="93">
        <v>1413</v>
      </c>
      <c r="T30" s="93">
        <v>1447</v>
      </c>
      <c r="U30" s="111">
        <v>4598</v>
      </c>
      <c r="V30" s="92">
        <v>1142</v>
      </c>
      <c r="W30" s="93">
        <v>1511</v>
      </c>
      <c r="X30" s="93">
        <v>1373</v>
      </c>
      <c r="Y30" s="93">
        <v>1597</v>
      </c>
      <c r="Z30" s="111">
        <v>5623</v>
      </c>
      <c r="AA30" s="1953">
        <v>1424</v>
      </c>
      <c r="AB30" s="288">
        <v>1443</v>
      </c>
      <c r="AC30" s="288">
        <v>1681</v>
      </c>
      <c r="AD30" s="288">
        <v>1358</v>
      </c>
      <c r="AE30" s="1954">
        <v>5906</v>
      </c>
      <c r="AF30" s="1953">
        <v>1191</v>
      </c>
      <c r="AG30" s="288">
        <v>1285</v>
      </c>
      <c r="AH30" s="288">
        <v>1455</v>
      </c>
      <c r="AI30" s="288">
        <v>1303</v>
      </c>
      <c r="AJ30" s="1954">
        <v>5234</v>
      </c>
      <c r="AK30" s="921">
        <v>1414</v>
      </c>
      <c r="AL30" s="288">
        <v>1774</v>
      </c>
      <c r="AM30" s="288">
        <v>1858</v>
      </c>
      <c r="AN30" s="1860">
        <v>1402</v>
      </c>
      <c r="AO30" s="793">
        <v>6448</v>
      </c>
      <c r="AP30" s="1951">
        <v>846</v>
      </c>
      <c r="AQ30" s="93">
        <v>825</v>
      </c>
      <c r="AR30" s="93">
        <v>792</v>
      </c>
      <c r="AS30" s="93">
        <v>816</v>
      </c>
      <c r="AT30" s="94">
        <v>3279</v>
      </c>
      <c r="AU30" s="92">
        <v>692</v>
      </c>
      <c r="AV30" s="93">
        <v>892</v>
      </c>
      <c r="AW30" s="93">
        <v>863</v>
      </c>
      <c r="AX30" s="93">
        <v>780</v>
      </c>
      <c r="AY30" s="94">
        <v>3227</v>
      </c>
      <c r="AZ30" s="92">
        <v>925</v>
      </c>
      <c r="BA30" s="1871">
        <v>1090</v>
      </c>
      <c r="BB30" s="1871">
        <v>1061</v>
      </c>
      <c r="BC30" s="1871">
        <v>958</v>
      </c>
      <c r="BD30" s="1900">
        <v>4034</v>
      </c>
      <c r="BE30" s="1870">
        <v>1013</v>
      </c>
      <c r="BF30" s="1871">
        <v>539</v>
      </c>
      <c r="BG30" s="1871">
        <v>1288</v>
      </c>
      <c r="BH30" s="1871">
        <v>1318</v>
      </c>
      <c r="BI30" s="2051">
        <v>4158</v>
      </c>
      <c r="BJ30" s="1870">
        <v>993</v>
      </c>
      <c r="BK30" s="1871">
        <v>1280</v>
      </c>
      <c r="BL30" s="1871">
        <v>1160</v>
      </c>
      <c r="BM30" s="1871">
        <v>1438</v>
      </c>
      <c r="BN30" s="1900">
        <v>4871</v>
      </c>
      <c r="BO30" s="95">
        <v>1299</v>
      </c>
      <c r="BP30" s="93">
        <v>1349</v>
      </c>
      <c r="BQ30" s="93">
        <v>1572</v>
      </c>
      <c r="BR30" s="93">
        <v>1166</v>
      </c>
      <c r="BS30" s="96">
        <v>5386</v>
      </c>
      <c r="BT30" s="751">
        <v>1052</v>
      </c>
      <c r="BU30" s="315">
        <v>1145</v>
      </c>
      <c r="BV30" s="315">
        <v>1320</v>
      </c>
      <c r="BW30" s="315">
        <v>1193</v>
      </c>
      <c r="BX30" s="765">
        <v>4710</v>
      </c>
      <c r="BY30" s="806">
        <v>1313</v>
      </c>
      <c r="BZ30" s="315">
        <v>1653</v>
      </c>
      <c r="CA30" s="315">
        <v>1729</v>
      </c>
      <c r="CB30" s="315">
        <v>1292</v>
      </c>
      <c r="CC30" s="2021">
        <v>5987</v>
      </c>
      <c r="CD30" s="2020">
        <v>96</v>
      </c>
      <c r="CE30" s="1871">
        <v>145</v>
      </c>
      <c r="CF30" s="1871">
        <v>130</v>
      </c>
      <c r="CG30" s="1871">
        <v>141</v>
      </c>
      <c r="CH30" s="1900">
        <v>512</v>
      </c>
      <c r="CI30" s="1955">
        <v>117</v>
      </c>
      <c r="CJ30" s="1952">
        <v>162</v>
      </c>
      <c r="CK30" s="1952">
        <v>139</v>
      </c>
      <c r="CL30" s="1952">
        <v>107</v>
      </c>
      <c r="CM30" s="1956">
        <v>525</v>
      </c>
      <c r="CN30" s="1955">
        <v>151</v>
      </c>
      <c r="CO30" s="1952">
        <v>132</v>
      </c>
      <c r="CP30" s="1952">
        <v>171</v>
      </c>
      <c r="CQ30" s="93">
        <v>143</v>
      </c>
      <c r="CR30" s="1956">
        <v>597</v>
      </c>
      <c r="CS30" s="92">
        <v>91</v>
      </c>
      <c r="CT30" s="93">
        <v>95</v>
      </c>
      <c r="CU30" s="93">
        <v>125</v>
      </c>
      <c r="CV30" s="93">
        <v>129</v>
      </c>
      <c r="CW30" s="111">
        <v>440</v>
      </c>
      <c r="CX30" s="92">
        <v>149</v>
      </c>
      <c r="CY30" s="93">
        <v>230</v>
      </c>
      <c r="CZ30" s="93">
        <v>213</v>
      </c>
      <c r="DA30" s="93">
        <v>160</v>
      </c>
      <c r="DB30" s="111">
        <v>752</v>
      </c>
      <c r="DC30" s="92">
        <v>125</v>
      </c>
      <c r="DD30" s="93">
        <v>94</v>
      </c>
      <c r="DE30" s="93">
        <v>109</v>
      </c>
      <c r="DF30" s="93">
        <v>192</v>
      </c>
      <c r="DG30" s="94">
        <v>520</v>
      </c>
      <c r="DH30" s="95">
        <v>139</v>
      </c>
      <c r="DI30" s="93">
        <v>140</v>
      </c>
      <c r="DJ30" s="93">
        <v>135</v>
      </c>
      <c r="DK30" s="93">
        <v>110</v>
      </c>
      <c r="DL30" s="94">
        <v>524</v>
      </c>
      <c r="DM30" s="92">
        <v>101</v>
      </c>
      <c r="DN30" s="93">
        <v>120</v>
      </c>
      <c r="DO30" s="93">
        <v>129</v>
      </c>
      <c r="DP30" s="93">
        <v>111</v>
      </c>
      <c r="DQ30" s="1957">
        <v>461</v>
      </c>
      <c r="DR30" s="1947">
        <v>0</v>
      </c>
      <c r="DS30" s="1946">
        <v>0</v>
      </c>
      <c r="DT30" s="1946">
        <v>0</v>
      </c>
      <c r="DU30" s="1946">
        <v>0</v>
      </c>
      <c r="DV30" s="1958">
        <v>0</v>
      </c>
      <c r="DW30" s="1955">
        <v>16</v>
      </c>
      <c r="DX30" s="1952">
        <v>24</v>
      </c>
      <c r="DY30" s="1952">
        <v>28</v>
      </c>
      <c r="DZ30" s="1952">
        <v>16</v>
      </c>
      <c r="EA30" s="1956">
        <v>84</v>
      </c>
      <c r="EB30" s="1955">
        <v>18</v>
      </c>
      <c r="EC30" s="1952">
        <v>11</v>
      </c>
      <c r="ED30" s="1952">
        <v>18</v>
      </c>
      <c r="EE30" s="93">
        <v>19</v>
      </c>
      <c r="EF30" s="1956">
        <v>66</v>
      </c>
      <c r="EG30" s="92">
        <v>11</v>
      </c>
      <c r="EH30" s="93">
        <v>13</v>
      </c>
      <c r="EI30" s="93">
        <v>19</v>
      </c>
      <c r="EJ30" s="93">
        <v>27</v>
      </c>
      <c r="EK30" s="94">
        <v>70</v>
      </c>
      <c r="EL30" s="92">
        <v>42</v>
      </c>
      <c r="EM30" s="93">
        <v>38</v>
      </c>
      <c r="EN30" s="93">
        <v>58</v>
      </c>
      <c r="EO30" s="93">
        <v>82</v>
      </c>
      <c r="EP30" s="96">
        <v>220</v>
      </c>
      <c r="EQ30" s="92">
        <v>77</v>
      </c>
      <c r="ER30" s="93">
        <v>59</v>
      </c>
      <c r="ES30" s="93">
        <v>68</v>
      </c>
      <c r="ET30" s="93">
        <v>90</v>
      </c>
      <c r="EU30" s="94">
        <v>294</v>
      </c>
      <c r="EV30" s="92">
        <v>77</v>
      </c>
      <c r="EW30" s="93">
        <v>82</v>
      </c>
      <c r="EX30" s="93">
        <v>91</v>
      </c>
      <c r="EY30" s="93">
        <v>62</v>
      </c>
      <c r="EZ30" s="94">
        <v>312</v>
      </c>
      <c r="FA30" s="95">
        <v>67</v>
      </c>
      <c r="FB30" s="96">
        <v>69</v>
      </c>
      <c r="FC30" s="93">
        <v>67</v>
      </c>
      <c r="FD30" s="93">
        <f t="shared" si="0"/>
        <v>64</v>
      </c>
      <c r="FE30" s="95">
        <v>267</v>
      </c>
      <c r="FH30" s="714"/>
      <c r="FI30" s="714"/>
    </row>
    <row r="31" spans="1:165" s="1959" customFormat="1" ht="17.25" customHeight="1">
      <c r="A31" s="763" t="s">
        <v>2004</v>
      </c>
      <c r="B31" s="1951">
        <v>491</v>
      </c>
      <c r="C31" s="93">
        <v>594</v>
      </c>
      <c r="D31" s="93">
        <v>525</v>
      </c>
      <c r="E31" s="93">
        <v>749</v>
      </c>
      <c r="F31" s="96">
        <v>2359</v>
      </c>
      <c r="G31" s="92">
        <v>482</v>
      </c>
      <c r="H31" s="1952">
        <v>659</v>
      </c>
      <c r="I31" s="93">
        <v>930</v>
      </c>
      <c r="J31" s="93">
        <v>860</v>
      </c>
      <c r="K31" s="94">
        <v>2931</v>
      </c>
      <c r="L31" s="95">
        <v>809</v>
      </c>
      <c r="M31" s="1952">
        <v>1013</v>
      </c>
      <c r="N31" s="93">
        <v>835</v>
      </c>
      <c r="O31" s="93">
        <v>845</v>
      </c>
      <c r="P31" s="96">
        <v>3502</v>
      </c>
      <c r="Q31" s="92">
        <v>745</v>
      </c>
      <c r="R31" s="93">
        <v>60</v>
      </c>
      <c r="S31" s="93">
        <v>698</v>
      </c>
      <c r="T31" s="93">
        <v>750</v>
      </c>
      <c r="U31" s="111">
        <v>2253</v>
      </c>
      <c r="V31" s="92">
        <v>388</v>
      </c>
      <c r="W31" s="93">
        <v>723</v>
      </c>
      <c r="X31" s="93">
        <v>1008</v>
      </c>
      <c r="Y31" s="93">
        <v>1051</v>
      </c>
      <c r="Z31" s="111">
        <v>3170</v>
      </c>
      <c r="AA31" s="1953">
        <v>974</v>
      </c>
      <c r="AB31" s="288">
        <v>1228</v>
      </c>
      <c r="AC31" s="288">
        <v>1295</v>
      </c>
      <c r="AD31" s="288">
        <v>1207</v>
      </c>
      <c r="AE31" s="1954">
        <v>4704</v>
      </c>
      <c r="AF31" s="1953">
        <v>1047</v>
      </c>
      <c r="AG31" s="288">
        <v>1038</v>
      </c>
      <c r="AH31" s="288">
        <v>1231</v>
      </c>
      <c r="AI31" s="288">
        <v>872</v>
      </c>
      <c r="AJ31" s="1954">
        <v>4188</v>
      </c>
      <c r="AK31" s="921">
        <v>231</v>
      </c>
      <c r="AL31" s="288">
        <v>551</v>
      </c>
      <c r="AM31" s="288">
        <v>382</v>
      </c>
      <c r="AN31" s="1860">
        <v>347</v>
      </c>
      <c r="AO31" s="793">
        <v>1511</v>
      </c>
      <c r="AP31" s="1951">
        <v>479</v>
      </c>
      <c r="AQ31" s="93">
        <v>476</v>
      </c>
      <c r="AR31" s="93">
        <v>511</v>
      </c>
      <c r="AS31" s="93">
        <v>712</v>
      </c>
      <c r="AT31" s="94">
        <v>2178</v>
      </c>
      <c r="AU31" s="92">
        <v>472</v>
      </c>
      <c r="AV31" s="93">
        <v>653</v>
      </c>
      <c r="AW31" s="93">
        <v>923</v>
      </c>
      <c r="AX31" s="93">
        <v>852</v>
      </c>
      <c r="AY31" s="94">
        <v>2900</v>
      </c>
      <c r="AZ31" s="92">
        <v>806</v>
      </c>
      <c r="BA31" s="1871">
        <v>992</v>
      </c>
      <c r="BB31" s="1871">
        <v>821</v>
      </c>
      <c r="BC31" s="1871">
        <v>824</v>
      </c>
      <c r="BD31" s="1900">
        <v>3443</v>
      </c>
      <c r="BE31" s="1870">
        <v>745</v>
      </c>
      <c r="BF31" s="1871">
        <v>53</v>
      </c>
      <c r="BG31" s="1871">
        <v>688</v>
      </c>
      <c r="BH31" s="1871">
        <v>472</v>
      </c>
      <c r="BI31" s="2051">
        <v>1958</v>
      </c>
      <c r="BJ31" s="1870">
        <v>143</v>
      </c>
      <c r="BK31" s="1871">
        <v>149</v>
      </c>
      <c r="BL31" s="1871">
        <v>195</v>
      </c>
      <c r="BM31" s="1871">
        <v>166</v>
      </c>
      <c r="BN31" s="1900">
        <v>653</v>
      </c>
      <c r="BO31" s="95">
        <v>186</v>
      </c>
      <c r="BP31" s="93">
        <v>255</v>
      </c>
      <c r="BQ31" s="93">
        <v>278</v>
      </c>
      <c r="BR31" s="93">
        <v>242</v>
      </c>
      <c r="BS31" s="96">
        <v>961</v>
      </c>
      <c r="BT31" s="751">
        <v>241</v>
      </c>
      <c r="BU31" s="315">
        <v>285</v>
      </c>
      <c r="BV31" s="315">
        <v>235</v>
      </c>
      <c r="BW31" s="315">
        <v>239</v>
      </c>
      <c r="BX31" s="765">
        <v>1000</v>
      </c>
      <c r="BY31" s="806">
        <v>228</v>
      </c>
      <c r="BZ31" s="315">
        <v>278</v>
      </c>
      <c r="CA31" s="315">
        <v>240</v>
      </c>
      <c r="CB31" s="315">
        <v>207</v>
      </c>
      <c r="CC31" s="2021">
        <v>953</v>
      </c>
      <c r="CD31" s="2020">
        <v>12</v>
      </c>
      <c r="CE31" s="1871">
        <v>119</v>
      </c>
      <c r="CF31" s="1871">
        <v>14</v>
      </c>
      <c r="CG31" s="1871">
        <v>36</v>
      </c>
      <c r="CH31" s="1900">
        <v>181</v>
      </c>
      <c r="CI31" s="1955">
        <v>10</v>
      </c>
      <c r="CJ31" s="1952">
        <v>6</v>
      </c>
      <c r="CK31" s="1952">
        <v>7</v>
      </c>
      <c r="CL31" s="1952">
        <v>7</v>
      </c>
      <c r="CM31" s="1956">
        <v>30</v>
      </c>
      <c r="CN31" s="1955">
        <v>3</v>
      </c>
      <c r="CO31" s="1952">
        <v>21</v>
      </c>
      <c r="CP31" s="1952">
        <v>14</v>
      </c>
      <c r="CQ31" s="93">
        <v>21</v>
      </c>
      <c r="CR31" s="1956">
        <v>59</v>
      </c>
      <c r="CS31" s="1885">
        <v>0</v>
      </c>
      <c r="CT31" s="93">
        <v>7</v>
      </c>
      <c r="CU31" s="93">
        <v>10</v>
      </c>
      <c r="CV31" s="93">
        <v>278</v>
      </c>
      <c r="CW31" s="111">
        <v>295</v>
      </c>
      <c r="CX31" s="92">
        <v>246</v>
      </c>
      <c r="CY31" s="93">
        <v>574</v>
      </c>
      <c r="CZ31" s="93">
        <v>813</v>
      </c>
      <c r="DA31" s="93">
        <v>883</v>
      </c>
      <c r="DB31" s="111">
        <v>2516</v>
      </c>
      <c r="DC31" s="92">
        <v>788</v>
      </c>
      <c r="DD31" s="93">
        <v>973</v>
      </c>
      <c r="DE31" s="93">
        <v>1017</v>
      </c>
      <c r="DF31" s="93">
        <v>965</v>
      </c>
      <c r="DG31" s="94">
        <v>3743</v>
      </c>
      <c r="DH31" s="95">
        <v>806</v>
      </c>
      <c r="DI31" s="93">
        <v>754</v>
      </c>
      <c r="DJ31" s="93">
        <v>995</v>
      </c>
      <c r="DK31" s="93">
        <v>633</v>
      </c>
      <c r="DL31" s="94">
        <v>3188</v>
      </c>
      <c r="DM31" s="92">
        <v>3</v>
      </c>
      <c r="DN31" s="93">
        <v>272</v>
      </c>
      <c r="DO31" s="93">
        <v>141</v>
      </c>
      <c r="DP31" s="93">
        <v>142</v>
      </c>
      <c r="DQ31" s="1957">
        <v>558</v>
      </c>
      <c r="DR31" s="1947">
        <v>0</v>
      </c>
      <c r="DS31" s="1946">
        <v>0</v>
      </c>
      <c r="DT31" s="1946">
        <v>0</v>
      </c>
      <c r="DU31" s="1946">
        <v>0</v>
      </c>
      <c r="DV31" s="1958">
        <v>0</v>
      </c>
      <c r="DW31" s="1955">
        <v>2</v>
      </c>
      <c r="DX31" s="1952">
        <v>0.6</v>
      </c>
      <c r="DY31" s="1946">
        <v>0</v>
      </c>
      <c r="DZ31" s="1952">
        <v>1</v>
      </c>
      <c r="EA31" s="1956">
        <v>4</v>
      </c>
      <c r="EB31" s="1955">
        <v>1</v>
      </c>
      <c r="EC31" s="1952">
        <v>15</v>
      </c>
      <c r="ED31" s="1952">
        <v>3</v>
      </c>
      <c r="EE31" s="93">
        <v>2</v>
      </c>
      <c r="EF31" s="1956">
        <v>21</v>
      </c>
      <c r="EG31" s="1885">
        <v>0</v>
      </c>
      <c r="EH31" s="1886">
        <v>0</v>
      </c>
      <c r="EI31" s="93">
        <v>6</v>
      </c>
      <c r="EJ31" s="1886">
        <v>0</v>
      </c>
      <c r="EK31" s="94">
        <v>6</v>
      </c>
      <c r="EL31" s="1885">
        <v>0</v>
      </c>
      <c r="EM31" s="1886">
        <v>0</v>
      </c>
      <c r="EN31" s="1886">
        <v>0</v>
      </c>
      <c r="EO31" s="1886">
        <v>0</v>
      </c>
      <c r="EP31" s="1895">
        <v>0</v>
      </c>
      <c r="EQ31" s="1938">
        <v>0</v>
      </c>
      <c r="ER31" s="1937">
        <v>0</v>
      </c>
      <c r="ES31" s="1937">
        <v>0</v>
      </c>
      <c r="ET31" s="93">
        <v>20</v>
      </c>
      <c r="EU31" s="94">
        <v>20</v>
      </c>
      <c r="EV31" s="92">
        <v>9</v>
      </c>
      <c r="EW31" s="95">
        <v>4</v>
      </c>
      <c r="EX31" s="95">
        <v>5</v>
      </c>
      <c r="EY31" s="95">
        <v>6</v>
      </c>
      <c r="EZ31" s="94">
        <v>24</v>
      </c>
      <c r="FA31" s="95">
        <v>2</v>
      </c>
      <c r="FB31" s="112">
        <v>5</v>
      </c>
      <c r="FC31" s="93">
        <v>1</v>
      </c>
      <c r="FD31" s="1960">
        <v>0</v>
      </c>
      <c r="FE31" s="95">
        <v>8</v>
      </c>
      <c r="FH31" s="714"/>
      <c r="FI31" s="714"/>
    </row>
    <row r="32" spans="1:165" s="1959" customFormat="1" ht="17.25" customHeight="1">
      <c r="A32" s="763" t="s">
        <v>2005</v>
      </c>
      <c r="B32" s="1951">
        <v>16</v>
      </c>
      <c r="C32" s="93">
        <v>15</v>
      </c>
      <c r="D32" s="93">
        <v>16</v>
      </c>
      <c r="E32" s="93">
        <v>22</v>
      </c>
      <c r="F32" s="96">
        <v>69</v>
      </c>
      <c r="G32" s="92">
        <v>43</v>
      </c>
      <c r="H32" s="1952">
        <v>23</v>
      </c>
      <c r="I32" s="93">
        <v>17</v>
      </c>
      <c r="J32" s="93">
        <v>49</v>
      </c>
      <c r="K32" s="94">
        <v>132</v>
      </c>
      <c r="L32" s="95">
        <v>11</v>
      </c>
      <c r="M32" s="1952">
        <v>62</v>
      </c>
      <c r="N32" s="93">
        <v>28</v>
      </c>
      <c r="O32" s="93">
        <v>35</v>
      </c>
      <c r="P32" s="96">
        <v>136</v>
      </c>
      <c r="Q32" s="92">
        <v>9</v>
      </c>
      <c r="R32" s="95">
        <v>18</v>
      </c>
      <c r="S32" s="93">
        <v>55</v>
      </c>
      <c r="T32" s="93">
        <v>13</v>
      </c>
      <c r="U32" s="111">
        <v>95</v>
      </c>
      <c r="V32" s="92">
        <v>14</v>
      </c>
      <c r="W32" s="95">
        <v>47</v>
      </c>
      <c r="X32" s="93">
        <v>18</v>
      </c>
      <c r="Y32" s="93">
        <v>28</v>
      </c>
      <c r="Z32" s="111">
        <v>107</v>
      </c>
      <c r="AA32" s="1953">
        <v>16</v>
      </c>
      <c r="AB32" s="288">
        <v>23</v>
      </c>
      <c r="AC32" s="288">
        <v>16</v>
      </c>
      <c r="AD32" s="288">
        <v>24</v>
      </c>
      <c r="AE32" s="1954">
        <v>79</v>
      </c>
      <c r="AF32" s="1953">
        <v>21</v>
      </c>
      <c r="AG32" s="288">
        <v>35</v>
      </c>
      <c r="AH32" s="288">
        <v>35</v>
      </c>
      <c r="AI32" s="288">
        <v>22</v>
      </c>
      <c r="AJ32" s="1954">
        <v>113</v>
      </c>
      <c r="AK32" s="921">
        <v>29</v>
      </c>
      <c r="AL32" s="288">
        <v>25</v>
      </c>
      <c r="AM32" s="288">
        <v>20</v>
      </c>
      <c r="AN32" s="1860">
        <v>22</v>
      </c>
      <c r="AO32" s="793">
        <v>96</v>
      </c>
      <c r="AP32" s="1951">
        <v>14</v>
      </c>
      <c r="AQ32" s="93">
        <v>13</v>
      </c>
      <c r="AR32" s="93">
        <v>13</v>
      </c>
      <c r="AS32" s="93">
        <v>19</v>
      </c>
      <c r="AT32" s="94">
        <v>59</v>
      </c>
      <c r="AU32" s="92">
        <v>41</v>
      </c>
      <c r="AV32" s="93">
        <v>20</v>
      </c>
      <c r="AW32" s="93">
        <v>16</v>
      </c>
      <c r="AX32" s="93">
        <v>49</v>
      </c>
      <c r="AY32" s="94">
        <v>126</v>
      </c>
      <c r="AZ32" s="92">
        <v>10</v>
      </c>
      <c r="BA32" s="1871">
        <v>62</v>
      </c>
      <c r="BB32" s="1871">
        <v>30</v>
      </c>
      <c r="BC32" s="1871">
        <v>32</v>
      </c>
      <c r="BD32" s="1900">
        <v>134</v>
      </c>
      <c r="BE32" s="1870">
        <v>7</v>
      </c>
      <c r="BF32" s="1871">
        <v>16</v>
      </c>
      <c r="BG32" s="1871">
        <v>52</v>
      </c>
      <c r="BH32" s="1871">
        <v>9</v>
      </c>
      <c r="BI32" s="2051">
        <v>84</v>
      </c>
      <c r="BJ32" s="1870">
        <v>11</v>
      </c>
      <c r="BK32" s="1871">
        <v>43</v>
      </c>
      <c r="BL32" s="1871">
        <v>14</v>
      </c>
      <c r="BM32" s="1871">
        <v>24</v>
      </c>
      <c r="BN32" s="1900">
        <v>92</v>
      </c>
      <c r="BO32" s="95">
        <v>13</v>
      </c>
      <c r="BP32" s="93">
        <v>19</v>
      </c>
      <c r="BQ32" s="93">
        <v>12</v>
      </c>
      <c r="BR32" s="93">
        <v>20</v>
      </c>
      <c r="BS32" s="96">
        <v>64</v>
      </c>
      <c r="BT32" s="751">
        <v>17</v>
      </c>
      <c r="BU32" s="315">
        <v>32</v>
      </c>
      <c r="BV32" s="315">
        <v>32</v>
      </c>
      <c r="BW32" s="315">
        <v>19</v>
      </c>
      <c r="BX32" s="765">
        <v>100</v>
      </c>
      <c r="BY32" s="806">
        <v>27</v>
      </c>
      <c r="BZ32" s="315">
        <v>19</v>
      </c>
      <c r="CA32" s="315">
        <v>17</v>
      </c>
      <c r="CB32" s="315">
        <v>18</v>
      </c>
      <c r="CC32" s="2021">
        <v>81</v>
      </c>
      <c r="CD32" s="2020">
        <v>3</v>
      </c>
      <c r="CE32" s="1871">
        <v>2</v>
      </c>
      <c r="CF32" s="1871">
        <v>3</v>
      </c>
      <c r="CG32" s="1871">
        <v>2</v>
      </c>
      <c r="CH32" s="1900">
        <v>10</v>
      </c>
      <c r="CI32" s="1955">
        <v>1</v>
      </c>
      <c r="CJ32" s="1952">
        <v>3</v>
      </c>
      <c r="CK32" s="1952">
        <v>1</v>
      </c>
      <c r="CL32" s="1952">
        <v>1</v>
      </c>
      <c r="CM32" s="1956">
        <v>6</v>
      </c>
      <c r="CN32" s="1955">
        <v>1</v>
      </c>
      <c r="CO32" s="1961">
        <v>0</v>
      </c>
      <c r="CP32" s="1952">
        <v>1</v>
      </c>
      <c r="CQ32" s="93">
        <v>1</v>
      </c>
      <c r="CR32" s="1956">
        <v>3</v>
      </c>
      <c r="CS32" s="92">
        <v>1</v>
      </c>
      <c r="CT32" s="93">
        <v>2</v>
      </c>
      <c r="CU32" s="93">
        <v>3</v>
      </c>
      <c r="CV32" s="93">
        <v>5</v>
      </c>
      <c r="CW32" s="111">
        <v>11</v>
      </c>
      <c r="CX32" s="92">
        <v>3</v>
      </c>
      <c r="CY32" s="93">
        <v>4</v>
      </c>
      <c r="CZ32" s="93">
        <v>4</v>
      </c>
      <c r="DA32" s="93">
        <v>5</v>
      </c>
      <c r="DB32" s="111">
        <v>16</v>
      </c>
      <c r="DC32" s="92">
        <v>3</v>
      </c>
      <c r="DD32" s="93">
        <v>4</v>
      </c>
      <c r="DE32" s="93">
        <v>4</v>
      </c>
      <c r="DF32" s="93">
        <v>4</v>
      </c>
      <c r="DG32" s="94">
        <v>15</v>
      </c>
      <c r="DH32" s="95">
        <v>4</v>
      </c>
      <c r="DI32" s="93">
        <v>4</v>
      </c>
      <c r="DJ32" s="93">
        <v>3</v>
      </c>
      <c r="DK32" s="93">
        <v>2</v>
      </c>
      <c r="DL32" s="94">
        <v>13</v>
      </c>
      <c r="DM32" s="92">
        <v>3</v>
      </c>
      <c r="DN32" s="93">
        <v>6</v>
      </c>
      <c r="DO32" s="93">
        <v>3</v>
      </c>
      <c r="DP32" s="93">
        <v>3</v>
      </c>
      <c r="DQ32" s="1957">
        <v>15</v>
      </c>
      <c r="DR32" s="1947">
        <v>0</v>
      </c>
      <c r="DS32" s="1946">
        <v>0</v>
      </c>
      <c r="DT32" s="1946">
        <v>0</v>
      </c>
      <c r="DU32" s="1946">
        <v>0</v>
      </c>
      <c r="DV32" s="1958">
        <v>0</v>
      </c>
      <c r="DW32" s="1945">
        <v>0</v>
      </c>
      <c r="DX32" s="1952">
        <v>1</v>
      </c>
      <c r="DY32" s="1946">
        <v>0</v>
      </c>
      <c r="DZ32" s="1946">
        <v>0</v>
      </c>
      <c r="EA32" s="1956">
        <v>1</v>
      </c>
      <c r="EB32" s="1945">
        <v>0</v>
      </c>
      <c r="EC32" s="1946">
        <v>0</v>
      </c>
      <c r="ED32" s="1946">
        <v>0</v>
      </c>
      <c r="EE32" s="93">
        <v>1</v>
      </c>
      <c r="EF32" s="1956">
        <v>1</v>
      </c>
      <c r="EG32" s="92">
        <v>1</v>
      </c>
      <c r="EH32" s="93">
        <v>2</v>
      </c>
      <c r="EI32" s="93">
        <v>2</v>
      </c>
      <c r="EJ32" s="93">
        <v>4</v>
      </c>
      <c r="EK32" s="94">
        <v>9</v>
      </c>
      <c r="EL32" s="92">
        <v>2</v>
      </c>
      <c r="EM32" s="93">
        <v>3</v>
      </c>
      <c r="EN32" s="93">
        <v>4</v>
      </c>
      <c r="EO32" s="93">
        <v>5</v>
      </c>
      <c r="EP32" s="96">
        <v>14</v>
      </c>
      <c r="EQ32" s="92">
        <v>2</v>
      </c>
      <c r="ER32" s="93">
        <v>3</v>
      </c>
      <c r="ES32" s="93">
        <v>3</v>
      </c>
      <c r="ET32" s="93">
        <v>3</v>
      </c>
      <c r="EU32" s="94">
        <v>11</v>
      </c>
      <c r="EV32" s="92">
        <v>1</v>
      </c>
      <c r="EW32" s="93">
        <v>1</v>
      </c>
      <c r="EX32" s="93">
        <v>1</v>
      </c>
      <c r="EY32" s="1897">
        <v>0</v>
      </c>
      <c r="EZ32" s="94">
        <v>3</v>
      </c>
      <c r="FA32" s="95">
        <v>1</v>
      </c>
      <c r="FB32" s="96">
        <v>3</v>
      </c>
      <c r="FC32" s="93">
        <v>1</v>
      </c>
      <c r="FD32" s="93">
        <f t="shared" si="0"/>
        <v>1</v>
      </c>
      <c r="FE32" s="95">
        <v>6</v>
      </c>
      <c r="FH32" s="714"/>
      <c r="FI32" s="714"/>
    </row>
    <row r="33" spans="1:165" ht="15" customHeight="1">
      <c r="A33" s="906" t="s">
        <v>1773</v>
      </c>
      <c r="B33" s="1834">
        <v>972</v>
      </c>
      <c r="C33" s="81">
        <v>757</v>
      </c>
      <c r="D33" s="81">
        <v>1164</v>
      </c>
      <c r="E33" s="81">
        <v>662</v>
      </c>
      <c r="F33" s="84">
        <v>3555</v>
      </c>
      <c r="G33" s="80">
        <v>576</v>
      </c>
      <c r="H33" s="1835">
        <v>719</v>
      </c>
      <c r="I33" s="81">
        <v>752</v>
      </c>
      <c r="J33" s="81">
        <v>714</v>
      </c>
      <c r="K33" s="82">
        <v>2761</v>
      </c>
      <c r="L33" s="83">
        <v>529</v>
      </c>
      <c r="M33" s="1835">
        <v>819</v>
      </c>
      <c r="N33" s="81">
        <v>612</v>
      </c>
      <c r="O33" s="81">
        <v>574</v>
      </c>
      <c r="P33" s="84">
        <v>2534</v>
      </c>
      <c r="Q33" s="80">
        <v>549</v>
      </c>
      <c r="R33" s="83">
        <v>337</v>
      </c>
      <c r="S33" s="81">
        <v>717</v>
      </c>
      <c r="T33" s="81">
        <v>843</v>
      </c>
      <c r="U33" s="1836">
        <v>2446</v>
      </c>
      <c r="V33" s="80">
        <v>565</v>
      </c>
      <c r="W33" s="83">
        <v>676</v>
      </c>
      <c r="X33" s="81">
        <v>1001</v>
      </c>
      <c r="Y33" s="81">
        <v>775</v>
      </c>
      <c r="Z33" s="1836">
        <v>3017</v>
      </c>
      <c r="AA33" s="1837">
        <v>626</v>
      </c>
      <c r="AB33" s="1838">
        <v>1003</v>
      </c>
      <c r="AC33" s="1838">
        <v>648</v>
      </c>
      <c r="AD33" s="1838">
        <v>948</v>
      </c>
      <c r="AE33" s="1839">
        <v>3225</v>
      </c>
      <c r="AF33" s="1837">
        <v>1490</v>
      </c>
      <c r="AG33" s="1838">
        <v>1022</v>
      </c>
      <c r="AH33" s="1838">
        <v>625</v>
      </c>
      <c r="AI33" s="1838">
        <v>814</v>
      </c>
      <c r="AJ33" s="1839">
        <v>3951</v>
      </c>
      <c r="AK33" s="1840">
        <v>496</v>
      </c>
      <c r="AL33" s="1838">
        <v>890</v>
      </c>
      <c r="AM33" s="1838">
        <v>757</v>
      </c>
      <c r="AN33" s="1838">
        <v>726</v>
      </c>
      <c r="AO33" s="1841">
        <v>2869</v>
      </c>
      <c r="AP33" s="1834">
        <v>26</v>
      </c>
      <c r="AQ33" s="81">
        <v>24</v>
      </c>
      <c r="AR33" s="81">
        <v>33</v>
      </c>
      <c r="AS33" s="81">
        <v>36</v>
      </c>
      <c r="AT33" s="82">
        <v>119</v>
      </c>
      <c r="AU33" s="80">
        <v>20</v>
      </c>
      <c r="AV33" s="81">
        <v>34</v>
      </c>
      <c r="AW33" s="81">
        <v>28</v>
      </c>
      <c r="AX33" s="81">
        <v>42</v>
      </c>
      <c r="AY33" s="82">
        <v>124</v>
      </c>
      <c r="AZ33" s="80">
        <v>33</v>
      </c>
      <c r="BA33" s="2042">
        <v>50</v>
      </c>
      <c r="BB33" s="2042">
        <v>35</v>
      </c>
      <c r="BC33" s="2042">
        <v>53</v>
      </c>
      <c r="BD33" s="2043">
        <v>171</v>
      </c>
      <c r="BE33" s="2053">
        <v>25</v>
      </c>
      <c r="BF33" s="2042">
        <v>35</v>
      </c>
      <c r="BG33" s="2041">
        <v>121</v>
      </c>
      <c r="BH33" s="2042">
        <v>187</v>
      </c>
      <c r="BI33" s="2043">
        <v>368</v>
      </c>
      <c r="BJ33" s="2053">
        <v>46</v>
      </c>
      <c r="BK33" s="2042">
        <v>33</v>
      </c>
      <c r="BL33" s="2041">
        <v>54</v>
      </c>
      <c r="BM33" s="2042">
        <v>49</v>
      </c>
      <c r="BN33" s="2043">
        <v>182</v>
      </c>
      <c r="BO33" s="83">
        <v>70</v>
      </c>
      <c r="BP33" s="81">
        <v>79</v>
      </c>
      <c r="BQ33" s="81">
        <v>96</v>
      </c>
      <c r="BR33" s="81">
        <v>79</v>
      </c>
      <c r="BS33" s="84">
        <v>324</v>
      </c>
      <c r="BT33" s="884">
        <v>98</v>
      </c>
      <c r="BU33" s="450">
        <v>48</v>
      </c>
      <c r="BV33" s="450">
        <v>78</v>
      </c>
      <c r="BW33" s="450">
        <v>197</v>
      </c>
      <c r="BX33" s="821">
        <v>421</v>
      </c>
      <c r="BY33" s="2058">
        <v>50</v>
      </c>
      <c r="BZ33" s="450">
        <v>90</v>
      </c>
      <c r="CA33" s="450">
        <v>67</v>
      </c>
      <c r="CB33" s="450">
        <v>87</v>
      </c>
      <c r="CC33" s="2059">
        <v>294</v>
      </c>
      <c r="CD33" s="2041">
        <v>946</v>
      </c>
      <c r="CE33" s="2042">
        <v>733</v>
      </c>
      <c r="CF33" s="2042">
        <v>1131</v>
      </c>
      <c r="CG33" s="2042">
        <v>626</v>
      </c>
      <c r="CH33" s="2043">
        <v>3436</v>
      </c>
      <c r="CI33" s="1844">
        <v>556</v>
      </c>
      <c r="CJ33" s="1835">
        <v>685</v>
      </c>
      <c r="CK33" s="1835">
        <v>724</v>
      </c>
      <c r="CL33" s="1835">
        <v>673</v>
      </c>
      <c r="CM33" s="1845">
        <v>2638</v>
      </c>
      <c r="CN33" s="1844">
        <v>496</v>
      </c>
      <c r="CO33" s="1835">
        <v>770</v>
      </c>
      <c r="CP33" s="1835">
        <v>577</v>
      </c>
      <c r="CQ33" s="81">
        <v>520</v>
      </c>
      <c r="CR33" s="1845">
        <v>2363</v>
      </c>
      <c r="CS33" s="80">
        <v>524</v>
      </c>
      <c r="CT33" s="81">
        <v>303</v>
      </c>
      <c r="CU33" s="81">
        <v>597</v>
      </c>
      <c r="CV33" s="81">
        <v>654</v>
      </c>
      <c r="CW33" s="1836">
        <v>2078</v>
      </c>
      <c r="CX33" s="80">
        <v>520</v>
      </c>
      <c r="CY33" s="81">
        <v>642</v>
      </c>
      <c r="CZ33" s="81">
        <v>947</v>
      </c>
      <c r="DA33" s="81">
        <v>727</v>
      </c>
      <c r="DB33" s="1836">
        <v>2836</v>
      </c>
      <c r="DC33" s="1842">
        <v>556</v>
      </c>
      <c r="DD33" s="1838">
        <v>925</v>
      </c>
      <c r="DE33" s="1838">
        <v>552</v>
      </c>
      <c r="DF33" s="1838">
        <v>868</v>
      </c>
      <c r="DG33" s="1843">
        <v>2901</v>
      </c>
      <c r="DH33" s="1841">
        <v>1392</v>
      </c>
      <c r="DI33" s="1838">
        <v>973</v>
      </c>
      <c r="DJ33" s="1838">
        <v>547</v>
      </c>
      <c r="DK33" s="1838">
        <v>618</v>
      </c>
      <c r="DL33" s="1843">
        <v>3530</v>
      </c>
      <c r="DM33" s="1842">
        <v>446</v>
      </c>
      <c r="DN33" s="1838">
        <v>800</v>
      </c>
      <c r="DO33" s="1838">
        <v>690</v>
      </c>
      <c r="DP33" s="1838">
        <v>639</v>
      </c>
      <c r="DQ33" s="1962">
        <v>2575</v>
      </c>
      <c r="DR33" s="83">
        <v>675</v>
      </c>
      <c r="DS33" s="81">
        <v>305</v>
      </c>
      <c r="DT33" s="81">
        <v>349</v>
      </c>
      <c r="DU33" s="81">
        <v>355</v>
      </c>
      <c r="DV33" s="82">
        <v>1684</v>
      </c>
      <c r="DW33" s="80">
        <v>323</v>
      </c>
      <c r="DX33" s="81">
        <v>395</v>
      </c>
      <c r="DY33" s="81">
        <v>346</v>
      </c>
      <c r="DZ33" s="81">
        <v>386</v>
      </c>
      <c r="EA33" s="82">
        <v>1450</v>
      </c>
      <c r="EB33" s="80">
        <v>288</v>
      </c>
      <c r="EC33" s="81">
        <v>261</v>
      </c>
      <c r="ED33" s="81">
        <v>235</v>
      </c>
      <c r="EE33" s="81">
        <v>182</v>
      </c>
      <c r="EF33" s="82">
        <v>966</v>
      </c>
      <c r="EG33" s="80">
        <v>160</v>
      </c>
      <c r="EH33" s="81">
        <v>117</v>
      </c>
      <c r="EI33" s="81">
        <v>179</v>
      </c>
      <c r="EJ33" s="81">
        <v>261</v>
      </c>
      <c r="EK33" s="82">
        <v>717</v>
      </c>
      <c r="EL33" s="80">
        <v>164</v>
      </c>
      <c r="EM33" s="81">
        <v>198</v>
      </c>
      <c r="EN33" s="81">
        <v>576</v>
      </c>
      <c r="EO33" s="81">
        <v>269</v>
      </c>
      <c r="EP33" s="84">
        <v>1207</v>
      </c>
      <c r="EQ33" s="80">
        <v>288</v>
      </c>
      <c r="ER33" s="81">
        <v>283</v>
      </c>
      <c r="ES33" s="81">
        <v>222</v>
      </c>
      <c r="ET33" s="81">
        <v>300</v>
      </c>
      <c r="EU33" s="82">
        <v>1093</v>
      </c>
      <c r="EV33" s="80">
        <v>572</v>
      </c>
      <c r="EW33" s="81">
        <v>626</v>
      </c>
      <c r="EX33" s="81">
        <v>194</v>
      </c>
      <c r="EY33" s="81">
        <v>176</v>
      </c>
      <c r="EZ33" s="82">
        <v>1568</v>
      </c>
      <c r="FA33" s="83">
        <v>181</v>
      </c>
      <c r="FB33" s="84">
        <v>224</v>
      </c>
      <c r="FC33" s="81">
        <v>308</v>
      </c>
      <c r="FD33" s="81">
        <f t="shared" si="0"/>
        <v>278</v>
      </c>
      <c r="FE33" s="83">
        <v>991</v>
      </c>
      <c r="FH33" s="714"/>
      <c r="FI33" s="714"/>
    </row>
    <row r="34" spans="1:165" ht="13.5" customHeight="1">
      <c r="A34" s="763" t="s">
        <v>1781</v>
      </c>
      <c r="B34" s="1834"/>
      <c r="C34" s="81"/>
      <c r="D34" s="81"/>
      <c r="E34" s="81"/>
      <c r="F34" s="84"/>
      <c r="G34" s="80"/>
      <c r="H34" s="81"/>
      <c r="I34" s="81"/>
      <c r="J34" s="81"/>
      <c r="K34" s="82"/>
      <c r="L34" s="83"/>
      <c r="M34" s="81"/>
      <c r="N34" s="81"/>
      <c r="O34" s="81"/>
      <c r="P34" s="84"/>
      <c r="Q34" s="80"/>
      <c r="R34" s="81"/>
      <c r="S34" s="81"/>
      <c r="T34" s="81"/>
      <c r="U34" s="1836"/>
      <c r="V34" s="80"/>
      <c r="W34" s="81"/>
      <c r="X34" s="81"/>
      <c r="Y34" s="81"/>
      <c r="Z34" s="1836"/>
      <c r="AA34" s="1837"/>
      <c r="AB34" s="1838"/>
      <c r="AC34" s="1838"/>
      <c r="AD34" s="1838"/>
      <c r="AE34" s="1839"/>
      <c r="AF34" s="1837"/>
      <c r="AG34" s="1838"/>
      <c r="AH34" s="1838"/>
      <c r="AI34" s="1838"/>
      <c r="AJ34" s="1839"/>
      <c r="AK34" s="1840"/>
      <c r="AL34" s="1838"/>
      <c r="AM34" s="1838"/>
      <c r="AN34" s="1860"/>
      <c r="AO34" s="1841"/>
      <c r="AP34" s="1834"/>
      <c r="AQ34" s="81"/>
      <c r="AR34" s="81"/>
      <c r="AS34" s="81"/>
      <c r="AT34" s="82"/>
      <c r="AU34" s="80"/>
      <c r="AV34" s="81"/>
      <c r="AW34" s="81"/>
      <c r="AX34" s="81"/>
      <c r="AY34" s="82"/>
      <c r="AZ34" s="80"/>
      <c r="BA34" s="2042"/>
      <c r="BB34" s="2042"/>
      <c r="BC34" s="2042"/>
      <c r="BD34" s="2043"/>
      <c r="BE34" s="2053"/>
      <c r="BF34" s="2042"/>
      <c r="BG34" s="2042"/>
      <c r="BH34" s="2042"/>
      <c r="BI34" s="2054"/>
      <c r="BJ34" s="2053"/>
      <c r="BK34" s="2042"/>
      <c r="BL34" s="2042"/>
      <c r="BM34" s="2042"/>
      <c r="BN34" s="2043"/>
      <c r="BO34" s="83"/>
      <c r="BP34" s="81"/>
      <c r="BQ34" s="81"/>
      <c r="BR34" s="81"/>
      <c r="BS34" s="84"/>
      <c r="BT34" s="884"/>
      <c r="BU34" s="450"/>
      <c r="BV34" s="450"/>
      <c r="BW34" s="450"/>
      <c r="BX34" s="821"/>
      <c r="BY34" s="2058"/>
      <c r="BZ34" s="450"/>
      <c r="CA34" s="450"/>
      <c r="CB34" s="315"/>
      <c r="CC34" s="2059"/>
      <c r="CD34" s="2041"/>
      <c r="CE34" s="2042"/>
      <c r="CF34" s="2042"/>
      <c r="CG34" s="2042"/>
      <c r="CH34" s="2043"/>
      <c r="CI34" s="1844"/>
      <c r="CJ34" s="1835"/>
      <c r="CK34" s="1835"/>
      <c r="CL34" s="1835"/>
      <c r="CM34" s="1845"/>
      <c r="CN34" s="1844"/>
      <c r="CO34" s="1835"/>
      <c r="CP34" s="1835"/>
      <c r="CQ34" s="81"/>
      <c r="CR34" s="1845"/>
      <c r="CS34" s="80"/>
      <c r="CT34" s="81"/>
      <c r="CU34" s="81"/>
      <c r="CV34" s="81"/>
      <c r="CW34" s="1836"/>
      <c r="CX34" s="80"/>
      <c r="CY34" s="81"/>
      <c r="CZ34" s="81"/>
      <c r="DA34" s="81"/>
      <c r="DB34" s="1836"/>
      <c r="DC34" s="964"/>
      <c r="DD34" s="341"/>
      <c r="DE34" s="341"/>
      <c r="DF34" s="341"/>
      <c r="DG34" s="1836"/>
      <c r="DH34" s="1949"/>
      <c r="DI34" s="341"/>
      <c r="DJ34" s="341"/>
      <c r="DK34" s="1862"/>
      <c r="DL34" s="1836"/>
      <c r="DM34" s="964"/>
      <c r="DN34" s="341"/>
      <c r="DO34" s="341"/>
      <c r="DP34" s="1823"/>
      <c r="DQ34" s="1930"/>
      <c r="DR34" s="83"/>
      <c r="DS34" s="81"/>
      <c r="DT34" s="81"/>
      <c r="DU34" s="81"/>
      <c r="DV34" s="82"/>
      <c r="DW34" s="80"/>
      <c r="DX34" s="81"/>
      <c r="DY34" s="81"/>
      <c r="DZ34" s="81"/>
      <c r="EA34" s="82"/>
      <c r="EB34" s="80"/>
      <c r="EC34" s="81"/>
      <c r="ED34" s="81"/>
      <c r="EE34" s="81"/>
      <c r="EF34" s="82"/>
      <c r="EG34" s="80"/>
      <c r="EH34" s="81"/>
      <c r="EI34" s="81"/>
      <c r="EJ34" s="81"/>
      <c r="EK34" s="82"/>
      <c r="EL34" s="80"/>
      <c r="EM34" s="81"/>
      <c r="EN34" s="81"/>
      <c r="EO34" s="81"/>
      <c r="EP34" s="84"/>
      <c r="EQ34" s="80"/>
      <c r="ER34" s="81"/>
      <c r="ES34" s="81"/>
      <c r="ET34" s="81"/>
      <c r="EU34" s="82"/>
      <c r="EV34" s="80"/>
      <c r="EW34" s="81"/>
      <c r="EX34" s="81"/>
      <c r="EY34" s="81"/>
      <c r="EZ34" s="82"/>
      <c r="FA34" s="83"/>
      <c r="FB34" s="84"/>
      <c r="FC34" s="81"/>
      <c r="FD34" s="81"/>
      <c r="FE34" s="83"/>
      <c r="FH34" s="714"/>
      <c r="FI34" s="714"/>
    </row>
    <row r="35" spans="1:165" s="1899" customFormat="1" ht="29.25" customHeight="1">
      <c r="A35" s="336" t="s">
        <v>2006</v>
      </c>
      <c r="B35" s="1963">
        <v>0</v>
      </c>
      <c r="C35" s="1946">
        <v>0</v>
      </c>
      <c r="D35" s="1946">
        <v>0</v>
      </c>
      <c r="E35" s="1946">
        <v>0</v>
      </c>
      <c r="F35" s="1964">
        <v>0</v>
      </c>
      <c r="G35" s="92">
        <v>171</v>
      </c>
      <c r="H35" s="93">
        <v>125</v>
      </c>
      <c r="I35" s="93">
        <v>137</v>
      </c>
      <c r="J35" s="93">
        <v>139</v>
      </c>
      <c r="K35" s="94">
        <v>572</v>
      </c>
      <c r="L35" s="95">
        <v>90</v>
      </c>
      <c r="M35" s="93">
        <v>138</v>
      </c>
      <c r="N35" s="93">
        <v>75</v>
      </c>
      <c r="O35" s="93">
        <v>89</v>
      </c>
      <c r="P35" s="96">
        <v>392</v>
      </c>
      <c r="Q35" s="92">
        <v>69</v>
      </c>
      <c r="R35" s="95">
        <v>69</v>
      </c>
      <c r="S35" s="93">
        <v>73</v>
      </c>
      <c r="T35" s="93">
        <v>132</v>
      </c>
      <c r="U35" s="111">
        <v>343</v>
      </c>
      <c r="V35" s="92">
        <v>63</v>
      </c>
      <c r="W35" s="95">
        <v>87</v>
      </c>
      <c r="X35" s="93">
        <v>163</v>
      </c>
      <c r="Y35" s="93">
        <v>124</v>
      </c>
      <c r="Z35" s="111">
        <v>437</v>
      </c>
      <c r="AA35" s="98">
        <v>53</v>
      </c>
      <c r="AB35" s="93">
        <v>117</v>
      </c>
      <c r="AC35" s="93">
        <v>56</v>
      </c>
      <c r="AD35" s="93">
        <v>120</v>
      </c>
      <c r="AE35" s="111">
        <v>346</v>
      </c>
      <c r="AF35" s="98">
        <v>148</v>
      </c>
      <c r="AG35" s="93">
        <v>155</v>
      </c>
      <c r="AH35" s="93">
        <v>145</v>
      </c>
      <c r="AI35" s="93">
        <v>148</v>
      </c>
      <c r="AJ35" s="111">
        <v>596</v>
      </c>
      <c r="AK35" s="112">
        <v>115</v>
      </c>
      <c r="AL35" s="93">
        <v>128</v>
      </c>
      <c r="AM35" s="93">
        <v>123</v>
      </c>
      <c r="AN35" s="93">
        <v>126</v>
      </c>
      <c r="AO35" s="93">
        <v>492</v>
      </c>
      <c r="AP35" s="1963">
        <v>0</v>
      </c>
      <c r="AQ35" s="1946">
        <v>0</v>
      </c>
      <c r="AR35" s="1946">
        <v>0</v>
      </c>
      <c r="AS35" s="1946">
        <v>0</v>
      </c>
      <c r="AT35" s="1958">
        <v>0</v>
      </c>
      <c r="AU35" s="1945">
        <v>0</v>
      </c>
      <c r="AV35" s="1946">
        <v>0</v>
      </c>
      <c r="AW35" s="93">
        <v>0.6</v>
      </c>
      <c r="AX35" s="1946">
        <v>0</v>
      </c>
      <c r="AY35" s="94">
        <v>1</v>
      </c>
      <c r="AZ35" s="1945">
        <v>0</v>
      </c>
      <c r="BA35" s="1864">
        <v>0</v>
      </c>
      <c r="BB35" s="1864">
        <v>0</v>
      </c>
      <c r="BC35" s="1871">
        <v>1</v>
      </c>
      <c r="BD35" s="1900">
        <v>1</v>
      </c>
      <c r="BE35" s="2064">
        <v>0</v>
      </c>
      <c r="BF35" s="1906">
        <v>0</v>
      </c>
      <c r="BG35" s="1906">
        <v>0</v>
      </c>
      <c r="BH35" s="1906">
        <v>0</v>
      </c>
      <c r="BI35" s="1907">
        <v>0</v>
      </c>
      <c r="BJ35" s="2064">
        <v>0</v>
      </c>
      <c r="BK35" s="1906">
        <v>0</v>
      </c>
      <c r="BL35" s="1906">
        <v>0</v>
      </c>
      <c r="BM35" s="1906">
        <v>0</v>
      </c>
      <c r="BN35" s="1907">
        <v>0</v>
      </c>
      <c r="BO35" s="1947">
        <v>0</v>
      </c>
      <c r="BP35" s="1946">
        <v>0</v>
      </c>
      <c r="BQ35" s="1946">
        <v>1</v>
      </c>
      <c r="BR35" s="1946">
        <v>1</v>
      </c>
      <c r="BS35" s="1964">
        <v>2</v>
      </c>
      <c r="BT35" s="1884">
        <v>0</v>
      </c>
      <c r="BU35" s="315">
        <v>1</v>
      </c>
      <c r="BV35" s="315">
        <v>1</v>
      </c>
      <c r="BW35" s="1882">
        <v>0</v>
      </c>
      <c r="BX35" s="2051">
        <v>2</v>
      </c>
      <c r="BY35" s="1884">
        <v>0</v>
      </c>
      <c r="BZ35" s="1882">
        <v>0</v>
      </c>
      <c r="CA35" s="315">
        <v>2</v>
      </c>
      <c r="CB35" s="315">
        <v>13</v>
      </c>
      <c r="CC35" s="2019">
        <v>15</v>
      </c>
      <c r="CD35" s="1882">
        <v>0</v>
      </c>
      <c r="CE35" s="1864">
        <v>0</v>
      </c>
      <c r="CF35" s="1864">
        <v>0</v>
      </c>
      <c r="CG35" s="1864">
        <v>0</v>
      </c>
      <c r="CH35" s="1883">
        <v>0</v>
      </c>
      <c r="CI35" s="1955">
        <v>170</v>
      </c>
      <c r="CJ35" s="1952">
        <v>125</v>
      </c>
      <c r="CK35" s="1952">
        <v>137</v>
      </c>
      <c r="CL35" s="1952">
        <v>139</v>
      </c>
      <c r="CM35" s="1956">
        <v>571</v>
      </c>
      <c r="CN35" s="1955">
        <v>89</v>
      </c>
      <c r="CO35" s="1952">
        <v>138</v>
      </c>
      <c r="CP35" s="1952">
        <v>74</v>
      </c>
      <c r="CQ35" s="93">
        <v>90</v>
      </c>
      <c r="CR35" s="1956">
        <v>391</v>
      </c>
      <c r="CS35" s="92">
        <v>69</v>
      </c>
      <c r="CT35" s="93">
        <v>69</v>
      </c>
      <c r="CU35" s="93">
        <v>73</v>
      </c>
      <c r="CV35" s="93">
        <v>132</v>
      </c>
      <c r="CW35" s="111">
        <v>343</v>
      </c>
      <c r="CX35" s="92">
        <v>63</v>
      </c>
      <c r="CY35" s="93">
        <v>87</v>
      </c>
      <c r="CZ35" s="93">
        <v>163</v>
      </c>
      <c r="DA35" s="93">
        <v>124</v>
      </c>
      <c r="DB35" s="111">
        <v>437</v>
      </c>
      <c r="DC35" s="98">
        <v>53</v>
      </c>
      <c r="DD35" s="93">
        <v>116</v>
      </c>
      <c r="DE35" s="93">
        <v>55</v>
      </c>
      <c r="DF35" s="93">
        <v>120</v>
      </c>
      <c r="DG35" s="111">
        <v>344</v>
      </c>
      <c r="DH35" s="112">
        <v>148</v>
      </c>
      <c r="DI35" s="93">
        <v>153</v>
      </c>
      <c r="DJ35" s="93">
        <v>144</v>
      </c>
      <c r="DK35" s="93">
        <v>148</v>
      </c>
      <c r="DL35" s="111">
        <v>593</v>
      </c>
      <c r="DM35" s="92">
        <v>115</v>
      </c>
      <c r="DN35" s="93">
        <v>128</v>
      </c>
      <c r="DO35" s="93">
        <v>121</v>
      </c>
      <c r="DP35" s="93">
        <v>112</v>
      </c>
      <c r="DQ35" s="1957">
        <v>476</v>
      </c>
      <c r="DR35" s="95">
        <v>122</v>
      </c>
      <c r="DS35" s="93">
        <v>56</v>
      </c>
      <c r="DT35" s="93">
        <v>139</v>
      </c>
      <c r="DU35" s="93">
        <v>115</v>
      </c>
      <c r="DV35" s="94">
        <v>432</v>
      </c>
      <c r="DW35" s="92">
        <v>131</v>
      </c>
      <c r="DX35" s="93">
        <v>101</v>
      </c>
      <c r="DY35" s="93">
        <v>75</v>
      </c>
      <c r="DZ35" s="93">
        <v>98</v>
      </c>
      <c r="EA35" s="94">
        <v>405</v>
      </c>
      <c r="EB35" s="92">
        <v>55</v>
      </c>
      <c r="EC35" s="93">
        <v>68</v>
      </c>
      <c r="ED35" s="93">
        <v>27</v>
      </c>
      <c r="EE35" s="93">
        <v>67</v>
      </c>
      <c r="EF35" s="94">
        <v>217</v>
      </c>
      <c r="EG35" s="92">
        <v>53</v>
      </c>
      <c r="EH35" s="93">
        <v>35</v>
      </c>
      <c r="EI35" s="93">
        <v>36</v>
      </c>
      <c r="EJ35" s="93">
        <v>56</v>
      </c>
      <c r="EK35" s="94">
        <v>180</v>
      </c>
      <c r="EL35" s="92">
        <v>54</v>
      </c>
      <c r="EM35" s="93">
        <v>53</v>
      </c>
      <c r="EN35" s="93">
        <v>139</v>
      </c>
      <c r="EO35" s="93">
        <v>104</v>
      </c>
      <c r="EP35" s="96">
        <v>350</v>
      </c>
      <c r="EQ35" s="92">
        <v>38</v>
      </c>
      <c r="ER35" s="93">
        <v>90</v>
      </c>
      <c r="ES35" s="93">
        <v>38</v>
      </c>
      <c r="ET35" s="93">
        <v>63</v>
      </c>
      <c r="EU35" s="94">
        <v>229</v>
      </c>
      <c r="EV35" s="92">
        <v>82</v>
      </c>
      <c r="EW35" s="93">
        <v>39</v>
      </c>
      <c r="EX35" s="93">
        <v>41</v>
      </c>
      <c r="EY35" s="93">
        <v>12</v>
      </c>
      <c r="EZ35" s="94">
        <v>174</v>
      </c>
      <c r="FA35" s="95">
        <v>35</v>
      </c>
      <c r="FB35" s="96">
        <v>66</v>
      </c>
      <c r="FC35" s="93">
        <v>68</v>
      </c>
      <c r="FD35" s="93">
        <f t="shared" si="0"/>
        <v>56</v>
      </c>
      <c r="FE35" s="95">
        <v>225</v>
      </c>
      <c r="FH35" s="714"/>
      <c r="FI35" s="714"/>
    </row>
    <row r="36" spans="1:165" s="1899" customFormat="1" ht="40.5" customHeight="1">
      <c r="A36" s="336" t="s">
        <v>2007</v>
      </c>
      <c r="B36" s="1963">
        <v>0</v>
      </c>
      <c r="C36" s="93">
        <v>3</v>
      </c>
      <c r="D36" s="93">
        <v>17</v>
      </c>
      <c r="E36" s="93">
        <v>1</v>
      </c>
      <c r="F36" s="96">
        <v>21</v>
      </c>
      <c r="G36" s="92">
        <v>1</v>
      </c>
      <c r="H36" s="93">
        <v>2</v>
      </c>
      <c r="I36" s="93">
        <v>4</v>
      </c>
      <c r="J36" s="93">
        <v>2</v>
      </c>
      <c r="K36" s="94">
        <v>9</v>
      </c>
      <c r="L36" s="95">
        <v>10</v>
      </c>
      <c r="M36" s="93">
        <v>2</v>
      </c>
      <c r="N36" s="93">
        <v>1</v>
      </c>
      <c r="O36" s="93">
        <v>5</v>
      </c>
      <c r="P36" s="96">
        <v>18</v>
      </c>
      <c r="Q36" s="92">
        <v>1</v>
      </c>
      <c r="R36" s="95">
        <v>3</v>
      </c>
      <c r="S36" s="93">
        <v>1</v>
      </c>
      <c r="T36" s="93">
        <v>2</v>
      </c>
      <c r="U36" s="111">
        <v>7</v>
      </c>
      <c r="V36" s="92">
        <v>21</v>
      </c>
      <c r="W36" s="95">
        <v>5</v>
      </c>
      <c r="X36" s="93">
        <v>5</v>
      </c>
      <c r="Y36" s="93">
        <v>2</v>
      </c>
      <c r="Z36" s="111">
        <v>33</v>
      </c>
      <c r="AA36" s="98">
        <v>5</v>
      </c>
      <c r="AB36" s="93">
        <v>17</v>
      </c>
      <c r="AC36" s="93">
        <v>3</v>
      </c>
      <c r="AD36" s="93">
        <v>8</v>
      </c>
      <c r="AE36" s="111">
        <v>33</v>
      </c>
      <c r="AF36" s="98">
        <v>3</v>
      </c>
      <c r="AG36" s="93">
        <v>4</v>
      </c>
      <c r="AH36" s="93">
        <v>7</v>
      </c>
      <c r="AI36" s="93">
        <v>6</v>
      </c>
      <c r="AJ36" s="111">
        <v>20</v>
      </c>
      <c r="AK36" s="112">
        <v>12</v>
      </c>
      <c r="AL36" s="93">
        <v>4</v>
      </c>
      <c r="AM36" s="93">
        <v>1</v>
      </c>
      <c r="AN36" s="93">
        <v>16</v>
      </c>
      <c r="AO36" s="93">
        <v>33</v>
      </c>
      <c r="AP36" s="1963">
        <v>0</v>
      </c>
      <c r="AQ36" s="1946">
        <v>0</v>
      </c>
      <c r="AR36" s="1946">
        <v>0</v>
      </c>
      <c r="AS36" s="1946">
        <v>0</v>
      </c>
      <c r="AT36" s="1958">
        <v>0</v>
      </c>
      <c r="AU36" s="1945">
        <v>0</v>
      </c>
      <c r="AV36" s="1946">
        <v>0</v>
      </c>
      <c r="AW36" s="1946">
        <v>0</v>
      </c>
      <c r="AX36" s="1946">
        <v>0</v>
      </c>
      <c r="AY36" s="1958">
        <v>0</v>
      </c>
      <c r="AZ36" s="1945">
        <v>0</v>
      </c>
      <c r="BA36" s="1871">
        <v>2</v>
      </c>
      <c r="BB36" s="1864">
        <v>0</v>
      </c>
      <c r="BC36" s="1864">
        <v>0</v>
      </c>
      <c r="BD36" s="1900">
        <v>2</v>
      </c>
      <c r="BE36" s="2064">
        <v>0</v>
      </c>
      <c r="BF36" s="1906">
        <v>0</v>
      </c>
      <c r="BG36" s="1906">
        <v>0</v>
      </c>
      <c r="BH36" s="1906">
        <v>0</v>
      </c>
      <c r="BI36" s="1907">
        <v>0</v>
      </c>
      <c r="BJ36" s="1870">
        <v>20</v>
      </c>
      <c r="BK36" s="2061">
        <v>0</v>
      </c>
      <c r="BL36" s="1906">
        <v>0</v>
      </c>
      <c r="BM36" s="1906">
        <v>0</v>
      </c>
      <c r="BN36" s="1900">
        <v>20</v>
      </c>
      <c r="BO36" s="1947">
        <v>0</v>
      </c>
      <c r="BP36" s="93">
        <v>4</v>
      </c>
      <c r="BQ36" s="1946">
        <v>1</v>
      </c>
      <c r="BR36" s="1946">
        <v>1</v>
      </c>
      <c r="BS36" s="96">
        <v>4</v>
      </c>
      <c r="BT36" s="1884">
        <v>0</v>
      </c>
      <c r="BU36" s="1882">
        <v>0</v>
      </c>
      <c r="BV36" s="1882">
        <v>0</v>
      </c>
      <c r="BW36" s="1882">
        <v>0</v>
      </c>
      <c r="BX36" s="2052">
        <v>0</v>
      </c>
      <c r="BY36" s="1884">
        <v>0</v>
      </c>
      <c r="BZ36" s="1864">
        <v>0</v>
      </c>
      <c r="CA36" s="1882">
        <v>0</v>
      </c>
      <c r="CB36" s="1864">
        <v>0</v>
      </c>
      <c r="CC36" s="1931">
        <v>0</v>
      </c>
      <c r="CD36" s="1882">
        <v>0</v>
      </c>
      <c r="CE36" s="1871">
        <v>3</v>
      </c>
      <c r="CF36" s="1871">
        <v>17</v>
      </c>
      <c r="CG36" s="1871">
        <v>1</v>
      </c>
      <c r="CH36" s="1900">
        <v>21</v>
      </c>
      <c r="CI36" s="92">
        <v>1</v>
      </c>
      <c r="CJ36" s="1952">
        <v>2</v>
      </c>
      <c r="CK36" s="1952">
        <v>5</v>
      </c>
      <c r="CL36" s="1952">
        <v>2</v>
      </c>
      <c r="CM36" s="1956">
        <v>9</v>
      </c>
      <c r="CN36" s="92">
        <v>10</v>
      </c>
      <c r="CO36" s="1961">
        <v>0</v>
      </c>
      <c r="CP36" s="1952">
        <v>1</v>
      </c>
      <c r="CQ36" s="93">
        <v>5</v>
      </c>
      <c r="CR36" s="1956">
        <v>16</v>
      </c>
      <c r="CS36" s="92">
        <v>1</v>
      </c>
      <c r="CT36" s="93">
        <v>3</v>
      </c>
      <c r="CU36" s="93">
        <v>1</v>
      </c>
      <c r="CV36" s="93">
        <v>2</v>
      </c>
      <c r="CW36" s="111">
        <v>7</v>
      </c>
      <c r="CX36" s="92">
        <v>1</v>
      </c>
      <c r="CY36" s="93">
        <v>5</v>
      </c>
      <c r="CZ36" s="93">
        <v>5</v>
      </c>
      <c r="DA36" s="93">
        <v>3</v>
      </c>
      <c r="DB36" s="111">
        <v>14</v>
      </c>
      <c r="DC36" s="92">
        <v>5</v>
      </c>
      <c r="DD36" s="93">
        <v>13</v>
      </c>
      <c r="DE36" s="93">
        <v>3</v>
      </c>
      <c r="DF36" s="93">
        <v>8</v>
      </c>
      <c r="DG36" s="94">
        <v>29</v>
      </c>
      <c r="DH36" s="95">
        <v>3</v>
      </c>
      <c r="DI36" s="93">
        <v>4</v>
      </c>
      <c r="DJ36" s="93">
        <v>7</v>
      </c>
      <c r="DK36" s="93">
        <v>6</v>
      </c>
      <c r="DL36" s="94">
        <v>20</v>
      </c>
      <c r="DM36" s="92">
        <v>12</v>
      </c>
      <c r="DN36" s="93">
        <v>4</v>
      </c>
      <c r="DO36" s="93">
        <v>1</v>
      </c>
      <c r="DP36" s="93">
        <v>16</v>
      </c>
      <c r="DQ36" s="1957">
        <v>33</v>
      </c>
      <c r="DR36" s="1947">
        <v>0</v>
      </c>
      <c r="DS36" s="1946">
        <v>0</v>
      </c>
      <c r="DT36" s="1946">
        <v>0</v>
      </c>
      <c r="DU36" s="1946">
        <v>0</v>
      </c>
      <c r="DV36" s="1958">
        <v>0</v>
      </c>
      <c r="DW36" s="1945">
        <v>0</v>
      </c>
      <c r="DX36" s="1946">
        <v>0</v>
      </c>
      <c r="DY36" s="1946">
        <v>0</v>
      </c>
      <c r="DZ36" s="1946">
        <v>0</v>
      </c>
      <c r="EA36" s="1958">
        <v>0</v>
      </c>
      <c r="EB36" s="1945">
        <v>0</v>
      </c>
      <c r="EC36" s="1946">
        <v>0</v>
      </c>
      <c r="ED36" s="1946">
        <v>0</v>
      </c>
      <c r="EE36" s="1946">
        <v>0</v>
      </c>
      <c r="EF36" s="1958">
        <v>0</v>
      </c>
      <c r="EG36" s="1885">
        <v>0</v>
      </c>
      <c r="EH36" s="1886">
        <v>0</v>
      </c>
      <c r="EI36" s="93">
        <v>1</v>
      </c>
      <c r="EJ36" s="1886">
        <v>0</v>
      </c>
      <c r="EK36" s="94">
        <v>1</v>
      </c>
      <c r="EL36" s="1885">
        <v>0</v>
      </c>
      <c r="EM36" s="1886">
        <v>0</v>
      </c>
      <c r="EN36" s="1886">
        <v>0</v>
      </c>
      <c r="EO36" s="1886">
        <v>0</v>
      </c>
      <c r="EP36" s="1895">
        <v>0</v>
      </c>
      <c r="EQ36" s="1885">
        <v>0</v>
      </c>
      <c r="ER36" s="1886">
        <v>0</v>
      </c>
      <c r="ES36" s="1886">
        <v>0</v>
      </c>
      <c r="ET36" s="1886">
        <v>0</v>
      </c>
      <c r="EU36" s="1887">
        <v>0</v>
      </c>
      <c r="EV36" s="1885">
        <v>0</v>
      </c>
      <c r="EW36" s="1886">
        <v>0</v>
      </c>
      <c r="EX36" s="1886">
        <v>0</v>
      </c>
      <c r="EY36" s="1886">
        <v>0</v>
      </c>
      <c r="EZ36" s="1887">
        <v>0</v>
      </c>
      <c r="FA36" s="1886">
        <v>0</v>
      </c>
      <c r="FB36" s="1895">
        <v>0</v>
      </c>
      <c r="FC36" s="1886">
        <v>0</v>
      </c>
      <c r="FD36" s="1886">
        <v>0</v>
      </c>
      <c r="FE36" s="1934">
        <v>0</v>
      </c>
      <c r="FH36" s="714"/>
      <c r="FI36" s="714"/>
    </row>
    <row r="37" spans="1:165" ht="19.5" customHeight="1">
      <c r="A37" s="906" t="s">
        <v>1785</v>
      </c>
      <c r="B37" s="1834">
        <v>5831</v>
      </c>
      <c r="C37" s="81">
        <v>6752</v>
      </c>
      <c r="D37" s="81">
        <v>7226</v>
      </c>
      <c r="E37" s="81">
        <v>6773</v>
      </c>
      <c r="F37" s="84">
        <v>26582</v>
      </c>
      <c r="G37" s="80">
        <v>5982</v>
      </c>
      <c r="H37" s="81">
        <v>6953</v>
      </c>
      <c r="I37" s="81">
        <v>7325</v>
      </c>
      <c r="J37" s="81">
        <v>6837</v>
      </c>
      <c r="K37" s="82">
        <v>27097</v>
      </c>
      <c r="L37" s="83">
        <v>5956</v>
      </c>
      <c r="M37" s="81">
        <v>6946</v>
      </c>
      <c r="N37" s="81">
        <v>6527</v>
      </c>
      <c r="O37" s="81">
        <v>5901</v>
      </c>
      <c r="P37" s="84">
        <v>25330</v>
      </c>
      <c r="Q37" s="80">
        <v>5177</v>
      </c>
      <c r="R37" s="81">
        <v>2756</v>
      </c>
      <c r="S37" s="81">
        <v>6480</v>
      </c>
      <c r="T37" s="81">
        <v>6176</v>
      </c>
      <c r="U37" s="1836">
        <v>20589</v>
      </c>
      <c r="V37" s="80">
        <v>5543</v>
      </c>
      <c r="W37" s="81">
        <v>5702</v>
      </c>
      <c r="X37" s="81">
        <v>7339</v>
      </c>
      <c r="Y37" s="81">
        <v>6849</v>
      </c>
      <c r="Z37" s="1836">
        <v>25433</v>
      </c>
      <c r="AA37" s="1837">
        <v>6415</v>
      </c>
      <c r="AB37" s="1838">
        <v>7138</v>
      </c>
      <c r="AC37" s="1838">
        <v>7712</v>
      </c>
      <c r="AD37" s="1838">
        <v>7341</v>
      </c>
      <c r="AE37" s="1839">
        <v>28606</v>
      </c>
      <c r="AF37" s="1837">
        <v>6281</v>
      </c>
      <c r="AG37" s="1838">
        <v>6711</v>
      </c>
      <c r="AH37" s="1838">
        <v>6890</v>
      </c>
      <c r="AI37" s="1838">
        <v>5960</v>
      </c>
      <c r="AJ37" s="1839">
        <v>25842</v>
      </c>
      <c r="AK37" s="1840">
        <v>5326</v>
      </c>
      <c r="AL37" s="1838">
        <v>6278</v>
      </c>
      <c r="AM37" s="1838">
        <v>6370</v>
      </c>
      <c r="AN37" s="1838">
        <v>5738</v>
      </c>
      <c r="AO37" s="1841">
        <v>23712</v>
      </c>
      <c r="AP37" s="1834">
        <v>5166</v>
      </c>
      <c r="AQ37" s="81">
        <v>6090</v>
      </c>
      <c r="AR37" s="81">
        <v>6606</v>
      </c>
      <c r="AS37" s="81">
        <v>6065</v>
      </c>
      <c r="AT37" s="82">
        <v>23927</v>
      </c>
      <c r="AU37" s="80">
        <v>5275</v>
      </c>
      <c r="AV37" s="81">
        <v>6261</v>
      </c>
      <c r="AW37" s="81">
        <v>6592</v>
      </c>
      <c r="AX37" s="81">
        <v>6004</v>
      </c>
      <c r="AY37" s="82">
        <v>24132</v>
      </c>
      <c r="AZ37" s="80">
        <v>5165</v>
      </c>
      <c r="BA37" s="2042">
        <v>6295</v>
      </c>
      <c r="BB37" s="2042">
        <v>5908</v>
      </c>
      <c r="BC37" s="2042">
        <v>5363</v>
      </c>
      <c r="BD37" s="2043">
        <v>22731</v>
      </c>
      <c r="BE37" s="2053">
        <v>4649</v>
      </c>
      <c r="BF37" s="2042">
        <v>2387</v>
      </c>
      <c r="BG37" s="2042">
        <v>6151</v>
      </c>
      <c r="BH37" s="2042">
        <v>5590</v>
      </c>
      <c r="BI37" s="2054">
        <v>18777</v>
      </c>
      <c r="BJ37" s="2053">
        <v>4617</v>
      </c>
      <c r="BK37" s="2042">
        <v>4828</v>
      </c>
      <c r="BL37" s="2042">
        <v>6254</v>
      </c>
      <c r="BM37" s="2042">
        <v>5672</v>
      </c>
      <c r="BN37" s="2043">
        <v>21371</v>
      </c>
      <c r="BO37" s="83">
        <v>5232</v>
      </c>
      <c r="BP37" s="81">
        <v>5764</v>
      </c>
      <c r="BQ37" s="81">
        <v>6502</v>
      </c>
      <c r="BR37" s="81">
        <v>5788</v>
      </c>
      <c r="BS37" s="84">
        <v>23286</v>
      </c>
      <c r="BT37" s="884">
        <v>5024</v>
      </c>
      <c r="BU37" s="450">
        <v>5211</v>
      </c>
      <c r="BV37" s="450">
        <v>5478</v>
      </c>
      <c r="BW37" s="450">
        <v>4683</v>
      </c>
      <c r="BX37" s="821">
        <v>20396</v>
      </c>
      <c r="BY37" s="2058">
        <v>4097</v>
      </c>
      <c r="BZ37" s="450">
        <v>4816</v>
      </c>
      <c r="CA37" s="450">
        <v>5005</v>
      </c>
      <c r="CB37" s="450">
        <v>4498</v>
      </c>
      <c r="CC37" s="2059">
        <v>18416</v>
      </c>
      <c r="CD37" s="2041">
        <v>665</v>
      </c>
      <c r="CE37" s="2042">
        <v>662</v>
      </c>
      <c r="CF37" s="2042">
        <v>619</v>
      </c>
      <c r="CG37" s="2042">
        <v>709</v>
      </c>
      <c r="CH37" s="2043">
        <v>2655</v>
      </c>
      <c r="CI37" s="1844">
        <v>708</v>
      </c>
      <c r="CJ37" s="1835">
        <v>692</v>
      </c>
      <c r="CK37" s="1835">
        <v>734</v>
      </c>
      <c r="CL37" s="1835">
        <v>831</v>
      </c>
      <c r="CM37" s="1845">
        <v>2965</v>
      </c>
      <c r="CN37" s="1844">
        <v>791</v>
      </c>
      <c r="CO37" s="1835">
        <v>651</v>
      </c>
      <c r="CP37" s="1835">
        <v>619</v>
      </c>
      <c r="CQ37" s="81">
        <v>538</v>
      </c>
      <c r="CR37" s="1845">
        <v>2599</v>
      </c>
      <c r="CS37" s="80">
        <v>528</v>
      </c>
      <c r="CT37" s="81">
        <v>368</v>
      </c>
      <c r="CU37" s="81">
        <v>330</v>
      </c>
      <c r="CV37" s="81">
        <v>586</v>
      </c>
      <c r="CW37" s="1836">
        <v>1812</v>
      </c>
      <c r="CX37" s="80">
        <v>926</v>
      </c>
      <c r="CY37" s="81">
        <v>875</v>
      </c>
      <c r="CZ37" s="81">
        <v>1085</v>
      </c>
      <c r="DA37" s="81">
        <v>1176</v>
      </c>
      <c r="DB37" s="1836">
        <v>4062</v>
      </c>
      <c r="DC37" s="1842">
        <v>1183</v>
      </c>
      <c r="DD37" s="1838">
        <v>1374</v>
      </c>
      <c r="DE37" s="1838">
        <v>1210</v>
      </c>
      <c r="DF37" s="1838">
        <v>1552</v>
      </c>
      <c r="DG37" s="1843">
        <v>5319</v>
      </c>
      <c r="DH37" s="1841">
        <v>1257</v>
      </c>
      <c r="DI37" s="1838">
        <v>1500</v>
      </c>
      <c r="DJ37" s="1838">
        <v>1412</v>
      </c>
      <c r="DK37" s="1838">
        <v>1277</v>
      </c>
      <c r="DL37" s="1843">
        <v>5446</v>
      </c>
      <c r="DM37" s="1842">
        <v>1229</v>
      </c>
      <c r="DN37" s="1838">
        <v>1462</v>
      </c>
      <c r="DO37" s="1838">
        <v>1365</v>
      </c>
      <c r="DP37" s="1838">
        <v>1241</v>
      </c>
      <c r="DQ37" s="1962">
        <v>5297</v>
      </c>
      <c r="DR37" s="83">
        <v>440</v>
      </c>
      <c r="DS37" s="81">
        <v>396</v>
      </c>
      <c r="DT37" s="81">
        <v>388</v>
      </c>
      <c r="DU37" s="81">
        <v>412</v>
      </c>
      <c r="DV37" s="82">
        <v>1636</v>
      </c>
      <c r="DW37" s="80">
        <v>478</v>
      </c>
      <c r="DX37" s="81">
        <v>448</v>
      </c>
      <c r="DY37" s="81">
        <v>590</v>
      </c>
      <c r="DZ37" s="81">
        <v>622</v>
      </c>
      <c r="EA37" s="82">
        <v>2138</v>
      </c>
      <c r="EB37" s="80">
        <v>532</v>
      </c>
      <c r="EC37" s="81">
        <v>446</v>
      </c>
      <c r="ED37" s="81">
        <v>461</v>
      </c>
      <c r="EE37" s="81">
        <v>360</v>
      </c>
      <c r="EF37" s="82">
        <v>1799</v>
      </c>
      <c r="EG37" s="80">
        <v>356</v>
      </c>
      <c r="EH37" s="81">
        <v>254</v>
      </c>
      <c r="EI37" s="81">
        <v>159</v>
      </c>
      <c r="EJ37" s="81">
        <v>410</v>
      </c>
      <c r="EK37" s="82">
        <v>1179</v>
      </c>
      <c r="EL37" s="80">
        <v>780</v>
      </c>
      <c r="EM37" s="81">
        <v>678</v>
      </c>
      <c r="EN37" s="81">
        <v>925</v>
      </c>
      <c r="EO37" s="81">
        <v>907</v>
      </c>
      <c r="EP37" s="84">
        <v>3290</v>
      </c>
      <c r="EQ37" s="80">
        <v>986</v>
      </c>
      <c r="ER37" s="81">
        <v>1000</v>
      </c>
      <c r="ES37" s="81">
        <v>1029</v>
      </c>
      <c r="ET37" s="81">
        <v>1103</v>
      </c>
      <c r="EU37" s="82">
        <v>4118</v>
      </c>
      <c r="EV37" s="80">
        <v>1066</v>
      </c>
      <c r="EW37" s="81">
        <v>1296</v>
      </c>
      <c r="EX37" s="81">
        <v>1194</v>
      </c>
      <c r="EY37" s="81">
        <v>1104</v>
      </c>
      <c r="EZ37" s="82">
        <v>4660</v>
      </c>
      <c r="FA37" s="83">
        <v>1075</v>
      </c>
      <c r="FB37" s="84">
        <v>1243</v>
      </c>
      <c r="FC37" s="81">
        <v>1150</v>
      </c>
      <c r="FD37" s="81">
        <f t="shared" si="0"/>
        <v>1044</v>
      </c>
      <c r="FE37" s="83">
        <v>4512</v>
      </c>
      <c r="FH37" s="714"/>
      <c r="FI37" s="714"/>
    </row>
    <row r="38" spans="1:165" ht="18" customHeight="1">
      <c r="A38" s="763" t="s">
        <v>1781</v>
      </c>
      <c r="B38" s="1834"/>
      <c r="C38" s="81"/>
      <c r="D38" s="81"/>
      <c r="E38" s="81"/>
      <c r="F38" s="84"/>
      <c r="G38" s="80"/>
      <c r="H38" s="81"/>
      <c r="I38" s="81"/>
      <c r="J38" s="81"/>
      <c r="K38" s="82"/>
      <c r="L38" s="83"/>
      <c r="M38" s="81"/>
      <c r="N38" s="81"/>
      <c r="O38" s="81"/>
      <c r="P38" s="84"/>
      <c r="Q38" s="80"/>
      <c r="R38" s="81"/>
      <c r="S38" s="81"/>
      <c r="T38" s="81"/>
      <c r="U38" s="1836"/>
      <c r="V38" s="80"/>
      <c r="W38" s="81"/>
      <c r="X38" s="81"/>
      <c r="Y38" s="81"/>
      <c r="Z38" s="1836"/>
      <c r="AA38" s="1837"/>
      <c r="AB38" s="1838"/>
      <c r="AC38" s="1838"/>
      <c r="AD38" s="1838"/>
      <c r="AE38" s="1839"/>
      <c r="AF38" s="1837"/>
      <c r="AG38" s="1838"/>
      <c r="AH38" s="1838"/>
      <c r="AI38" s="1838"/>
      <c r="AJ38" s="1839"/>
      <c r="AK38" s="1840"/>
      <c r="AL38" s="1838"/>
      <c r="AM38" s="1838"/>
      <c r="AN38" s="1860"/>
      <c r="AO38" s="1841"/>
      <c r="AP38" s="1834"/>
      <c r="AQ38" s="81"/>
      <c r="AR38" s="81"/>
      <c r="AS38" s="81"/>
      <c r="AT38" s="82"/>
      <c r="AU38" s="80"/>
      <c r="AV38" s="81"/>
      <c r="AW38" s="81"/>
      <c r="AX38" s="81"/>
      <c r="AY38" s="82"/>
      <c r="AZ38" s="80"/>
      <c r="BA38" s="2042"/>
      <c r="BB38" s="2042"/>
      <c r="BC38" s="2042"/>
      <c r="BD38" s="2043"/>
      <c r="BE38" s="2053"/>
      <c r="BF38" s="2042"/>
      <c r="BG38" s="2042"/>
      <c r="BH38" s="2042"/>
      <c r="BI38" s="2054"/>
      <c r="BJ38" s="2053"/>
      <c r="BK38" s="2042"/>
      <c r="BL38" s="2042"/>
      <c r="BM38" s="2042"/>
      <c r="BN38" s="2043"/>
      <c r="BO38" s="83"/>
      <c r="BP38" s="81"/>
      <c r="BQ38" s="81"/>
      <c r="BR38" s="81"/>
      <c r="BS38" s="84"/>
      <c r="BT38" s="2053"/>
      <c r="BU38" s="2042"/>
      <c r="BV38" s="2042"/>
      <c r="BW38" s="2042"/>
      <c r="BX38" s="2054"/>
      <c r="BY38" s="2041"/>
      <c r="BZ38" s="2042"/>
      <c r="CA38" s="2042"/>
      <c r="CB38" s="315"/>
      <c r="CC38" s="2063"/>
      <c r="CD38" s="2041"/>
      <c r="CE38" s="2042"/>
      <c r="CF38" s="2042"/>
      <c r="CG38" s="2042"/>
      <c r="CH38" s="2043"/>
      <c r="CI38" s="1844"/>
      <c r="CJ38" s="1835"/>
      <c r="CK38" s="1835"/>
      <c r="CL38" s="1835"/>
      <c r="CM38" s="1845"/>
      <c r="CN38" s="1844"/>
      <c r="CO38" s="1835"/>
      <c r="CP38" s="1835"/>
      <c r="CQ38" s="81"/>
      <c r="CR38" s="1845"/>
      <c r="CS38" s="80"/>
      <c r="CT38" s="81"/>
      <c r="CU38" s="81"/>
      <c r="CV38" s="81"/>
      <c r="CW38" s="1836"/>
      <c r="CX38" s="80"/>
      <c r="CY38" s="81"/>
      <c r="CZ38" s="81"/>
      <c r="DA38" s="81"/>
      <c r="DB38" s="1836"/>
      <c r="DC38" s="1965"/>
      <c r="DD38" s="1966"/>
      <c r="DE38" s="1966"/>
      <c r="DF38" s="1966"/>
      <c r="DG38" s="1967"/>
      <c r="DH38" s="1968"/>
      <c r="DI38" s="1966"/>
      <c r="DJ38" s="1966"/>
      <c r="DK38" s="1969"/>
      <c r="DL38" s="1967"/>
      <c r="DM38" s="1965"/>
      <c r="DN38" s="1966"/>
      <c r="DO38" s="1966"/>
      <c r="DP38" s="1823"/>
      <c r="DQ38" s="1970"/>
      <c r="DR38" s="83"/>
      <c r="DS38" s="81"/>
      <c r="DT38" s="81"/>
      <c r="DU38" s="81"/>
      <c r="DV38" s="82"/>
      <c r="DW38" s="80"/>
      <c r="DX38" s="81"/>
      <c r="DY38" s="81"/>
      <c r="DZ38" s="81"/>
      <c r="EA38" s="82"/>
      <c r="EB38" s="80"/>
      <c r="EC38" s="81"/>
      <c r="ED38" s="81"/>
      <c r="EE38" s="81"/>
      <c r="EF38" s="82"/>
      <c r="EG38" s="80"/>
      <c r="EH38" s="81"/>
      <c r="EI38" s="81"/>
      <c r="EJ38" s="81"/>
      <c r="EK38" s="82"/>
      <c r="EL38" s="80"/>
      <c r="EM38" s="81"/>
      <c r="EN38" s="81"/>
      <c r="EO38" s="81"/>
      <c r="EP38" s="84"/>
      <c r="EQ38" s="80"/>
      <c r="ER38" s="81"/>
      <c r="ES38" s="81"/>
      <c r="ET38" s="81"/>
      <c r="EU38" s="82"/>
      <c r="EV38" s="80"/>
      <c r="EW38" s="81"/>
      <c r="EX38" s="81"/>
      <c r="EY38" s="81"/>
      <c r="EZ38" s="82"/>
      <c r="FA38" s="83"/>
      <c r="FB38" s="84"/>
      <c r="FC38" s="81"/>
      <c r="FD38" s="81"/>
      <c r="FE38" s="83"/>
      <c r="FH38" s="714"/>
      <c r="FI38" s="714"/>
    </row>
    <row r="39" spans="1:165" s="1959" customFormat="1" ht="30" customHeight="1">
      <c r="A39" s="1971" t="s">
        <v>2008</v>
      </c>
      <c r="B39" s="1951">
        <v>4481</v>
      </c>
      <c r="C39" s="93">
        <v>5271</v>
      </c>
      <c r="D39" s="93">
        <v>5726</v>
      </c>
      <c r="E39" s="93">
        <v>5325</v>
      </c>
      <c r="F39" s="96">
        <v>20803</v>
      </c>
      <c r="G39" s="92">
        <v>4570</v>
      </c>
      <c r="H39" s="93">
        <v>5450</v>
      </c>
      <c r="I39" s="93">
        <v>5784</v>
      </c>
      <c r="J39" s="93">
        <v>5088</v>
      </c>
      <c r="K39" s="94">
        <v>20892</v>
      </c>
      <c r="L39" s="95">
        <v>4331</v>
      </c>
      <c r="M39" s="93">
        <v>5399</v>
      </c>
      <c r="N39" s="93">
        <v>5086</v>
      </c>
      <c r="O39" s="93">
        <v>4466</v>
      </c>
      <c r="P39" s="96">
        <v>19282</v>
      </c>
      <c r="Q39" s="92">
        <v>4002</v>
      </c>
      <c r="R39" s="93">
        <v>1903</v>
      </c>
      <c r="S39" s="93">
        <v>5066</v>
      </c>
      <c r="T39" s="93">
        <v>4446</v>
      </c>
      <c r="U39" s="111">
        <v>15417</v>
      </c>
      <c r="V39" s="92">
        <v>4050</v>
      </c>
      <c r="W39" s="93">
        <v>3818</v>
      </c>
      <c r="X39" s="93">
        <v>4955</v>
      </c>
      <c r="Y39" s="93">
        <v>4413</v>
      </c>
      <c r="Z39" s="111">
        <v>17236</v>
      </c>
      <c r="AA39" s="98">
        <v>4256</v>
      </c>
      <c r="AB39" s="93">
        <v>4528</v>
      </c>
      <c r="AC39" s="93">
        <v>5336</v>
      </c>
      <c r="AD39" s="93">
        <v>4654</v>
      </c>
      <c r="AE39" s="111">
        <v>18774</v>
      </c>
      <c r="AF39" s="98">
        <v>3963</v>
      </c>
      <c r="AG39" s="93">
        <v>3914</v>
      </c>
      <c r="AH39" s="93">
        <v>4239</v>
      </c>
      <c r="AI39" s="93">
        <v>3465</v>
      </c>
      <c r="AJ39" s="111">
        <v>15581</v>
      </c>
      <c r="AK39" s="112">
        <v>3201</v>
      </c>
      <c r="AL39" s="93">
        <v>3514</v>
      </c>
      <c r="AM39" s="93">
        <v>3618</v>
      </c>
      <c r="AN39" s="1860">
        <v>3349</v>
      </c>
      <c r="AO39" s="111">
        <v>13682</v>
      </c>
      <c r="AP39" s="1951">
        <v>4336</v>
      </c>
      <c r="AQ39" s="93">
        <v>5172</v>
      </c>
      <c r="AR39" s="93">
        <v>5652</v>
      </c>
      <c r="AS39" s="93">
        <v>5216</v>
      </c>
      <c r="AT39" s="94">
        <v>20376</v>
      </c>
      <c r="AU39" s="92">
        <v>4477</v>
      </c>
      <c r="AV39" s="93">
        <v>5317</v>
      </c>
      <c r="AW39" s="93">
        <v>5677</v>
      </c>
      <c r="AX39" s="93">
        <v>4970</v>
      </c>
      <c r="AY39" s="94">
        <v>20441</v>
      </c>
      <c r="AZ39" s="92">
        <v>4223</v>
      </c>
      <c r="BA39" s="1871">
        <v>5226</v>
      </c>
      <c r="BB39" s="1871">
        <v>4924</v>
      </c>
      <c r="BC39" s="1871">
        <v>4367</v>
      </c>
      <c r="BD39" s="1900">
        <v>18740</v>
      </c>
      <c r="BE39" s="1870">
        <v>3878</v>
      </c>
      <c r="BF39" s="1871">
        <v>1797</v>
      </c>
      <c r="BG39" s="1871">
        <v>5022</v>
      </c>
      <c r="BH39" s="1871">
        <v>4327</v>
      </c>
      <c r="BI39" s="2051">
        <v>15024</v>
      </c>
      <c r="BJ39" s="1870">
        <v>3672</v>
      </c>
      <c r="BK39" s="1871">
        <v>3565</v>
      </c>
      <c r="BL39" s="1871">
        <v>4717</v>
      </c>
      <c r="BM39" s="1871">
        <v>4149</v>
      </c>
      <c r="BN39" s="1900">
        <v>16103</v>
      </c>
      <c r="BO39" s="95">
        <v>3928</v>
      </c>
      <c r="BP39" s="93">
        <v>4176</v>
      </c>
      <c r="BQ39" s="93">
        <v>5033</v>
      </c>
      <c r="BR39" s="93">
        <v>4398</v>
      </c>
      <c r="BS39" s="96">
        <v>17535</v>
      </c>
      <c r="BT39" s="1870">
        <v>3621</v>
      </c>
      <c r="BU39" s="1871">
        <v>3487</v>
      </c>
      <c r="BV39" s="1871">
        <v>3875</v>
      </c>
      <c r="BW39" s="1871">
        <v>3227</v>
      </c>
      <c r="BX39" s="1900">
        <v>14210</v>
      </c>
      <c r="BY39" s="2020">
        <v>2870</v>
      </c>
      <c r="BZ39" s="1871">
        <v>3152</v>
      </c>
      <c r="CA39" s="1871">
        <v>3264</v>
      </c>
      <c r="CB39" s="315">
        <v>3066</v>
      </c>
      <c r="CC39" s="2019">
        <v>12352</v>
      </c>
      <c r="CD39" s="2020">
        <v>146</v>
      </c>
      <c r="CE39" s="1871">
        <v>99</v>
      </c>
      <c r="CF39" s="1871">
        <v>73</v>
      </c>
      <c r="CG39" s="1871">
        <v>109</v>
      </c>
      <c r="CH39" s="1900">
        <v>427</v>
      </c>
      <c r="CI39" s="1955">
        <v>93</v>
      </c>
      <c r="CJ39" s="1952">
        <v>134</v>
      </c>
      <c r="CK39" s="1952">
        <v>107</v>
      </c>
      <c r="CL39" s="1952">
        <v>117</v>
      </c>
      <c r="CM39" s="1956">
        <v>451</v>
      </c>
      <c r="CN39" s="1955">
        <v>109</v>
      </c>
      <c r="CO39" s="1952">
        <v>173</v>
      </c>
      <c r="CP39" s="1952">
        <v>162</v>
      </c>
      <c r="CQ39" s="93">
        <v>98</v>
      </c>
      <c r="CR39" s="1956">
        <v>542</v>
      </c>
      <c r="CS39" s="92">
        <v>124</v>
      </c>
      <c r="CT39" s="93">
        <v>106</v>
      </c>
      <c r="CU39" s="93">
        <v>44</v>
      </c>
      <c r="CV39" s="93">
        <v>118</v>
      </c>
      <c r="CW39" s="111">
        <v>392</v>
      </c>
      <c r="CX39" s="92">
        <v>378</v>
      </c>
      <c r="CY39" s="93">
        <v>252</v>
      </c>
      <c r="CZ39" s="93">
        <v>238</v>
      </c>
      <c r="DA39" s="93">
        <v>265</v>
      </c>
      <c r="DB39" s="111">
        <v>1133</v>
      </c>
      <c r="DC39" s="1972">
        <v>328</v>
      </c>
      <c r="DD39" s="1950">
        <v>352</v>
      </c>
      <c r="DE39" s="1950">
        <v>303</v>
      </c>
      <c r="DF39" s="1950">
        <v>256</v>
      </c>
      <c r="DG39" s="1973">
        <v>1239</v>
      </c>
      <c r="DH39" s="1974">
        <v>342</v>
      </c>
      <c r="DI39" s="1950">
        <v>427</v>
      </c>
      <c r="DJ39" s="1950">
        <v>364</v>
      </c>
      <c r="DK39" s="1950">
        <v>238</v>
      </c>
      <c r="DL39" s="1973">
        <v>1371</v>
      </c>
      <c r="DM39" s="1972">
        <v>331</v>
      </c>
      <c r="DN39" s="1950">
        <v>361</v>
      </c>
      <c r="DO39" s="1950">
        <v>355</v>
      </c>
      <c r="DP39" s="1950">
        <v>283</v>
      </c>
      <c r="DQ39" s="1975">
        <v>1330</v>
      </c>
      <c r="DR39" s="95">
        <v>127</v>
      </c>
      <c r="DS39" s="93">
        <v>80</v>
      </c>
      <c r="DT39" s="93">
        <v>58</v>
      </c>
      <c r="DU39" s="93">
        <v>87</v>
      </c>
      <c r="DV39" s="94">
        <v>352</v>
      </c>
      <c r="DW39" s="1955">
        <v>85</v>
      </c>
      <c r="DX39" s="93">
        <v>112</v>
      </c>
      <c r="DY39" s="1952">
        <v>101</v>
      </c>
      <c r="DZ39" s="1952">
        <v>86</v>
      </c>
      <c r="EA39" s="1956">
        <v>384</v>
      </c>
      <c r="EB39" s="1955">
        <v>103</v>
      </c>
      <c r="EC39" s="93">
        <v>100</v>
      </c>
      <c r="ED39" s="1952">
        <v>150</v>
      </c>
      <c r="EE39" s="93">
        <v>84</v>
      </c>
      <c r="EF39" s="1956">
        <v>437</v>
      </c>
      <c r="EG39" s="92">
        <v>112</v>
      </c>
      <c r="EH39" s="93">
        <v>100</v>
      </c>
      <c r="EI39" s="93">
        <v>29</v>
      </c>
      <c r="EJ39" s="93">
        <v>96</v>
      </c>
      <c r="EK39" s="94">
        <v>337</v>
      </c>
      <c r="EL39" s="92">
        <v>365</v>
      </c>
      <c r="EM39" s="93">
        <v>223</v>
      </c>
      <c r="EN39" s="93">
        <v>230</v>
      </c>
      <c r="EO39" s="93">
        <v>257</v>
      </c>
      <c r="EP39" s="96">
        <v>1075</v>
      </c>
      <c r="EQ39" s="92">
        <v>316</v>
      </c>
      <c r="ER39" s="93">
        <v>330</v>
      </c>
      <c r="ES39" s="93">
        <v>280</v>
      </c>
      <c r="ET39" s="93">
        <v>239</v>
      </c>
      <c r="EU39" s="94">
        <v>1165</v>
      </c>
      <c r="EV39" s="92">
        <v>327</v>
      </c>
      <c r="EW39" s="93">
        <v>406</v>
      </c>
      <c r="EX39" s="93">
        <v>349</v>
      </c>
      <c r="EY39" s="93">
        <v>212</v>
      </c>
      <c r="EZ39" s="94">
        <v>1294</v>
      </c>
      <c r="FA39" s="95">
        <v>317</v>
      </c>
      <c r="FB39" s="96">
        <v>341</v>
      </c>
      <c r="FC39" s="93">
        <v>329</v>
      </c>
      <c r="FD39" s="93">
        <f t="shared" si="0"/>
        <v>266</v>
      </c>
      <c r="FE39" s="95">
        <v>1253</v>
      </c>
      <c r="FH39" s="714"/>
      <c r="FI39" s="714"/>
    </row>
    <row r="40" spans="1:165" s="1959" customFormat="1" ht="22.5" customHeight="1">
      <c r="A40" s="763" t="s">
        <v>2009</v>
      </c>
      <c r="B40" s="1951">
        <v>70</v>
      </c>
      <c r="C40" s="93">
        <v>71</v>
      </c>
      <c r="D40" s="93">
        <v>55</v>
      </c>
      <c r="E40" s="93">
        <v>73</v>
      </c>
      <c r="F40" s="96">
        <v>269</v>
      </c>
      <c r="G40" s="92">
        <v>69</v>
      </c>
      <c r="H40" s="93">
        <v>97</v>
      </c>
      <c r="I40" s="93">
        <v>30</v>
      </c>
      <c r="J40" s="93">
        <v>85</v>
      </c>
      <c r="K40" s="94">
        <v>281</v>
      </c>
      <c r="L40" s="95">
        <v>89</v>
      </c>
      <c r="M40" s="93">
        <v>103</v>
      </c>
      <c r="N40" s="93">
        <v>65</v>
      </c>
      <c r="O40" s="93">
        <v>62</v>
      </c>
      <c r="P40" s="96">
        <v>319</v>
      </c>
      <c r="Q40" s="92">
        <v>37</v>
      </c>
      <c r="R40" s="93">
        <v>10</v>
      </c>
      <c r="S40" s="93">
        <v>67</v>
      </c>
      <c r="T40" s="93">
        <v>82</v>
      </c>
      <c r="U40" s="111">
        <v>196</v>
      </c>
      <c r="V40" s="92">
        <v>90</v>
      </c>
      <c r="W40" s="93">
        <v>129</v>
      </c>
      <c r="X40" s="93">
        <v>79</v>
      </c>
      <c r="Y40" s="93">
        <v>109</v>
      </c>
      <c r="Z40" s="111">
        <v>407</v>
      </c>
      <c r="AA40" s="98">
        <v>97</v>
      </c>
      <c r="AB40" s="93">
        <v>104</v>
      </c>
      <c r="AC40" s="93">
        <v>66</v>
      </c>
      <c r="AD40" s="93">
        <v>73</v>
      </c>
      <c r="AE40" s="111">
        <v>340</v>
      </c>
      <c r="AF40" s="98">
        <v>79</v>
      </c>
      <c r="AG40" s="93">
        <v>149</v>
      </c>
      <c r="AH40" s="93">
        <v>92</v>
      </c>
      <c r="AI40" s="93">
        <v>98</v>
      </c>
      <c r="AJ40" s="111">
        <v>418</v>
      </c>
      <c r="AK40" s="112">
        <v>85</v>
      </c>
      <c r="AL40" s="93">
        <v>87</v>
      </c>
      <c r="AM40" s="93">
        <v>110</v>
      </c>
      <c r="AN40" s="1860">
        <v>118</v>
      </c>
      <c r="AO40" s="111">
        <v>400</v>
      </c>
      <c r="AP40" s="1951">
        <v>64</v>
      </c>
      <c r="AQ40" s="93">
        <v>65</v>
      </c>
      <c r="AR40" s="93">
        <v>52</v>
      </c>
      <c r="AS40" s="93">
        <v>62</v>
      </c>
      <c r="AT40" s="94">
        <v>243</v>
      </c>
      <c r="AU40" s="92">
        <v>68</v>
      </c>
      <c r="AV40" s="93">
        <v>86</v>
      </c>
      <c r="AW40" s="93">
        <v>28</v>
      </c>
      <c r="AX40" s="93">
        <v>75</v>
      </c>
      <c r="AY40" s="94">
        <v>257</v>
      </c>
      <c r="AZ40" s="92">
        <v>86</v>
      </c>
      <c r="BA40" s="1871">
        <v>98</v>
      </c>
      <c r="BB40" s="1871">
        <v>58</v>
      </c>
      <c r="BC40" s="1871">
        <v>57</v>
      </c>
      <c r="BD40" s="1900">
        <v>299</v>
      </c>
      <c r="BE40" s="1870">
        <v>35</v>
      </c>
      <c r="BF40" s="1871">
        <v>7</v>
      </c>
      <c r="BG40" s="1871">
        <v>65</v>
      </c>
      <c r="BH40" s="1871">
        <v>78</v>
      </c>
      <c r="BI40" s="2051">
        <v>185</v>
      </c>
      <c r="BJ40" s="1870">
        <v>79</v>
      </c>
      <c r="BK40" s="1871">
        <v>94</v>
      </c>
      <c r="BL40" s="1871">
        <v>62</v>
      </c>
      <c r="BM40" s="1871">
        <v>95</v>
      </c>
      <c r="BN40" s="1900">
        <v>330</v>
      </c>
      <c r="BO40" s="95">
        <v>67</v>
      </c>
      <c r="BP40" s="93">
        <v>85</v>
      </c>
      <c r="BQ40" s="93">
        <v>51</v>
      </c>
      <c r="BR40" s="93">
        <v>61</v>
      </c>
      <c r="BS40" s="96">
        <v>264</v>
      </c>
      <c r="BT40" s="1870">
        <v>62</v>
      </c>
      <c r="BU40" s="1871">
        <v>120</v>
      </c>
      <c r="BV40" s="1871">
        <v>69</v>
      </c>
      <c r="BW40" s="1871">
        <v>81</v>
      </c>
      <c r="BX40" s="1900">
        <v>332</v>
      </c>
      <c r="BY40" s="2020">
        <v>64</v>
      </c>
      <c r="BZ40" s="1871">
        <v>63</v>
      </c>
      <c r="CA40" s="1871">
        <v>92</v>
      </c>
      <c r="CB40" s="315">
        <v>97</v>
      </c>
      <c r="CC40" s="2019">
        <v>316</v>
      </c>
      <c r="CD40" s="2020">
        <v>6</v>
      </c>
      <c r="CE40" s="1871">
        <v>6</v>
      </c>
      <c r="CF40" s="1871">
        <v>3</v>
      </c>
      <c r="CG40" s="1871">
        <v>11</v>
      </c>
      <c r="CH40" s="1900">
        <v>26</v>
      </c>
      <c r="CI40" s="1955">
        <v>1</v>
      </c>
      <c r="CJ40" s="1952">
        <v>11</v>
      </c>
      <c r="CK40" s="1952">
        <v>2</v>
      </c>
      <c r="CL40" s="1952">
        <v>10</v>
      </c>
      <c r="CM40" s="1956">
        <v>24</v>
      </c>
      <c r="CN40" s="1955">
        <v>3</v>
      </c>
      <c r="CO40" s="1952">
        <v>5</v>
      </c>
      <c r="CP40" s="1952">
        <v>7</v>
      </c>
      <c r="CQ40" s="93">
        <v>5</v>
      </c>
      <c r="CR40" s="1956">
        <v>20</v>
      </c>
      <c r="CS40" s="92">
        <v>2</v>
      </c>
      <c r="CT40" s="93">
        <v>2</v>
      </c>
      <c r="CU40" s="93">
        <v>2</v>
      </c>
      <c r="CV40" s="93">
        <v>5</v>
      </c>
      <c r="CW40" s="111">
        <v>11</v>
      </c>
      <c r="CX40" s="92">
        <v>12</v>
      </c>
      <c r="CY40" s="93">
        <v>35</v>
      </c>
      <c r="CZ40" s="93">
        <v>17</v>
      </c>
      <c r="DA40" s="93">
        <v>14</v>
      </c>
      <c r="DB40" s="111">
        <v>78</v>
      </c>
      <c r="DC40" s="1972">
        <v>30</v>
      </c>
      <c r="DD40" s="1950">
        <v>19</v>
      </c>
      <c r="DE40" s="1950">
        <v>15</v>
      </c>
      <c r="DF40" s="1950">
        <v>12</v>
      </c>
      <c r="DG40" s="1973">
        <v>76</v>
      </c>
      <c r="DH40" s="1974">
        <v>17</v>
      </c>
      <c r="DI40" s="1950">
        <v>28</v>
      </c>
      <c r="DJ40" s="1950">
        <v>23</v>
      </c>
      <c r="DK40" s="1950">
        <v>18</v>
      </c>
      <c r="DL40" s="1973">
        <v>86</v>
      </c>
      <c r="DM40" s="1972">
        <v>21</v>
      </c>
      <c r="DN40" s="1950">
        <v>24</v>
      </c>
      <c r="DO40" s="1950">
        <v>17</v>
      </c>
      <c r="DP40" s="1950">
        <v>22</v>
      </c>
      <c r="DQ40" s="1975">
        <v>84</v>
      </c>
      <c r="DR40" s="1947">
        <v>0</v>
      </c>
      <c r="DS40" s="1946">
        <v>0</v>
      </c>
      <c r="DT40" s="1946">
        <v>0</v>
      </c>
      <c r="DU40" s="1946">
        <v>0</v>
      </c>
      <c r="DV40" s="1958">
        <v>0</v>
      </c>
      <c r="DW40" s="1945">
        <v>0</v>
      </c>
      <c r="DX40" s="1946">
        <v>0</v>
      </c>
      <c r="DY40" s="1946">
        <v>0</v>
      </c>
      <c r="DZ40" s="1946">
        <v>0</v>
      </c>
      <c r="EA40" s="1958">
        <v>0</v>
      </c>
      <c r="EB40" s="1945">
        <v>0</v>
      </c>
      <c r="EC40" s="1946">
        <v>0</v>
      </c>
      <c r="ED40" s="1946">
        <v>0</v>
      </c>
      <c r="EE40" s="1961">
        <v>0</v>
      </c>
      <c r="EF40" s="1958">
        <v>0</v>
      </c>
      <c r="EG40" s="1885">
        <v>0</v>
      </c>
      <c r="EH40" s="1886">
        <v>0</v>
      </c>
      <c r="EI40" s="1886">
        <v>0</v>
      </c>
      <c r="EJ40" s="93">
        <v>3</v>
      </c>
      <c r="EK40" s="94">
        <v>3</v>
      </c>
      <c r="EL40" s="92">
        <v>7</v>
      </c>
      <c r="EM40" s="93">
        <v>9</v>
      </c>
      <c r="EN40" s="93">
        <v>15</v>
      </c>
      <c r="EO40" s="93">
        <v>12</v>
      </c>
      <c r="EP40" s="96">
        <v>43</v>
      </c>
      <c r="EQ40" s="92">
        <v>16</v>
      </c>
      <c r="ER40" s="93">
        <v>16</v>
      </c>
      <c r="ES40" s="93">
        <v>11</v>
      </c>
      <c r="ET40" s="93">
        <v>12</v>
      </c>
      <c r="EU40" s="94">
        <v>55</v>
      </c>
      <c r="EV40" s="92">
        <v>15</v>
      </c>
      <c r="EW40" s="93">
        <v>19</v>
      </c>
      <c r="EX40" s="93">
        <v>20</v>
      </c>
      <c r="EY40" s="93">
        <v>13</v>
      </c>
      <c r="EZ40" s="94">
        <v>67</v>
      </c>
      <c r="FA40" s="95">
        <v>18</v>
      </c>
      <c r="FB40" s="96">
        <v>19</v>
      </c>
      <c r="FC40" s="93">
        <v>16</v>
      </c>
      <c r="FD40" s="93">
        <f t="shared" si="0"/>
        <v>14</v>
      </c>
      <c r="FE40" s="95">
        <v>67</v>
      </c>
      <c r="FH40" s="714"/>
      <c r="FI40" s="714"/>
    </row>
    <row r="41" spans="1:165" s="1959" customFormat="1" ht="28.5" customHeight="1">
      <c r="A41" s="1971" t="s">
        <v>2010</v>
      </c>
      <c r="B41" s="1951">
        <v>70</v>
      </c>
      <c r="C41" s="93">
        <v>78</v>
      </c>
      <c r="D41" s="93">
        <v>96</v>
      </c>
      <c r="E41" s="93">
        <v>99</v>
      </c>
      <c r="F41" s="96">
        <v>343</v>
      </c>
      <c r="G41" s="92">
        <v>81</v>
      </c>
      <c r="H41" s="93">
        <v>102</v>
      </c>
      <c r="I41" s="93">
        <v>105</v>
      </c>
      <c r="J41" s="93">
        <v>118</v>
      </c>
      <c r="K41" s="94">
        <v>406</v>
      </c>
      <c r="L41" s="95">
        <v>92</v>
      </c>
      <c r="M41" s="93">
        <v>117</v>
      </c>
      <c r="N41" s="93">
        <v>97</v>
      </c>
      <c r="O41" s="93">
        <v>111</v>
      </c>
      <c r="P41" s="96">
        <v>417</v>
      </c>
      <c r="Q41" s="92">
        <v>94</v>
      </c>
      <c r="R41" s="93">
        <v>70</v>
      </c>
      <c r="S41" s="93">
        <v>94</v>
      </c>
      <c r="T41" s="93">
        <v>114</v>
      </c>
      <c r="U41" s="111">
        <v>372</v>
      </c>
      <c r="V41" s="92">
        <v>92</v>
      </c>
      <c r="W41" s="93">
        <v>119</v>
      </c>
      <c r="X41" s="93">
        <v>150</v>
      </c>
      <c r="Y41" s="93">
        <v>151</v>
      </c>
      <c r="Z41" s="111">
        <v>512</v>
      </c>
      <c r="AA41" s="98">
        <v>155</v>
      </c>
      <c r="AB41" s="93">
        <v>183</v>
      </c>
      <c r="AC41" s="93">
        <v>209</v>
      </c>
      <c r="AD41" s="93">
        <v>191</v>
      </c>
      <c r="AE41" s="111">
        <v>738</v>
      </c>
      <c r="AF41" s="98">
        <v>171</v>
      </c>
      <c r="AG41" s="93">
        <v>228</v>
      </c>
      <c r="AH41" s="93">
        <v>213</v>
      </c>
      <c r="AI41" s="93">
        <v>202</v>
      </c>
      <c r="AJ41" s="111">
        <v>814</v>
      </c>
      <c r="AK41" s="112">
        <v>158</v>
      </c>
      <c r="AL41" s="93">
        <v>226</v>
      </c>
      <c r="AM41" s="93">
        <v>178</v>
      </c>
      <c r="AN41" s="1860">
        <v>199</v>
      </c>
      <c r="AO41" s="111">
        <v>761</v>
      </c>
      <c r="AP41" s="1951">
        <v>55</v>
      </c>
      <c r="AQ41" s="93">
        <v>61</v>
      </c>
      <c r="AR41" s="93">
        <v>82</v>
      </c>
      <c r="AS41" s="93">
        <v>83</v>
      </c>
      <c r="AT41" s="94">
        <v>281</v>
      </c>
      <c r="AU41" s="92">
        <v>67</v>
      </c>
      <c r="AV41" s="93">
        <v>81</v>
      </c>
      <c r="AW41" s="93">
        <v>86</v>
      </c>
      <c r="AX41" s="93">
        <v>91</v>
      </c>
      <c r="AY41" s="94">
        <v>325</v>
      </c>
      <c r="AZ41" s="92">
        <v>73</v>
      </c>
      <c r="BA41" s="1871">
        <v>98</v>
      </c>
      <c r="BB41" s="1871">
        <v>79</v>
      </c>
      <c r="BC41" s="1871">
        <v>89</v>
      </c>
      <c r="BD41" s="1900">
        <v>339</v>
      </c>
      <c r="BE41" s="1870">
        <v>73</v>
      </c>
      <c r="BF41" s="1871">
        <v>58</v>
      </c>
      <c r="BG41" s="1871">
        <v>89</v>
      </c>
      <c r="BH41" s="1871">
        <v>97</v>
      </c>
      <c r="BI41" s="2051">
        <v>317</v>
      </c>
      <c r="BJ41" s="1870">
        <v>73</v>
      </c>
      <c r="BK41" s="1871">
        <v>96</v>
      </c>
      <c r="BL41" s="1871">
        <v>116</v>
      </c>
      <c r="BM41" s="1871">
        <v>114</v>
      </c>
      <c r="BN41" s="1900">
        <v>399</v>
      </c>
      <c r="BO41" s="95">
        <v>116</v>
      </c>
      <c r="BP41" s="93">
        <v>137</v>
      </c>
      <c r="BQ41" s="93">
        <v>150</v>
      </c>
      <c r="BR41" s="93">
        <v>148</v>
      </c>
      <c r="BS41" s="96">
        <v>551</v>
      </c>
      <c r="BT41" s="1870">
        <v>116</v>
      </c>
      <c r="BU41" s="1871">
        <v>163</v>
      </c>
      <c r="BV41" s="1871">
        <v>165</v>
      </c>
      <c r="BW41" s="1871">
        <v>160</v>
      </c>
      <c r="BX41" s="1900">
        <v>604</v>
      </c>
      <c r="BY41" s="2020">
        <v>101</v>
      </c>
      <c r="BZ41" s="1871">
        <v>168</v>
      </c>
      <c r="CA41" s="1871">
        <v>128</v>
      </c>
      <c r="CB41" s="315">
        <v>155</v>
      </c>
      <c r="CC41" s="2019">
        <v>552</v>
      </c>
      <c r="CD41" s="2020">
        <v>16</v>
      </c>
      <c r="CE41" s="1871">
        <v>17</v>
      </c>
      <c r="CF41" s="1871">
        <v>13</v>
      </c>
      <c r="CG41" s="1871">
        <v>16</v>
      </c>
      <c r="CH41" s="1900">
        <v>62</v>
      </c>
      <c r="CI41" s="1955">
        <v>14</v>
      </c>
      <c r="CJ41" s="1952">
        <v>21</v>
      </c>
      <c r="CK41" s="1952">
        <v>19</v>
      </c>
      <c r="CL41" s="1952">
        <v>27</v>
      </c>
      <c r="CM41" s="1956">
        <v>81</v>
      </c>
      <c r="CN41" s="1955">
        <v>19</v>
      </c>
      <c r="CO41" s="1952">
        <v>20</v>
      </c>
      <c r="CP41" s="1952">
        <v>18</v>
      </c>
      <c r="CQ41" s="93">
        <v>21</v>
      </c>
      <c r="CR41" s="1956">
        <v>78</v>
      </c>
      <c r="CS41" s="92">
        <v>21</v>
      </c>
      <c r="CT41" s="93">
        <v>12</v>
      </c>
      <c r="CU41" s="93">
        <v>5</v>
      </c>
      <c r="CV41" s="93">
        <v>16</v>
      </c>
      <c r="CW41" s="111">
        <v>54</v>
      </c>
      <c r="CX41" s="92">
        <v>19</v>
      </c>
      <c r="CY41" s="93">
        <v>22</v>
      </c>
      <c r="CZ41" s="93">
        <v>34</v>
      </c>
      <c r="DA41" s="93">
        <v>37</v>
      </c>
      <c r="DB41" s="111">
        <v>112</v>
      </c>
      <c r="DC41" s="1972">
        <v>39</v>
      </c>
      <c r="DD41" s="1950">
        <v>46</v>
      </c>
      <c r="DE41" s="1950">
        <v>59</v>
      </c>
      <c r="DF41" s="1950">
        <v>43</v>
      </c>
      <c r="DG41" s="1973">
        <v>187</v>
      </c>
      <c r="DH41" s="1974">
        <v>54</v>
      </c>
      <c r="DI41" s="1950">
        <v>65</v>
      </c>
      <c r="DJ41" s="1950">
        <v>48</v>
      </c>
      <c r="DK41" s="1950">
        <v>43</v>
      </c>
      <c r="DL41" s="1973">
        <v>210</v>
      </c>
      <c r="DM41" s="1972">
        <v>57</v>
      </c>
      <c r="DN41" s="1950">
        <v>58</v>
      </c>
      <c r="DO41" s="1950">
        <v>50</v>
      </c>
      <c r="DP41" s="1950">
        <v>44</v>
      </c>
      <c r="DQ41" s="1975">
        <v>209</v>
      </c>
      <c r="DR41" s="1947">
        <v>0</v>
      </c>
      <c r="DS41" s="1946">
        <v>0</v>
      </c>
      <c r="DT41" s="1946">
        <v>0</v>
      </c>
      <c r="DU41" s="1946">
        <v>0</v>
      </c>
      <c r="DV41" s="1958">
        <v>0</v>
      </c>
      <c r="DW41" s="1955">
        <v>1</v>
      </c>
      <c r="DX41" s="1952">
        <v>3</v>
      </c>
      <c r="DY41" s="1952">
        <v>2</v>
      </c>
      <c r="DZ41" s="1952">
        <v>4</v>
      </c>
      <c r="EA41" s="1956">
        <v>10</v>
      </c>
      <c r="EB41" s="1955">
        <v>5</v>
      </c>
      <c r="EC41" s="1952">
        <v>4</v>
      </c>
      <c r="ED41" s="1952">
        <v>5</v>
      </c>
      <c r="EE41" s="93">
        <v>7</v>
      </c>
      <c r="EF41" s="1956">
        <v>21</v>
      </c>
      <c r="EG41" s="92">
        <v>2</v>
      </c>
      <c r="EH41" s="93">
        <v>5</v>
      </c>
      <c r="EI41" s="93">
        <v>3</v>
      </c>
      <c r="EJ41" s="93">
        <v>13</v>
      </c>
      <c r="EK41" s="94">
        <v>23</v>
      </c>
      <c r="EL41" s="92">
        <v>14</v>
      </c>
      <c r="EM41" s="93">
        <v>21</v>
      </c>
      <c r="EN41" s="93">
        <v>32</v>
      </c>
      <c r="EO41" s="93">
        <v>32</v>
      </c>
      <c r="EP41" s="96">
        <v>99</v>
      </c>
      <c r="EQ41" s="92">
        <v>35</v>
      </c>
      <c r="ER41" s="93">
        <v>32</v>
      </c>
      <c r="ES41" s="93">
        <v>32</v>
      </c>
      <c r="ET41" s="93">
        <v>32</v>
      </c>
      <c r="EU41" s="94">
        <v>131</v>
      </c>
      <c r="EV41" s="92">
        <v>33</v>
      </c>
      <c r="EW41" s="93">
        <v>44</v>
      </c>
      <c r="EX41" s="93">
        <v>32</v>
      </c>
      <c r="EY41" s="93">
        <v>33</v>
      </c>
      <c r="EZ41" s="94">
        <v>142</v>
      </c>
      <c r="FA41" s="95">
        <v>43</v>
      </c>
      <c r="FB41" s="96">
        <v>45</v>
      </c>
      <c r="FC41" s="93">
        <v>34</v>
      </c>
      <c r="FD41" s="93">
        <f t="shared" si="0"/>
        <v>33</v>
      </c>
      <c r="FE41" s="95">
        <v>155</v>
      </c>
      <c r="FH41" s="714"/>
      <c r="FI41" s="714"/>
    </row>
    <row r="42" spans="1:165" s="1959" customFormat="1" ht="22.5" customHeight="1">
      <c r="A42" s="763" t="s">
        <v>2011</v>
      </c>
      <c r="B42" s="1951">
        <v>171</v>
      </c>
      <c r="C42" s="93">
        <v>200</v>
      </c>
      <c r="D42" s="93">
        <v>220</v>
      </c>
      <c r="E42" s="93">
        <v>199</v>
      </c>
      <c r="F42" s="96">
        <v>790</v>
      </c>
      <c r="G42" s="92">
        <v>196</v>
      </c>
      <c r="H42" s="93">
        <v>222</v>
      </c>
      <c r="I42" s="93">
        <v>215</v>
      </c>
      <c r="J42" s="93">
        <v>227</v>
      </c>
      <c r="K42" s="94">
        <v>860</v>
      </c>
      <c r="L42" s="95">
        <v>196</v>
      </c>
      <c r="M42" s="93">
        <v>233</v>
      </c>
      <c r="N42" s="93">
        <v>218</v>
      </c>
      <c r="O42" s="93">
        <v>167</v>
      </c>
      <c r="P42" s="96">
        <v>814</v>
      </c>
      <c r="Q42" s="92">
        <v>162</v>
      </c>
      <c r="R42" s="93">
        <v>87</v>
      </c>
      <c r="S42" s="93">
        <v>229</v>
      </c>
      <c r="T42" s="93">
        <v>289</v>
      </c>
      <c r="U42" s="111">
        <v>767</v>
      </c>
      <c r="V42" s="92">
        <v>222</v>
      </c>
      <c r="W42" s="93">
        <v>332</v>
      </c>
      <c r="X42" s="93">
        <v>380</v>
      </c>
      <c r="Y42" s="93">
        <v>396</v>
      </c>
      <c r="Z42" s="111">
        <v>1330</v>
      </c>
      <c r="AA42" s="98">
        <v>383</v>
      </c>
      <c r="AB42" s="93">
        <v>382</v>
      </c>
      <c r="AC42" s="93">
        <v>372</v>
      </c>
      <c r="AD42" s="93">
        <v>342</v>
      </c>
      <c r="AE42" s="111">
        <v>1479</v>
      </c>
      <c r="AF42" s="98">
        <v>361</v>
      </c>
      <c r="AG42" s="93">
        <v>431</v>
      </c>
      <c r="AH42" s="93">
        <v>353</v>
      </c>
      <c r="AI42" s="93">
        <v>314</v>
      </c>
      <c r="AJ42" s="111">
        <v>1459</v>
      </c>
      <c r="AK42" s="112">
        <v>315</v>
      </c>
      <c r="AL42" s="93">
        <v>328</v>
      </c>
      <c r="AM42" s="93">
        <v>384</v>
      </c>
      <c r="AN42" s="1860">
        <v>245</v>
      </c>
      <c r="AO42" s="111">
        <v>1272</v>
      </c>
      <c r="AP42" s="1951">
        <v>115</v>
      </c>
      <c r="AQ42" s="93">
        <v>131</v>
      </c>
      <c r="AR42" s="93">
        <v>153</v>
      </c>
      <c r="AS42" s="93">
        <v>134</v>
      </c>
      <c r="AT42" s="94">
        <v>533</v>
      </c>
      <c r="AU42" s="92">
        <v>134</v>
      </c>
      <c r="AV42" s="93">
        <v>169</v>
      </c>
      <c r="AW42" s="93">
        <v>210</v>
      </c>
      <c r="AX42" s="93">
        <v>213</v>
      </c>
      <c r="AY42" s="94">
        <v>726</v>
      </c>
      <c r="AZ42" s="92">
        <v>194</v>
      </c>
      <c r="BA42" s="1871">
        <v>226</v>
      </c>
      <c r="BB42" s="1871">
        <v>212</v>
      </c>
      <c r="BC42" s="1871">
        <v>165</v>
      </c>
      <c r="BD42" s="1900">
        <v>797</v>
      </c>
      <c r="BE42" s="1870">
        <v>159</v>
      </c>
      <c r="BF42" s="1871">
        <v>85</v>
      </c>
      <c r="BG42" s="1871">
        <v>223</v>
      </c>
      <c r="BH42" s="1871">
        <v>280</v>
      </c>
      <c r="BI42" s="2051">
        <v>747</v>
      </c>
      <c r="BJ42" s="1870">
        <v>213</v>
      </c>
      <c r="BK42" s="1871">
        <v>313</v>
      </c>
      <c r="BL42" s="1871">
        <v>364</v>
      </c>
      <c r="BM42" s="1871">
        <v>362</v>
      </c>
      <c r="BN42" s="1900">
        <v>1252</v>
      </c>
      <c r="BO42" s="95">
        <v>372</v>
      </c>
      <c r="BP42" s="93">
        <v>368</v>
      </c>
      <c r="BQ42" s="93">
        <v>363</v>
      </c>
      <c r="BR42" s="93">
        <v>329</v>
      </c>
      <c r="BS42" s="96">
        <v>1432</v>
      </c>
      <c r="BT42" s="1870">
        <v>354</v>
      </c>
      <c r="BU42" s="1871">
        <v>418</v>
      </c>
      <c r="BV42" s="1871">
        <v>344</v>
      </c>
      <c r="BW42" s="1871">
        <v>308</v>
      </c>
      <c r="BX42" s="1900">
        <v>1424</v>
      </c>
      <c r="BY42" s="2020">
        <v>307</v>
      </c>
      <c r="BZ42" s="1871">
        <v>323</v>
      </c>
      <c r="CA42" s="1871">
        <v>379</v>
      </c>
      <c r="CB42" s="315">
        <v>242</v>
      </c>
      <c r="CC42" s="2019">
        <v>1251</v>
      </c>
      <c r="CD42" s="2020">
        <v>56</v>
      </c>
      <c r="CE42" s="1871">
        <v>70</v>
      </c>
      <c r="CF42" s="1871">
        <v>67</v>
      </c>
      <c r="CG42" s="1871">
        <v>64</v>
      </c>
      <c r="CH42" s="1900">
        <v>257</v>
      </c>
      <c r="CI42" s="1955">
        <v>62</v>
      </c>
      <c r="CJ42" s="1952">
        <v>53</v>
      </c>
      <c r="CK42" s="1952">
        <v>5</v>
      </c>
      <c r="CL42" s="1952">
        <v>14</v>
      </c>
      <c r="CM42" s="1956">
        <v>134</v>
      </c>
      <c r="CN42" s="1955">
        <v>2</v>
      </c>
      <c r="CO42" s="1952">
        <v>7</v>
      </c>
      <c r="CP42" s="1952">
        <v>6</v>
      </c>
      <c r="CQ42" s="93">
        <v>3</v>
      </c>
      <c r="CR42" s="1956">
        <v>18</v>
      </c>
      <c r="CS42" s="92">
        <v>3</v>
      </c>
      <c r="CT42" s="93">
        <v>3</v>
      </c>
      <c r="CU42" s="93">
        <v>6</v>
      </c>
      <c r="CV42" s="93">
        <v>8</v>
      </c>
      <c r="CW42" s="111">
        <v>20</v>
      </c>
      <c r="CX42" s="92">
        <v>10</v>
      </c>
      <c r="CY42" s="93">
        <v>19</v>
      </c>
      <c r="CZ42" s="93">
        <v>16</v>
      </c>
      <c r="DA42" s="93">
        <v>33</v>
      </c>
      <c r="DB42" s="111">
        <v>78</v>
      </c>
      <c r="DC42" s="1972">
        <v>11</v>
      </c>
      <c r="DD42" s="1950">
        <v>14</v>
      </c>
      <c r="DE42" s="1950">
        <v>9</v>
      </c>
      <c r="DF42" s="1950">
        <v>13</v>
      </c>
      <c r="DG42" s="1973">
        <v>47</v>
      </c>
      <c r="DH42" s="1974">
        <v>7</v>
      </c>
      <c r="DI42" s="1950">
        <v>13</v>
      </c>
      <c r="DJ42" s="1950">
        <v>9</v>
      </c>
      <c r="DK42" s="1950">
        <v>6</v>
      </c>
      <c r="DL42" s="1973">
        <v>35</v>
      </c>
      <c r="DM42" s="1972">
        <v>7</v>
      </c>
      <c r="DN42" s="1950">
        <v>4</v>
      </c>
      <c r="DO42" s="1950">
        <v>4</v>
      </c>
      <c r="DP42" s="1950">
        <v>7</v>
      </c>
      <c r="DQ42" s="1975">
        <v>22</v>
      </c>
      <c r="DR42" s="1947">
        <v>0</v>
      </c>
      <c r="DS42" s="1946">
        <v>0</v>
      </c>
      <c r="DT42" s="1946">
        <v>0</v>
      </c>
      <c r="DU42" s="1946">
        <v>0</v>
      </c>
      <c r="DV42" s="1958">
        <v>0</v>
      </c>
      <c r="DW42" s="1955">
        <v>3</v>
      </c>
      <c r="DX42" s="1952">
        <v>0.6</v>
      </c>
      <c r="DY42" s="1952">
        <v>0.6</v>
      </c>
      <c r="DZ42" s="1952">
        <v>6.5</v>
      </c>
      <c r="EA42" s="1956">
        <v>11</v>
      </c>
      <c r="EB42" s="1945">
        <v>0</v>
      </c>
      <c r="EC42" s="1952">
        <v>1</v>
      </c>
      <c r="ED42" s="1952">
        <v>4</v>
      </c>
      <c r="EE42" s="93">
        <v>1</v>
      </c>
      <c r="EF42" s="1956">
        <v>6</v>
      </c>
      <c r="EG42" s="1885">
        <v>0</v>
      </c>
      <c r="EH42" s="1886">
        <v>0</v>
      </c>
      <c r="EI42" s="1886">
        <v>0</v>
      </c>
      <c r="EJ42" s="93">
        <v>1</v>
      </c>
      <c r="EK42" s="94">
        <v>1</v>
      </c>
      <c r="EL42" s="92">
        <v>3</v>
      </c>
      <c r="EM42" s="93">
        <v>5</v>
      </c>
      <c r="EN42" s="93">
        <v>4</v>
      </c>
      <c r="EO42" s="93">
        <v>6</v>
      </c>
      <c r="EP42" s="96">
        <v>18</v>
      </c>
      <c r="EQ42" s="92">
        <v>2</v>
      </c>
      <c r="ER42" s="93">
        <v>6</v>
      </c>
      <c r="ES42" s="93">
        <v>5</v>
      </c>
      <c r="ET42" s="93">
        <v>6</v>
      </c>
      <c r="EU42" s="94">
        <v>19</v>
      </c>
      <c r="EV42" s="92">
        <v>4</v>
      </c>
      <c r="EW42" s="93">
        <v>6</v>
      </c>
      <c r="EX42" s="93">
        <v>6</v>
      </c>
      <c r="EY42" s="93">
        <v>3</v>
      </c>
      <c r="EZ42" s="94">
        <v>19</v>
      </c>
      <c r="FA42" s="95">
        <v>3</v>
      </c>
      <c r="FB42" s="96">
        <v>4</v>
      </c>
      <c r="FC42" s="93">
        <v>2</v>
      </c>
      <c r="FD42" s="93">
        <f t="shared" si="0"/>
        <v>3</v>
      </c>
      <c r="FE42" s="95">
        <v>12</v>
      </c>
      <c r="FH42" s="714"/>
      <c r="FI42" s="714"/>
    </row>
    <row r="43" spans="1:165" s="1959" customFormat="1" ht="22.5" customHeight="1">
      <c r="A43" s="763" t="s">
        <v>2012</v>
      </c>
      <c r="B43" s="1951">
        <v>53</v>
      </c>
      <c r="C43" s="93">
        <v>49</v>
      </c>
      <c r="D43" s="93">
        <v>62</v>
      </c>
      <c r="E43" s="93">
        <v>92</v>
      </c>
      <c r="F43" s="96">
        <v>256</v>
      </c>
      <c r="G43" s="92">
        <v>43</v>
      </c>
      <c r="H43" s="93">
        <v>60</v>
      </c>
      <c r="I43" s="93">
        <v>48</v>
      </c>
      <c r="J43" s="93">
        <v>53</v>
      </c>
      <c r="K43" s="94">
        <v>204</v>
      </c>
      <c r="L43" s="95">
        <v>61</v>
      </c>
      <c r="M43" s="93">
        <v>46</v>
      </c>
      <c r="N43" s="93">
        <v>51</v>
      </c>
      <c r="O43" s="93">
        <v>49</v>
      </c>
      <c r="P43" s="96">
        <v>207</v>
      </c>
      <c r="Q43" s="92">
        <v>40</v>
      </c>
      <c r="R43" s="93">
        <v>25</v>
      </c>
      <c r="S43" s="93">
        <v>63</v>
      </c>
      <c r="T43" s="93">
        <v>130</v>
      </c>
      <c r="U43" s="111">
        <v>258</v>
      </c>
      <c r="V43" s="92">
        <v>158</v>
      </c>
      <c r="W43" s="93">
        <v>234</v>
      </c>
      <c r="X43" s="93">
        <v>397</v>
      </c>
      <c r="Y43" s="93">
        <v>278</v>
      </c>
      <c r="Z43" s="111">
        <v>1067</v>
      </c>
      <c r="AA43" s="98">
        <v>271</v>
      </c>
      <c r="AB43" s="93">
        <v>283</v>
      </c>
      <c r="AC43" s="93">
        <v>256</v>
      </c>
      <c r="AD43" s="93">
        <v>303</v>
      </c>
      <c r="AE43" s="111">
        <v>1113</v>
      </c>
      <c r="AF43" s="98">
        <v>231</v>
      </c>
      <c r="AG43" s="93">
        <v>338</v>
      </c>
      <c r="AH43" s="93">
        <v>291</v>
      </c>
      <c r="AI43" s="93">
        <v>226</v>
      </c>
      <c r="AJ43" s="111">
        <v>1086</v>
      </c>
      <c r="AK43" s="112">
        <v>254</v>
      </c>
      <c r="AL43" s="93">
        <v>289</v>
      </c>
      <c r="AM43" s="93">
        <v>326</v>
      </c>
      <c r="AN43" s="1860">
        <v>263</v>
      </c>
      <c r="AO43" s="111">
        <v>1132</v>
      </c>
      <c r="AP43" s="1951">
        <v>33</v>
      </c>
      <c r="AQ43" s="93">
        <v>24</v>
      </c>
      <c r="AR43" s="93">
        <v>37</v>
      </c>
      <c r="AS43" s="93">
        <v>35</v>
      </c>
      <c r="AT43" s="94">
        <v>129</v>
      </c>
      <c r="AU43" s="92">
        <v>20</v>
      </c>
      <c r="AV43" s="93">
        <v>31</v>
      </c>
      <c r="AW43" s="93">
        <v>34</v>
      </c>
      <c r="AX43" s="93">
        <v>36</v>
      </c>
      <c r="AY43" s="94">
        <v>121</v>
      </c>
      <c r="AZ43" s="92">
        <v>27</v>
      </c>
      <c r="BA43" s="1871">
        <v>30</v>
      </c>
      <c r="BB43" s="1871">
        <v>29</v>
      </c>
      <c r="BC43" s="1871">
        <v>33</v>
      </c>
      <c r="BD43" s="1900">
        <v>119</v>
      </c>
      <c r="BE43" s="1870">
        <v>22</v>
      </c>
      <c r="BF43" s="1871">
        <v>14</v>
      </c>
      <c r="BG43" s="1871">
        <v>39</v>
      </c>
      <c r="BH43" s="1871">
        <v>42</v>
      </c>
      <c r="BI43" s="2051">
        <v>117</v>
      </c>
      <c r="BJ43" s="1870">
        <v>23</v>
      </c>
      <c r="BK43" s="1871">
        <v>36</v>
      </c>
      <c r="BL43" s="1871">
        <v>74</v>
      </c>
      <c r="BM43" s="1871">
        <v>43</v>
      </c>
      <c r="BN43" s="1900">
        <v>176</v>
      </c>
      <c r="BO43" s="95">
        <v>21</v>
      </c>
      <c r="BP43" s="93">
        <v>35</v>
      </c>
      <c r="BQ43" s="93">
        <v>27</v>
      </c>
      <c r="BR43" s="93">
        <v>36</v>
      </c>
      <c r="BS43" s="96">
        <v>119</v>
      </c>
      <c r="BT43" s="1870">
        <v>22</v>
      </c>
      <c r="BU43" s="1871">
        <v>31</v>
      </c>
      <c r="BV43" s="1871">
        <v>39</v>
      </c>
      <c r="BW43" s="1871">
        <v>30</v>
      </c>
      <c r="BX43" s="1900">
        <v>122</v>
      </c>
      <c r="BY43" s="2020">
        <v>17</v>
      </c>
      <c r="BZ43" s="1871">
        <v>29</v>
      </c>
      <c r="CA43" s="1871">
        <v>30</v>
      </c>
      <c r="CB43" s="315">
        <v>26</v>
      </c>
      <c r="CC43" s="2019">
        <v>102</v>
      </c>
      <c r="CD43" s="2020">
        <v>19</v>
      </c>
      <c r="CE43" s="1871">
        <v>25</v>
      </c>
      <c r="CF43" s="1871">
        <v>26</v>
      </c>
      <c r="CG43" s="1871">
        <v>57</v>
      </c>
      <c r="CH43" s="1900">
        <v>127</v>
      </c>
      <c r="CI43" s="1955">
        <v>23</v>
      </c>
      <c r="CJ43" s="1952">
        <v>29</v>
      </c>
      <c r="CK43" s="1952">
        <v>14</v>
      </c>
      <c r="CL43" s="1952">
        <v>18</v>
      </c>
      <c r="CM43" s="1956">
        <v>84</v>
      </c>
      <c r="CN43" s="1955">
        <v>34</v>
      </c>
      <c r="CO43" s="1952">
        <v>16</v>
      </c>
      <c r="CP43" s="1952">
        <v>22</v>
      </c>
      <c r="CQ43" s="93">
        <v>16</v>
      </c>
      <c r="CR43" s="1956">
        <v>88</v>
      </c>
      <c r="CS43" s="92">
        <v>18</v>
      </c>
      <c r="CT43" s="93">
        <v>11</v>
      </c>
      <c r="CU43" s="93">
        <v>24</v>
      </c>
      <c r="CV43" s="93">
        <v>88</v>
      </c>
      <c r="CW43" s="111">
        <v>141</v>
      </c>
      <c r="CX43" s="92">
        <v>135</v>
      </c>
      <c r="CY43" s="93">
        <v>198</v>
      </c>
      <c r="CZ43" s="93">
        <v>323</v>
      </c>
      <c r="DA43" s="93">
        <v>235</v>
      </c>
      <c r="DB43" s="111">
        <v>891</v>
      </c>
      <c r="DC43" s="1972">
        <v>250</v>
      </c>
      <c r="DD43" s="1950">
        <v>248</v>
      </c>
      <c r="DE43" s="1950">
        <v>229</v>
      </c>
      <c r="DF43" s="1950">
        <v>266</v>
      </c>
      <c r="DG43" s="1973">
        <v>993</v>
      </c>
      <c r="DH43" s="1974">
        <v>209</v>
      </c>
      <c r="DI43" s="1950">
        <v>307</v>
      </c>
      <c r="DJ43" s="1950">
        <v>252</v>
      </c>
      <c r="DK43" s="1950">
        <v>196</v>
      </c>
      <c r="DL43" s="1973">
        <v>964</v>
      </c>
      <c r="DM43" s="1972">
        <v>237</v>
      </c>
      <c r="DN43" s="1950">
        <v>260</v>
      </c>
      <c r="DO43" s="1950">
        <v>296</v>
      </c>
      <c r="DP43" s="1950">
        <v>237</v>
      </c>
      <c r="DQ43" s="1975">
        <v>1030</v>
      </c>
      <c r="DR43" s="1947">
        <v>0</v>
      </c>
      <c r="DS43" s="1946">
        <v>0</v>
      </c>
      <c r="DT43" s="1946">
        <v>0</v>
      </c>
      <c r="DU43" s="1946">
        <v>0</v>
      </c>
      <c r="DV43" s="1958">
        <v>0</v>
      </c>
      <c r="DW43" s="1955">
        <v>6</v>
      </c>
      <c r="DX43" s="1952">
        <v>10</v>
      </c>
      <c r="DY43" s="1952">
        <v>4</v>
      </c>
      <c r="DZ43" s="1952">
        <v>3</v>
      </c>
      <c r="EA43" s="1956">
        <v>23</v>
      </c>
      <c r="EB43" s="1955">
        <v>28</v>
      </c>
      <c r="EC43" s="1952">
        <v>12</v>
      </c>
      <c r="ED43" s="1952">
        <v>7</v>
      </c>
      <c r="EE43" s="93">
        <v>7</v>
      </c>
      <c r="EF43" s="1956">
        <v>54</v>
      </c>
      <c r="EG43" s="92">
        <v>4</v>
      </c>
      <c r="EH43" s="93">
        <v>5</v>
      </c>
      <c r="EI43" s="93">
        <v>12</v>
      </c>
      <c r="EJ43" s="93">
        <v>69</v>
      </c>
      <c r="EK43" s="94">
        <v>90</v>
      </c>
      <c r="EL43" s="92">
        <v>125</v>
      </c>
      <c r="EM43" s="93">
        <v>185</v>
      </c>
      <c r="EN43" s="93">
        <v>308</v>
      </c>
      <c r="EO43" s="93">
        <v>215</v>
      </c>
      <c r="EP43" s="96">
        <v>833</v>
      </c>
      <c r="EQ43" s="92">
        <v>233</v>
      </c>
      <c r="ER43" s="93">
        <v>229</v>
      </c>
      <c r="ES43" s="93">
        <v>218</v>
      </c>
      <c r="ET43" s="93">
        <v>255</v>
      </c>
      <c r="EU43" s="94">
        <v>935</v>
      </c>
      <c r="EV43" s="92">
        <v>201</v>
      </c>
      <c r="EW43" s="93">
        <v>299</v>
      </c>
      <c r="EX43" s="93">
        <v>241</v>
      </c>
      <c r="EY43" s="93">
        <v>187</v>
      </c>
      <c r="EZ43" s="94">
        <v>928</v>
      </c>
      <c r="FA43" s="95">
        <v>229</v>
      </c>
      <c r="FB43" s="96">
        <v>244</v>
      </c>
      <c r="FC43" s="93">
        <v>288</v>
      </c>
      <c r="FD43" s="93">
        <f t="shared" si="0"/>
        <v>224</v>
      </c>
      <c r="FE43" s="1976">
        <v>985</v>
      </c>
      <c r="FH43" s="714"/>
      <c r="FI43" s="714"/>
    </row>
    <row r="44" spans="1:165" s="1959" customFormat="1" ht="22.5" customHeight="1">
      <c r="A44" s="1971" t="s">
        <v>2013</v>
      </c>
      <c r="B44" s="1951">
        <v>151</v>
      </c>
      <c r="C44" s="93">
        <v>161</v>
      </c>
      <c r="D44" s="93">
        <v>165</v>
      </c>
      <c r="E44" s="93">
        <v>168</v>
      </c>
      <c r="F44" s="96">
        <v>645</v>
      </c>
      <c r="G44" s="92">
        <v>169</v>
      </c>
      <c r="H44" s="93">
        <v>153</v>
      </c>
      <c r="I44" s="93">
        <v>152</v>
      </c>
      <c r="J44" s="93">
        <v>168</v>
      </c>
      <c r="K44" s="94">
        <v>642</v>
      </c>
      <c r="L44" s="95">
        <v>133</v>
      </c>
      <c r="M44" s="93">
        <v>150</v>
      </c>
      <c r="N44" s="93">
        <v>124</v>
      </c>
      <c r="O44" s="93">
        <v>152</v>
      </c>
      <c r="P44" s="96">
        <v>559</v>
      </c>
      <c r="Q44" s="92">
        <v>118</v>
      </c>
      <c r="R44" s="93">
        <v>67</v>
      </c>
      <c r="S44" s="93">
        <v>121</v>
      </c>
      <c r="T44" s="93">
        <v>140</v>
      </c>
      <c r="U44" s="111">
        <v>446</v>
      </c>
      <c r="V44" s="92">
        <v>134</v>
      </c>
      <c r="W44" s="93">
        <v>153</v>
      </c>
      <c r="X44" s="93">
        <v>222</v>
      </c>
      <c r="Y44" s="93">
        <v>228</v>
      </c>
      <c r="Z44" s="111">
        <v>737</v>
      </c>
      <c r="AA44" s="98">
        <v>196</v>
      </c>
      <c r="AB44" s="93">
        <v>214</v>
      </c>
      <c r="AC44" s="93">
        <v>223</v>
      </c>
      <c r="AD44" s="93">
        <v>205</v>
      </c>
      <c r="AE44" s="111">
        <v>838</v>
      </c>
      <c r="AF44" s="98">
        <v>210</v>
      </c>
      <c r="AG44" s="93">
        <v>254</v>
      </c>
      <c r="AH44" s="93">
        <v>273</v>
      </c>
      <c r="AI44" s="93">
        <v>182</v>
      </c>
      <c r="AJ44" s="111">
        <v>919</v>
      </c>
      <c r="AK44" s="112">
        <v>179</v>
      </c>
      <c r="AL44" s="93">
        <v>205</v>
      </c>
      <c r="AM44" s="93">
        <v>237</v>
      </c>
      <c r="AN44" s="1860">
        <v>202</v>
      </c>
      <c r="AO44" s="111">
        <v>823</v>
      </c>
      <c r="AP44" s="1951">
        <v>142</v>
      </c>
      <c r="AQ44" s="93">
        <v>153</v>
      </c>
      <c r="AR44" s="93">
        <v>152</v>
      </c>
      <c r="AS44" s="93">
        <v>146</v>
      </c>
      <c r="AT44" s="94">
        <v>593</v>
      </c>
      <c r="AU44" s="92">
        <v>138</v>
      </c>
      <c r="AV44" s="93">
        <v>147</v>
      </c>
      <c r="AW44" s="93">
        <v>128</v>
      </c>
      <c r="AX44" s="93">
        <v>146</v>
      </c>
      <c r="AY44" s="94">
        <v>559</v>
      </c>
      <c r="AZ44" s="92">
        <v>127</v>
      </c>
      <c r="BA44" s="1871">
        <v>127</v>
      </c>
      <c r="BB44" s="1871">
        <v>113</v>
      </c>
      <c r="BC44" s="1871">
        <v>128</v>
      </c>
      <c r="BD44" s="1900">
        <v>495</v>
      </c>
      <c r="BE44" s="1870">
        <v>108</v>
      </c>
      <c r="BF44" s="1871">
        <v>66</v>
      </c>
      <c r="BG44" s="1871">
        <v>107</v>
      </c>
      <c r="BH44" s="1871">
        <v>133</v>
      </c>
      <c r="BI44" s="2051">
        <v>414</v>
      </c>
      <c r="BJ44" s="1870">
        <v>97</v>
      </c>
      <c r="BK44" s="1871">
        <v>130</v>
      </c>
      <c r="BL44" s="1871">
        <v>191</v>
      </c>
      <c r="BM44" s="1871">
        <v>224</v>
      </c>
      <c r="BN44" s="1900">
        <v>642</v>
      </c>
      <c r="BO44" s="95">
        <v>192</v>
      </c>
      <c r="BP44" s="93">
        <v>202</v>
      </c>
      <c r="BQ44" s="93">
        <v>213</v>
      </c>
      <c r="BR44" s="93">
        <v>198</v>
      </c>
      <c r="BS44" s="96">
        <v>805</v>
      </c>
      <c r="BT44" s="1870">
        <v>206</v>
      </c>
      <c r="BU44" s="1871">
        <v>235</v>
      </c>
      <c r="BV44" s="1871">
        <v>256</v>
      </c>
      <c r="BW44" s="1871">
        <v>181</v>
      </c>
      <c r="BX44" s="1900">
        <v>878</v>
      </c>
      <c r="BY44" s="2020">
        <v>169</v>
      </c>
      <c r="BZ44" s="1871">
        <v>203</v>
      </c>
      <c r="CA44" s="1871">
        <v>231</v>
      </c>
      <c r="CB44" s="315">
        <v>196</v>
      </c>
      <c r="CC44" s="2019">
        <v>799</v>
      </c>
      <c r="CD44" s="2020">
        <v>9</v>
      </c>
      <c r="CE44" s="1871">
        <v>8</v>
      </c>
      <c r="CF44" s="1871">
        <v>13</v>
      </c>
      <c r="CG44" s="1871">
        <v>21</v>
      </c>
      <c r="CH44" s="1900">
        <v>51</v>
      </c>
      <c r="CI44" s="1955">
        <v>31</v>
      </c>
      <c r="CJ44" s="1952">
        <v>7</v>
      </c>
      <c r="CK44" s="1952">
        <v>25</v>
      </c>
      <c r="CL44" s="1952">
        <v>21</v>
      </c>
      <c r="CM44" s="1956">
        <v>84</v>
      </c>
      <c r="CN44" s="1955">
        <v>6</v>
      </c>
      <c r="CO44" s="1952">
        <v>24</v>
      </c>
      <c r="CP44" s="1952">
        <v>12</v>
      </c>
      <c r="CQ44" s="93">
        <v>22</v>
      </c>
      <c r="CR44" s="1956">
        <v>64</v>
      </c>
      <c r="CS44" s="92">
        <v>9</v>
      </c>
      <c r="CT44" s="93">
        <v>1</v>
      </c>
      <c r="CU44" s="93">
        <v>14</v>
      </c>
      <c r="CV44" s="93">
        <v>8</v>
      </c>
      <c r="CW44" s="111">
        <v>32</v>
      </c>
      <c r="CX44" s="92">
        <v>37</v>
      </c>
      <c r="CY44" s="93">
        <v>23</v>
      </c>
      <c r="CZ44" s="93">
        <v>31</v>
      </c>
      <c r="DA44" s="93">
        <v>3</v>
      </c>
      <c r="DB44" s="111">
        <v>94</v>
      </c>
      <c r="DC44" s="1972">
        <v>4</v>
      </c>
      <c r="DD44" s="1950">
        <v>12</v>
      </c>
      <c r="DE44" s="1950">
        <v>9</v>
      </c>
      <c r="DF44" s="1950">
        <v>8</v>
      </c>
      <c r="DG44" s="1973">
        <v>33</v>
      </c>
      <c r="DH44" s="1974">
        <v>4</v>
      </c>
      <c r="DI44" s="1950">
        <v>19</v>
      </c>
      <c r="DJ44" s="1950">
        <v>17</v>
      </c>
      <c r="DK44" s="1950">
        <v>2</v>
      </c>
      <c r="DL44" s="1973">
        <v>42</v>
      </c>
      <c r="DM44" s="1972">
        <v>9</v>
      </c>
      <c r="DN44" s="1950">
        <v>2</v>
      </c>
      <c r="DO44" s="1950">
        <v>7</v>
      </c>
      <c r="DP44" s="1950">
        <v>5</v>
      </c>
      <c r="DQ44" s="1975">
        <v>23</v>
      </c>
      <c r="DR44" s="1947">
        <v>0</v>
      </c>
      <c r="DS44" s="1946">
        <v>0</v>
      </c>
      <c r="DT44" s="1946">
        <v>0</v>
      </c>
      <c r="DU44" s="1946">
        <v>0</v>
      </c>
      <c r="DV44" s="1958">
        <v>0</v>
      </c>
      <c r="DW44" s="1955">
        <v>1</v>
      </c>
      <c r="DX44" s="1946">
        <v>0</v>
      </c>
      <c r="DY44" s="1952">
        <v>10</v>
      </c>
      <c r="DZ44" s="1946">
        <v>0</v>
      </c>
      <c r="EA44" s="1956">
        <v>11</v>
      </c>
      <c r="EB44" s="1955">
        <v>2</v>
      </c>
      <c r="EC44" s="1952">
        <v>12</v>
      </c>
      <c r="ED44" s="1952">
        <v>2</v>
      </c>
      <c r="EE44" s="93">
        <v>5</v>
      </c>
      <c r="EF44" s="1956">
        <v>21</v>
      </c>
      <c r="EG44" s="1885">
        <v>0</v>
      </c>
      <c r="EH44" s="1886">
        <v>0</v>
      </c>
      <c r="EI44" s="93">
        <v>9</v>
      </c>
      <c r="EJ44" s="93">
        <v>2</v>
      </c>
      <c r="EK44" s="94">
        <v>11</v>
      </c>
      <c r="EL44" s="1885">
        <v>0</v>
      </c>
      <c r="EM44" s="1886">
        <v>0</v>
      </c>
      <c r="EN44" s="1886">
        <v>0</v>
      </c>
      <c r="EO44" s="1886">
        <v>0</v>
      </c>
      <c r="EP44" s="1895">
        <v>0</v>
      </c>
      <c r="EQ44" s="92">
        <v>2</v>
      </c>
      <c r="ER44" s="93">
        <v>9</v>
      </c>
      <c r="ES44" s="93">
        <v>6</v>
      </c>
      <c r="ET44" s="93">
        <v>3</v>
      </c>
      <c r="EU44" s="94">
        <v>20</v>
      </c>
      <c r="EV44" s="1977">
        <v>0</v>
      </c>
      <c r="EW44" s="93">
        <v>14</v>
      </c>
      <c r="EX44" s="93">
        <v>13</v>
      </c>
      <c r="EY44" s="1978">
        <v>0</v>
      </c>
      <c r="EZ44" s="94">
        <v>27</v>
      </c>
      <c r="FA44" s="95">
        <v>4</v>
      </c>
      <c r="FB44" s="1979">
        <v>0</v>
      </c>
      <c r="FC44" s="1960">
        <v>0</v>
      </c>
      <c r="FD44" s="93">
        <f t="shared" si="0"/>
        <v>4</v>
      </c>
      <c r="FE44" s="1976">
        <v>8</v>
      </c>
      <c r="FH44" s="714"/>
      <c r="FI44" s="714"/>
    </row>
    <row r="45" spans="1:165" s="1959" customFormat="1" ht="31.5" customHeight="1">
      <c r="A45" s="1971" t="s">
        <v>2014</v>
      </c>
      <c r="B45" s="1951">
        <v>172</v>
      </c>
      <c r="C45" s="93">
        <v>221</v>
      </c>
      <c r="D45" s="93">
        <v>269</v>
      </c>
      <c r="E45" s="93">
        <v>220</v>
      </c>
      <c r="F45" s="96">
        <v>882</v>
      </c>
      <c r="G45" s="92">
        <v>253</v>
      </c>
      <c r="H45" s="93">
        <v>243</v>
      </c>
      <c r="I45" s="93">
        <v>235</v>
      </c>
      <c r="J45" s="93">
        <v>286</v>
      </c>
      <c r="K45" s="94">
        <v>1017</v>
      </c>
      <c r="L45" s="95">
        <v>251</v>
      </c>
      <c r="M45" s="93">
        <v>318</v>
      </c>
      <c r="N45" s="93">
        <v>322</v>
      </c>
      <c r="O45" s="93">
        <v>313</v>
      </c>
      <c r="P45" s="96">
        <v>1204</v>
      </c>
      <c r="Q45" s="92">
        <v>225</v>
      </c>
      <c r="R45" s="93">
        <v>242</v>
      </c>
      <c r="S45" s="93">
        <v>406</v>
      </c>
      <c r="T45" s="93">
        <v>420</v>
      </c>
      <c r="U45" s="111">
        <v>1293</v>
      </c>
      <c r="V45" s="92">
        <v>318</v>
      </c>
      <c r="W45" s="93">
        <v>419</v>
      </c>
      <c r="X45" s="93">
        <v>550</v>
      </c>
      <c r="Y45" s="93">
        <v>568</v>
      </c>
      <c r="Z45" s="111">
        <v>1855</v>
      </c>
      <c r="AA45" s="98">
        <v>389</v>
      </c>
      <c r="AB45" s="93">
        <v>582</v>
      </c>
      <c r="AC45" s="93">
        <v>465</v>
      </c>
      <c r="AD45" s="93">
        <v>432</v>
      </c>
      <c r="AE45" s="111">
        <v>1868</v>
      </c>
      <c r="AF45" s="98">
        <v>470</v>
      </c>
      <c r="AG45" s="93">
        <v>615</v>
      </c>
      <c r="AH45" s="93">
        <v>573</v>
      </c>
      <c r="AI45" s="93">
        <v>501</v>
      </c>
      <c r="AJ45" s="111">
        <v>2159</v>
      </c>
      <c r="AK45" s="112">
        <v>405</v>
      </c>
      <c r="AL45" s="93">
        <v>653</v>
      </c>
      <c r="AM45" s="93">
        <v>631</v>
      </c>
      <c r="AN45" s="1860">
        <v>520</v>
      </c>
      <c r="AO45" s="111">
        <v>2209</v>
      </c>
      <c r="AP45" s="1951">
        <v>131</v>
      </c>
      <c r="AQ45" s="93">
        <v>151</v>
      </c>
      <c r="AR45" s="93">
        <v>229</v>
      </c>
      <c r="AS45" s="93">
        <v>184</v>
      </c>
      <c r="AT45" s="94">
        <v>695</v>
      </c>
      <c r="AU45" s="92">
        <v>187</v>
      </c>
      <c r="AV45" s="93">
        <v>211</v>
      </c>
      <c r="AW45" s="93">
        <v>215</v>
      </c>
      <c r="AX45" s="93">
        <v>254</v>
      </c>
      <c r="AY45" s="94">
        <v>867</v>
      </c>
      <c r="AZ45" s="92">
        <v>228</v>
      </c>
      <c r="BA45" s="1871">
        <v>291</v>
      </c>
      <c r="BB45" s="1871">
        <v>292</v>
      </c>
      <c r="BC45" s="1871">
        <v>284</v>
      </c>
      <c r="BD45" s="1900">
        <v>1095</v>
      </c>
      <c r="BE45" s="1870">
        <v>203</v>
      </c>
      <c r="BF45" s="1871">
        <v>194</v>
      </c>
      <c r="BG45" s="1871">
        <v>358</v>
      </c>
      <c r="BH45" s="1871">
        <v>394</v>
      </c>
      <c r="BI45" s="2051">
        <v>1149</v>
      </c>
      <c r="BJ45" s="1870">
        <v>296</v>
      </c>
      <c r="BK45" s="1871">
        <v>376</v>
      </c>
      <c r="BL45" s="1871">
        <v>520</v>
      </c>
      <c r="BM45" s="1871">
        <v>435</v>
      </c>
      <c r="BN45" s="1900">
        <v>1627</v>
      </c>
      <c r="BO45" s="95">
        <v>339</v>
      </c>
      <c r="BP45" s="93">
        <v>555</v>
      </c>
      <c r="BQ45" s="93">
        <v>428</v>
      </c>
      <c r="BR45" s="93">
        <v>391</v>
      </c>
      <c r="BS45" s="96">
        <v>1713</v>
      </c>
      <c r="BT45" s="1870">
        <v>432</v>
      </c>
      <c r="BU45" s="1871">
        <v>548</v>
      </c>
      <c r="BV45" s="1871">
        <v>496</v>
      </c>
      <c r="BW45" s="1871">
        <v>459</v>
      </c>
      <c r="BX45" s="1900">
        <v>1935</v>
      </c>
      <c r="BY45" s="2020">
        <v>367</v>
      </c>
      <c r="BZ45" s="1871">
        <v>592</v>
      </c>
      <c r="CA45" s="1871">
        <v>587</v>
      </c>
      <c r="CB45" s="315">
        <v>477</v>
      </c>
      <c r="CC45" s="2019">
        <v>2023</v>
      </c>
      <c r="CD45" s="2020">
        <v>41</v>
      </c>
      <c r="CE45" s="1871">
        <v>70</v>
      </c>
      <c r="CF45" s="1871">
        <v>40</v>
      </c>
      <c r="CG45" s="1871">
        <v>36</v>
      </c>
      <c r="CH45" s="1900">
        <v>187</v>
      </c>
      <c r="CI45" s="1955">
        <v>67</v>
      </c>
      <c r="CJ45" s="1952">
        <v>32</v>
      </c>
      <c r="CK45" s="1952">
        <v>20</v>
      </c>
      <c r="CL45" s="1952">
        <v>31</v>
      </c>
      <c r="CM45" s="1956">
        <v>150</v>
      </c>
      <c r="CN45" s="1955">
        <v>23</v>
      </c>
      <c r="CO45" s="1952">
        <v>27</v>
      </c>
      <c r="CP45" s="1952">
        <v>30</v>
      </c>
      <c r="CQ45" s="93">
        <v>29</v>
      </c>
      <c r="CR45" s="1956">
        <v>109</v>
      </c>
      <c r="CS45" s="92">
        <v>22</v>
      </c>
      <c r="CT45" s="93">
        <v>48</v>
      </c>
      <c r="CU45" s="93">
        <v>48</v>
      </c>
      <c r="CV45" s="93">
        <v>26</v>
      </c>
      <c r="CW45" s="111">
        <v>144</v>
      </c>
      <c r="CX45" s="92">
        <v>22</v>
      </c>
      <c r="CY45" s="93">
        <v>43</v>
      </c>
      <c r="CZ45" s="93">
        <v>30</v>
      </c>
      <c r="DA45" s="93">
        <v>133</v>
      </c>
      <c r="DB45" s="111">
        <v>228</v>
      </c>
      <c r="DC45" s="1972">
        <v>51</v>
      </c>
      <c r="DD45" s="1950">
        <v>28</v>
      </c>
      <c r="DE45" s="1950">
        <v>37</v>
      </c>
      <c r="DF45" s="1950">
        <v>39</v>
      </c>
      <c r="DG45" s="1973">
        <v>155</v>
      </c>
      <c r="DH45" s="1974">
        <v>38</v>
      </c>
      <c r="DI45" s="1950">
        <v>67</v>
      </c>
      <c r="DJ45" s="1950">
        <v>77</v>
      </c>
      <c r="DK45" s="1950">
        <v>42</v>
      </c>
      <c r="DL45" s="1973">
        <v>224</v>
      </c>
      <c r="DM45" s="1972">
        <v>38</v>
      </c>
      <c r="DN45" s="1950">
        <v>61</v>
      </c>
      <c r="DO45" s="1950">
        <v>43</v>
      </c>
      <c r="DP45" s="1950">
        <v>44</v>
      </c>
      <c r="DQ45" s="1975">
        <v>186</v>
      </c>
      <c r="DR45" s="1980">
        <v>13</v>
      </c>
      <c r="DS45" s="1952">
        <v>14</v>
      </c>
      <c r="DT45" s="1952">
        <v>8</v>
      </c>
      <c r="DU45" s="1952">
        <v>9</v>
      </c>
      <c r="DV45" s="1956">
        <v>44</v>
      </c>
      <c r="DW45" s="1955">
        <v>32</v>
      </c>
      <c r="DX45" s="1952">
        <v>8</v>
      </c>
      <c r="DY45" s="1952">
        <v>1</v>
      </c>
      <c r="DZ45" s="1946">
        <v>0</v>
      </c>
      <c r="EA45" s="1956">
        <v>41</v>
      </c>
      <c r="EB45" s="1945">
        <v>0</v>
      </c>
      <c r="EC45" s="1952">
        <v>1</v>
      </c>
      <c r="ED45" s="1952">
        <v>1</v>
      </c>
      <c r="EE45" s="1961">
        <v>0</v>
      </c>
      <c r="EF45" s="1956">
        <v>2</v>
      </c>
      <c r="EG45" s="1885">
        <v>0</v>
      </c>
      <c r="EH45" s="1886">
        <v>0</v>
      </c>
      <c r="EI45" s="93">
        <v>1</v>
      </c>
      <c r="EJ45" s="93">
        <v>1</v>
      </c>
      <c r="EK45" s="94">
        <v>2</v>
      </c>
      <c r="EL45" s="92">
        <v>1</v>
      </c>
      <c r="EM45" s="93">
        <v>5</v>
      </c>
      <c r="EN45" s="93">
        <v>3</v>
      </c>
      <c r="EO45" s="93">
        <v>3</v>
      </c>
      <c r="EP45" s="96">
        <v>12</v>
      </c>
      <c r="EQ45" s="92">
        <v>4</v>
      </c>
      <c r="ER45" s="93">
        <v>3</v>
      </c>
      <c r="ES45" s="93">
        <v>3</v>
      </c>
      <c r="ET45" s="93">
        <v>4</v>
      </c>
      <c r="EU45" s="94">
        <v>14</v>
      </c>
      <c r="EV45" s="92">
        <v>3</v>
      </c>
      <c r="EW45" s="93">
        <v>8</v>
      </c>
      <c r="EX45" s="93">
        <v>4</v>
      </c>
      <c r="EY45" s="93">
        <v>6</v>
      </c>
      <c r="EZ45" s="94">
        <v>21</v>
      </c>
      <c r="FA45" s="95">
        <v>2</v>
      </c>
      <c r="FB45" s="96">
        <v>4</v>
      </c>
      <c r="FC45" s="93">
        <v>4</v>
      </c>
      <c r="FD45" s="93">
        <f t="shared" si="0"/>
        <v>4</v>
      </c>
      <c r="FE45" s="95">
        <v>14</v>
      </c>
      <c r="FH45" s="714"/>
      <c r="FI45" s="714"/>
    </row>
    <row r="46" spans="1:165" s="1959" customFormat="1" ht="22.5" customHeight="1">
      <c r="A46" s="1971" t="s">
        <v>2015</v>
      </c>
      <c r="B46" s="1951">
        <v>58</v>
      </c>
      <c r="C46" s="93">
        <v>68</v>
      </c>
      <c r="D46" s="93">
        <v>69</v>
      </c>
      <c r="E46" s="93">
        <v>54</v>
      </c>
      <c r="F46" s="96">
        <v>249</v>
      </c>
      <c r="G46" s="92">
        <v>61</v>
      </c>
      <c r="H46" s="93">
        <v>67</v>
      </c>
      <c r="I46" s="93">
        <v>73</v>
      </c>
      <c r="J46" s="93">
        <v>54</v>
      </c>
      <c r="K46" s="94">
        <v>255</v>
      </c>
      <c r="L46" s="95">
        <v>60</v>
      </c>
      <c r="M46" s="93">
        <v>75</v>
      </c>
      <c r="N46" s="93">
        <v>59</v>
      </c>
      <c r="O46" s="93">
        <v>57</v>
      </c>
      <c r="P46" s="96">
        <v>251</v>
      </c>
      <c r="Q46" s="92">
        <v>57</v>
      </c>
      <c r="R46" s="93">
        <v>44</v>
      </c>
      <c r="S46" s="93">
        <v>71</v>
      </c>
      <c r="T46" s="93">
        <v>78</v>
      </c>
      <c r="U46" s="111">
        <v>250</v>
      </c>
      <c r="V46" s="92">
        <v>58</v>
      </c>
      <c r="W46" s="93">
        <v>85</v>
      </c>
      <c r="X46" s="93">
        <v>81</v>
      </c>
      <c r="Y46" s="93">
        <v>85</v>
      </c>
      <c r="Z46" s="111">
        <v>309</v>
      </c>
      <c r="AA46" s="98">
        <v>88</v>
      </c>
      <c r="AB46" s="93">
        <v>100</v>
      </c>
      <c r="AC46" s="93">
        <v>101</v>
      </c>
      <c r="AD46" s="93">
        <v>92</v>
      </c>
      <c r="AE46" s="111">
        <v>381</v>
      </c>
      <c r="AF46" s="98">
        <v>112</v>
      </c>
      <c r="AG46" s="93">
        <v>110</v>
      </c>
      <c r="AH46" s="93">
        <v>89</v>
      </c>
      <c r="AI46" s="93">
        <v>86</v>
      </c>
      <c r="AJ46" s="111">
        <v>397</v>
      </c>
      <c r="AK46" s="112">
        <v>85</v>
      </c>
      <c r="AL46" s="93">
        <v>140</v>
      </c>
      <c r="AM46" s="93">
        <v>106</v>
      </c>
      <c r="AN46" s="1860">
        <v>127</v>
      </c>
      <c r="AO46" s="111">
        <v>458</v>
      </c>
      <c r="AP46" s="1951">
        <v>51</v>
      </c>
      <c r="AQ46" s="93">
        <v>55</v>
      </c>
      <c r="AR46" s="93">
        <v>46</v>
      </c>
      <c r="AS46" s="93">
        <v>48</v>
      </c>
      <c r="AT46" s="94">
        <v>200</v>
      </c>
      <c r="AU46" s="92">
        <v>58</v>
      </c>
      <c r="AV46" s="93">
        <v>60</v>
      </c>
      <c r="AW46" s="93">
        <v>57</v>
      </c>
      <c r="AX46" s="93">
        <v>47</v>
      </c>
      <c r="AY46" s="94">
        <v>222</v>
      </c>
      <c r="AZ46" s="92">
        <v>53</v>
      </c>
      <c r="BA46" s="1871">
        <v>69</v>
      </c>
      <c r="BB46" s="1871">
        <v>52</v>
      </c>
      <c r="BC46" s="1871">
        <v>53</v>
      </c>
      <c r="BD46" s="1900">
        <v>227</v>
      </c>
      <c r="BE46" s="1870">
        <v>53</v>
      </c>
      <c r="BF46" s="1871">
        <v>38</v>
      </c>
      <c r="BG46" s="1871">
        <v>63</v>
      </c>
      <c r="BH46" s="1871">
        <v>70</v>
      </c>
      <c r="BI46" s="2051">
        <v>224</v>
      </c>
      <c r="BJ46" s="1870">
        <v>49</v>
      </c>
      <c r="BK46" s="1871">
        <v>78</v>
      </c>
      <c r="BL46" s="1871">
        <v>65</v>
      </c>
      <c r="BM46" s="1871">
        <v>72</v>
      </c>
      <c r="BN46" s="1900">
        <v>264</v>
      </c>
      <c r="BO46" s="95">
        <v>74</v>
      </c>
      <c r="BP46" s="93">
        <v>82</v>
      </c>
      <c r="BQ46" s="93">
        <v>88</v>
      </c>
      <c r="BR46" s="93">
        <v>74</v>
      </c>
      <c r="BS46" s="96">
        <v>318</v>
      </c>
      <c r="BT46" s="1870">
        <v>82</v>
      </c>
      <c r="BU46" s="1871">
        <v>89</v>
      </c>
      <c r="BV46" s="1871">
        <v>73</v>
      </c>
      <c r="BW46" s="1871">
        <v>70</v>
      </c>
      <c r="BX46" s="1900">
        <v>314</v>
      </c>
      <c r="BY46" s="2020">
        <v>70</v>
      </c>
      <c r="BZ46" s="1871">
        <v>124</v>
      </c>
      <c r="CA46" s="1871">
        <v>87</v>
      </c>
      <c r="CB46" s="315">
        <v>110</v>
      </c>
      <c r="CC46" s="2019">
        <v>391</v>
      </c>
      <c r="CD46" s="2020">
        <v>6</v>
      </c>
      <c r="CE46" s="1871">
        <v>13</v>
      </c>
      <c r="CF46" s="1871">
        <v>23</v>
      </c>
      <c r="CG46" s="1871">
        <v>7</v>
      </c>
      <c r="CH46" s="1900">
        <v>49</v>
      </c>
      <c r="CI46" s="1955">
        <v>4</v>
      </c>
      <c r="CJ46" s="1952">
        <v>7</v>
      </c>
      <c r="CK46" s="1952">
        <v>16</v>
      </c>
      <c r="CL46" s="1952">
        <v>6</v>
      </c>
      <c r="CM46" s="1956">
        <v>33</v>
      </c>
      <c r="CN46" s="1955">
        <v>7</v>
      </c>
      <c r="CO46" s="1952">
        <v>6</v>
      </c>
      <c r="CP46" s="1952">
        <v>6</v>
      </c>
      <c r="CQ46" s="93">
        <v>5</v>
      </c>
      <c r="CR46" s="1956">
        <v>24</v>
      </c>
      <c r="CS46" s="92">
        <v>4</v>
      </c>
      <c r="CT46" s="93">
        <v>6</v>
      </c>
      <c r="CU46" s="93">
        <v>7</v>
      </c>
      <c r="CV46" s="93">
        <v>9</v>
      </c>
      <c r="CW46" s="111">
        <v>26</v>
      </c>
      <c r="CX46" s="92">
        <v>9</v>
      </c>
      <c r="CY46" s="93">
        <v>7</v>
      </c>
      <c r="CZ46" s="93">
        <v>15</v>
      </c>
      <c r="DA46" s="93">
        <v>14</v>
      </c>
      <c r="DB46" s="111">
        <v>45</v>
      </c>
      <c r="DC46" s="1972">
        <v>14</v>
      </c>
      <c r="DD46" s="1950">
        <v>18</v>
      </c>
      <c r="DE46" s="1950">
        <v>13</v>
      </c>
      <c r="DF46" s="1950">
        <v>18</v>
      </c>
      <c r="DG46" s="1973">
        <v>63</v>
      </c>
      <c r="DH46" s="1974">
        <v>30</v>
      </c>
      <c r="DI46" s="1950">
        <v>22</v>
      </c>
      <c r="DJ46" s="1950">
        <v>16</v>
      </c>
      <c r="DK46" s="1950">
        <v>14</v>
      </c>
      <c r="DL46" s="1973">
        <v>82</v>
      </c>
      <c r="DM46" s="1972">
        <v>16</v>
      </c>
      <c r="DN46" s="1950">
        <v>16</v>
      </c>
      <c r="DO46" s="1950">
        <v>19</v>
      </c>
      <c r="DP46" s="1950">
        <v>16</v>
      </c>
      <c r="DQ46" s="1975">
        <v>67</v>
      </c>
      <c r="DR46" s="1947">
        <v>0</v>
      </c>
      <c r="DS46" s="1946">
        <v>0</v>
      </c>
      <c r="DT46" s="1946">
        <v>0</v>
      </c>
      <c r="DU46" s="1946">
        <v>0</v>
      </c>
      <c r="DV46" s="1958">
        <v>0</v>
      </c>
      <c r="DW46" s="1955">
        <v>1</v>
      </c>
      <c r="DX46" s="1952">
        <v>3</v>
      </c>
      <c r="DY46" s="1952">
        <v>1</v>
      </c>
      <c r="DZ46" s="1952">
        <v>1</v>
      </c>
      <c r="EA46" s="1956">
        <v>6</v>
      </c>
      <c r="EB46" s="1955">
        <v>1</v>
      </c>
      <c r="EC46" s="1952">
        <v>1</v>
      </c>
      <c r="ED46" s="1952">
        <v>1</v>
      </c>
      <c r="EE46" s="1961">
        <v>0</v>
      </c>
      <c r="EF46" s="1956">
        <v>3</v>
      </c>
      <c r="EG46" s="1885">
        <v>0</v>
      </c>
      <c r="EH46" s="1886">
        <v>0</v>
      </c>
      <c r="EI46" s="93">
        <v>1</v>
      </c>
      <c r="EJ46" s="93">
        <v>3</v>
      </c>
      <c r="EK46" s="94">
        <v>4</v>
      </c>
      <c r="EL46" s="92">
        <v>4</v>
      </c>
      <c r="EM46" s="93">
        <v>3</v>
      </c>
      <c r="EN46" s="93">
        <v>8</v>
      </c>
      <c r="EO46" s="93">
        <v>11</v>
      </c>
      <c r="EP46" s="96">
        <v>26</v>
      </c>
      <c r="EQ46" s="92">
        <v>10</v>
      </c>
      <c r="ER46" s="93">
        <v>5</v>
      </c>
      <c r="ES46" s="93">
        <v>9</v>
      </c>
      <c r="ET46" s="93">
        <v>10</v>
      </c>
      <c r="EU46" s="94">
        <v>34</v>
      </c>
      <c r="EV46" s="92">
        <v>7</v>
      </c>
      <c r="EW46" s="93">
        <v>8</v>
      </c>
      <c r="EX46" s="93">
        <v>8</v>
      </c>
      <c r="EY46" s="93">
        <v>8</v>
      </c>
      <c r="EZ46" s="94">
        <v>31</v>
      </c>
      <c r="FA46" s="95">
        <v>10</v>
      </c>
      <c r="FB46" s="96">
        <v>10</v>
      </c>
      <c r="FC46" s="93">
        <v>8</v>
      </c>
      <c r="FD46" s="93">
        <f t="shared" si="0"/>
        <v>10</v>
      </c>
      <c r="FE46" s="95">
        <v>38</v>
      </c>
      <c r="FH46" s="714"/>
      <c r="FI46" s="714"/>
    </row>
    <row r="47" spans="1:165" s="1785" customFormat="1" ht="22.5" customHeight="1">
      <c r="A47" s="1981" t="s">
        <v>1794</v>
      </c>
      <c r="B47" s="1982">
        <v>223</v>
      </c>
      <c r="C47" s="1983">
        <v>267</v>
      </c>
      <c r="D47" s="1983">
        <v>170</v>
      </c>
      <c r="E47" s="1983">
        <v>160</v>
      </c>
      <c r="F47" s="1984">
        <v>820</v>
      </c>
      <c r="G47" s="1985">
        <v>163</v>
      </c>
      <c r="H47" s="1983">
        <v>83</v>
      </c>
      <c r="I47" s="1983">
        <v>15</v>
      </c>
      <c r="J47" s="1983">
        <v>20</v>
      </c>
      <c r="K47" s="1986">
        <v>281</v>
      </c>
      <c r="L47" s="1987">
        <v>15</v>
      </c>
      <c r="M47" s="1983">
        <v>16</v>
      </c>
      <c r="N47" s="1983">
        <v>16</v>
      </c>
      <c r="O47" s="1983">
        <v>12</v>
      </c>
      <c r="P47" s="1984">
        <v>59</v>
      </c>
      <c r="Q47" s="1988">
        <v>0</v>
      </c>
      <c r="R47" s="1983">
        <v>15</v>
      </c>
      <c r="S47" s="1983">
        <v>52</v>
      </c>
      <c r="T47" s="1983">
        <v>70</v>
      </c>
      <c r="U47" s="1989">
        <v>137</v>
      </c>
      <c r="V47" s="1985">
        <v>28</v>
      </c>
      <c r="W47" s="1983">
        <v>1</v>
      </c>
      <c r="X47" s="1983">
        <v>9</v>
      </c>
      <c r="Y47" s="1983">
        <v>11</v>
      </c>
      <c r="Z47" s="1989">
        <v>49</v>
      </c>
      <c r="AA47" s="1990">
        <v>9</v>
      </c>
      <c r="AB47" s="1991">
        <v>124</v>
      </c>
      <c r="AC47" s="1991">
        <v>115</v>
      </c>
      <c r="AD47" s="1991">
        <v>158</v>
      </c>
      <c r="AE47" s="1992">
        <v>406</v>
      </c>
      <c r="AF47" s="1990">
        <v>226</v>
      </c>
      <c r="AG47" s="1991">
        <v>227</v>
      </c>
      <c r="AH47" s="1991">
        <v>208</v>
      </c>
      <c r="AI47" s="1991">
        <v>266</v>
      </c>
      <c r="AJ47" s="1992">
        <v>927</v>
      </c>
      <c r="AK47" s="1993">
        <v>191</v>
      </c>
      <c r="AL47" s="1991">
        <v>300</v>
      </c>
      <c r="AM47" s="1991">
        <v>276</v>
      </c>
      <c r="AN47" s="1991">
        <v>298</v>
      </c>
      <c r="AO47" s="1994">
        <v>1065</v>
      </c>
      <c r="AP47" s="1995">
        <v>0</v>
      </c>
      <c r="AQ47" s="1996">
        <v>0</v>
      </c>
      <c r="AR47" s="1996">
        <v>0</v>
      </c>
      <c r="AS47" s="1983">
        <v>1</v>
      </c>
      <c r="AT47" s="1986">
        <v>1</v>
      </c>
      <c r="AU47" s="1997">
        <v>0</v>
      </c>
      <c r="AV47" s="1983">
        <v>2</v>
      </c>
      <c r="AW47" s="1998">
        <v>0</v>
      </c>
      <c r="AX47" s="1983">
        <v>2</v>
      </c>
      <c r="AY47" s="1986">
        <v>4</v>
      </c>
      <c r="AZ47" s="1999">
        <v>0</v>
      </c>
      <c r="BA47" s="2074">
        <v>0</v>
      </c>
      <c r="BB47" s="2074">
        <v>0</v>
      </c>
      <c r="BC47" s="2074">
        <v>0</v>
      </c>
      <c r="BD47" s="2073">
        <v>0</v>
      </c>
      <c r="BE47" s="2071">
        <v>0</v>
      </c>
      <c r="BF47" s="2072">
        <v>0</v>
      </c>
      <c r="BG47" s="2072">
        <v>0</v>
      </c>
      <c r="BH47" s="2072">
        <v>0</v>
      </c>
      <c r="BI47" s="2073">
        <v>0</v>
      </c>
      <c r="BJ47" s="2071">
        <v>0</v>
      </c>
      <c r="BK47" s="2072">
        <v>0</v>
      </c>
      <c r="BL47" s="2072">
        <v>0</v>
      </c>
      <c r="BM47" s="2045">
        <v>3</v>
      </c>
      <c r="BN47" s="2046">
        <v>3</v>
      </c>
      <c r="BO47" s="2075" t="s">
        <v>493</v>
      </c>
      <c r="BP47" s="2001" t="s">
        <v>493</v>
      </c>
      <c r="BQ47" s="1983">
        <v>3</v>
      </c>
      <c r="BR47" s="1983">
        <v>5</v>
      </c>
      <c r="BS47" s="1984">
        <v>8</v>
      </c>
      <c r="BT47" s="2031">
        <v>4</v>
      </c>
      <c r="BU47" s="2023">
        <v>8</v>
      </c>
      <c r="BV47" s="2023">
        <v>13</v>
      </c>
      <c r="BW47" s="2023">
        <v>7</v>
      </c>
      <c r="BX47" s="2030">
        <v>32</v>
      </c>
      <c r="BY47" s="2022">
        <v>12</v>
      </c>
      <c r="BZ47" s="2023">
        <v>26</v>
      </c>
      <c r="CA47" s="2023">
        <v>13</v>
      </c>
      <c r="CB47" s="2023">
        <v>2</v>
      </c>
      <c r="CC47" s="2024">
        <v>53</v>
      </c>
      <c r="CD47" s="2044">
        <v>223</v>
      </c>
      <c r="CE47" s="2045">
        <v>267</v>
      </c>
      <c r="CF47" s="2045">
        <v>171</v>
      </c>
      <c r="CG47" s="2045">
        <v>158</v>
      </c>
      <c r="CH47" s="2046">
        <v>819</v>
      </c>
      <c r="CI47" s="1985">
        <v>163</v>
      </c>
      <c r="CJ47" s="1983">
        <v>81</v>
      </c>
      <c r="CK47" s="1983">
        <v>15</v>
      </c>
      <c r="CL47" s="1983">
        <v>17</v>
      </c>
      <c r="CM47" s="1986">
        <v>276</v>
      </c>
      <c r="CN47" s="1985">
        <v>15</v>
      </c>
      <c r="CO47" s="1983">
        <v>16</v>
      </c>
      <c r="CP47" s="1983">
        <v>16</v>
      </c>
      <c r="CQ47" s="1983">
        <v>12</v>
      </c>
      <c r="CR47" s="1986">
        <v>59</v>
      </c>
      <c r="CS47" s="1985">
        <v>1</v>
      </c>
      <c r="CT47" s="1983">
        <v>14</v>
      </c>
      <c r="CU47" s="1983">
        <v>53</v>
      </c>
      <c r="CV47" s="1983">
        <v>69</v>
      </c>
      <c r="CW47" s="1986">
        <v>137</v>
      </c>
      <c r="CX47" s="1985">
        <v>27</v>
      </c>
      <c r="CY47" s="1998">
        <v>0</v>
      </c>
      <c r="CZ47" s="1983">
        <v>8</v>
      </c>
      <c r="DA47" s="1983">
        <v>8</v>
      </c>
      <c r="DB47" s="1986">
        <v>43</v>
      </c>
      <c r="DC47" s="2002">
        <v>9</v>
      </c>
      <c r="DD47" s="1991">
        <v>124</v>
      </c>
      <c r="DE47" s="1991">
        <v>112</v>
      </c>
      <c r="DF47" s="1991">
        <v>154</v>
      </c>
      <c r="DG47" s="2003">
        <v>399</v>
      </c>
      <c r="DH47" s="2004">
        <v>221</v>
      </c>
      <c r="DI47" s="1991">
        <v>219</v>
      </c>
      <c r="DJ47" s="1991">
        <v>196</v>
      </c>
      <c r="DK47" s="1991">
        <v>260</v>
      </c>
      <c r="DL47" s="2003">
        <v>896</v>
      </c>
      <c r="DM47" s="2002">
        <v>180</v>
      </c>
      <c r="DN47" s="1991">
        <v>275</v>
      </c>
      <c r="DO47" s="1991">
        <v>263</v>
      </c>
      <c r="DP47" s="1991">
        <v>295</v>
      </c>
      <c r="DQ47" s="2005">
        <v>1013</v>
      </c>
      <c r="DR47" s="2006">
        <v>0</v>
      </c>
      <c r="DS47" s="1998">
        <v>0</v>
      </c>
      <c r="DT47" s="1998">
        <v>0</v>
      </c>
      <c r="DU47" s="1998">
        <v>0</v>
      </c>
      <c r="DV47" s="2007">
        <v>0</v>
      </c>
      <c r="DW47" s="1997">
        <v>0</v>
      </c>
      <c r="DX47" s="1998">
        <v>0</v>
      </c>
      <c r="DY47" s="1998">
        <v>0</v>
      </c>
      <c r="DZ47" s="1998">
        <v>0</v>
      </c>
      <c r="EA47" s="2007">
        <v>0</v>
      </c>
      <c r="EB47" s="1997">
        <v>0</v>
      </c>
      <c r="EC47" s="1998">
        <v>0</v>
      </c>
      <c r="ED47" s="1998">
        <v>0</v>
      </c>
      <c r="EE47" s="1998">
        <v>0</v>
      </c>
      <c r="EF47" s="2007">
        <v>0</v>
      </c>
      <c r="EG47" s="1988">
        <v>0</v>
      </c>
      <c r="EH47" s="2001">
        <v>0</v>
      </c>
      <c r="EI47" s="2001">
        <v>0</v>
      </c>
      <c r="EJ47" s="2001">
        <v>0</v>
      </c>
      <c r="EK47" s="2000">
        <v>0</v>
      </c>
      <c r="EL47" s="1988">
        <v>0</v>
      </c>
      <c r="EM47" s="2001">
        <v>0</v>
      </c>
      <c r="EN47" s="2001">
        <v>0</v>
      </c>
      <c r="EO47" s="2001">
        <v>0</v>
      </c>
      <c r="EP47" s="2008">
        <v>0</v>
      </c>
      <c r="EQ47" s="2009">
        <v>0</v>
      </c>
      <c r="ER47" s="2010">
        <v>0</v>
      </c>
      <c r="ES47" s="2010">
        <v>0</v>
      </c>
      <c r="ET47" s="2010">
        <v>0</v>
      </c>
      <c r="EU47" s="2011">
        <v>0</v>
      </c>
      <c r="EV47" s="2009">
        <v>0</v>
      </c>
      <c r="EW47" s="2010">
        <v>0</v>
      </c>
      <c r="EX47" s="2010">
        <v>0</v>
      </c>
      <c r="EY47" s="2010">
        <v>0</v>
      </c>
      <c r="EZ47" s="2011">
        <v>0</v>
      </c>
      <c r="FA47" s="2012">
        <v>0</v>
      </c>
      <c r="FB47" s="2013">
        <v>0</v>
      </c>
      <c r="FC47" s="2012">
        <v>0</v>
      </c>
      <c r="FD47" s="2012">
        <v>0</v>
      </c>
      <c r="FE47" s="2014">
        <v>0</v>
      </c>
      <c r="FH47" s="2015"/>
      <c r="FI47" s="2015"/>
    </row>
    <row r="48" spans="1:165" ht="17.25" customHeight="1">
      <c r="A48" s="26" t="s">
        <v>391</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P48" s="10"/>
      <c r="AQ48" s="10"/>
      <c r="AR48" s="10"/>
      <c r="AS48" s="10"/>
      <c r="AT48" s="10"/>
      <c r="AU48" s="10"/>
      <c r="AV48" s="10"/>
      <c r="AW48" s="10"/>
      <c r="AX48" s="10"/>
      <c r="AY48" s="10"/>
      <c r="AZ48" s="10"/>
      <c r="BA48" s="10"/>
      <c r="BB48" s="10"/>
      <c r="BC48" s="10"/>
      <c r="BD48" s="10"/>
      <c r="BE48" s="2034"/>
      <c r="BF48" s="2034"/>
      <c r="BG48" s="2034"/>
      <c r="BH48" s="2034"/>
      <c r="BI48" s="2034"/>
      <c r="BJ48" s="10"/>
      <c r="BK48" s="10"/>
      <c r="BL48" s="10"/>
      <c r="BM48" s="10"/>
      <c r="BN48" s="10"/>
      <c r="BO48" s="2055"/>
      <c r="BP48" s="2055"/>
      <c r="BQ48" s="2055"/>
      <c r="BR48" s="2055"/>
      <c r="BS48" s="2055"/>
      <c r="BT48" s="10"/>
      <c r="BU48" s="10"/>
      <c r="BV48" s="10"/>
      <c r="BW48" s="10"/>
      <c r="BX48" s="10"/>
      <c r="BY48" s="10"/>
      <c r="BZ48" s="10"/>
      <c r="CA48" s="10"/>
      <c r="CB48" s="10"/>
      <c r="CC48" s="10"/>
      <c r="CD48" s="2034"/>
      <c r="CE48" s="2034"/>
      <c r="CF48" s="2034"/>
      <c r="CG48" s="2034"/>
      <c r="CH48" s="2034"/>
      <c r="CI48" s="10"/>
      <c r="CJ48" s="10"/>
      <c r="CK48" s="10"/>
      <c r="CL48" s="10"/>
      <c r="CM48" s="10"/>
      <c r="CN48" s="10"/>
      <c r="CO48" s="10"/>
      <c r="CP48" s="10"/>
      <c r="CQ48" s="10"/>
      <c r="CR48" s="10"/>
      <c r="CS48" s="10"/>
      <c r="CT48" s="10"/>
      <c r="CU48" s="10"/>
      <c r="CV48" s="10"/>
      <c r="CW48" s="10"/>
      <c r="CX48" s="10"/>
      <c r="CY48" s="10"/>
      <c r="CZ48" s="10"/>
      <c r="DA48" s="10"/>
      <c r="DB48" s="10"/>
      <c r="DK48" s="34"/>
      <c r="DP48" s="34"/>
      <c r="DR48" s="10"/>
      <c r="DS48" s="10"/>
      <c r="DT48" s="10"/>
      <c r="DU48" s="10"/>
      <c r="DV48" s="10"/>
      <c r="DW48" s="10"/>
      <c r="DX48" s="10"/>
      <c r="DY48" s="10"/>
      <c r="DZ48" s="10"/>
      <c r="EA48" s="10"/>
      <c r="EB48" s="10"/>
      <c r="EC48" s="10"/>
      <c r="EG48" s="10"/>
      <c r="EH48" s="10"/>
      <c r="EL48" s="10"/>
      <c r="EM48" s="10"/>
      <c r="EQ48" s="10"/>
      <c r="ER48" s="10"/>
      <c r="EV48" s="10"/>
      <c r="EW48" s="10"/>
      <c r="FA48" s="10"/>
      <c r="FB48" s="10"/>
    </row>
    <row r="49" spans="1:161">
      <c r="A49" s="65" t="s">
        <v>292</v>
      </c>
      <c r="L49" s="714"/>
      <c r="M49" s="714"/>
      <c r="N49" s="714"/>
      <c r="O49" s="714"/>
      <c r="P49" s="714"/>
      <c r="Q49" s="714"/>
      <c r="R49" s="714"/>
      <c r="S49" s="714"/>
      <c r="T49" s="714"/>
      <c r="U49" s="714"/>
      <c r="V49" s="714"/>
      <c r="W49" s="714"/>
      <c r="X49" s="714"/>
      <c r="Y49" s="714"/>
      <c r="Z49" s="714"/>
      <c r="AP49" s="714"/>
      <c r="AQ49" s="714"/>
      <c r="AR49" s="714"/>
      <c r="AS49" s="714"/>
      <c r="AT49" s="714"/>
      <c r="AU49" s="714"/>
      <c r="AV49" s="714"/>
      <c r="AW49" s="714"/>
      <c r="AX49" s="714"/>
      <c r="AY49" s="714"/>
      <c r="AZ49" s="714"/>
      <c r="BA49" s="714"/>
      <c r="BB49" s="714"/>
      <c r="BC49" s="714"/>
      <c r="BD49" s="714"/>
      <c r="BE49" s="714"/>
      <c r="BF49" s="714"/>
      <c r="BG49" s="714"/>
      <c r="BH49" s="714"/>
      <c r="BI49" s="714"/>
      <c r="BJ49" s="714"/>
      <c r="BK49" s="714"/>
      <c r="BL49" s="714"/>
      <c r="BM49" s="714"/>
      <c r="BN49" s="714"/>
      <c r="BO49" s="714"/>
      <c r="BP49" s="714"/>
      <c r="BQ49" s="714"/>
      <c r="BR49" s="714"/>
      <c r="BS49" s="714"/>
      <c r="BT49" s="714"/>
      <c r="BU49" s="714"/>
      <c r="BV49" s="714"/>
      <c r="BW49" s="714"/>
      <c r="BX49" s="714"/>
      <c r="BY49" s="714"/>
      <c r="BZ49" s="714"/>
      <c r="CA49" s="714"/>
      <c r="CB49" s="714"/>
      <c r="CC49" s="714"/>
      <c r="CD49" s="714"/>
      <c r="CE49" s="714"/>
      <c r="CF49" s="714"/>
      <c r="CG49" s="714"/>
      <c r="CH49" s="714"/>
      <c r="CI49" s="714"/>
      <c r="CJ49" s="714"/>
      <c r="CK49" s="714"/>
      <c r="CL49" s="714"/>
      <c r="CM49" s="714"/>
      <c r="CN49" s="714"/>
      <c r="CO49" s="714"/>
      <c r="CP49" s="714"/>
      <c r="CQ49" s="714"/>
      <c r="CR49" s="714"/>
      <c r="CS49" s="714"/>
      <c r="CT49" s="714"/>
      <c r="CU49" s="714"/>
      <c r="CV49" s="714"/>
      <c r="CW49" s="714"/>
      <c r="CX49" s="714"/>
      <c r="CY49" s="714"/>
      <c r="CZ49" s="714"/>
      <c r="DA49" s="714"/>
      <c r="DB49" s="714"/>
      <c r="DC49" s="714"/>
      <c r="DD49" s="714"/>
      <c r="DE49" s="714"/>
      <c r="DF49" s="714"/>
      <c r="DG49" s="714"/>
      <c r="DH49" s="714"/>
      <c r="DI49" s="714"/>
      <c r="DJ49" s="714"/>
      <c r="DK49" s="714"/>
      <c r="DL49" s="714"/>
      <c r="DM49" s="714"/>
      <c r="DN49" s="714"/>
      <c r="DO49" s="714"/>
      <c r="DP49" s="714"/>
      <c r="DQ49" s="714"/>
      <c r="DR49" s="714"/>
      <c r="DS49" s="714"/>
      <c r="DT49" s="714"/>
      <c r="DU49" s="714"/>
      <c r="DV49" s="714"/>
      <c r="DW49" s="714"/>
      <c r="DX49" s="714"/>
      <c r="DY49" s="714"/>
      <c r="DZ49" s="714"/>
      <c r="EA49" s="714"/>
      <c r="EB49" s="714"/>
      <c r="EC49" s="714"/>
      <c r="ED49" s="714"/>
      <c r="EE49" s="714"/>
      <c r="EF49" s="714"/>
      <c r="EG49" s="714"/>
      <c r="EH49" s="714"/>
      <c r="EI49" s="714"/>
      <c r="EJ49" s="714"/>
      <c r="EK49" s="714"/>
      <c r="EL49" s="714"/>
      <c r="EM49" s="714"/>
      <c r="EN49" s="714"/>
      <c r="EO49" s="714"/>
      <c r="EP49" s="714"/>
      <c r="EQ49" s="714"/>
      <c r="ER49" s="714"/>
      <c r="ES49" s="714"/>
      <c r="ET49" s="714"/>
      <c r="EU49" s="714"/>
      <c r="EV49" s="714"/>
      <c r="EW49" s="714"/>
      <c r="EX49" s="714"/>
      <c r="EY49" s="714"/>
      <c r="EZ49" s="714"/>
      <c r="FA49" s="714"/>
      <c r="FB49" s="714"/>
      <c r="FC49" s="714"/>
      <c r="FD49" s="714"/>
      <c r="FE49" s="714"/>
    </row>
    <row r="50" spans="1:161">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row>
    <row r="51" spans="1:161">
      <c r="DH51" s="714"/>
      <c r="DI51" s="714"/>
      <c r="DJ51" s="714"/>
      <c r="DK51" s="714"/>
      <c r="DL51" s="714"/>
      <c r="DM51" s="714"/>
      <c r="DN51" s="714"/>
      <c r="DO51" s="714"/>
      <c r="DP51" s="714"/>
      <c r="DQ51" s="714"/>
    </row>
  </sheetData>
  <mergeCells count="39">
    <mergeCell ref="L1:EP1"/>
    <mergeCell ref="B2:FE2"/>
    <mergeCell ref="A3:A5"/>
    <mergeCell ref="B3:AO3"/>
    <mergeCell ref="AP3:CC3"/>
    <mergeCell ref="CD3:DQ3"/>
    <mergeCell ref="DR3:FE3"/>
    <mergeCell ref="B4:F4"/>
    <mergeCell ref="G4:K4"/>
    <mergeCell ref="L4:P4"/>
    <mergeCell ref="BT4:BX4"/>
    <mergeCell ref="Q4:U4"/>
    <mergeCell ref="V4:Z4"/>
    <mergeCell ref="AA4:AE4"/>
    <mergeCell ref="AF4:AJ4"/>
    <mergeCell ref="AK4:AO4"/>
    <mergeCell ref="AP4:AT4"/>
    <mergeCell ref="AU4:AY4"/>
    <mergeCell ref="AZ4:BD4"/>
    <mergeCell ref="BE4:BI4"/>
    <mergeCell ref="BJ4:BN4"/>
    <mergeCell ref="BO4:BS4"/>
    <mergeCell ref="EB4:EF4"/>
    <mergeCell ref="BY4:CC4"/>
    <mergeCell ref="CD4:CH4"/>
    <mergeCell ref="CI4:CM4"/>
    <mergeCell ref="CN4:CR4"/>
    <mergeCell ref="CS4:CW4"/>
    <mergeCell ref="CX4:DB4"/>
    <mergeCell ref="DC4:DG4"/>
    <mergeCell ref="DH4:DL4"/>
    <mergeCell ref="DM4:DQ4"/>
    <mergeCell ref="DR4:DV4"/>
    <mergeCell ref="DW4:EA4"/>
    <mergeCell ref="EG4:EK4"/>
    <mergeCell ref="EL4:EP4"/>
    <mergeCell ref="EQ4:EU4"/>
    <mergeCell ref="EV4:EZ4"/>
    <mergeCell ref="FA4:FE4"/>
  </mergeCells>
  <hyperlinks>
    <hyperlink ref="A2" location="contents!A1" display="Back to Table of Contents" xr:uid="{4316D85F-BB65-4E4E-9228-B5493FE9DA2D}"/>
  </hyperlinks>
  <pageMargins left="0.7" right="0.7"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84BC-55F5-4FC6-962F-13FE15D00213}">
  <dimension ref="A1:AH80"/>
  <sheetViews>
    <sheetView zoomScale="96" zoomScaleNormal="96" workbookViewId="0">
      <selection sqref="A1:AD1"/>
    </sheetView>
  </sheetViews>
  <sheetFormatPr defaultColWidth="9.140625" defaultRowHeight="12.75"/>
  <cols>
    <col min="1" max="2" width="12.28515625" customWidth="1"/>
    <col min="3" max="3" width="30.7109375" customWidth="1"/>
    <col min="4" max="6" width="10.7109375" customWidth="1"/>
    <col min="7" max="7" width="30.7109375" customWidth="1"/>
    <col min="8" max="10" width="10.7109375" customWidth="1"/>
    <col min="11" max="11" width="30.7109375" customWidth="1"/>
    <col min="12" max="14" width="10.7109375" customWidth="1"/>
    <col min="15" max="15" width="30.7109375" customWidth="1"/>
    <col min="16" max="18" width="10.7109375" customWidth="1"/>
    <col min="19" max="19" width="22.42578125" customWidth="1"/>
    <col min="20" max="20" width="5.28515625" customWidth="1"/>
    <col min="21" max="21" width="8.7109375" customWidth="1"/>
    <col min="22" max="22" width="10.28515625" customWidth="1"/>
    <col min="23" max="23" width="18.140625" customWidth="1"/>
    <col min="24" max="24" width="12.7109375" customWidth="1"/>
    <col min="25" max="25" width="14" customWidth="1"/>
    <col min="26" max="26" width="10.28515625" customWidth="1"/>
    <col min="27" max="27" width="24.140625" customWidth="1"/>
    <col min="28" max="28" width="8.7109375" customWidth="1"/>
    <col min="29" max="29" width="10.7109375" customWidth="1"/>
    <col min="30" max="30" width="11.85546875" customWidth="1"/>
    <col min="31" max="31" width="28.7109375" customWidth="1"/>
    <col min="32" max="32" width="8.7109375" customWidth="1"/>
    <col min="33" max="33" width="10.7109375" customWidth="1"/>
    <col min="34" max="34" width="11.85546875" customWidth="1"/>
  </cols>
  <sheetData>
    <row r="1" spans="1:34" ht="15.75" customHeight="1">
      <c r="A1" s="2147" t="s">
        <v>1934</v>
      </c>
      <c r="B1" s="2147"/>
      <c r="C1" s="2147"/>
      <c r="D1" s="2147"/>
      <c r="E1" s="2147"/>
      <c r="F1" s="2147"/>
      <c r="G1" s="2147"/>
      <c r="H1" s="2147"/>
      <c r="I1" s="2147"/>
      <c r="J1" s="2147"/>
      <c r="K1" s="2147"/>
      <c r="L1" s="2147"/>
      <c r="M1" s="2147"/>
      <c r="N1" s="2147"/>
      <c r="O1" s="2147"/>
      <c r="P1" s="2147"/>
      <c r="Q1" s="2147"/>
      <c r="R1" s="2147"/>
      <c r="S1" s="2147"/>
      <c r="T1" s="2147"/>
      <c r="U1" s="2147"/>
      <c r="V1" s="2147"/>
      <c r="W1" s="2147"/>
      <c r="X1" s="2147"/>
      <c r="Y1" s="2147"/>
      <c r="Z1" s="2147"/>
      <c r="AA1" s="2147"/>
      <c r="AB1" s="2147"/>
      <c r="AC1" s="2147"/>
      <c r="AD1" s="2147"/>
      <c r="AE1" s="1786"/>
      <c r="AF1" s="1786"/>
      <c r="AG1" s="1786"/>
      <c r="AH1" s="1786"/>
    </row>
    <row r="2" spans="1:34" s="11" customFormat="1" ht="15.75" customHeight="1">
      <c r="A2" s="2148" t="s">
        <v>174</v>
      </c>
      <c r="B2" s="2148"/>
      <c r="C2" s="2129" t="s">
        <v>1935</v>
      </c>
      <c r="D2" s="2129"/>
      <c r="E2" s="2129"/>
      <c r="F2" s="2129"/>
      <c r="G2" s="2129"/>
      <c r="H2" s="2129"/>
      <c r="I2" s="2129"/>
      <c r="J2" s="2129"/>
      <c r="K2" s="2129"/>
      <c r="L2" s="2129"/>
      <c r="M2" s="2129"/>
      <c r="N2" s="2129"/>
      <c r="O2" s="2129"/>
      <c r="P2" s="2129"/>
      <c r="Q2" s="2129"/>
      <c r="R2" s="2129"/>
      <c r="S2" s="2129"/>
      <c r="T2" s="2129"/>
      <c r="U2" s="2129"/>
      <c r="V2" s="2129"/>
      <c r="W2" s="2129"/>
      <c r="X2" s="2129"/>
      <c r="Y2" s="2129"/>
      <c r="Z2" s="2129"/>
      <c r="AA2" s="2129"/>
      <c r="AB2" s="2129"/>
      <c r="AC2" s="2129"/>
      <c r="AD2" s="2129"/>
      <c r="AE2" s="2129"/>
      <c r="AF2" s="2129"/>
      <c r="AG2" s="2129"/>
      <c r="AH2" s="2129"/>
    </row>
    <row r="3" spans="1:34" ht="39" customHeight="1">
      <c r="A3" s="2149" t="s">
        <v>1936</v>
      </c>
      <c r="B3" s="2150"/>
      <c r="C3" s="1783" t="s">
        <v>16</v>
      </c>
      <c r="D3" s="1063" t="s">
        <v>18</v>
      </c>
      <c r="E3" s="1783" t="s">
        <v>55</v>
      </c>
      <c r="F3" s="1787" t="s">
        <v>22</v>
      </c>
      <c r="G3" s="1782" t="s">
        <v>16</v>
      </c>
      <c r="H3" s="1063" t="s">
        <v>18</v>
      </c>
      <c r="I3" s="1783" t="s">
        <v>55</v>
      </c>
      <c r="J3" s="1787" t="s">
        <v>22</v>
      </c>
      <c r="K3" s="1782" t="s">
        <v>16</v>
      </c>
      <c r="L3" s="1063" t="s">
        <v>18</v>
      </c>
      <c r="M3" s="1783" t="s">
        <v>55</v>
      </c>
      <c r="N3" s="1787" t="s">
        <v>22</v>
      </c>
      <c r="O3" s="1782" t="s">
        <v>16</v>
      </c>
      <c r="P3" s="1063" t="s">
        <v>18</v>
      </c>
      <c r="Q3" s="1783" t="s">
        <v>55</v>
      </c>
      <c r="R3" s="1787" t="s">
        <v>1937</v>
      </c>
      <c r="S3" s="1782" t="s">
        <v>16</v>
      </c>
      <c r="T3" s="1063" t="s">
        <v>18</v>
      </c>
      <c r="U3" s="1783" t="s">
        <v>55</v>
      </c>
      <c r="V3" s="1787" t="s">
        <v>22</v>
      </c>
      <c r="W3" s="1782" t="s">
        <v>16</v>
      </c>
      <c r="X3" s="1063" t="s">
        <v>18</v>
      </c>
      <c r="Y3" s="1783" t="s">
        <v>55</v>
      </c>
      <c r="Z3" s="1235" t="s">
        <v>22</v>
      </c>
      <c r="AA3" s="1783" t="s">
        <v>16</v>
      </c>
      <c r="AB3" s="1063" t="s">
        <v>18</v>
      </c>
      <c r="AC3" s="1783" t="s">
        <v>55</v>
      </c>
      <c r="AD3" s="293" t="s">
        <v>22</v>
      </c>
      <c r="AE3" s="1783" t="s">
        <v>16</v>
      </c>
      <c r="AF3" s="1063" t="s">
        <v>18</v>
      </c>
      <c r="AG3" s="1783" t="s">
        <v>55</v>
      </c>
      <c r="AH3" s="293" t="s">
        <v>22</v>
      </c>
    </row>
    <row r="4" spans="1:34" ht="16.5" customHeight="1">
      <c r="A4" s="2151" t="s">
        <v>1938</v>
      </c>
      <c r="B4" s="2152"/>
      <c r="C4" s="2134">
        <v>2017</v>
      </c>
      <c r="D4" s="2134"/>
      <c r="E4" s="2134"/>
      <c r="F4" s="2150"/>
      <c r="G4" s="2155">
        <v>2018</v>
      </c>
      <c r="H4" s="2156"/>
      <c r="I4" s="2156"/>
      <c r="J4" s="2157"/>
      <c r="K4" s="2155">
        <v>2019</v>
      </c>
      <c r="L4" s="2156"/>
      <c r="M4" s="2156"/>
      <c r="N4" s="2157"/>
      <c r="O4" s="2155">
        <v>2020</v>
      </c>
      <c r="P4" s="2156"/>
      <c r="Q4" s="2156"/>
      <c r="R4" s="2157"/>
      <c r="S4" s="2155">
        <v>2021</v>
      </c>
      <c r="T4" s="2156"/>
      <c r="U4" s="2156"/>
      <c r="V4" s="2157"/>
      <c r="W4" s="2155">
        <v>2022</v>
      </c>
      <c r="X4" s="2156"/>
      <c r="Y4" s="2156"/>
      <c r="Z4" s="2157"/>
      <c r="AA4" s="2158">
        <v>2023</v>
      </c>
      <c r="AB4" s="2156"/>
      <c r="AC4" s="2156"/>
      <c r="AD4" s="2156"/>
      <c r="AE4" s="2158">
        <v>2024</v>
      </c>
      <c r="AF4" s="2156"/>
      <c r="AG4" s="2156"/>
      <c r="AH4" s="2156"/>
    </row>
    <row r="5" spans="1:34" ht="12.75" customHeight="1">
      <c r="A5" s="2153"/>
      <c r="B5" s="2154"/>
      <c r="C5" s="46"/>
      <c r="D5" s="284" t="s">
        <v>21</v>
      </c>
      <c r="E5" s="23">
        <v>422460</v>
      </c>
      <c r="F5" s="290">
        <v>8092971</v>
      </c>
      <c r="G5" s="1788"/>
      <c r="H5" s="284" t="s">
        <v>21</v>
      </c>
      <c r="I5" s="23">
        <v>278428</v>
      </c>
      <c r="J5" s="290">
        <v>4941289</v>
      </c>
      <c r="K5" s="1788"/>
      <c r="L5" s="284" t="s">
        <v>21</v>
      </c>
      <c r="M5" s="23">
        <v>405345</v>
      </c>
      <c r="N5" s="290">
        <v>6806663</v>
      </c>
      <c r="O5" s="1788"/>
      <c r="P5" s="284" t="s">
        <v>21</v>
      </c>
      <c r="Q5" s="23">
        <v>368256</v>
      </c>
      <c r="R5" s="290">
        <v>7267757</v>
      </c>
      <c r="S5" s="1788"/>
      <c r="T5" s="284" t="s">
        <v>21</v>
      </c>
      <c r="U5" s="23">
        <v>317974</v>
      </c>
      <c r="V5" s="290">
        <v>7022999</v>
      </c>
      <c r="W5" s="1788"/>
      <c r="X5" s="284" t="s">
        <v>21</v>
      </c>
      <c r="Y5" s="23">
        <v>334709.03200000001</v>
      </c>
      <c r="Z5" s="290">
        <v>8800667.1160000004</v>
      </c>
      <c r="AA5" s="46"/>
      <c r="AB5" s="284" t="s">
        <v>21</v>
      </c>
      <c r="AC5" s="23">
        <v>296971.723</v>
      </c>
      <c r="AD5" s="13">
        <v>10433876.582</v>
      </c>
      <c r="AE5" s="46"/>
      <c r="AF5" s="284" t="s">
        <v>21</v>
      </c>
      <c r="AG5" s="23">
        <v>284743</v>
      </c>
      <c r="AH5" s="13">
        <v>10171103</v>
      </c>
    </row>
    <row r="6" spans="1:34" ht="12.75" customHeight="1">
      <c r="A6" s="2153"/>
      <c r="B6" s="2154"/>
      <c r="C6" s="1789" t="s">
        <v>364</v>
      </c>
      <c r="D6" s="18" t="s">
        <v>20</v>
      </c>
      <c r="E6" s="22">
        <v>120482</v>
      </c>
      <c r="F6" s="286">
        <v>2186117</v>
      </c>
      <c r="G6" s="289" t="s">
        <v>433</v>
      </c>
      <c r="H6" s="18" t="s">
        <v>20</v>
      </c>
      <c r="I6" s="22">
        <v>84268</v>
      </c>
      <c r="J6" s="286">
        <v>1270450</v>
      </c>
      <c r="K6" s="289" t="s">
        <v>433</v>
      </c>
      <c r="L6" s="18" t="s">
        <v>20</v>
      </c>
      <c r="M6" s="22">
        <v>85577</v>
      </c>
      <c r="N6" s="286">
        <v>1351163</v>
      </c>
      <c r="O6" s="289" t="s">
        <v>352</v>
      </c>
      <c r="P6" s="18" t="s">
        <v>20</v>
      </c>
      <c r="Q6" s="22">
        <v>80881.009999999995</v>
      </c>
      <c r="R6" s="286">
        <v>1495291</v>
      </c>
      <c r="S6" s="289" t="s">
        <v>352</v>
      </c>
      <c r="T6" s="18" t="s">
        <v>20</v>
      </c>
      <c r="U6" s="22">
        <v>85530</v>
      </c>
      <c r="V6" s="286">
        <v>1830861</v>
      </c>
      <c r="W6" s="289" t="s">
        <v>352</v>
      </c>
      <c r="X6" s="18" t="s">
        <v>20</v>
      </c>
      <c r="Y6" s="22">
        <v>85408.660999999993</v>
      </c>
      <c r="Z6" s="286">
        <v>2045081.3589999999</v>
      </c>
      <c r="AA6" s="1789" t="s">
        <v>364</v>
      </c>
      <c r="AB6" s="18" t="s">
        <v>20</v>
      </c>
      <c r="AC6" s="22">
        <v>43064.508999999998</v>
      </c>
      <c r="AD6" s="12">
        <v>1535232.254</v>
      </c>
      <c r="AE6" s="1789" t="s">
        <v>352</v>
      </c>
      <c r="AF6" s="18" t="s">
        <v>20</v>
      </c>
      <c r="AG6" s="22">
        <v>63222</v>
      </c>
      <c r="AH6" s="12">
        <v>1961073</v>
      </c>
    </row>
    <row r="7" spans="1:34" ht="12.75" customHeight="1">
      <c r="A7" s="2153"/>
      <c r="B7" s="2154"/>
      <c r="C7" s="285" t="s">
        <v>352</v>
      </c>
      <c r="D7" s="18" t="s">
        <v>20</v>
      </c>
      <c r="E7" s="22">
        <v>63088</v>
      </c>
      <c r="F7" s="286">
        <v>1152129</v>
      </c>
      <c r="G7" s="287" t="s">
        <v>63</v>
      </c>
      <c r="H7" s="18" t="s">
        <v>20</v>
      </c>
      <c r="I7" s="22">
        <v>47083</v>
      </c>
      <c r="J7" s="286">
        <v>622640</v>
      </c>
      <c r="K7" s="287" t="s">
        <v>67</v>
      </c>
      <c r="L7" s="18" t="s">
        <v>20</v>
      </c>
      <c r="M7" s="22">
        <v>63731</v>
      </c>
      <c r="N7" s="286">
        <v>995964</v>
      </c>
      <c r="O7" s="287" t="s">
        <v>360</v>
      </c>
      <c r="P7" s="18" t="s">
        <v>20</v>
      </c>
      <c r="Q7" s="22">
        <v>86895</v>
      </c>
      <c r="R7" s="286">
        <v>1378340</v>
      </c>
      <c r="S7" s="287" t="s">
        <v>360</v>
      </c>
      <c r="T7" s="18" t="s">
        <v>20</v>
      </c>
      <c r="U7" s="22">
        <v>66740</v>
      </c>
      <c r="V7" s="286">
        <v>1210597</v>
      </c>
      <c r="W7" s="287" t="s">
        <v>360</v>
      </c>
      <c r="X7" s="18" t="s">
        <v>20</v>
      </c>
      <c r="Y7" s="22">
        <v>43141.983</v>
      </c>
      <c r="Z7" s="286">
        <v>1019784.1189999999</v>
      </c>
      <c r="AA7" s="285" t="s">
        <v>360</v>
      </c>
      <c r="AB7" s="18" t="s">
        <v>20</v>
      </c>
      <c r="AC7" s="22">
        <v>42158.338000000003</v>
      </c>
      <c r="AD7" s="12">
        <v>1505726.79</v>
      </c>
      <c r="AE7" s="285" t="s">
        <v>351</v>
      </c>
      <c r="AF7" s="18" t="s">
        <v>20</v>
      </c>
      <c r="AG7" s="22">
        <v>52523</v>
      </c>
      <c r="AH7" s="12">
        <v>1612281</v>
      </c>
    </row>
    <row r="8" spans="1:34" ht="12.75" customHeight="1">
      <c r="A8" s="2153"/>
      <c r="B8" s="2154"/>
      <c r="C8" s="285" t="s">
        <v>360</v>
      </c>
      <c r="D8" s="18" t="s">
        <v>20</v>
      </c>
      <c r="E8" s="22">
        <v>65426</v>
      </c>
      <c r="F8" s="286">
        <v>1029109</v>
      </c>
      <c r="G8" s="287" t="s">
        <v>64</v>
      </c>
      <c r="H8" s="18" t="s">
        <v>20</v>
      </c>
      <c r="I8" s="22">
        <v>20169</v>
      </c>
      <c r="J8" s="286">
        <v>549477</v>
      </c>
      <c r="K8" s="287" t="s">
        <v>402</v>
      </c>
      <c r="L8" s="18" t="s">
        <v>20</v>
      </c>
      <c r="M8" s="22">
        <v>55203</v>
      </c>
      <c r="N8" s="286">
        <v>805027</v>
      </c>
      <c r="O8" s="287" t="s">
        <v>357</v>
      </c>
      <c r="P8" s="18" t="s">
        <v>20</v>
      </c>
      <c r="Q8" s="22">
        <v>32478</v>
      </c>
      <c r="R8" s="286">
        <v>851441</v>
      </c>
      <c r="S8" s="287" t="s">
        <v>364</v>
      </c>
      <c r="T8" s="18" t="s">
        <v>20</v>
      </c>
      <c r="U8" s="22">
        <v>37048</v>
      </c>
      <c r="V8" s="286">
        <v>742414</v>
      </c>
      <c r="W8" s="287" t="s">
        <v>364</v>
      </c>
      <c r="X8" s="18" t="s">
        <v>20</v>
      </c>
      <c r="Y8" s="22">
        <v>27377.88</v>
      </c>
      <c r="Z8" s="286">
        <v>779815.30799999996</v>
      </c>
      <c r="AA8" s="285" t="s">
        <v>352</v>
      </c>
      <c r="AB8" s="18" t="s">
        <v>20</v>
      </c>
      <c r="AC8" s="22">
        <v>46277.45</v>
      </c>
      <c r="AD8" s="12">
        <v>1460736.2549999999</v>
      </c>
      <c r="AE8" s="285" t="s">
        <v>357</v>
      </c>
      <c r="AF8" s="18" t="s">
        <v>20</v>
      </c>
      <c r="AG8" s="22">
        <v>29331</v>
      </c>
      <c r="AH8" s="12">
        <v>1230044</v>
      </c>
    </row>
    <row r="9" spans="1:34" ht="12.75" customHeight="1">
      <c r="A9" s="2153"/>
      <c r="B9" s="2154"/>
      <c r="C9" s="285" t="s">
        <v>1939</v>
      </c>
      <c r="D9" s="18" t="s">
        <v>20</v>
      </c>
      <c r="E9" s="22">
        <v>45108</v>
      </c>
      <c r="F9" s="286">
        <v>844985</v>
      </c>
      <c r="G9" s="287" t="s">
        <v>402</v>
      </c>
      <c r="H9" s="18" t="s">
        <v>20</v>
      </c>
      <c r="I9" s="22">
        <v>22750</v>
      </c>
      <c r="J9" s="286">
        <v>324154</v>
      </c>
      <c r="K9" s="287" t="s">
        <v>63</v>
      </c>
      <c r="L9" s="18" t="s">
        <v>20</v>
      </c>
      <c r="M9" s="22">
        <v>60817</v>
      </c>
      <c r="N9" s="286">
        <v>773614</v>
      </c>
      <c r="O9" s="287" t="s">
        <v>1939</v>
      </c>
      <c r="P9" s="18" t="s">
        <v>20</v>
      </c>
      <c r="Q9" s="22">
        <v>38478</v>
      </c>
      <c r="R9" s="286">
        <v>672101</v>
      </c>
      <c r="S9" s="287" t="s">
        <v>357</v>
      </c>
      <c r="T9" s="18" t="s">
        <v>20</v>
      </c>
      <c r="U9" s="22">
        <v>23107</v>
      </c>
      <c r="V9" s="286">
        <v>637299</v>
      </c>
      <c r="W9" s="287" t="s">
        <v>357</v>
      </c>
      <c r="X9" s="18" t="s">
        <v>20</v>
      </c>
      <c r="Y9" s="22">
        <v>25361.163</v>
      </c>
      <c r="Z9" s="286">
        <v>713009.84299999999</v>
      </c>
      <c r="AA9" s="285" t="s">
        <v>357</v>
      </c>
      <c r="AB9" s="18" t="s">
        <v>20</v>
      </c>
      <c r="AC9" s="22">
        <v>32017.687999999998</v>
      </c>
      <c r="AD9" s="12">
        <v>1222650.8799999999</v>
      </c>
      <c r="AE9" s="285" t="s">
        <v>360</v>
      </c>
      <c r="AF9" s="18" t="s">
        <v>20</v>
      </c>
      <c r="AG9" s="22">
        <v>24277</v>
      </c>
      <c r="AH9" s="12">
        <v>907851</v>
      </c>
    </row>
    <row r="10" spans="1:34" ht="12.75" customHeight="1">
      <c r="A10" s="2153"/>
      <c r="B10" s="2154"/>
      <c r="C10" s="285" t="s">
        <v>357</v>
      </c>
      <c r="D10" s="18" t="s">
        <v>20</v>
      </c>
      <c r="E10" s="22">
        <v>35170</v>
      </c>
      <c r="F10" s="286">
        <v>798645</v>
      </c>
      <c r="G10" s="287" t="s">
        <v>65</v>
      </c>
      <c r="H10" s="18" t="s">
        <v>20</v>
      </c>
      <c r="I10" s="22">
        <v>16348</v>
      </c>
      <c r="J10" s="286">
        <v>309127</v>
      </c>
      <c r="K10" s="287" t="s">
        <v>64</v>
      </c>
      <c r="L10" s="18" t="s">
        <v>20</v>
      </c>
      <c r="M10" s="22">
        <v>31171</v>
      </c>
      <c r="N10" s="286">
        <v>719372</v>
      </c>
      <c r="O10" s="287" t="s">
        <v>364</v>
      </c>
      <c r="P10" s="18" t="s">
        <v>20</v>
      </c>
      <c r="Q10" s="22">
        <v>32177</v>
      </c>
      <c r="R10" s="286">
        <v>591262</v>
      </c>
      <c r="S10" s="287" t="s">
        <v>293</v>
      </c>
      <c r="T10" s="18" t="s">
        <v>20</v>
      </c>
      <c r="U10" s="22">
        <v>16066</v>
      </c>
      <c r="V10" s="286">
        <v>327253</v>
      </c>
      <c r="W10" s="287" t="s">
        <v>1940</v>
      </c>
      <c r="X10" s="18" t="s">
        <v>20</v>
      </c>
      <c r="Y10" s="22">
        <v>20032.240000000002</v>
      </c>
      <c r="Z10" s="286">
        <v>677578.777</v>
      </c>
      <c r="AA10" s="285" t="s">
        <v>293</v>
      </c>
      <c r="AB10" s="18" t="s">
        <v>20</v>
      </c>
      <c r="AC10" s="22">
        <v>24625</v>
      </c>
      <c r="AD10" s="12">
        <v>921951.77399999998</v>
      </c>
      <c r="AE10" s="285" t="s">
        <v>293</v>
      </c>
      <c r="AF10" s="18" t="s">
        <v>20</v>
      </c>
      <c r="AG10" s="22">
        <v>22476</v>
      </c>
      <c r="AH10" s="12">
        <v>843668</v>
      </c>
    </row>
    <row r="11" spans="1:34" ht="12.75" customHeight="1">
      <c r="A11" s="2153"/>
      <c r="B11" s="2154"/>
      <c r="C11" s="285" t="s">
        <v>293</v>
      </c>
      <c r="D11" s="18" t="s">
        <v>20</v>
      </c>
      <c r="E11" s="22">
        <v>23415</v>
      </c>
      <c r="F11" s="286">
        <v>466422</v>
      </c>
      <c r="G11" s="287" t="s">
        <v>62</v>
      </c>
      <c r="H11" s="18" t="s">
        <v>20</v>
      </c>
      <c r="I11" s="22">
        <v>10679</v>
      </c>
      <c r="J11" s="286">
        <v>268387</v>
      </c>
      <c r="K11" s="287" t="s">
        <v>65</v>
      </c>
      <c r="L11" s="18" t="s">
        <v>20</v>
      </c>
      <c r="M11" s="22">
        <v>24264</v>
      </c>
      <c r="N11" s="286">
        <v>452831</v>
      </c>
      <c r="O11" s="287" t="s">
        <v>1940</v>
      </c>
      <c r="P11" s="18" t="s">
        <v>20</v>
      </c>
      <c r="Q11" s="22">
        <v>13084</v>
      </c>
      <c r="R11" s="286">
        <v>370844</v>
      </c>
      <c r="S11" s="287" t="s">
        <v>356</v>
      </c>
      <c r="T11" s="18" t="s">
        <v>20</v>
      </c>
      <c r="U11" s="22">
        <v>12747</v>
      </c>
      <c r="V11" s="286">
        <v>305878</v>
      </c>
      <c r="W11" s="289" t="s">
        <v>351</v>
      </c>
      <c r="X11" s="18" t="s">
        <v>20</v>
      </c>
      <c r="Y11" s="22">
        <v>20252.099999999999</v>
      </c>
      <c r="Z11" s="286">
        <v>509734.44900000002</v>
      </c>
      <c r="AA11" s="1789" t="s">
        <v>351</v>
      </c>
      <c r="AB11" s="18" t="s">
        <v>20</v>
      </c>
      <c r="AC11" s="22">
        <v>24046.1</v>
      </c>
      <c r="AD11" s="12">
        <v>737870.89599999995</v>
      </c>
      <c r="AE11" s="1789" t="s">
        <v>364</v>
      </c>
      <c r="AF11" s="18" t="s">
        <v>20</v>
      </c>
      <c r="AG11" s="22">
        <v>18968</v>
      </c>
      <c r="AH11" s="12">
        <v>725137</v>
      </c>
    </row>
    <row r="12" spans="1:34" ht="12.75" customHeight="1">
      <c r="A12" s="2153"/>
      <c r="B12" s="2154"/>
      <c r="C12" s="285" t="s">
        <v>1940</v>
      </c>
      <c r="D12" s="18" t="s">
        <v>20</v>
      </c>
      <c r="E12" s="22">
        <v>17479</v>
      </c>
      <c r="F12" s="286">
        <v>393488</v>
      </c>
      <c r="G12" s="287" t="s">
        <v>69</v>
      </c>
      <c r="H12" s="18" t="s">
        <v>20</v>
      </c>
      <c r="I12" s="22">
        <v>11134</v>
      </c>
      <c r="J12" s="286">
        <v>258095</v>
      </c>
      <c r="K12" s="287" t="s">
        <v>62</v>
      </c>
      <c r="L12" s="18" t="s">
        <v>20</v>
      </c>
      <c r="M12" s="22">
        <v>12919</v>
      </c>
      <c r="N12" s="286">
        <v>332267</v>
      </c>
      <c r="O12" s="287" t="s">
        <v>368</v>
      </c>
      <c r="P12" s="18" t="s">
        <v>20</v>
      </c>
      <c r="Q12" s="22">
        <v>14370</v>
      </c>
      <c r="R12" s="286">
        <v>331989</v>
      </c>
      <c r="S12" s="287" t="s">
        <v>1940</v>
      </c>
      <c r="T12" s="18" t="s">
        <v>20</v>
      </c>
      <c r="U12" s="22">
        <v>9508</v>
      </c>
      <c r="V12" s="286">
        <v>267786</v>
      </c>
      <c r="W12" s="287" t="s">
        <v>293</v>
      </c>
      <c r="X12" s="18" t="s">
        <v>20</v>
      </c>
      <c r="Y12" s="22">
        <v>18998.98</v>
      </c>
      <c r="Z12" s="286">
        <v>459919.44900000002</v>
      </c>
      <c r="AA12" s="285" t="s">
        <v>366</v>
      </c>
      <c r="AB12" s="18" t="s">
        <v>20</v>
      </c>
      <c r="AC12" s="22">
        <v>15852.33</v>
      </c>
      <c r="AD12" s="12">
        <v>568383.06900000002</v>
      </c>
      <c r="AE12" s="285" t="s">
        <v>1940</v>
      </c>
      <c r="AF12" s="18" t="s">
        <v>20</v>
      </c>
      <c r="AG12" s="22">
        <v>13060</v>
      </c>
      <c r="AH12" s="12">
        <v>546583</v>
      </c>
    </row>
    <row r="13" spans="1:34" ht="12.75" customHeight="1">
      <c r="A13" s="2153"/>
      <c r="B13" s="2154"/>
      <c r="C13" s="285" t="s">
        <v>366</v>
      </c>
      <c r="D13" s="18" t="s">
        <v>20</v>
      </c>
      <c r="E13" s="22">
        <v>8766</v>
      </c>
      <c r="F13" s="286">
        <v>225968</v>
      </c>
      <c r="G13" s="287" t="s">
        <v>67</v>
      </c>
      <c r="H13" s="18" t="s">
        <v>20</v>
      </c>
      <c r="I13" s="22">
        <v>12383</v>
      </c>
      <c r="J13" s="286">
        <v>256350</v>
      </c>
      <c r="K13" s="287" t="s">
        <v>69</v>
      </c>
      <c r="L13" s="18" t="s">
        <v>20</v>
      </c>
      <c r="M13" s="22">
        <v>10457</v>
      </c>
      <c r="N13" s="286">
        <v>225020</v>
      </c>
      <c r="O13" s="287" t="s">
        <v>293</v>
      </c>
      <c r="P13" s="18" t="s">
        <v>20</v>
      </c>
      <c r="Q13" s="22">
        <v>15498</v>
      </c>
      <c r="R13" s="286">
        <v>286509</v>
      </c>
      <c r="S13" s="287" t="s">
        <v>368</v>
      </c>
      <c r="T13" s="18" t="s">
        <v>20</v>
      </c>
      <c r="U13" s="22">
        <v>9655</v>
      </c>
      <c r="V13" s="286">
        <v>241035</v>
      </c>
      <c r="W13" s="287" t="s">
        <v>368</v>
      </c>
      <c r="X13" s="18" t="s">
        <v>20</v>
      </c>
      <c r="Y13" s="22">
        <v>13092</v>
      </c>
      <c r="Z13" s="286">
        <v>362056.663</v>
      </c>
      <c r="AA13" s="285" t="s">
        <v>1940</v>
      </c>
      <c r="AB13" s="18" t="s">
        <v>20</v>
      </c>
      <c r="AC13" s="22">
        <v>13335.522999999999</v>
      </c>
      <c r="AD13" s="12">
        <v>512752.08100000001</v>
      </c>
      <c r="AE13" s="285" t="s">
        <v>366</v>
      </c>
      <c r="AF13" s="18" t="s">
        <v>20</v>
      </c>
      <c r="AG13" s="22">
        <v>6518</v>
      </c>
      <c r="AH13" s="12">
        <v>263584</v>
      </c>
    </row>
    <row r="14" spans="1:34" ht="12.75" customHeight="1">
      <c r="A14" s="2153"/>
      <c r="B14" s="2154"/>
      <c r="C14" s="285" t="s">
        <v>1941</v>
      </c>
      <c r="D14" s="18" t="s">
        <v>20</v>
      </c>
      <c r="E14" s="22">
        <v>6701</v>
      </c>
      <c r="F14" s="286">
        <v>151535</v>
      </c>
      <c r="G14" s="287" t="s">
        <v>84</v>
      </c>
      <c r="H14" s="18" t="s">
        <v>20</v>
      </c>
      <c r="I14" s="22">
        <v>7928</v>
      </c>
      <c r="J14" s="286">
        <v>149881</v>
      </c>
      <c r="K14" s="287" t="s">
        <v>426</v>
      </c>
      <c r="L14" s="18" t="s">
        <v>20</v>
      </c>
      <c r="M14" s="22">
        <v>8652</v>
      </c>
      <c r="N14" s="286">
        <v>136041</v>
      </c>
      <c r="O14" s="287" t="s">
        <v>366</v>
      </c>
      <c r="P14" s="18" t="s">
        <v>20</v>
      </c>
      <c r="Q14" s="22">
        <v>6629</v>
      </c>
      <c r="R14" s="286">
        <v>157795</v>
      </c>
      <c r="S14" s="287" t="s">
        <v>1941</v>
      </c>
      <c r="T14" s="18" t="s">
        <v>20</v>
      </c>
      <c r="U14" s="22">
        <v>8895</v>
      </c>
      <c r="V14" s="286">
        <v>225446</v>
      </c>
      <c r="W14" s="287" t="s">
        <v>1941</v>
      </c>
      <c r="X14" s="18" t="s">
        <v>20</v>
      </c>
      <c r="Y14" s="22">
        <v>12118.7</v>
      </c>
      <c r="Z14" s="286">
        <v>325803.92099999997</v>
      </c>
      <c r="AA14" s="285" t="s">
        <v>1941</v>
      </c>
      <c r="AB14" s="18" t="s">
        <v>20</v>
      </c>
      <c r="AC14" s="22">
        <v>7097.0280000000002</v>
      </c>
      <c r="AD14" s="12">
        <v>254166.17300000001</v>
      </c>
      <c r="AE14" s="285" t="s">
        <v>368</v>
      </c>
      <c r="AF14" s="18" t="s">
        <v>20</v>
      </c>
      <c r="AG14" s="22">
        <v>5520</v>
      </c>
      <c r="AH14" s="12">
        <v>208153</v>
      </c>
    </row>
    <row r="15" spans="1:34" ht="12.75" customHeight="1">
      <c r="A15" s="2153"/>
      <c r="B15" s="2154"/>
      <c r="C15" s="285" t="s">
        <v>354</v>
      </c>
      <c r="D15" s="18" t="s">
        <v>20</v>
      </c>
      <c r="E15" s="22">
        <v>3087</v>
      </c>
      <c r="F15" s="286">
        <v>81672</v>
      </c>
      <c r="G15" s="287" t="s">
        <v>414</v>
      </c>
      <c r="H15" s="18" t="s">
        <v>20</v>
      </c>
      <c r="I15" s="22">
        <v>3702</v>
      </c>
      <c r="J15" s="286">
        <v>94316</v>
      </c>
      <c r="K15" s="287" t="s">
        <v>488</v>
      </c>
      <c r="L15" s="18" t="s">
        <v>20</v>
      </c>
      <c r="M15" s="22">
        <v>7249</v>
      </c>
      <c r="N15" s="286">
        <v>108842</v>
      </c>
      <c r="O15" s="287" t="s">
        <v>1941</v>
      </c>
      <c r="P15" s="18" t="s">
        <v>20</v>
      </c>
      <c r="Q15" s="22">
        <v>5712</v>
      </c>
      <c r="R15" s="286">
        <v>143524</v>
      </c>
      <c r="S15" s="287" t="s">
        <v>1942</v>
      </c>
      <c r="T15" s="18" t="s">
        <v>20</v>
      </c>
      <c r="U15" s="22">
        <v>6838</v>
      </c>
      <c r="V15" s="286">
        <v>178033</v>
      </c>
      <c r="W15" s="287" t="s">
        <v>1942</v>
      </c>
      <c r="X15" s="18" t="s">
        <v>20</v>
      </c>
      <c r="Y15" s="22">
        <v>11445.343000000001</v>
      </c>
      <c r="Z15" s="286">
        <v>311668.54399999999</v>
      </c>
      <c r="AA15" s="285" t="s">
        <v>356</v>
      </c>
      <c r="AB15" s="18" t="s">
        <v>20</v>
      </c>
      <c r="AC15" s="22">
        <v>4876</v>
      </c>
      <c r="AD15" s="12">
        <v>162329.37700000001</v>
      </c>
      <c r="AE15" s="285" t="s">
        <v>353</v>
      </c>
      <c r="AF15" s="18" t="s">
        <v>20</v>
      </c>
      <c r="AG15" s="22">
        <v>5018</v>
      </c>
      <c r="AH15" s="12">
        <v>198666</v>
      </c>
    </row>
    <row r="16" spans="1:34" ht="12.75" customHeight="1">
      <c r="A16" s="2153"/>
      <c r="B16" s="2154"/>
      <c r="C16" s="285" t="s">
        <v>351</v>
      </c>
      <c r="D16" s="18" t="s">
        <v>20</v>
      </c>
      <c r="E16" s="22">
        <v>3925</v>
      </c>
      <c r="F16" s="286">
        <v>69687</v>
      </c>
      <c r="G16" s="287" t="s">
        <v>483</v>
      </c>
      <c r="H16" s="18" t="s">
        <v>20</v>
      </c>
      <c r="I16" s="22">
        <v>3624</v>
      </c>
      <c r="J16" s="286">
        <v>90104</v>
      </c>
      <c r="K16" s="287" t="s">
        <v>414</v>
      </c>
      <c r="L16" s="18" t="s">
        <v>20</v>
      </c>
      <c r="M16" s="22">
        <v>4121</v>
      </c>
      <c r="N16" s="286">
        <v>95707</v>
      </c>
      <c r="O16" s="287" t="s">
        <v>354</v>
      </c>
      <c r="P16" s="18" t="s">
        <v>20</v>
      </c>
      <c r="Q16" s="22">
        <v>5042</v>
      </c>
      <c r="R16" s="286">
        <v>141992</v>
      </c>
      <c r="S16" s="287" t="s">
        <v>354</v>
      </c>
      <c r="T16" s="18" t="s">
        <v>20</v>
      </c>
      <c r="U16" s="22">
        <v>5399</v>
      </c>
      <c r="V16" s="286">
        <v>157020</v>
      </c>
      <c r="W16" s="289" t="s">
        <v>361</v>
      </c>
      <c r="X16" s="18" t="s">
        <v>20</v>
      </c>
      <c r="Y16" s="22">
        <v>8629.0400000000009</v>
      </c>
      <c r="Z16" s="286">
        <v>192244.72899999999</v>
      </c>
      <c r="AA16" s="1789" t="s">
        <v>368</v>
      </c>
      <c r="AB16" s="18" t="s">
        <v>20</v>
      </c>
      <c r="AC16" s="22">
        <v>4607</v>
      </c>
      <c r="AD16" s="12">
        <v>159881.337</v>
      </c>
      <c r="AE16" s="1789" t="s">
        <v>350</v>
      </c>
      <c r="AF16" s="18" t="s">
        <v>20</v>
      </c>
      <c r="AG16" s="22">
        <v>6384</v>
      </c>
      <c r="AH16" s="12">
        <v>198034</v>
      </c>
    </row>
    <row r="17" spans="1:34" ht="12.75" customHeight="1">
      <c r="A17" s="2153"/>
      <c r="B17" s="2154"/>
      <c r="C17" s="1789" t="s">
        <v>358</v>
      </c>
      <c r="D17" s="18" t="s">
        <v>20</v>
      </c>
      <c r="E17" s="22">
        <v>2667</v>
      </c>
      <c r="F17" s="286">
        <v>66242</v>
      </c>
      <c r="G17" s="289" t="s">
        <v>78</v>
      </c>
      <c r="H17" s="18" t="s">
        <v>20</v>
      </c>
      <c r="I17" s="22">
        <v>3396</v>
      </c>
      <c r="J17" s="286">
        <v>81001</v>
      </c>
      <c r="K17" s="289" t="s">
        <v>80</v>
      </c>
      <c r="L17" s="18" t="s">
        <v>20</v>
      </c>
      <c r="M17" s="22">
        <v>6709</v>
      </c>
      <c r="N17" s="286">
        <v>89506</v>
      </c>
      <c r="O17" s="289" t="s">
        <v>1943</v>
      </c>
      <c r="P17" s="18" t="s">
        <v>20</v>
      </c>
      <c r="Q17" s="22">
        <v>6289</v>
      </c>
      <c r="R17" s="286">
        <v>116006</v>
      </c>
      <c r="S17" s="289" t="s">
        <v>1939</v>
      </c>
      <c r="T17" s="18" t="s">
        <v>20</v>
      </c>
      <c r="U17" s="22">
        <v>4584</v>
      </c>
      <c r="V17" s="286">
        <v>106657</v>
      </c>
      <c r="W17" s="289" t="s">
        <v>1939</v>
      </c>
      <c r="X17" s="18" t="s">
        <v>20</v>
      </c>
      <c r="Y17" s="22">
        <v>5806.92</v>
      </c>
      <c r="Z17" s="286">
        <v>177703.13699999999</v>
      </c>
      <c r="AA17" s="1789" t="s">
        <v>1944</v>
      </c>
      <c r="AB17" s="18" t="s">
        <v>20</v>
      </c>
      <c r="AC17" s="22">
        <v>3316.8090000000002</v>
      </c>
      <c r="AD17" s="12">
        <v>112945.549</v>
      </c>
      <c r="AE17" s="1789" t="s">
        <v>1941</v>
      </c>
      <c r="AF17" s="18" t="s">
        <v>20</v>
      </c>
      <c r="AG17" s="22">
        <v>4013</v>
      </c>
      <c r="AH17" s="12">
        <v>162053</v>
      </c>
    </row>
    <row r="18" spans="1:34" ht="12.75" customHeight="1">
      <c r="A18" s="2153"/>
      <c r="B18" s="2154"/>
      <c r="C18" s="1789" t="s">
        <v>1945</v>
      </c>
      <c r="D18" s="18" t="s">
        <v>20</v>
      </c>
      <c r="E18" s="22">
        <v>2014</v>
      </c>
      <c r="F18" s="286">
        <v>53308</v>
      </c>
      <c r="G18" s="289" t="s">
        <v>82</v>
      </c>
      <c r="H18" s="18" t="s">
        <v>20</v>
      </c>
      <c r="I18" s="22">
        <v>4450</v>
      </c>
      <c r="J18" s="286">
        <v>78792</v>
      </c>
      <c r="K18" s="289" t="s">
        <v>483</v>
      </c>
      <c r="L18" s="18" t="s">
        <v>20</v>
      </c>
      <c r="M18" s="22">
        <v>3340</v>
      </c>
      <c r="N18" s="286">
        <v>81861</v>
      </c>
      <c r="O18" s="289" t="s">
        <v>369</v>
      </c>
      <c r="P18" s="18" t="s">
        <v>20</v>
      </c>
      <c r="Q18" s="22">
        <v>3291</v>
      </c>
      <c r="R18" s="286">
        <v>84689</v>
      </c>
      <c r="S18" s="289" t="s">
        <v>351</v>
      </c>
      <c r="T18" s="18" t="s">
        <v>20</v>
      </c>
      <c r="U18" s="22">
        <v>4857</v>
      </c>
      <c r="V18" s="286">
        <v>98334</v>
      </c>
      <c r="W18" s="287" t="s">
        <v>354</v>
      </c>
      <c r="X18" s="18" t="s">
        <v>20</v>
      </c>
      <c r="Y18" s="22">
        <v>3564.1770000000001</v>
      </c>
      <c r="Z18" s="286">
        <v>119160.955</v>
      </c>
      <c r="AA18" s="285" t="s">
        <v>1939</v>
      </c>
      <c r="AB18" s="18" t="s">
        <v>20</v>
      </c>
      <c r="AC18" s="22">
        <v>2728.79</v>
      </c>
      <c r="AD18" s="12">
        <v>101853.484</v>
      </c>
      <c r="AE18" s="285" t="s">
        <v>356</v>
      </c>
      <c r="AF18" s="18" t="s">
        <v>20</v>
      </c>
      <c r="AG18" s="22">
        <v>3074</v>
      </c>
      <c r="AH18" s="12">
        <v>111649</v>
      </c>
    </row>
    <row r="19" spans="1:34" ht="12.75" customHeight="1">
      <c r="A19" s="2153"/>
      <c r="B19" s="2154"/>
      <c r="C19" s="1789" t="s">
        <v>1944</v>
      </c>
      <c r="D19" s="18" t="s">
        <v>20</v>
      </c>
      <c r="E19" s="22">
        <v>2442</v>
      </c>
      <c r="F19" s="286">
        <v>51742</v>
      </c>
      <c r="G19" s="289" t="s">
        <v>79</v>
      </c>
      <c r="H19" s="18" t="s">
        <v>20</v>
      </c>
      <c r="I19" s="22">
        <v>5097</v>
      </c>
      <c r="J19" s="286">
        <v>74728</v>
      </c>
      <c r="K19" s="289" t="s">
        <v>84</v>
      </c>
      <c r="L19" s="18" t="s">
        <v>20</v>
      </c>
      <c r="M19" s="22">
        <v>3677</v>
      </c>
      <c r="N19" s="286">
        <v>69202</v>
      </c>
      <c r="O19" s="289" t="s">
        <v>361</v>
      </c>
      <c r="P19" s="18" t="s">
        <v>20</v>
      </c>
      <c r="Q19" s="22">
        <v>4351</v>
      </c>
      <c r="R19" s="286">
        <v>81290</v>
      </c>
      <c r="S19" s="289" t="s">
        <v>1944</v>
      </c>
      <c r="T19" s="18" t="s">
        <v>20</v>
      </c>
      <c r="U19" s="22">
        <v>3084</v>
      </c>
      <c r="V19" s="286">
        <v>71764</v>
      </c>
      <c r="W19" s="287" t="s">
        <v>1943</v>
      </c>
      <c r="X19" s="18" t="s">
        <v>20</v>
      </c>
      <c r="Y19" s="22">
        <v>3713.471</v>
      </c>
      <c r="Z19" s="286">
        <v>114756.394</v>
      </c>
      <c r="AA19" s="285" t="s">
        <v>353</v>
      </c>
      <c r="AB19" s="18" t="s">
        <v>20</v>
      </c>
      <c r="AC19" s="22">
        <v>2482.2959999999998</v>
      </c>
      <c r="AD19" s="12">
        <v>92574.065000000002</v>
      </c>
      <c r="AE19" s="285" t="s">
        <v>1944</v>
      </c>
      <c r="AF19" s="18" t="s">
        <v>20</v>
      </c>
      <c r="AG19" s="22">
        <v>2235</v>
      </c>
      <c r="AH19" s="12">
        <v>86226</v>
      </c>
    </row>
    <row r="20" spans="1:34" ht="12.75" customHeight="1">
      <c r="A20" s="2153"/>
      <c r="B20" s="2154"/>
      <c r="C20" s="1789" t="s">
        <v>356</v>
      </c>
      <c r="D20" s="18" t="s">
        <v>20</v>
      </c>
      <c r="E20" s="22">
        <v>2625</v>
      </c>
      <c r="F20" s="286">
        <v>50032</v>
      </c>
      <c r="G20" s="289" t="s">
        <v>492</v>
      </c>
      <c r="H20" s="18" t="s">
        <v>20</v>
      </c>
      <c r="I20" s="22">
        <v>6023</v>
      </c>
      <c r="J20" s="286">
        <v>71501</v>
      </c>
      <c r="K20" s="289" t="s">
        <v>78</v>
      </c>
      <c r="L20" s="18" t="s">
        <v>20</v>
      </c>
      <c r="M20" s="22">
        <v>2288</v>
      </c>
      <c r="N20" s="286">
        <v>50863</v>
      </c>
      <c r="O20" s="289" t="s">
        <v>358</v>
      </c>
      <c r="P20" s="18" t="s">
        <v>20</v>
      </c>
      <c r="Q20" s="22">
        <v>2948</v>
      </c>
      <c r="R20" s="286">
        <v>78028</v>
      </c>
      <c r="S20" s="289" t="s">
        <v>1946</v>
      </c>
      <c r="T20" s="18" t="s">
        <v>20</v>
      </c>
      <c r="U20" s="22">
        <v>2945</v>
      </c>
      <c r="V20" s="286">
        <v>66544</v>
      </c>
      <c r="W20" s="287" t="s">
        <v>356</v>
      </c>
      <c r="X20" s="18" t="s">
        <v>20</v>
      </c>
      <c r="Y20" s="22">
        <v>3150</v>
      </c>
      <c r="Z20" s="286">
        <v>74519.843999999997</v>
      </c>
      <c r="AA20" s="285" t="s">
        <v>1947</v>
      </c>
      <c r="AB20" s="18" t="s">
        <v>20</v>
      </c>
      <c r="AC20" s="22">
        <v>2535.4780000000001</v>
      </c>
      <c r="AD20" s="12">
        <v>89346.285000000003</v>
      </c>
      <c r="AE20" s="285" t="s">
        <v>1939</v>
      </c>
      <c r="AF20" s="18" t="s">
        <v>20</v>
      </c>
      <c r="AG20" s="22">
        <v>2059</v>
      </c>
      <c r="AH20" s="12">
        <v>83885</v>
      </c>
    </row>
    <row r="21" spans="1:34" ht="12.75" customHeight="1">
      <c r="A21" s="2153"/>
      <c r="B21" s="2154"/>
      <c r="C21" s="1789" t="s">
        <v>361</v>
      </c>
      <c r="D21" s="18" t="s">
        <v>20</v>
      </c>
      <c r="E21" s="22">
        <v>1845</v>
      </c>
      <c r="F21" s="286">
        <v>49220</v>
      </c>
      <c r="G21" s="289" t="s">
        <v>80</v>
      </c>
      <c r="H21" s="18" t="s">
        <v>20</v>
      </c>
      <c r="I21" s="22">
        <v>4000</v>
      </c>
      <c r="J21" s="286">
        <v>52978</v>
      </c>
      <c r="K21" s="289" t="s">
        <v>471</v>
      </c>
      <c r="L21" s="18" t="s">
        <v>20</v>
      </c>
      <c r="M21" s="22">
        <v>2568</v>
      </c>
      <c r="N21" s="286">
        <v>41686</v>
      </c>
      <c r="O21" s="289" t="s">
        <v>1944</v>
      </c>
      <c r="P21" s="18" t="s">
        <v>20</v>
      </c>
      <c r="Q21" s="22">
        <v>3525</v>
      </c>
      <c r="R21" s="286">
        <v>77434</v>
      </c>
      <c r="S21" s="289" t="s">
        <v>350</v>
      </c>
      <c r="T21" s="18" t="s">
        <v>20</v>
      </c>
      <c r="U21" s="22">
        <v>2784</v>
      </c>
      <c r="V21" s="286">
        <v>60083</v>
      </c>
      <c r="W21" s="289" t="s">
        <v>1946</v>
      </c>
      <c r="X21" s="18" t="s">
        <v>20</v>
      </c>
      <c r="Y21" s="22">
        <v>2892</v>
      </c>
      <c r="Z21" s="286">
        <v>73301.082999999999</v>
      </c>
      <c r="AA21" s="1789" t="s">
        <v>354</v>
      </c>
      <c r="AB21" s="18" t="s">
        <v>20</v>
      </c>
      <c r="AC21" s="22">
        <v>2300.4720000000002</v>
      </c>
      <c r="AD21" s="12">
        <v>84895.362999999998</v>
      </c>
      <c r="AE21" s="1789" t="s">
        <v>361</v>
      </c>
      <c r="AF21" s="18" t="s">
        <v>20</v>
      </c>
      <c r="AG21" s="22">
        <v>1928</v>
      </c>
      <c r="AH21" s="12">
        <v>78452</v>
      </c>
    </row>
    <row r="22" spans="1:34" ht="12.75" customHeight="1">
      <c r="A22" s="2153"/>
      <c r="B22" s="2154"/>
      <c r="C22" s="1789" t="s">
        <v>369</v>
      </c>
      <c r="D22" s="18" t="s">
        <v>20</v>
      </c>
      <c r="E22" s="22">
        <v>1766</v>
      </c>
      <c r="F22" s="286">
        <v>47017</v>
      </c>
      <c r="G22" s="289" t="s">
        <v>491</v>
      </c>
      <c r="H22" s="18" t="s">
        <v>20</v>
      </c>
      <c r="I22" s="22">
        <v>1748</v>
      </c>
      <c r="J22" s="286">
        <v>46980</v>
      </c>
      <c r="K22" s="289" t="s">
        <v>82</v>
      </c>
      <c r="L22" s="18" t="s">
        <v>20</v>
      </c>
      <c r="M22" s="22">
        <v>2078</v>
      </c>
      <c r="N22" s="286">
        <v>41034</v>
      </c>
      <c r="O22" s="289" t="s">
        <v>1946</v>
      </c>
      <c r="P22" s="18" t="s">
        <v>20</v>
      </c>
      <c r="Q22" s="22">
        <v>2952</v>
      </c>
      <c r="R22" s="286">
        <v>62705</v>
      </c>
      <c r="S22" s="289" t="s">
        <v>361</v>
      </c>
      <c r="T22" s="18" t="s">
        <v>20</v>
      </c>
      <c r="U22" s="22">
        <v>1823</v>
      </c>
      <c r="V22" s="286">
        <v>56576</v>
      </c>
      <c r="W22" s="287" t="s">
        <v>1947</v>
      </c>
      <c r="X22" s="18" t="s">
        <v>20</v>
      </c>
      <c r="Y22" s="22">
        <v>1971.183</v>
      </c>
      <c r="Z22" s="286">
        <v>60494.319000000003</v>
      </c>
      <c r="AA22" s="285" t="s">
        <v>361</v>
      </c>
      <c r="AB22" s="18" t="s">
        <v>20</v>
      </c>
      <c r="AC22" s="22">
        <v>2366.5</v>
      </c>
      <c r="AD22" s="12">
        <v>79008.426000000007</v>
      </c>
      <c r="AE22" s="285" t="s">
        <v>1948</v>
      </c>
      <c r="AF22" s="18" t="s">
        <v>20</v>
      </c>
      <c r="AG22" s="22">
        <v>2000</v>
      </c>
      <c r="AH22" s="12">
        <v>76909</v>
      </c>
    </row>
    <row r="23" spans="1:34" ht="12.75" customHeight="1">
      <c r="A23" s="2153"/>
      <c r="B23" s="2154"/>
      <c r="C23" s="1789" t="s">
        <v>368</v>
      </c>
      <c r="D23" s="18" t="s">
        <v>20</v>
      </c>
      <c r="E23" s="22">
        <v>1815</v>
      </c>
      <c r="F23" s="286">
        <v>41919</v>
      </c>
      <c r="G23" s="289" t="s">
        <v>472</v>
      </c>
      <c r="H23" s="18" t="s">
        <v>20</v>
      </c>
      <c r="I23" s="22">
        <v>2091</v>
      </c>
      <c r="J23" s="286">
        <v>43823</v>
      </c>
      <c r="K23" s="289" t="s">
        <v>492</v>
      </c>
      <c r="L23" s="18" t="s">
        <v>20</v>
      </c>
      <c r="M23" s="22">
        <v>3548</v>
      </c>
      <c r="N23" s="286">
        <v>40483</v>
      </c>
      <c r="O23" s="289" t="s">
        <v>1945</v>
      </c>
      <c r="P23" s="18" t="s">
        <v>20</v>
      </c>
      <c r="Q23" s="22">
        <v>1385</v>
      </c>
      <c r="R23" s="286">
        <v>35997</v>
      </c>
      <c r="S23" s="289" t="s">
        <v>369</v>
      </c>
      <c r="T23" s="18" t="s">
        <v>20</v>
      </c>
      <c r="U23" s="22">
        <v>1588</v>
      </c>
      <c r="V23" s="286">
        <v>44512</v>
      </c>
      <c r="W23" s="289" t="s">
        <v>353</v>
      </c>
      <c r="X23" s="18" t="s">
        <v>20</v>
      </c>
      <c r="Y23" s="22">
        <v>1909.8620000000001</v>
      </c>
      <c r="Z23" s="286">
        <v>60032.262000000002</v>
      </c>
      <c r="AA23" s="1789" t="s">
        <v>1949</v>
      </c>
      <c r="AB23" s="18" t="s">
        <v>20</v>
      </c>
      <c r="AC23" s="22">
        <v>1954.5</v>
      </c>
      <c r="AD23" s="12">
        <v>65413.525999999998</v>
      </c>
      <c r="AE23" s="1789" t="s">
        <v>362</v>
      </c>
      <c r="AF23" s="18" t="s">
        <v>20</v>
      </c>
      <c r="AG23" s="22">
        <v>1789</v>
      </c>
      <c r="AH23" s="12">
        <v>65712</v>
      </c>
    </row>
    <row r="24" spans="1:34" ht="12.75" customHeight="1">
      <c r="A24" s="2153"/>
      <c r="B24" s="2154"/>
      <c r="C24" s="1789" t="s">
        <v>1946</v>
      </c>
      <c r="D24" s="18" t="s">
        <v>20</v>
      </c>
      <c r="E24" s="22">
        <v>2627</v>
      </c>
      <c r="F24" s="286">
        <v>37038</v>
      </c>
      <c r="G24" s="289" t="s">
        <v>426</v>
      </c>
      <c r="H24" s="18" t="s">
        <v>20</v>
      </c>
      <c r="I24" s="22">
        <v>1058</v>
      </c>
      <c r="J24" s="286">
        <v>27668</v>
      </c>
      <c r="K24" s="289" t="s">
        <v>472</v>
      </c>
      <c r="L24" s="18" t="s">
        <v>20</v>
      </c>
      <c r="M24" s="22">
        <v>1924</v>
      </c>
      <c r="N24" s="286">
        <v>39439</v>
      </c>
      <c r="O24" s="289" t="s">
        <v>353</v>
      </c>
      <c r="P24" s="18" t="s">
        <v>20</v>
      </c>
      <c r="Q24" s="22">
        <v>1409</v>
      </c>
      <c r="R24" s="286">
        <v>35142</v>
      </c>
      <c r="S24" s="289" t="s">
        <v>1949</v>
      </c>
      <c r="T24" s="18" t="s">
        <v>20</v>
      </c>
      <c r="U24" s="22">
        <v>2068</v>
      </c>
      <c r="V24" s="286">
        <v>42959</v>
      </c>
      <c r="W24" s="289" t="s">
        <v>1944</v>
      </c>
      <c r="X24" s="18" t="s">
        <v>20</v>
      </c>
      <c r="Y24" s="22">
        <v>1965.2339999999999</v>
      </c>
      <c r="Z24" s="286">
        <v>51424.705000000002</v>
      </c>
      <c r="AA24" s="1789" t="s">
        <v>369</v>
      </c>
      <c r="AB24" s="18" t="s">
        <v>20</v>
      </c>
      <c r="AC24" s="22">
        <v>1742</v>
      </c>
      <c r="AD24" s="12">
        <v>63928.99</v>
      </c>
      <c r="AE24" s="1789" t="s">
        <v>1947</v>
      </c>
      <c r="AF24" s="18" t="s">
        <v>20</v>
      </c>
      <c r="AG24" s="22">
        <v>1518</v>
      </c>
      <c r="AH24" s="12">
        <v>61736</v>
      </c>
    </row>
    <row r="25" spans="1:34" ht="12.75" customHeight="1">
      <c r="A25" s="2153"/>
      <c r="B25" s="2154"/>
      <c r="C25" s="285" t="s">
        <v>1943</v>
      </c>
      <c r="D25" s="18" t="s">
        <v>20</v>
      </c>
      <c r="E25" s="22">
        <v>1114</v>
      </c>
      <c r="F25" s="286">
        <v>27959</v>
      </c>
      <c r="G25" s="287" t="s">
        <v>427</v>
      </c>
      <c r="H25" s="18" t="s">
        <v>20</v>
      </c>
      <c r="I25" s="22">
        <v>1053</v>
      </c>
      <c r="J25" s="286">
        <v>26387</v>
      </c>
      <c r="K25" s="287" t="s">
        <v>427</v>
      </c>
      <c r="L25" s="18" t="s">
        <v>20</v>
      </c>
      <c r="M25" s="22">
        <v>1680</v>
      </c>
      <c r="N25" s="286">
        <v>38977</v>
      </c>
      <c r="O25" s="287" t="s">
        <v>1950</v>
      </c>
      <c r="P25" s="18" t="s">
        <v>20</v>
      </c>
      <c r="Q25" s="22">
        <v>1120</v>
      </c>
      <c r="R25" s="286">
        <v>32758</v>
      </c>
      <c r="S25" s="287" t="s">
        <v>1951</v>
      </c>
      <c r="T25" s="18" t="s">
        <v>20</v>
      </c>
      <c r="U25" s="22">
        <v>1698</v>
      </c>
      <c r="V25" s="286">
        <v>39579</v>
      </c>
      <c r="W25" s="289" t="s">
        <v>369</v>
      </c>
      <c r="X25" s="18" t="s">
        <v>20</v>
      </c>
      <c r="Y25" s="22">
        <v>1782</v>
      </c>
      <c r="Z25" s="286">
        <v>48461.749000000003</v>
      </c>
      <c r="AA25" s="1789" t="s">
        <v>363</v>
      </c>
      <c r="AB25" s="18" t="s">
        <v>20</v>
      </c>
      <c r="AC25" s="22">
        <v>1581</v>
      </c>
      <c r="AD25" s="12">
        <v>63644.201000000001</v>
      </c>
      <c r="AE25" s="1789" t="s">
        <v>354</v>
      </c>
      <c r="AF25" s="18" t="s">
        <v>20</v>
      </c>
      <c r="AG25" s="22">
        <v>1426</v>
      </c>
      <c r="AH25" s="12">
        <v>58801</v>
      </c>
    </row>
    <row r="26" spans="1:34" ht="12.75" customHeight="1">
      <c r="A26" s="2153"/>
      <c r="B26" s="2154"/>
      <c r="C26" s="1789" t="s">
        <v>1952</v>
      </c>
      <c r="D26" s="18" t="s">
        <v>20</v>
      </c>
      <c r="E26" s="22">
        <v>950</v>
      </c>
      <c r="F26" s="286">
        <v>25673</v>
      </c>
      <c r="G26" s="289" t="s">
        <v>487</v>
      </c>
      <c r="H26" s="18" t="s">
        <v>20</v>
      </c>
      <c r="I26" s="22">
        <v>970</v>
      </c>
      <c r="J26" s="286">
        <v>23368</v>
      </c>
      <c r="K26" s="289" t="s">
        <v>491</v>
      </c>
      <c r="L26" s="18" t="s">
        <v>20</v>
      </c>
      <c r="M26" s="22">
        <v>1481</v>
      </c>
      <c r="N26" s="286">
        <v>37102</v>
      </c>
      <c r="O26" s="289" t="s">
        <v>1953</v>
      </c>
      <c r="P26" s="18" t="s">
        <v>20</v>
      </c>
      <c r="Q26" s="22">
        <v>1648</v>
      </c>
      <c r="R26" s="286">
        <v>30364</v>
      </c>
      <c r="S26" s="289" t="s">
        <v>353</v>
      </c>
      <c r="T26" s="18" t="s">
        <v>20</v>
      </c>
      <c r="U26" s="22">
        <v>1277</v>
      </c>
      <c r="V26" s="286">
        <v>33687</v>
      </c>
      <c r="W26" s="289" t="s">
        <v>350</v>
      </c>
      <c r="X26" s="18" t="s">
        <v>20</v>
      </c>
      <c r="Y26" s="22">
        <v>1944</v>
      </c>
      <c r="Z26" s="286">
        <v>45056.695</v>
      </c>
      <c r="AA26" s="1789" t="s">
        <v>350</v>
      </c>
      <c r="AB26" s="18" t="s">
        <v>20</v>
      </c>
      <c r="AC26" s="22">
        <v>2016</v>
      </c>
      <c r="AD26" s="12">
        <v>56576.877999999997</v>
      </c>
      <c r="AE26" s="1789" t="s">
        <v>1954</v>
      </c>
      <c r="AF26" s="18" t="s">
        <v>20</v>
      </c>
      <c r="AG26" s="22">
        <v>1500</v>
      </c>
      <c r="AH26" s="12">
        <v>57959</v>
      </c>
    </row>
    <row r="27" spans="1:34" ht="12.75" customHeight="1">
      <c r="A27" s="2153"/>
      <c r="B27" s="2154"/>
      <c r="C27" s="285" t="s">
        <v>365</v>
      </c>
      <c r="D27" s="18" t="s">
        <v>20</v>
      </c>
      <c r="E27" s="22">
        <v>987</v>
      </c>
      <c r="F27" s="286">
        <v>23844</v>
      </c>
      <c r="G27" s="287" t="s">
        <v>471</v>
      </c>
      <c r="H27" s="18" t="s">
        <v>20</v>
      </c>
      <c r="I27" s="22">
        <v>778</v>
      </c>
      <c r="J27" s="286">
        <v>19035</v>
      </c>
      <c r="K27" s="287" t="s">
        <v>490</v>
      </c>
      <c r="L27" s="18" t="s">
        <v>20</v>
      </c>
      <c r="M27" s="22">
        <v>2091</v>
      </c>
      <c r="N27" s="286">
        <v>32496</v>
      </c>
      <c r="O27" s="287" t="s">
        <v>1952</v>
      </c>
      <c r="P27" s="18" t="s">
        <v>20</v>
      </c>
      <c r="Q27" s="22">
        <v>964</v>
      </c>
      <c r="R27" s="286">
        <v>25474</v>
      </c>
      <c r="S27" s="287" t="s">
        <v>1943</v>
      </c>
      <c r="T27" s="18" t="s">
        <v>20</v>
      </c>
      <c r="U27" s="22">
        <v>901</v>
      </c>
      <c r="V27" s="286">
        <v>25847</v>
      </c>
      <c r="W27" s="287" t="s">
        <v>1951</v>
      </c>
      <c r="X27" s="18" t="s">
        <v>20</v>
      </c>
      <c r="Y27" s="22">
        <v>1615</v>
      </c>
      <c r="Z27" s="286">
        <v>39883.377</v>
      </c>
      <c r="AA27" s="285" t="s">
        <v>1945</v>
      </c>
      <c r="AB27" s="18" t="s">
        <v>20</v>
      </c>
      <c r="AC27" s="22">
        <v>1828</v>
      </c>
      <c r="AD27" s="12">
        <v>55486.62</v>
      </c>
      <c r="AE27" s="285" t="s">
        <v>359</v>
      </c>
      <c r="AF27" s="18" t="s">
        <v>20</v>
      </c>
      <c r="AG27" s="22">
        <v>1303</v>
      </c>
      <c r="AH27" s="12">
        <v>53758</v>
      </c>
    </row>
    <row r="28" spans="1:34" ht="12.75" customHeight="1">
      <c r="A28" s="2153"/>
      <c r="B28" s="2154"/>
      <c r="C28" s="1789" t="s">
        <v>353</v>
      </c>
      <c r="D28" s="18" t="s">
        <v>20</v>
      </c>
      <c r="E28" s="22">
        <v>945</v>
      </c>
      <c r="F28" s="286">
        <v>23423</v>
      </c>
      <c r="G28" s="289" t="s">
        <v>466</v>
      </c>
      <c r="H28" s="18" t="s">
        <v>20</v>
      </c>
      <c r="I28" s="22">
        <v>712</v>
      </c>
      <c r="J28" s="286">
        <v>18944</v>
      </c>
      <c r="K28" s="289" t="s">
        <v>79</v>
      </c>
      <c r="L28" s="18" t="s">
        <v>20</v>
      </c>
      <c r="M28" s="22">
        <v>975</v>
      </c>
      <c r="N28" s="286">
        <v>25605</v>
      </c>
      <c r="O28" s="289" t="s">
        <v>1955</v>
      </c>
      <c r="P28" s="18" t="s">
        <v>20</v>
      </c>
      <c r="Q28" s="22">
        <v>808</v>
      </c>
      <c r="R28" s="286">
        <v>24410</v>
      </c>
      <c r="S28" s="289" t="s">
        <v>1956</v>
      </c>
      <c r="T28" s="18" t="s">
        <v>20</v>
      </c>
      <c r="U28" s="22">
        <v>713</v>
      </c>
      <c r="V28" s="286">
        <v>22991</v>
      </c>
      <c r="W28" s="287" t="s">
        <v>1955</v>
      </c>
      <c r="X28" s="18" t="s">
        <v>20</v>
      </c>
      <c r="Y28" s="22">
        <v>1108</v>
      </c>
      <c r="Z28" s="286">
        <v>38765.283000000003</v>
      </c>
      <c r="AA28" s="285" t="s">
        <v>359</v>
      </c>
      <c r="AB28" s="18" t="s">
        <v>20</v>
      </c>
      <c r="AC28" s="22">
        <v>1318.0630000000001</v>
      </c>
      <c r="AD28" s="12">
        <v>50350.826000000001</v>
      </c>
      <c r="AE28" s="285" t="s">
        <v>1949</v>
      </c>
      <c r="AF28" s="18" t="s">
        <v>20</v>
      </c>
      <c r="AG28" s="22">
        <v>1552</v>
      </c>
      <c r="AH28" s="12">
        <v>51679</v>
      </c>
    </row>
    <row r="29" spans="1:34" ht="12.75" customHeight="1">
      <c r="A29" s="2153"/>
      <c r="B29" s="2154"/>
      <c r="C29" s="1789" t="s">
        <v>1957</v>
      </c>
      <c r="D29" s="18" t="s">
        <v>20</v>
      </c>
      <c r="E29" s="22">
        <v>696</v>
      </c>
      <c r="F29" s="286">
        <v>19499</v>
      </c>
      <c r="G29" s="289" t="s">
        <v>489</v>
      </c>
      <c r="H29" s="18" t="s">
        <v>20</v>
      </c>
      <c r="I29" s="22">
        <v>605</v>
      </c>
      <c r="J29" s="286">
        <v>17774</v>
      </c>
      <c r="K29" s="289" t="s">
        <v>489</v>
      </c>
      <c r="L29" s="18" t="s">
        <v>20</v>
      </c>
      <c r="M29" s="22">
        <v>743</v>
      </c>
      <c r="N29" s="286">
        <v>21612</v>
      </c>
      <c r="O29" s="289" t="s">
        <v>1958</v>
      </c>
      <c r="P29" s="18" t="s">
        <v>20</v>
      </c>
      <c r="Q29" s="22">
        <v>818</v>
      </c>
      <c r="R29" s="286">
        <v>22440</v>
      </c>
      <c r="S29" s="289" t="s">
        <v>1959</v>
      </c>
      <c r="T29" s="18" t="s">
        <v>20</v>
      </c>
      <c r="U29" s="22">
        <v>662</v>
      </c>
      <c r="V29" s="286">
        <v>22103</v>
      </c>
      <c r="W29" s="289" t="s">
        <v>359</v>
      </c>
      <c r="X29" s="18" t="s">
        <v>20</v>
      </c>
      <c r="Y29" s="22">
        <v>1020.611</v>
      </c>
      <c r="Z29" s="286">
        <v>33210.69</v>
      </c>
      <c r="AA29" s="1789" t="s">
        <v>1960</v>
      </c>
      <c r="AB29" s="18" t="s">
        <v>20</v>
      </c>
      <c r="AC29" s="22">
        <v>1151</v>
      </c>
      <c r="AD29" s="12">
        <v>46851.802000000003</v>
      </c>
      <c r="AE29" s="1789" t="s">
        <v>363</v>
      </c>
      <c r="AF29" s="18" t="s">
        <v>20</v>
      </c>
      <c r="AG29" s="22">
        <v>1134</v>
      </c>
      <c r="AH29" s="12">
        <v>47951</v>
      </c>
    </row>
    <row r="30" spans="1:34" ht="15" customHeight="1">
      <c r="A30" s="2153"/>
      <c r="B30" s="2154"/>
      <c r="C30" s="285" t="s">
        <v>1961</v>
      </c>
      <c r="D30" s="18" t="s">
        <v>20</v>
      </c>
      <c r="E30" s="22">
        <v>651</v>
      </c>
      <c r="F30" s="286">
        <v>17339</v>
      </c>
      <c r="G30" s="287" t="s">
        <v>488</v>
      </c>
      <c r="H30" s="18" t="s">
        <v>20</v>
      </c>
      <c r="I30" s="22">
        <v>609</v>
      </c>
      <c r="J30" s="286">
        <v>17029</v>
      </c>
      <c r="K30" s="287" t="s">
        <v>487</v>
      </c>
      <c r="L30" s="18" t="s">
        <v>20</v>
      </c>
      <c r="M30" s="22">
        <v>811</v>
      </c>
      <c r="N30" s="286">
        <v>21055</v>
      </c>
      <c r="O30" s="287" t="s">
        <v>1957</v>
      </c>
      <c r="P30" s="18" t="s">
        <v>20</v>
      </c>
      <c r="Q30" s="22">
        <v>672</v>
      </c>
      <c r="R30" s="286">
        <v>18122</v>
      </c>
      <c r="S30" s="287" t="s">
        <v>1955</v>
      </c>
      <c r="T30" s="18" t="s">
        <v>20</v>
      </c>
      <c r="U30" s="22">
        <v>611</v>
      </c>
      <c r="V30" s="286">
        <v>19047</v>
      </c>
      <c r="W30" s="289" t="s">
        <v>1952</v>
      </c>
      <c r="X30" s="18" t="s">
        <v>20</v>
      </c>
      <c r="Y30" s="22">
        <v>1037</v>
      </c>
      <c r="Z30" s="286">
        <v>32745.116999999998</v>
      </c>
      <c r="AA30" s="1789" t="s">
        <v>362</v>
      </c>
      <c r="AB30" s="18" t="s">
        <v>20</v>
      </c>
      <c r="AC30" s="22">
        <v>1186.913</v>
      </c>
      <c r="AD30" s="12">
        <v>43027.053999999996</v>
      </c>
      <c r="AE30" s="1789" t="s">
        <v>1952</v>
      </c>
      <c r="AF30" s="18" t="s">
        <v>20</v>
      </c>
      <c r="AG30" s="22">
        <v>1020</v>
      </c>
      <c r="AH30" s="12">
        <v>42038</v>
      </c>
    </row>
    <row r="31" spans="1:34" ht="12.75" customHeight="1">
      <c r="A31" s="2153"/>
      <c r="B31" s="2154"/>
      <c r="C31" s="285" t="s">
        <v>345</v>
      </c>
      <c r="D31" s="18" t="s">
        <v>20</v>
      </c>
      <c r="E31" s="22">
        <v>6669</v>
      </c>
      <c r="F31" s="19">
        <v>158959</v>
      </c>
      <c r="G31" s="287" t="s">
        <v>345</v>
      </c>
      <c r="H31" s="18" t="s">
        <v>20</v>
      </c>
      <c r="I31" s="22">
        <v>5770</v>
      </c>
      <c r="J31" s="19">
        <v>148300</v>
      </c>
      <c r="K31" s="287" t="s">
        <v>345</v>
      </c>
      <c r="L31" s="18" t="s">
        <v>20</v>
      </c>
      <c r="M31" s="22">
        <v>7271</v>
      </c>
      <c r="N31" s="19">
        <v>179894</v>
      </c>
      <c r="O31" s="287" t="s">
        <v>345</v>
      </c>
      <c r="P31" s="18" t="s">
        <v>20</v>
      </c>
      <c r="Q31" s="22">
        <v>4831.9899999999907</v>
      </c>
      <c r="R31" s="19">
        <v>121810</v>
      </c>
      <c r="S31" s="287" t="s">
        <v>345</v>
      </c>
      <c r="T31" s="18" t="s">
        <v>20</v>
      </c>
      <c r="U31" s="22">
        <v>6846</v>
      </c>
      <c r="V31" s="19">
        <v>188694</v>
      </c>
      <c r="W31" s="287" t="s">
        <v>345</v>
      </c>
      <c r="X31" s="18" t="s">
        <v>20</v>
      </c>
      <c r="Y31" s="22">
        <f>Y5-SUM(Y6:Y30)</f>
        <v>15371.483999999997</v>
      </c>
      <c r="Z31" s="22">
        <f>Z5-SUM(Z6:Z30)</f>
        <v>434454.34499999974</v>
      </c>
      <c r="AA31" s="287" t="s">
        <v>345</v>
      </c>
      <c r="AB31" s="18" t="s">
        <v>20</v>
      </c>
      <c r="AC31" s="22">
        <f>AC5-SUM(AC6:AC30)</f>
        <v>10506.935999999987</v>
      </c>
      <c r="AD31" s="22">
        <f>AD5-SUM(AD6:AD30)</f>
        <v>386292.62700000219</v>
      </c>
      <c r="AE31" s="285" t="s">
        <v>345</v>
      </c>
      <c r="AF31" s="18" t="s">
        <v>20</v>
      </c>
      <c r="AG31" s="22">
        <f>AG5-SUM(AG6:AG30)</f>
        <v>10895</v>
      </c>
      <c r="AH31" s="22">
        <f>AH5-SUM(AH6:AH30)</f>
        <v>437221</v>
      </c>
    </row>
    <row r="32" spans="1:34" ht="12" customHeight="1">
      <c r="A32" s="2164"/>
      <c r="B32" s="2145"/>
      <c r="C32" s="2145"/>
      <c r="D32" s="2145"/>
      <c r="E32" s="2145"/>
      <c r="F32" s="2146"/>
      <c r="G32" s="2144"/>
      <c r="H32" s="2145"/>
      <c r="I32" s="2145"/>
      <c r="J32" s="2146"/>
      <c r="K32" s="2144"/>
      <c r="L32" s="2145"/>
      <c r="M32" s="2145"/>
      <c r="N32" s="2146"/>
      <c r="O32" s="2144"/>
      <c r="P32" s="2145"/>
      <c r="Q32" s="2145"/>
      <c r="R32" s="2146"/>
      <c r="S32" s="2144"/>
      <c r="T32" s="2145"/>
      <c r="U32" s="2145"/>
      <c r="V32" s="2146"/>
      <c r="W32" s="2144"/>
      <c r="X32" s="2145"/>
      <c r="Y32" s="2145"/>
      <c r="Z32" s="2146"/>
      <c r="AA32" s="2145"/>
      <c r="AB32" s="2145"/>
      <c r="AC32" s="2145"/>
      <c r="AD32" s="2159"/>
      <c r="AE32" s="2145"/>
      <c r="AF32" s="2145"/>
      <c r="AG32" s="2145"/>
      <c r="AH32" s="2159"/>
    </row>
    <row r="33" spans="1:34" ht="12.75" customHeight="1">
      <c r="A33" s="2160" t="s">
        <v>1962</v>
      </c>
      <c r="B33" s="2161"/>
      <c r="C33" s="285"/>
      <c r="D33" s="18" t="s">
        <v>21</v>
      </c>
      <c r="E33" s="23">
        <v>22</v>
      </c>
      <c r="F33" s="290">
        <v>5734</v>
      </c>
      <c r="G33" s="287"/>
      <c r="H33" s="18" t="s">
        <v>21</v>
      </c>
      <c r="I33" s="23">
        <v>17</v>
      </c>
      <c r="J33" s="290">
        <v>4339</v>
      </c>
      <c r="K33" s="287"/>
      <c r="L33" s="18" t="s">
        <v>21</v>
      </c>
      <c r="M33" s="23">
        <v>10</v>
      </c>
      <c r="N33" s="290">
        <v>2425</v>
      </c>
      <c r="O33" s="287"/>
      <c r="P33" s="18" t="s">
        <v>21</v>
      </c>
      <c r="Q33" s="23">
        <v>8</v>
      </c>
      <c r="R33" s="290">
        <v>1880</v>
      </c>
      <c r="S33" s="287"/>
      <c r="T33" s="18" t="s">
        <v>21</v>
      </c>
      <c r="U33" s="23">
        <v>10</v>
      </c>
      <c r="V33" s="290">
        <v>2021</v>
      </c>
      <c r="W33" s="287"/>
      <c r="X33" s="18" t="s">
        <v>21</v>
      </c>
      <c r="Y33" s="23">
        <v>6</v>
      </c>
      <c r="Z33" s="290">
        <v>1193</v>
      </c>
      <c r="AA33" s="285"/>
      <c r="AB33" s="18" t="s">
        <v>21</v>
      </c>
      <c r="AC33" s="23">
        <v>4</v>
      </c>
      <c r="AD33" s="13">
        <v>904</v>
      </c>
      <c r="AE33" s="285"/>
      <c r="AF33" s="18" t="s">
        <v>21</v>
      </c>
      <c r="AG33" s="23">
        <v>4</v>
      </c>
      <c r="AH33" s="13">
        <v>850</v>
      </c>
    </row>
    <row r="34" spans="1:34" ht="12.75" customHeight="1">
      <c r="A34" s="2160"/>
      <c r="B34" s="2161"/>
      <c r="C34" s="285" t="s">
        <v>355</v>
      </c>
      <c r="D34" s="18" t="s">
        <v>20</v>
      </c>
      <c r="E34" s="22">
        <v>6</v>
      </c>
      <c r="F34" s="286">
        <v>2051</v>
      </c>
      <c r="G34" s="287" t="s">
        <v>85</v>
      </c>
      <c r="H34" s="18" t="s">
        <v>20</v>
      </c>
      <c r="I34" s="22">
        <v>10</v>
      </c>
      <c r="J34" s="286">
        <v>1579</v>
      </c>
      <c r="K34" s="287" t="s">
        <v>85</v>
      </c>
      <c r="L34" s="18" t="s">
        <v>20</v>
      </c>
      <c r="M34" s="22">
        <v>7</v>
      </c>
      <c r="N34" s="286">
        <v>1407</v>
      </c>
      <c r="O34" s="287" t="s">
        <v>349</v>
      </c>
      <c r="P34" s="18" t="s">
        <v>20</v>
      </c>
      <c r="Q34" s="22">
        <v>7</v>
      </c>
      <c r="R34" s="19">
        <v>1439</v>
      </c>
      <c r="S34" s="287" t="s">
        <v>1963</v>
      </c>
      <c r="T34" s="18" t="s">
        <v>20</v>
      </c>
      <c r="U34" s="22">
        <v>10</v>
      </c>
      <c r="V34" s="19">
        <v>1840</v>
      </c>
      <c r="W34" s="287" t="s">
        <v>349</v>
      </c>
      <c r="X34" s="284" t="s">
        <v>20</v>
      </c>
      <c r="Y34" s="22">
        <v>6</v>
      </c>
      <c r="Z34" s="19">
        <v>1103</v>
      </c>
      <c r="AA34" s="285" t="s">
        <v>349</v>
      </c>
      <c r="AB34" s="284" t="s">
        <v>20</v>
      </c>
      <c r="AC34" s="22">
        <v>4</v>
      </c>
      <c r="AD34" s="22">
        <v>842</v>
      </c>
      <c r="AE34" s="285" t="s">
        <v>349</v>
      </c>
      <c r="AF34" s="284" t="s">
        <v>20</v>
      </c>
      <c r="AG34" s="22">
        <v>4</v>
      </c>
      <c r="AH34" s="22">
        <v>787</v>
      </c>
    </row>
    <row r="35" spans="1:34" ht="12.75" customHeight="1">
      <c r="A35" s="2160"/>
      <c r="B35" s="2161"/>
      <c r="C35" s="285" t="s">
        <v>349</v>
      </c>
      <c r="D35" s="18" t="s">
        <v>20</v>
      </c>
      <c r="E35" s="22">
        <v>11</v>
      </c>
      <c r="F35" s="286">
        <v>2040</v>
      </c>
      <c r="G35" s="287" t="s">
        <v>66</v>
      </c>
      <c r="H35" s="18" t="s">
        <v>20</v>
      </c>
      <c r="I35" s="22">
        <v>3</v>
      </c>
      <c r="J35" s="286">
        <v>1215</v>
      </c>
      <c r="K35" s="289" t="s">
        <v>459</v>
      </c>
      <c r="L35" s="18" t="s">
        <v>20</v>
      </c>
      <c r="M35" s="22">
        <v>2</v>
      </c>
      <c r="N35" s="286">
        <v>869</v>
      </c>
      <c r="O35" s="287" t="s">
        <v>353</v>
      </c>
      <c r="P35" s="18" t="s">
        <v>20</v>
      </c>
      <c r="Q35" s="22">
        <v>1</v>
      </c>
      <c r="R35" s="19">
        <v>341</v>
      </c>
      <c r="S35" s="287" t="s">
        <v>1964</v>
      </c>
      <c r="T35" s="18" t="s">
        <v>20</v>
      </c>
      <c r="U35" s="292">
        <v>0</v>
      </c>
      <c r="V35" s="19">
        <v>133</v>
      </c>
      <c r="W35" s="289" t="s">
        <v>353</v>
      </c>
      <c r="X35" s="18" t="s">
        <v>20</v>
      </c>
      <c r="Y35" s="292">
        <v>0</v>
      </c>
      <c r="Z35" s="19">
        <v>90</v>
      </c>
      <c r="AA35" s="1789" t="s">
        <v>353</v>
      </c>
      <c r="AB35" s="18" t="s">
        <v>20</v>
      </c>
      <c r="AC35" s="292">
        <v>0</v>
      </c>
      <c r="AD35" s="22">
        <v>62</v>
      </c>
      <c r="AE35" s="1789" t="s">
        <v>353</v>
      </c>
      <c r="AF35" s="18" t="s">
        <v>20</v>
      </c>
      <c r="AG35" s="504">
        <v>0</v>
      </c>
      <c r="AH35" s="22">
        <f>AH33-AH34</f>
        <v>63</v>
      </c>
    </row>
    <row r="36" spans="1:34" ht="12.75" customHeight="1">
      <c r="A36" s="2160"/>
      <c r="B36" s="2161"/>
      <c r="C36" s="285" t="s">
        <v>353</v>
      </c>
      <c r="D36" s="18" t="s">
        <v>20</v>
      </c>
      <c r="E36" s="22">
        <v>3</v>
      </c>
      <c r="F36" s="286">
        <v>962</v>
      </c>
      <c r="G36" s="287" t="s">
        <v>67</v>
      </c>
      <c r="H36" s="18" t="s">
        <v>20</v>
      </c>
      <c r="I36" s="22">
        <v>1</v>
      </c>
      <c r="J36" s="286">
        <v>603</v>
      </c>
      <c r="K36" s="287" t="s">
        <v>66</v>
      </c>
      <c r="L36" s="18" t="s">
        <v>20</v>
      </c>
      <c r="M36" s="292">
        <v>0</v>
      </c>
      <c r="N36" s="286">
        <v>103</v>
      </c>
      <c r="O36" s="287" t="s">
        <v>364</v>
      </c>
      <c r="P36" s="18" t="s">
        <v>20</v>
      </c>
      <c r="Q36" s="292">
        <v>0</v>
      </c>
      <c r="R36" s="19">
        <v>100</v>
      </c>
      <c r="S36" s="287" t="s">
        <v>353</v>
      </c>
      <c r="T36" s="18" t="s">
        <v>20</v>
      </c>
      <c r="U36" s="292">
        <v>0</v>
      </c>
      <c r="V36" s="19">
        <v>48</v>
      </c>
      <c r="W36" s="1790"/>
      <c r="X36" s="18"/>
      <c r="Y36" s="22"/>
      <c r="Z36" s="19"/>
      <c r="AB36" s="18"/>
      <c r="AC36" s="22"/>
      <c r="AD36" s="22"/>
      <c r="AF36" s="18"/>
      <c r="AG36" s="22"/>
      <c r="AH36" s="22"/>
    </row>
    <row r="37" spans="1:34" ht="12.75" customHeight="1">
      <c r="A37" s="2160"/>
      <c r="B37" s="2161"/>
      <c r="C37" s="285" t="s">
        <v>1940</v>
      </c>
      <c r="D37" s="18" t="s">
        <v>20</v>
      </c>
      <c r="E37" s="22">
        <v>1</v>
      </c>
      <c r="F37" s="286">
        <v>308</v>
      </c>
      <c r="G37" s="289" t="s">
        <v>459</v>
      </c>
      <c r="H37" s="18" t="s">
        <v>20</v>
      </c>
      <c r="I37" s="22">
        <v>2</v>
      </c>
      <c r="J37" s="286">
        <v>600</v>
      </c>
      <c r="K37" s="287" t="s">
        <v>77</v>
      </c>
      <c r="L37" s="18" t="s">
        <v>20</v>
      </c>
      <c r="M37" s="292">
        <v>0</v>
      </c>
      <c r="N37" s="286">
        <v>44</v>
      </c>
      <c r="O37" s="287" t="s">
        <v>346</v>
      </c>
      <c r="P37" s="18" t="s">
        <v>20</v>
      </c>
      <c r="Q37" s="292">
        <v>0</v>
      </c>
      <c r="R37" s="1791">
        <v>0</v>
      </c>
      <c r="S37" s="287"/>
      <c r="T37" s="18" t="s">
        <v>20</v>
      </c>
      <c r="U37" s="22"/>
      <c r="V37" s="19"/>
      <c r="W37" s="287"/>
      <c r="X37" s="18"/>
      <c r="Y37" s="22"/>
      <c r="Z37" s="19"/>
      <c r="AA37" s="285"/>
      <c r="AB37" s="18"/>
      <c r="AC37" s="22"/>
      <c r="AD37" s="22"/>
      <c r="AE37" s="285"/>
      <c r="AF37" s="18"/>
      <c r="AG37" s="22"/>
      <c r="AH37" s="22"/>
    </row>
    <row r="38" spans="1:34" ht="12.75" customHeight="1">
      <c r="A38" s="2160"/>
      <c r="B38" s="2161"/>
      <c r="C38" s="285" t="s">
        <v>364</v>
      </c>
      <c r="D38" s="18" t="s">
        <v>20</v>
      </c>
      <c r="E38" s="292">
        <v>0</v>
      </c>
      <c r="F38" s="286">
        <v>176</v>
      </c>
      <c r="G38" s="287" t="s">
        <v>62</v>
      </c>
      <c r="H38" s="18" t="s">
        <v>20</v>
      </c>
      <c r="I38" s="22">
        <v>1</v>
      </c>
      <c r="J38" s="286">
        <v>197</v>
      </c>
      <c r="K38" s="287" t="s">
        <v>457</v>
      </c>
      <c r="L38" s="18" t="s">
        <v>20</v>
      </c>
      <c r="M38" s="292">
        <v>0</v>
      </c>
      <c r="N38" s="286">
        <v>1</v>
      </c>
      <c r="O38" s="287" t="s">
        <v>348</v>
      </c>
      <c r="P38" s="18" t="s">
        <v>20</v>
      </c>
      <c r="Q38" s="292">
        <v>0</v>
      </c>
      <c r="R38" s="1791">
        <v>0</v>
      </c>
      <c r="S38" s="287"/>
      <c r="T38" s="18" t="s">
        <v>20</v>
      </c>
      <c r="U38" s="22"/>
      <c r="V38" s="19"/>
      <c r="W38" s="287"/>
      <c r="X38" s="18"/>
      <c r="Y38" s="22"/>
      <c r="Z38" s="19"/>
      <c r="AA38" s="285"/>
      <c r="AB38" s="18"/>
      <c r="AC38" s="22"/>
      <c r="AD38" s="22"/>
      <c r="AE38" s="285"/>
      <c r="AF38" s="18"/>
      <c r="AG38" s="22"/>
      <c r="AH38" s="22"/>
    </row>
    <row r="39" spans="1:34" ht="12.75" customHeight="1">
      <c r="A39" s="2160"/>
      <c r="B39" s="2161"/>
      <c r="C39" s="285" t="s">
        <v>346</v>
      </c>
      <c r="D39" s="18" t="s">
        <v>20</v>
      </c>
      <c r="E39" s="292">
        <v>0</v>
      </c>
      <c r="F39" s="286">
        <v>112</v>
      </c>
      <c r="G39" s="287" t="s">
        <v>77</v>
      </c>
      <c r="H39" s="18" t="s">
        <v>20</v>
      </c>
      <c r="I39" s="292">
        <v>0</v>
      </c>
      <c r="J39" s="286">
        <v>119</v>
      </c>
      <c r="K39" s="287" t="s">
        <v>67</v>
      </c>
      <c r="L39" s="18" t="s">
        <v>20</v>
      </c>
      <c r="M39" s="292">
        <v>0</v>
      </c>
      <c r="N39" s="1791">
        <v>0</v>
      </c>
      <c r="O39" s="287" t="s">
        <v>364</v>
      </c>
      <c r="P39" s="18" t="s">
        <v>20</v>
      </c>
      <c r="Q39" s="292">
        <v>0</v>
      </c>
      <c r="R39" s="1791">
        <v>0</v>
      </c>
      <c r="S39" s="287"/>
      <c r="T39" s="18" t="s">
        <v>20</v>
      </c>
      <c r="U39" s="22"/>
      <c r="V39" s="19"/>
      <c r="W39" s="287"/>
      <c r="X39" s="18"/>
      <c r="Y39" s="22"/>
      <c r="Z39" s="19"/>
      <c r="AA39" s="285"/>
      <c r="AB39" s="18"/>
      <c r="AC39" s="22"/>
      <c r="AD39" s="22"/>
      <c r="AE39" s="285"/>
      <c r="AF39" s="18"/>
      <c r="AG39" s="22"/>
      <c r="AH39" s="22"/>
    </row>
    <row r="40" spans="1:34" ht="12.75" customHeight="1">
      <c r="A40" s="2160"/>
      <c r="B40" s="2161"/>
      <c r="C40" s="285" t="s">
        <v>348</v>
      </c>
      <c r="D40" s="18" t="s">
        <v>20</v>
      </c>
      <c r="E40" s="292">
        <v>0</v>
      </c>
      <c r="F40" s="286">
        <v>34</v>
      </c>
      <c r="G40" s="287" t="s">
        <v>457</v>
      </c>
      <c r="H40" s="18" t="s">
        <v>20</v>
      </c>
      <c r="I40" s="292">
        <v>0</v>
      </c>
      <c r="J40" s="286">
        <v>26</v>
      </c>
      <c r="K40" s="287" t="s">
        <v>62</v>
      </c>
      <c r="L40" s="18" t="s">
        <v>20</v>
      </c>
      <c r="M40" s="292">
        <v>0</v>
      </c>
      <c r="N40" s="1791">
        <v>0</v>
      </c>
      <c r="O40" s="287" t="s">
        <v>1940</v>
      </c>
      <c r="P40" s="18" t="s">
        <v>20</v>
      </c>
      <c r="Q40" s="292">
        <v>0</v>
      </c>
      <c r="R40" s="1791">
        <v>0</v>
      </c>
      <c r="S40" s="287"/>
      <c r="T40" s="18" t="s">
        <v>20</v>
      </c>
      <c r="U40" s="22"/>
      <c r="V40" s="19"/>
      <c r="W40" s="287"/>
      <c r="X40" s="18"/>
      <c r="Y40" s="22"/>
      <c r="Z40" s="19"/>
      <c r="AA40" s="285"/>
      <c r="AB40" s="18"/>
      <c r="AC40" s="22"/>
      <c r="AD40" s="22"/>
      <c r="AE40" s="285"/>
      <c r="AF40" s="18"/>
      <c r="AG40" s="22"/>
      <c r="AH40" s="22"/>
    </row>
    <row r="41" spans="1:34" ht="12.75" customHeight="1">
      <c r="A41" s="2160"/>
      <c r="B41" s="2161"/>
      <c r="C41" s="285" t="s">
        <v>345</v>
      </c>
      <c r="D41" s="18" t="s">
        <v>20</v>
      </c>
      <c r="E41" s="22">
        <v>1</v>
      </c>
      <c r="F41" s="19">
        <v>51</v>
      </c>
      <c r="G41" s="289" t="s">
        <v>345</v>
      </c>
      <c r="H41" s="18"/>
      <c r="I41" s="22"/>
      <c r="J41" s="1792" t="s">
        <v>486</v>
      </c>
      <c r="K41" s="289" t="s">
        <v>345</v>
      </c>
      <c r="L41" s="18" t="s">
        <v>20</v>
      </c>
      <c r="M41" s="22">
        <v>1</v>
      </c>
      <c r="N41" s="19">
        <v>1</v>
      </c>
      <c r="O41" s="289" t="s">
        <v>345</v>
      </c>
      <c r="P41" s="18" t="s">
        <v>20</v>
      </c>
      <c r="Q41" s="292">
        <v>0</v>
      </c>
      <c r="R41" s="1791">
        <v>0</v>
      </c>
      <c r="S41" s="289"/>
      <c r="T41" s="18" t="s">
        <v>20</v>
      </c>
      <c r="U41" s="22"/>
      <c r="V41" s="19"/>
      <c r="W41" s="289"/>
      <c r="X41" s="18"/>
      <c r="Y41" s="22"/>
      <c r="Z41" s="19"/>
      <c r="AA41" s="1789"/>
      <c r="AB41" s="18"/>
      <c r="AC41" s="22"/>
      <c r="AD41" s="22"/>
      <c r="AE41" s="1789"/>
      <c r="AF41" s="18"/>
      <c r="AG41" s="22"/>
      <c r="AH41" s="22"/>
    </row>
    <row r="42" spans="1:34" ht="12.75" customHeight="1">
      <c r="A42" s="2164"/>
      <c r="B42" s="2145"/>
      <c r="C42" s="2145"/>
      <c r="D42" s="2145"/>
      <c r="E42" s="2145"/>
      <c r="F42" s="2146"/>
      <c r="G42" s="2144"/>
      <c r="H42" s="2145"/>
      <c r="I42" s="2145"/>
      <c r="J42" s="2146"/>
      <c r="K42" s="2144"/>
      <c r="L42" s="2145"/>
      <c r="M42" s="2145"/>
      <c r="N42" s="2146"/>
      <c r="O42" s="2144"/>
      <c r="P42" s="2145"/>
      <c r="Q42" s="2145"/>
      <c r="R42" s="2146"/>
      <c r="S42" s="2144"/>
      <c r="T42" s="2145"/>
      <c r="U42" s="2145"/>
      <c r="V42" s="2146"/>
      <c r="W42" s="2144"/>
      <c r="X42" s="2145"/>
      <c r="Y42" s="2145"/>
      <c r="Z42" s="2146"/>
      <c r="AA42" s="2145"/>
      <c r="AB42" s="2145"/>
      <c r="AC42" s="2145"/>
      <c r="AD42" s="2159"/>
      <c r="AE42" s="2145"/>
      <c r="AF42" s="2145"/>
      <c r="AG42" s="2145"/>
      <c r="AH42" s="2159"/>
    </row>
    <row r="43" spans="1:34" ht="16.5" customHeight="1">
      <c r="A43" s="2160" t="s">
        <v>1965</v>
      </c>
      <c r="B43" s="2161"/>
      <c r="C43" s="285"/>
      <c r="D43" s="1793" t="s">
        <v>485</v>
      </c>
      <c r="E43" s="291" t="s">
        <v>486</v>
      </c>
      <c r="F43" s="290">
        <v>1339755</v>
      </c>
      <c r="G43" s="287"/>
      <c r="H43" s="1793" t="s">
        <v>485</v>
      </c>
      <c r="I43" s="291" t="s">
        <v>486</v>
      </c>
      <c r="J43" s="290">
        <v>1178948</v>
      </c>
      <c r="K43" s="287"/>
      <c r="L43" s="1793" t="s">
        <v>485</v>
      </c>
      <c r="M43" s="1794" t="s">
        <v>485</v>
      </c>
      <c r="N43" s="290">
        <v>896691</v>
      </c>
      <c r="O43" s="287"/>
      <c r="P43" s="1793" t="s">
        <v>485</v>
      </c>
      <c r="Q43" s="1794" t="s">
        <v>485</v>
      </c>
      <c r="R43" s="290">
        <v>830239</v>
      </c>
      <c r="S43" s="287"/>
      <c r="T43" s="1793" t="s">
        <v>485</v>
      </c>
      <c r="U43" s="1794" t="s">
        <v>485</v>
      </c>
      <c r="V43" s="290">
        <v>1441075</v>
      </c>
      <c r="W43" s="287"/>
      <c r="X43" s="1793" t="s">
        <v>485</v>
      </c>
      <c r="Y43" s="1794" t="s">
        <v>485</v>
      </c>
      <c r="Z43" s="290">
        <v>1428522</v>
      </c>
      <c r="AA43" s="285"/>
      <c r="AB43" s="1793" t="s">
        <v>485</v>
      </c>
      <c r="AC43" s="1794" t="s">
        <v>485</v>
      </c>
      <c r="AD43" s="13">
        <v>1159235</v>
      </c>
      <c r="AE43" s="285"/>
      <c r="AF43" s="1793" t="s">
        <v>485</v>
      </c>
      <c r="AG43" s="1794" t="s">
        <v>485</v>
      </c>
      <c r="AH43" s="13">
        <v>1099216</v>
      </c>
    </row>
    <row r="44" spans="1:34" ht="12.75" customHeight="1">
      <c r="A44" s="2160"/>
      <c r="B44" s="2161"/>
      <c r="C44" s="285" t="s">
        <v>357</v>
      </c>
      <c r="D44" s="284" t="s">
        <v>20</v>
      </c>
      <c r="E44" s="288" t="s">
        <v>1966</v>
      </c>
      <c r="F44" s="19">
        <v>330037</v>
      </c>
      <c r="G44" s="287" t="s">
        <v>64</v>
      </c>
      <c r="H44" s="284" t="s">
        <v>20</v>
      </c>
      <c r="I44" s="288" t="s">
        <v>1966</v>
      </c>
      <c r="J44" s="19">
        <v>323231</v>
      </c>
      <c r="K44" s="287" t="s">
        <v>82</v>
      </c>
      <c r="L44" s="284" t="s">
        <v>20</v>
      </c>
      <c r="M44" s="1795" t="s">
        <v>20</v>
      </c>
      <c r="N44" s="19">
        <v>193777</v>
      </c>
      <c r="O44" s="287" t="s">
        <v>1946</v>
      </c>
      <c r="P44" s="284" t="s">
        <v>20</v>
      </c>
      <c r="Q44" s="1795" t="s">
        <v>20</v>
      </c>
      <c r="R44" s="19">
        <v>204564</v>
      </c>
      <c r="S44" s="287" t="s">
        <v>1940</v>
      </c>
      <c r="T44" s="284" t="s">
        <v>20</v>
      </c>
      <c r="U44" s="1795" t="s">
        <v>20</v>
      </c>
      <c r="V44" s="19">
        <v>449507</v>
      </c>
      <c r="W44" s="287" t="s">
        <v>82</v>
      </c>
      <c r="X44" s="284" t="s">
        <v>20</v>
      </c>
      <c r="Y44" s="1795" t="s">
        <v>20</v>
      </c>
      <c r="Z44" s="19">
        <v>367056.50099999999</v>
      </c>
      <c r="AA44" s="285" t="s">
        <v>293</v>
      </c>
      <c r="AB44" s="284" t="s">
        <v>20</v>
      </c>
      <c r="AC44" s="1795" t="s">
        <v>20</v>
      </c>
      <c r="AD44" s="22">
        <v>273725</v>
      </c>
      <c r="AE44" s="285" t="s">
        <v>293</v>
      </c>
      <c r="AF44" s="284" t="s">
        <v>20</v>
      </c>
      <c r="AG44" s="1795" t="s">
        <v>20</v>
      </c>
      <c r="AH44" s="22">
        <v>256154</v>
      </c>
    </row>
    <row r="45" spans="1:34" ht="12.75" customHeight="1">
      <c r="A45" s="2160"/>
      <c r="B45" s="2161"/>
      <c r="C45" s="285" t="s">
        <v>1946</v>
      </c>
      <c r="D45" s="284" t="s">
        <v>20</v>
      </c>
      <c r="E45" s="288" t="s">
        <v>1966</v>
      </c>
      <c r="F45" s="19">
        <v>257698</v>
      </c>
      <c r="G45" s="287" t="s">
        <v>82</v>
      </c>
      <c r="H45" s="284" t="s">
        <v>20</v>
      </c>
      <c r="I45" s="288" t="s">
        <v>1966</v>
      </c>
      <c r="J45" s="19">
        <v>262180</v>
      </c>
      <c r="K45" s="287" t="s">
        <v>85</v>
      </c>
      <c r="L45" s="284" t="s">
        <v>20</v>
      </c>
      <c r="M45" s="1795" t="s">
        <v>20</v>
      </c>
      <c r="N45" s="19">
        <v>178988</v>
      </c>
      <c r="O45" s="287" t="s">
        <v>349</v>
      </c>
      <c r="P45" s="284" t="s">
        <v>20</v>
      </c>
      <c r="Q45" s="1795" t="s">
        <v>20</v>
      </c>
      <c r="R45" s="19">
        <v>144015</v>
      </c>
      <c r="S45" s="287" t="s">
        <v>1946</v>
      </c>
      <c r="T45" s="284" t="s">
        <v>20</v>
      </c>
      <c r="U45" s="1795" t="s">
        <v>20</v>
      </c>
      <c r="V45" s="19">
        <v>382221</v>
      </c>
      <c r="W45" s="287" t="s">
        <v>62</v>
      </c>
      <c r="X45" s="284" t="s">
        <v>20</v>
      </c>
      <c r="Y45" s="1795" t="s">
        <v>20</v>
      </c>
      <c r="Z45" s="19">
        <v>359974.527</v>
      </c>
      <c r="AA45" s="285" t="s">
        <v>1946</v>
      </c>
      <c r="AB45" s="284" t="s">
        <v>20</v>
      </c>
      <c r="AC45" s="1795" t="s">
        <v>20</v>
      </c>
      <c r="AD45" s="22">
        <v>231172</v>
      </c>
      <c r="AE45" s="285" t="s">
        <v>1946</v>
      </c>
      <c r="AF45" s="284" t="s">
        <v>20</v>
      </c>
      <c r="AG45" s="1795" t="s">
        <v>20</v>
      </c>
      <c r="AH45" s="22">
        <v>197796</v>
      </c>
    </row>
    <row r="46" spans="1:34" ht="12.75" customHeight="1">
      <c r="A46" s="2160"/>
      <c r="B46" s="2161"/>
      <c r="C46" s="285" t="s">
        <v>293</v>
      </c>
      <c r="D46" s="284" t="s">
        <v>20</v>
      </c>
      <c r="E46" s="288" t="s">
        <v>1966</v>
      </c>
      <c r="F46" s="19">
        <v>197514</v>
      </c>
      <c r="G46" s="287" t="s">
        <v>85</v>
      </c>
      <c r="H46" s="284" t="s">
        <v>20</v>
      </c>
      <c r="I46" s="288" t="s">
        <v>1966</v>
      </c>
      <c r="J46" s="19">
        <v>166972</v>
      </c>
      <c r="K46" s="287" t="s">
        <v>64</v>
      </c>
      <c r="L46" s="284" t="s">
        <v>20</v>
      </c>
      <c r="M46" s="1795" t="s">
        <v>20</v>
      </c>
      <c r="N46" s="19">
        <v>137675</v>
      </c>
      <c r="O46" s="287" t="s">
        <v>357</v>
      </c>
      <c r="P46" s="284" t="s">
        <v>20</v>
      </c>
      <c r="Q46" s="1795" t="s">
        <v>20</v>
      </c>
      <c r="R46" s="19">
        <v>120354</v>
      </c>
      <c r="S46" s="287" t="s">
        <v>1963</v>
      </c>
      <c r="T46" s="284" t="s">
        <v>20</v>
      </c>
      <c r="U46" s="1795" t="s">
        <v>20</v>
      </c>
      <c r="V46" s="19">
        <v>202345</v>
      </c>
      <c r="W46" s="287" t="s">
        <v>85</v>
      </c>
      <c r="X46" s="284" t="s">
        <v>20</v>
      </c>
      <c r="Y46" s="1795" t="s">
        <v>20</v>
      </c>
      <c r="Z46" s="19">
        <v>219338.24600000001</v>
      </c>
      <c r="AA46" s="285" t="s">
        <v>349</v>
      </c>
      <c r="AB46" s="284" t="s">
        <v>20</v>
      </c>
      <c r="AC46" s="1795" t="s">
        <v>20</v>
      </c>
      <c r="AD46" s="22">
        <v>209518</v>
      </c>
      <c r="AE46" s="285" t="s">
        <v>349</v>
      </c>
      <c r="AF46" s="284" t="s">
        <v>20</v>
      </c>
      <c r="AG46" s="1795" t="s">
        <v>20</v>
      </c>
      <c r="AH46" s="22">
        <v>188594</v>
      </c>
    </row>
    <row r="47" spans="1:34" ht="12.75" customHeight="1">
      <c r="A47" s="2160"/>
      <c r="B47" s="2161"/>
      <c r="C47" s="285" t="s">
        <v>349</v>
      </c>
      <c r="D47" s="284" t="s">
        <v>20</v>
      </c>
      <c r="E47" s="288" t="s">
        <v>1966</v>
      </c>
      <c r="F47" s="19">
        <v>181634</v>
      </c>
      <c r="G47" s="287" t="s">
        <v>65</v>
      </c>
      <c r="H47" s="284" t="s">
        <v>20</v>
      </c>
      <c r="I47" s="288" t="s">
        <v>1966</v>
      </c>
      <c r="J47" s="19">
        <v>119148</v>
      </c>
      <c r="K47" s="287" t="s">
        <v>65</v>
      </c>
      <c r="L47" s="284" t="s">
        <v>20</v>
      </c>
      <c r="M47" s="1795" t="s">
        <v>20</v>
      </c>
      <c r="N47" s="19">
        <v>113333</v>
      </c>
      <c r="O47" s="287" t="s">
        <v>348</v>
      </c>
      <c r="P47" s="284" t="s">
        <v>20</v>
      </c>
      <c r="Q47" s="1795" t="s">
        <v>20</v>
      </c>
      <c r="R47" s="19">
        <v>106775</v>
      </c>
      <c r="S47" s="287" t="s">
        <v>293</v>
      </c>
      <c r="T47" s="284" t="s">
        <v>20</v>
      </c>
      <c r="U47" s="1795" t="s">
        <v>20</v>
      </c>
      <c r="V47" s="19">
        <v>113174</v>
      </c>
      <c r="W47" s="287" t="s">
        <v>65</v>
      </c>
      <c r="X47" s="284" t="s">
        <v>20</v>
      </c>
      <c r="Y47" s="1795" t="s">
        <v>20</v>
      </c>
      <c r="Z47" s="19">
        <v>183544.761</v>
      </c>
      <c r="AA47" s="285" t="s">
        <v>358</v>
      </c>
      <c r="AB47" s="284" t="s">
        <v>20</v>
      </c>
      <c r="AC47" s="1795" t="s">
        <v>20</v>
      </c>
      <c r="AD47" s="22">
        <v>88739</v>
      </c>
      <c r="AE47" s="285" t="s">
        <v>358</v>
      </c>
      <c r="AF47" s="284" t="s">
        <v>20</v>
      </c>
      <c r="AG47" s="1795" t="s">
        <v>20</v>
      </c>
      <c r="AH47" s="22">
        <v>97224</v>
      </c>
    </row>
    <row r="48" spans="1:34" ht="12.75" customHeight="1">
      <c r="A48" s="2160"/>
      <c r="B48" s="2161"/>
      <c r="C48" s="285" t="s">
        <v>351</v>
      </c>
      <c r="D48" s="284" t="s">
        <v>20</v>
      </c>
      <c r="E48" s="288" t="s">
        <v>1966</v>
      </c>
      <c r="F48" s="19">
        <v>110315</v>
      </c>
      <c r="G48" s="287" t="s">
        <v>457</v>
      </c>
      <c r="H48" s="284" t="s">
        <v>20</v>
      </c>
      <c r="I48" s="288" t="s">
        <v>1966</v>
      </c>
      <c r="J48" s="19">
        <v>87640</v>
      </c>
      <c r="K48" s="287" t="s">
        <v>457</v>
      </c>
      <c r="L48" s="284" t="s">
        <v>20</v>
      </c>
      <c r="M48" s="1795" t="s">
        <v>20</v>
      </c>
      <c r="N48" s="19">
        <v>72189</v>
      </c>
      <c r="O48" s="287" t="s">
        <v>293</v>
      </c>
      <c r="P48" s="284" t="s">
        <v>20</v>
      </c>
      <c r="Q48" s="1795" t="s">
        <v>20</v>
      </c>
      <c r="R48" s="19">
        <v>100911</v>
      </c>
      <c r="S48" s="287" t="s">
        <v>358</v>
      </c>
      <c r="T48" s="284" t="s">
        <v>20</v>
      </c>
      <c r="U48" s="1795" t="s">
        <v>20</v>
      </c>
      <c r="V48" s="19">
        <v>62385</v>
      </c>
      <c r="W48" s="287" t="s">
        <v>78</v>
      </c>
      <c r="X48" s="284" t="s">
        <v>20</v>
      </c>
      <c r="Y48" s="1795" t="s">
        <v>20</v>
      </c>
      <c r="Z48" s="19">
        <v>94146.820999999996</v>
      </c>
      <c r="AA48" s="285" t="s">
        <v>348</v>
      </c>
      <c r="AB48" s="284" t="s">
        <v>20</v>
      </c>
      <c r="AC48" s="1795" t="s">
        <v>20</v>
      </c>
      <c r="AD48" s="22">
        <v>88434</v>
      </c>
      <c r="AE48" s="285" t="s">
        <v>348</v>
      </c>
      <c r="AF48" s="284" t="s">
        <v>20</v>
      </c>
      <c r="AG48" s="1795" t="s">
        <v>20</v>
      </c>
      <c r="AH48" s="22">
        <v>84863</v>
      </c>
    </row>
    <row r="49" spans="1:34" ht="12.75" customHeight="1">
      <c r="A49" s="2160"/>
      <c r="B49" s="2161"/>
      <c r="C49" s="285" t="s">
        <v>348</v>
      </c>
      <c r="D49" s="284" t="s">
        <v>20</v>
      </c>
      <c r="E49" s="288" t="s">
        <v>1966</v>
      </c>
      <c r="F49" s="19">
        <v>69474</v>
      </c>
      <c r="G49" s="287" t="s">
        <v>69</v>
      </c>
      <c r="H49" s="284" t="s">
        <v>20</v>
      </c>
      <c r="I49" s="288" t="s">
        <v>1966</v>
      </c>
      <c r="J49" s="19">
        <v>55666</v>
      </c>
      <c r="K49" s="287" t="s">
        <v>80</v>
      </c>
      <c r="L49" s="284" t="s">
        <v>20</v>
      </c>
      <c r="M49" s="1795" t="s">
        <v>20</v>
      </c>
      <c r="N49" s="19">
        <v>34687</v>
      </c>
      <c r="O49" s="287" t="s">
        <v>351</v>
      </c>
      <c r="P49" s="284" t="s">
        <v>20</v>
      </c>
      <c r="Q49" s="1795" t="s">
        <v>20</v>
      </c>
      <c r="R49" s="19">
        <v>32449</v>
      </c>
      <c r="S49" s="287" t="s">
        <v>348</v>
      </c>
      <c r="T49" s="284" t="s">
        <v>20</v>
      </c>
      <c r="U49" s="1795" t="s">
        <v>20</v>
      </c>
      <c r="V49" s="19">
        <v>50600</v>
      </c>
      <c r="W49" s="287" t="s">
        <v>457</v>
      </c>
      <c r="X49" s="284" t="s">
        <v>20</v>
      </c>
      <c r="Y49" s="1795" t="s">
        <v>20</v>
      </c>
      <c r="Z49" s="19">
        <v>58267.928999999996</v>
      </c>
      <c r="AA49" s="285" t="s">
        <v>351</v>
      </c>
      <c r="AB49" s="284" t="s">
        <v>20</v>
      </c>
      <c r="AC49" s="1795" t="s">
        <v>20</v>
      </c>
      <c r="AD49" s="22">
        <v>48118</v>
      </c>
      <c r="AE49" s="285" t="s">
        <v>351</v>
      </c>
      <c r="AF49" s="284" t="s">
        <v>20</v>
      </c>
      <c r="AG49" s="1795" t="s">
        <v>20</v>
      </c>
      <c r="AH49" s="22">
        <v>61864</v>
      </c>
    </row>
    <row r="50" spans="1:34" ht="13.5" customHeight="1">
      <c r="A50" s="2160"/>
      <c r="B50" s="2161"/>
      <c r="C50" s="285" t="s">
        <v>366</v>
      </c>
      <c r="D50" s="284" t="s">
        <v>20</v>
      </c>
      <c r="E50" s="288" t="s">
        <v>1966</v>
      </c>
      <c r="F50" s="19">
        <v>64926</v>
      </c>
      <c r="G50" s="289" t="s">
        <v>80</v>
      </c>
      <c r="H50" s="284" t="s">
        <v>20</v>
      </c>
      <c r="I50" s="288" t="s">
        <v>1966</v>
      </c>
      <c r="J50" s="19">
        <v>36888</v>
      </c>
      <c r="K50" s="289" t="s">
        <v>62</v>
      </c>
      <c r="L50" s="284" t="s">
        <v>20</v>
      </c>
      <c r="M50" s="1795" t="s">
        <v>20</v>
      </c>
      <c r="N50" s="19">
        <v>31182</v>
      </c>
      <c r="O50" s="287" t="s">
        <v>1940</v>
      </c>
      <c r="P50" s="284" t="s">
        <v>20</v>
      </c>
      <c r="Q50" s="1795" t="s">
        <v>20</v>
      </c>
      <c r="R50" s="19">
        <v>28984</v>
      </c>
      <c r="S50" s="287" t="s">
        <v>351</v>
      </c>
      <c r="T50" s="284" t="s">
        <v>20</v>
      </c>
      <c r="U50" s="1795" t="s">
        <v>20</v>
      </c>
      <c r="V50" s="19">
        <v>25029</v>
      </c>
      <c r="W50" s="287" t="s">
        <v>80</v>
      </c>
      <c r="X50" s="284" t="s">
        <v>20</v>
      </c>
      <c r="Y50" s="1795" t="s">
        <v>20</v>
      </c>
      <c r="Z50" s="19">
        <v>32116.933000000001</v>
      </c>
      <c r="AA50" s="285" t="s">
        <v>1940</v>
      </c>
      <c r="AB50" s="284" t="s">
        <v>20</v>
      </c>
      <c r="AC50" s="1795" t="s">
        <v>20</v>
      </c>
      <c r="AD50" s="22">
        <v>35373</v>
      </c>
      <c r="AE50" s="285" t="s">
        <v>1967</v>
      </c>
      <c r="AF50" s="284" t="s">
        <v>20</v>
      </c>
      <c r="AG50" s="1795" t="s">
        <v>20</v>
      </c>
      <c r="AH50" s="22">
        <v>49398</v>
      </c>
    </row>
    <row r="51" spans="1:34" ht="12.75" customHeight="1">
      <c r="A51" s="2160"/>
      <c r="B51" s="2161"/>
      <c r="C51" s="285" t="s">
        <v>1968</v>
      </c>
      <c r="D51" s="284" t="s">
        <v>20</v>
      </c>
      <c r="E51" s="288" t="s">
        <v>1966</v>
      </c>
      <c r="F51" s="19">
        <v>16948</v>
      </c>
      <c r="G51" s="287" t="s">
        <v>482</v>
      </c>
      <c r="H51" s="284" t="s">
        <v>20</v>
      </c>
      <c r="I51" s="288" t="s">
        <v>1966</v>
      </c>
      <c r="J51" s="19">
        <v>22423</v>
      </c>
      <c r="K51" s="287" t="s">
        <v>69</v>
      </c>
      <c r="L51" s="284" t="s">
        <v>20</v>
      </c>
      <c r="M51" s="1795" t="s">
        <v>20</v>
      </c>
      <c r="N51" s="19">
        <v>30306</v>
      </c>
      <c r="O51" s="287" t="s">
        <v>358</v>
      </c>
      <c r="P51" s="284" t="s">
        <v>20</v>
      </c>
      <c r="Q51" s="1795" t="s">
        <v>20</v>
      </c>
      <c r="R51" s="19">
        <v>19139</v>
      </c>
      <c r="S51" s="287" t="s">
        <v>1969</v>
      </c>
      <c r="T51" s="284" t="s">
        <v>20</v>
      </c>
      <c r="U51" s="1795" t="s">
        <v>20</v>
      </c>
      <c r="V51" s="19">
        <v>21672</v>
      </c>
      <c r="W51" s="287" t="s">
        <v>68</v>
      </c>
      <c r="X51" s="284" t="s">
        <v>20</v>
      </c>
      <c r="Y51" s="1795" t="s">
        <v>20</v>
      </c>
      <c r="Z51" s="19">
        <v>24073.117999999999</v>
      </c>
      <c r="AA51" s="285" t="s">
        <v>366</v>
      </c>
      <c r="AB51" s="284" t="s">
        <v>20</v>
      </c>
      <c r="AC51" s="1795" t="s">
        <v>20</v>
      </c>
      <c r="AD51" s="22">
        <v>28704</v>
      </c>
      <c r="AE51" s="285" t="s">
        <v>1940</v>
      </c>
      <c r="AF51" s="284" t="s">
        <v>20</v>
      </c>
      <c r="AG51" s="1795" t="s">
        <v>20</v>
      </c>
      <c r="AH51" s="22">
        <v>46483</v>
      </c>
    </row>
    <row r="52" spans="1:34" ht="12.75" customHeight="1">
      <c r="A52" s="2160"/>
      <c r="B52" s="2161"/>
      <c r="C52" s="285" t="s">
        <v>353</v>
      </c>
      <c r="D52" s="284" t="s">
        <v>20</v>
      </c>
      <c r="E52" s="288" t="s">
        <v>1966</v>
      </c>
      <c r="F52" s="19">
        <v>16907</v>
      </c>
      <c r="G52" s="287" t="s">
        <v>484</v>
      </c>
      <c r="H52" s="284" t="s">
        <v>20</v>
      </c>
      <c r="I52" s="288" t="s">
        <v>1966</v>
      </c>
      <c r="J52" s="19">
        <v>11963</v>
      </c>
      <c r="K52" s="287" t="s">
        <v>484</v>
      </c>
      <c r="L52" s="284" t="s">
        <v>20</v>
      </c>
      <c r="M52" s="1795" t="s">
        <v>20</v>
      </c>
      <c r="N52" s="19">
        <v>17751</v>
      </c>
      <c r="O52" s="287" t="s">
        <v>366</v>
      </c>
      <c r="P52" s="284" t="s">
        <v>20</v>
      </c>
      <c r="Q52" s="1795" t="s">
        <v>20</v>
      </c>
      <c r="R52" s="19">
        <v>17801</v>
      </c>
      <c r="S52" s="287" t="s">
        <v>1949</v>
      </c>
      <c r="T52" s="284" t="s">
        <v>20</v>
      </c>
      <c r="U52" s="1795" t="s">
        <v>20</v>
      </c>
      <c r="V52" s="19">
        <v>21003</v>
      </c>
      <c r="W52" s="287" t="s">
        <v>466</v>
      </c>
      <c r="X52" s="284" t="s">
        <v>20</v>
      </c>
      <c r="Y52" s="1795" t="s">
        <v>20</v>
      </c>
      <c r="Z52" s="19">
        <v>12049.244000000001</v>
      </c>
      <c r="AA52" s="285" t="s">
        <v>1968</v>
      </c>
      <c r="AB52" s="284" t="s">
        <v>20</v>
      </c>
      <c r="AC52" s="1795" t="s">
        <v>20</v>
      </c>
      <c r="AD52" s="22">
        <v>22480</v>
      </c>
      <c r="AE52" s="285" t="s">
        <v>366</v>
      </c>
      <c r="AF52" s="284" t="s">
        <v>20</v>
      </c>
      <c r="AG52" s="1795" t="s">
        <v>20</v>
      </c>
      <c r="AH52" s="22">
        <v>19917</v>
      </c>
    </row>
    <row r="53" spans="1:34" ht="12.75" customHeight="1">
      <c r="A53" s="2160"/>
      <c r="B53" s="2161"/>
      <c r="C53" s="285" t="s">
        <v>368</v>
      </c>
      <c r="D53" s="284" t="s">
        <v>20</v>
      </c>
      <c r="E53" s="288" t="s">
        <v>1966</v>
      </c>
      <c r="F53" s="19">
        <v>10533</v>
      </c>
      <c r="G53" s="289" t="s">
        <v>70</v>
      </c>
      <c r="H53" s="284" t="s">
        <v>20</v>
      </c>
      <c r="I53" s="288" t="s">
        <v>1966</v>
      </c>
      <c r="J53" s="19">
        <v>9825</v>
      </c>
      <c r="K53" s="289" t="s">
        <v>1970</v>
      </c>
      <c r="L53" s="284" t="s">
        <v>20</v>
      </c>
      <c r="M53" s="1795" t="s">
        <v>20</v>
      </c>
      <c r="N53" s="19">
        <v>15326</v>
      </c>
      <c r="O53" s="287" t="s">
        <v>1968</v>
      </c>
      <c r="P53" s="284" t="s">
        <v>20</v>
      </c>
      <c r="Q53" s="1795" t="s">
        <v>20</v>
      </c>
      <c r="R53" s="19">
        <v>14651</v>
      </c>
      <c r="S53" s="287" t="s">
        <v>362</v>
      </c>
      <c r="T53" s="284" t="s">
        <v>20</v>
      </c>
      <c r="U53" s="1795" t="s">
        <v>20</v>
      </c>
      <c r="V53" s="19">
        <v>18931</v>
      </c>
      <c r="W53" s="287" t="s">
        <v>484</v>
      </c>
      <c r="X53" s="284" t="s">
        <v>20</v>
      </c>
      <c r="Y53" s="1795" t="s">
        <v>20</v>
      </c>
      <c r="Z53" s="19">
        <v>11590.124</v>
      </c>
      <c r="AA53" s="285" t="s">
        <v>357</v>
      </c>
      <c r="AB53" s="284" t="s">
        <v>20</v>
      </c>
      <c r="AC53" s="1795" t="s">
        <v>20</v>
      </c>
      <c r="AD53" s="22">
        <v>22231</v>
      </c>
      <c r="AE53" s="285" t="s">
        <v>1968</v>
      </c>
      <c r="AF53" s="284" t="s">
        <v>20</v>
      </c>
      <c r="AG53" s="1795" t="s">
        <v>20</v>
      </c>
      <c r="AH53" s="22">
        <v>13499</v>
      </c>
    </row>
    <row r="54" spans="1:34" ht="12.75" customHeight="1">
      <c r="A54" s="2160"/>
      <c r="B54" s="2161"/>
      <c r="C54" s="285" t="s">
        <v>1971</v>
      </c>
      <c r="D54" s="18" t="s">
        <v>20</v>
      </c>
      <c r="E54" s="288" t="s">
        <v>1966</v>
      </c>
      <c r="F54" s="286">
        <v>9384</v>
      </c>
      <c r="G54" s="287" t="s">
        <v>62</v>
      </c>
      <c r="H54" s="18" t="s">
        <v>20</v>
      </c>
      <c r="I54" s="288" t="s">
        <v>1966</v>
      </c>
      <c r="J54" s="286">
        <v>9779</v>
      </c>
      <c r="K54" s="287" t="s">
        <v>70</v>
      </c>
      <c r="L54" s="284" t="s">
        <v>20</v>
      </c>
      <c r="M54" s="1795" t="s">
        <v>20</v>
      </c>
      <c r="N54" s="286">
        <v>13820</v>
      </c>
      <c r="O54" s="287" t="s">
        <v>1967</v>
      </c>
      <c r="P54" s="284" t="s">
        <v>20</v>
      </c>
      <c r="Q54" s="1795" t="s">
        <v>20</v>
      </c>
      <c r="R54" s="286">
        <v>8145</v>
      </c>
      <c r="S54" s="287" t="s">
        <v>1942</v>
      </c>
      <c r="T54" s="284" t="s">
        <v>20</v>
      </c>
      <c r="U54" s="1795" t="s">
        <v>20</v>
      </c>
      <c r="V54" s="286">
        <v>12729</v>
      </c>
      <c r="W54" s="287" t="s">
        <v>483</v>
      </c>
      <c r="X54" s="284" t="s">
        <v>20</v>
      </c>
      <c r="Y54" s="1795" t="s">
        <v>20</v>
      </c>
      <c r="Z54" s="286">
        <v>7252.1139999999996</v>
      </c>
      <c r="AA54" s="285" t="s">
        <v>1972</v>
      </c>
      <c r="AB54" s="284" t="s">
        <v>20</v>
      </c>
      <c r="AC54" s="1795" t="s">
        <v>20</v>
      </c>
      <c r="AD54" s="12">
        <v>21276</v>
      </c>
      <c r="AE54" s="285" t="s">
        <v>350</v>
      </c>
      <c r="AF54" s="284" t="s">
        <v>20</v>
      </c>
      <c r="AG54" s="1795" t="s">
        <v>20</v>
      </c>
      <c r="AH54" s="12">
        <v>11280</v>
      </c>
    </row>
    <row r="55" spans="1:34" ht="12.75" customHeight="1">
      <c r="A55" s="2160"/>
      <c r="B55" s="2161"/>
      <c r="C55" s="285" t="s">
        <v>1940</v>
      </c>
      <c r="D55" s="18" t="s">
        <v>20</v>
      </c>
      <c r="E55" s="288" t="s">
        <v>1966</v>
      </c>
      <c r="F55" s="286">
        <v>8292</v>
      </c>
      <c r="G55" s="287" t="s">
        <v>394</v>
      </c>
      <c r="H55" s="18" t="s">
        <v>20</v>
      </c>
      <c r="I55" s="288" t="s">
        <v>1966</v>
      </c>
      <c r="J55" s="286">
        <v>8369</v>
      </c>
      <c r="K55" s="287" t="s">
        <v>1973</v>
      </c>
      <c r="L55" s="284" t="s">
        <v>20</v>
      </c>
      <c r="M55" s="1795" t="s">
        <v>20</v>
      </c>
      <c r="N55" s="286">
        <v>11506</v>
      </c>
      <c r="O55" s="287" t="s">
        <v>367</v>
      </c>
      <c r="P55" s="284" t="s">
        <v>20</v>
      </c>
      <c r="Q55" s="1795" t="s">
        <v>20</v>
      </c>
      <c r="R55" s="286">
        <v>6735</v>
      </c>
      <c r="S55" s="287" t="s">
        <v>367</v>
      </c>
      <c r="T55" s="284" t="s">
        <v>20</v>
      </c>
      <c r="U55" s="1795" t="s">
        <v>20</v>
      </c>
      <c r="V55" s="286">
        <v>12000</v>
      </c>
      <c r="W55" s="287" t="s">
        <v>69</v>
      </c>
      <c r="X55" s="284" t="s">
        <v>20</v>
      </c>
      <c r="Y55" s="1795" t="s">
        <v>20</v>
      </c>
      <c r="Z55" s="286">
        <v>6848.7979999999998</v>
      </c>
      <c r="AA55" s="285" t="s">
        <v>1967</v>
      </c>
      <c r="AB55" s="284" t="s">
        <v>20</v>
      </c>
      <c r="AC55" s="1795" t="s">
        <v>20</v>
      </c>
      <c r="AD55" s="12">
        <v>8301</v>
      </c>
      <c r="AE55" s="285" t="s">
        <v>354</v>
      </c>
      <c r="AF55" s="284" t="s">
        <v>20</v>
      </c>
      <c r="AG55" s="1795" t="s">
        <v>20</v>
      </c>
      <c r="AH55" s="12">
        <v>9123</v>
      </c>
    </row>
    <row r="56" spans="1:34" ht="12.75" customHeight="1">
      <c r="A56" s="2160"/>
      <c r="B56" s="2161"/>
      <c r="C56" s="285" t="s">
        <v>1974</v>
      </c>
      <c r="D56" s="18" t="s">
        <v>20</v>
      </c>
      <c r="E56" s="288" t="s">
        <v>1966</v>
      </c>
      <c r="F56" s="286">
        <v>6976</v>
      </c>
      <c r="G56" s="287" t="s">
        <v>84</v>
      </c>
      <c r="H56" s="18" t="s">
        <v>20</v>
      </c>
      <c r="I56" s="288" t="s">
        <v>1966</v>
      </c>
      <c r="J56" s="286">
        <v>7685</v>
      </c>
      <c r="K56" s="287" t="s">
        <v>78</v>
      </c>
      <c r="L56" s="284" t="s">
        <v>20</v>
      </c>
      <c r="M56" s="1795" t="s">
        <v>20</v>
      </c>
      <c r="N56" s="286">
        <v>6856</v>
      </c>
      <c r="O56" s="287" t="s">
        <v>1975</v>
      </c>
      <c r="P56" s="284" t="s">
        <v>20</v>
      </c>
      <c r="Q56" s="1795" t="s">
        <v>20</v>
      </c>
      <c r="R56" s="286">
        <v>6146</v>
      </c>
      <c r="S56" s="287" t="s">
        <v>1968</v>
      </c>
      <c r="T56" s="284" t="s">
        <v>20</v>
      </c>
      <c r="U56" s="1795" t="s">
        <v>20</v>
      </c>
      <c r="V56" s="286">
        <v>10612</v>
      </c>
      <c r="W56" s="287" t="s">
        <v>394</v>
      </c>
      <c r="X56" s="284" t="s">
        <v>20</v>
      </c>
      <c r="Y56" s="1795" t="s">
        <v>20</v>
      </c>
      <c r="Z56" s="286">
        <v>5795.0309999999999</v>
      </c>
      <c r="AA56" s="285" t="s">
        <v>356</v>
      </c>
      <c r="AB56" s="284" t="s">
        <v>20</v>
      </c>
      <c r="AC56" s="1795" t="s">
        <v>20</v>
      </c>
      <c r="AD56" s="12">
        <v>7805</v>
      </c>
      <c r="AE56" s="285" t="s">
        <v>1972</v>
      </c>
      <c r="AF56" s="284" t="s">
        <v>20</v>
      </c>
      <c r="AG56" s="1795" t="s">
        <v>20</v>
      </c>
      <c r="AH56" s="12">
        <v>8864</v>
      </c>
    </row>
    <row r="57" spans="1:34" ht="12.75" customHeight="1">
      <c r="A57" s="2160"/>
      <c r="B57" s="2161"/>
      <c r="C57" s="285" t="s">
        <v>1972</v>
      </c>
      <c r="D57" s="18" t="s">
        <v>20</v>
      </c>
      <c r="E57" s="288" t="s">
        <v>1966</v>
      </c>
      <c r="F57" s="286">
        <v>6951</v>
      </c>
      <c r="G57" s="287" t="s">
        <v>1973</v>
      </c>
      <c r="H57" s="18" t="s">
        <v>20</v>
      </c>
      <c r="I57" s="288" t="s">
        <v>1966</v>
      </c>
      <c r="J57" s="286">
        <v>5935</v>
      </c>
      <c r="K57" s="287" t="s">
        <v>467</v>
      </c>
      <c r="L57" s="284" t="s">
        <v>20</v>
      </c>
      <c r="M57" s="1795" t="s">
        <v>20</v>
      </c>
      <c r="N57" s="286">
        <v>5342</v>
      </c>
      <c r="O57" s="287" t="s">
        <v>347</v>
      </c>
      <c r="P57" s="284" t="s">
        <v>20</v>
      </c>
      <c r="Q57" s="1795" t="s">
        <v>20</v>
      </c>
      <c r="R57" s="286">
        <v>3146</v>
      </c>
      <c r="S57" s="287" t="s">
        <v>1976</v>
      </c>
      <c r="T57" s="284" t="s">
        <v>20</v>
      </c>
      <c r="U57" s="1795" t="s">
        <v>20</v>
      </c>
      <c r="V57" s="286">
        <v>10041</v>
      </c>
      <c r="W57" s="287" t="s">
        <v>1973</v>
      </c>
      <c r="X57" s="284" t="s">
        <v>20</v>
      </c>
      <c r="Y57" s="1795" t="s">
        <v>20</v>
      </c>
      <c r="Z57" s="286">
        <v>5706.8329999999996</v>
      </c>
      <c r="AA57" s="285" t="s">
        <v>1977</v>
      </c>
      <c r="AB57" s="284" t="s">
        <v>20</v>
      </c>
      <c r="AC57" s="1795" t="s">
        <v>20</v>
      </c>
      <c r="AD57" s="12">
        <v>7374</v>
      </c>
      <c r="AE57" s="285" t="s">
        <v>892</v>
      </c>
      <c r="AF57" s="284" t="s">
        <v>20</v>
      </c>
      <c r="AG57" s="1795" t="s">
        <v>20</v>
      </c>
      <c r="AH57" s="12">
        <v>7353</v>
      </c>
    </row>
    <row r="58" spans="1:34" ht="12.75" customHeight="1">
      <c r="A58" s="2160"/>
      <c r="B58" s="2161"/>
      <c r="C58" s="285" t="s">
        <v>367</v>
      </c>
      <c r="D58" s="18" t="s">
        <v>20</v>
      </c>
      <c r="E58" s="288" t="s">
        <v>1966</v>
      </c>
      <c r="F58" s="286">
        <v>4720</v>
      </c>
      <c r="G58" s="289" t="s">
        <v>467</v>
      </c>
      <c r="H58" s="18" t="s">
        <v>20</v>
      </c>
      <c r="I58" s="288" t="s">
        <v>1966</v>
      </c>
      <c r="J58" s="286">
        <v>5631</v>
      </c>
      <c r="K58" s="289" t="s">
        <v>67</v>
      </c>
      <c r="L58" s="284" t="s">
        <v>20</v>
      </c>
      <c r="M58" s="1795" t="s">
        <v>20</v>
      </c>
      <c r="N58" s="286">
        <v>3022</v>
      </c>
      <c r="O58" s="287" t="s">
        <v>1978</v>
      </c>
      <c r="P58" s="284" t="s">
        <v>20</v>
      </c>
      <c r="Q58" s="1795" t="s">
        <v>20</v>
      </c>
      <c r="R58" s="286">
        <v>3143</v>
      </c>
      <c r="S58" s="287" t="s">
        <v>1979</v>
      </c>
      <c r="T58" s="284" t="s">
        <v>20</v>
      </c>
      <c r="U58" s="1795" t="s">
        <v>20</v>
      </c>
      <c r="V58" s="286">
        <v>7314</v>
      </c>
      <c r="W58" s="287" t="s">
        <v>64</v>
      </c>
      <c r="X58" s="284" t="s">
        <v>20</v>
      </c>
      <c r="Y58" s="1795" t="s">
        <v>20</v>
      </c>
      <c r="Z58" s="286">
        <v>4798.5749999999998</v>
      </c>
      <c r="AA58" s="285" t="s">
        <v>1950</v>
      </c>
      <c r="AB58" s="284" t="s">
        <v>20</v>
      </c>
      <c r="AC58" s="1795" t="s">
        <v>20</v>
      </c>
      <c r="AD58" s="12">
        <v>6638</v>
      </c>
      <c r="AE58" s="285" t="s">
        <v>353</v>
      </c>
      <c r="AF58" s="284" t="s">
        <v>20</v>
      </c>
      <c r="AG58" s="1795" t="s">
        <v>20</v>
      </c>
      <c r="AH58" s="12">
        <v>4815</v>
      </c>
    </row>
    <row r="59" spans="1:34" ht="12.75" customHeight="1">
      <c r="A59" s="2160"/>
      <c r="B59" s="2161"/>
      <c r="C59" s="285" t="s">
        <v>1961</v>
      </c>
      <c r="D59" s="18" t="s">
        <v>20</v>
      </c>
      <c r="E59" s="288" t="s">
        <v>1966</v>
      </c>
      <c r="F59" s="286">
        <v>4719</v>
      </c>
      <c r="G59" s="287" t="s">
        <v>461</v>
      </c>
      <c r="H59" s="18" t="s">
        <v>20</v>
      </c>
      <c r="I59" s="288" t="s">
        <v>1966</v>
      </c>
      <c r="J59" s="286">
        <v>4077</v>
      </c>
      <c r="K59" s="287" t="s">
        <v>88</v>
      </c>
      <c r="L59" s="284" t="s">
        <v>20</v>
      </c>
      <c r="M59" s="1795" t="s">
        <v>20</v>
      </c>
      <c r="N59" s="286">
        <v>2938</v>
      </c>
      <c r="O59" s="287" t="s">
        <v>1980</v>
      </c>
      <c r="P59" s="284" t="s">
        <v>20</v>
      </c>
      <c r="Q59" s="1795" t="s">
        <v>20</v>
      </c>
      <c r="R59" s="286">
        <v>1707</v>
      </c>
      <c r="S59" s="287" t="s">
        <v>1967</v>
      </c>
      <c r="T59" s="284" t="s">
        <v>20</v>
      </c>
      <c r="U59" s="1795" t="s">
        <v>20</v>
      </c>
      <c r="V59" s="286">
        <v>6650</v>
      </c>
      <c r="W59" s="287" t="s">
        <v>84</v>
      </c>
      <c r="X59" s="284" t="s">
        <v>20</v>
      </c>
      <c r="Y59" s="1795" t="s">
        <v>20</v>
      </c>
      <c r="Z59" s="286">
        <v>4219.598</v>
      </c>
      <c r="AA59" s="285" t="s">
        <v>355</v>
      </c>
      <c r="AB59" s="284" t="s">
        <v>20</v>
      </c>
      <c r="AC59" s="1795" t="s">
        <v>20</v>
      </c>
      <c r="AD59" s="12">
        <v>4825</v>
      </c>
      <c r="AE59" s="285" t="s">
        <v>356</v>
      </c>
      <c r="AF59" s="284" t="s">
        <v>20</v>
      </c>
      <c r="AG59" s="1795" t="s">
        <v>20</v>
      </c>
      <c r="AH59" s="12">
        <v>4090</v>
      </c>
    </row>
    <row r="60" spans="1:34" ht="12.75" customHeight="1">
      <c r="A60" s="2160"/>
      <c r="B60" s="2161"/>
      <c r="C60" s="285" t="s">
        <v>1981</v>
      </c>
      <c r="D60" s="284" t="s">
        <v>20</v>
      </c>
      <c r="E60" s="288" t="s">
        <v>1966</v>
      </c>
      <c r="F60" s="19">
        <v>4647</v>
      </c>
      <c r="G60" s="287" t="s">
        <v>88</v>
      </c>
      <c r="H60" s="284" t="s">
        <v>20</v>
      </c>
      <c r="I60" s="288" t="s">
        <v>1966</v>
      </c>
      <c r="J60" s="19">
        <v>3893</v>
      </c>
      <c r="K60" s="287" t="s">
        <v>194</v>
      </c>
      <c r="L60" s="284" t="s">
        <v>20</v>
      </c>
      <c r="M60" s="1795" t="s">
        <v>20</v>
      </c>
      <c r="N60" s="19">
        <v>2830</v>
      </c>
      <c r="O60" s="287" t="s">
        <v>356</v>
      </c>
      <c r="P60" s="284" t="s">
        <v>20</v>
      </c>
      <c r="Q60" s="1795" t="s">
        <v>20</v>
      </c>
      <c r="R60" s="19">
        <v>1628</v>
      </c>
      <c r="S60" s="287" t="s">
        <v>1972</v>
      </c>
      <c r="T60" s="284" t="s">
        <v>20</v>
      </c>
      <c r="U60" s="1795" t="s">
        <v>20</v>
      </c>
      <c r="V60" s="19">
        <v>6375</v>
      </c>
      <c r="W60" s="287" t="s">
        <v>1982</v>
      </c>
      <c r="X60" s="284" t="s">
        <v>20</v>
      </c>
      <c r="Y60" s="1795" t="s">
        <v>20</v>
      </c>
      <c r="Z60" s="19">
        <v>3988.6529999999998</v>
      </c>
      <c r="AA60" s="285" t="s">
        <v>367</v>
      </c>
      <c r="AB60" s="284" t="s">
        <v>20</v>
      </c>
      <c r="AC60" s="1795" t="s">
        <v>20</v>
      </c>
      <c r="AD60" s="22">
        <v>4354</v>
      </c>
      <c r="AE60" s="285" t="s">
        <v>367</v>
      </c>
      <c r="AF60" s="284" t="s">
        <v>20</v>
      </c>
      <c r="AG60" s="1795" t="s">
        <v>20</v>
      </c>
      <c r="AH60" s="22">
        <v>3682</v>
      </c>
    </row>
    <row r="61" spans="1:34" ht="12.75" customHeight="1">
      <c r="A61" s="2160"/>
      <c r="B61" s="2161"/>
      <c r="C61" s="285" t="s">
        <v>1967</v>
      </c>
      <c r="D61" s="284" t="s">
        <v>20</v>
      </c>
      <c r="E61" s="288" t="s">
        <v>1966</v>
      </c>
      <c r="F61" s="286">
        <v>4141</v>
      </c>
      <c r="G61" s="1796" t="s">
        <v>63</v>
      </c>
      <c r="H61" s="284" t="s">
        <v>20</v>
      </c>
      <c r="I61" s="288" t="s">
        <v>1966</v>
      </c>
      <c r="J61" s="286">
        <v>3609</v>
      </c>
      <c r="K61" s="1796" t="s">
        <v>84</v>
      </c>
      <c r="L61" s="284" t="s">
        <v>20</v>
      </c>
      <c r="M61" s="1795" t="s">
        <v>20</v>
      </c>
      <c r="N61" s="286">
        <v>2784</v>
      </c>
      <c r="O61" s="287" t="s">
        <v>368</v>
      </c>
      <c r="P61" s="284" t="s">
        <v>20</v>
      </c>
      <c r="Q61" s="1795" t="s">
        <v>20</v>
      </c>
      <c r="R61" s="286">
        <v>1501</v>
      </c>
      <c r="S61" s="287" t="s">
        <v>353</v>
      </c>
      <c r="T61" s="284" t="s">
        <v>20</v>
      </c>
      <c r="U61" s="1795" t="s">
        <v>20</v>
      </c>
      <c r="V61" s="286">
        <v>5225</v>
      </c>
      <c r="W61" s="287" t="s">
        <v>79</v>
      </c>
      <c r="X61" s="284" t="s">
        <v>20</v>
      </c>
      <c r="Y61" s="1795" t="s">
        <v>20</v>
      </c>
      <c r="Z61" s="286">
        <v>3899.951</v>
      </c>
      <c r="AA61" s="285" t="s">
        <v>360</v>
      </c>
      <c r="AB61" s="284" t="s">
        <v>20</v>
      </c>
      <c r="AC61" s="1795" t="s">
        <v>20</v>
      </c>
      <c r="AD61" s="12">
        <v>4289</v>
      </c>
      <c r="AE61" s="285" t="s">
        <v>347</v>
      </c>
      <c r="AF61" s="284" t="s">
        <v>20</v>
      </c>
      <c r="AG61" s="1795" t="s">
        <v>20</v>
      </c>
      <c r="AH61" s="12">
        <v>3641</v>
      </c>
    </row>
    <row r="62" spans="1:34" ht="13.5" customHeight="1">
      <c r="A62" s="2160"/>
      <c r="B62" s="2161"/>
      <c r="C62" s="285" t="s">
        <v>17</v>
      </c>
      <c r="D62" s="284" t="s">
        <v>20</v>
      </c>
      <c r="E62" s="288" t="s">
        <v>1966</v>
      </c>
      <c r="F62" s="286">
        <v>4043</v>
      </c>
      <c r="G62" s="1797" t="s">
        <v>1983</v>
      </c>
      <c r="H62" s="284" t="s">
        <v>20</v>
      </c>
      <c r="I62" s="288" t="s">
        <v>1966</v>
      </c>
      <c r="J62" s="286">
        <v>3407</v>
      </c>
      <c r="K62" s="1797" t="s">
        <v>482</v>
      </c>
      <c r="L62" s="284" t="s">
        <v>20</v>
      </c>
      <c r="M62" s="1795" t="s">
        <v>20</v>
      </c>
      <c r="N62" s="286">
        <v>2393</v>
      </c>
      <c r="O62" s="287" t="s">
        <v>1984</v>
      </c>
      <c r="P62" s="284" t="s">
        <v>20</v>
      </c>
      <c r="Q62" s="1795" t="s">
        <v>20</v>
      </c>
      <c r="R62" s="286">
        <v>1026</v>
      </c>
      <c r="S62" s="287" t="s">
        <v>1985</v>
      </c>
      <c r="T62" s="284" t="s">
        <v>20</v>
      </c>
      <c r="U62" s="1795" t="s">
        <v>20</v>
      </c>
      <c r="V62" s="286">
        <v>3047</v>
      </c>
      <c r="W62" s="287" t="s">
        <v>461</v>
      </c>
      <c r="X62" s="284" t="s">
        <v>20</v>
      </c>
      <c r="Y62" s="1795" t="s">
        <v>20</v>
      </c>
      <c r="Z62" s="286">
        <v>2759.9209999999998</v>
      </c>
      <c r="AA62" s="285" t="s">
        <v>1974</v>
      </c>
      <c r="AB62" s="284" t="s">
        <v>20</v>
      </c>
      <c r="AC62" s="1795" t="s">
        <v>20</v>
      </c>
      <c r="AD62" s="12">
        <v>4083</v>
      </c>
      <c r="AE62" s="285" t="s">
        <v>357</v>
      </c>
      <c r="AF62" s="284" t="s">
        <v>20</v>
      </c>
      <c r="AG62" s="1795" t="s">
        <v>20</v>
      </c>
      <c r="AH62" s="12">
        <v>2777</v>
      </c>
    </row>
    <row r="63" spans="1:34" ht="12.75" customHeight="1">
      <c r="A63" s="2162"/>
      <c r="B63" s="2163"/>
      <c r="C63" s="1784" t="s">
        <v>345</v>
      </c>
      <c r="D63" s="282" t="s">
        <v>20</v>
      </c>
      <c r="E63" s="1798" t="s">
        <v>1966</v>
      </c>
      <c r="F63" s="283">
        <v>29896</v>
      </c>
      <c r="G63" s="1799" t="s">
        <v>1986</v>
      </c>
      <c r="H63" s="282" t="s">
        <v>20</v>
      </c>
      <c r="I63" s="1798" t="s">
        <v>1966</v>
      </c>
      <c r="J63" s="283">
        <v>30627</v>
      </c>
      <c r="K63" s="1799" t="s">
        <v>1986</v>
      </c>
      <c r="L63" s="282" t="s">
        <v>20</v>
      </c>
      <c r="M63" s="1800" t="s">
        <v>20</v>
      </c>
      <c r="N63" s="283">
        <v>19986</v>
      </c>
      <c r="O63" s="1799" t="s">
        <v>1986</v>
      </c>
      <c r="P63" s="282" t="s">
        <v>20</v>
      </c>
      <c r="Q63" s="1800" t="s">
        <v>20</v>
      </c>
      <c r="R63" s="283">
        <v>7419</v>
      </c>
      <c r="S63" s="1799" t="s">
        <v>1986</v>
      </c>
      <c r="T63" s="282" t="s">
        <v>20</v>
      </c>
      <c r="U63" s="1800" t="s">
        <v>20</v>
      </c>
      <c r="V63" s="283">
        <v>20215</v>
      </c>
      <c r="W63" s="1799" t="s">
        <v>1986</v>
      </c>
      <c r="X63" s="282" t="s">
        <v>20</v>
      </c>
      <c r="Y63" s="1800" t="s">
        <v>20</v>
      </c>
      <c r="Z63" s="283">
        <f>Z43-SUM(Z44:Z62)</f>
        <v>21094.32200000016</v>
      </c>
      <c r="AA63" s="1799" t="s">
        <v>345</v>
      </c>
      <c r="AB63" s="282" t="s">
        <v>20</v>
      </c>
      <c r="AC63" s="1800" t="s">
        <v>20</v>
      </c>
      <c r="AD63" s="281">
        <v>41796</v>
      </c>
      <c r="AE63" s="837" t="s">
        <v>345</v>
      </c>
      <c r="AF63" s="282" t="s">
        <v>20</v>
      </c>
      <c r="AG63" s="1800" t="s">
        <v>20</v>
      </c>
      <c r="AH63" s="281">
        <f>AH43-SUM(AH44:AH62)</f>
        <v>27799</v>
      </c>
    </row>
    <row r="64" spans="1:34" ht="12" customHeight="1">
      <c r="A64" s="35" t="s">
        <v>89</v>
      </c>
      <c r="B64" s="11"/>
      <c r="C64" s="11"/>
      <c r="D64" s="11"/>
      <c r="E64" s="11"/>
      <c r="F64" s="11"/>
    </row>
    <row r="65" spans="14:34">
      <c r="Z65" s="34"/>
      <c r="AD65" s="34"/>
      <c r="AH65" s="34"/>
    </row>
    <row r="66" spans="14:34">
      <c r="N66" s="34"/>
      <c r="R66" s="34"/>
      <c r="V66" s="34"/>
      <c r="Z66" s="34"/>
      <c r="AD66" s="34"/>
      <c r="AH66" s="34"/>
    </row>
    <row r="67" spans="14:34">
      <c r="U67" s="34"/>
      <c r="V67" s="34"/>
      <c r="Y67" s="34"/>
      <c r="Z67" s="34"/>
      <c r="AC67" s="34"/>
      <c r="AD67" s="34"/>
      <c r="AG67" s="34"/>
      <c r="AH67" s="34"/>
    </row>
    <row r="68" spans="14:34">
      <c r="U68" s="34"/>
      <c r="V68" s="34"/>
      <c r="Y68" s="34"/>
      <c r="Z68" s="34"/>
      <c r="AC68" s="34"/>
      <c r="AD68" s="34"/>
      <c r="AG68" s="34"/>
      <c r="AH68" s="34"/>
    </row>
    <row r="69" spans="14:34">
      <c r="U69" s="34"/>
      <c r="V69" s="34"/>
      <c r="Y69" s="34"/>
      <c r="Z69" s="34"/>
      <c r="AC69" s="34"/>
      <c r="AD69" s="34"/>
      <c r="AG69" s="34"/>
      <c r="AH69" s="34"/>
    </row>
    <row r="70" spans="14:34">
      <c r="U70" s="34"/>
      <c r="V70" s="34"/>
      <c r="Y70" s="34"/>
      <c r="Z70" s="34"/>
      <c r="AC70" s="34"/>
      <c r="AD70" s="34"/>
      <c r="AG70" s="34"/>
      <c r="AH70" s="34"/>
    </row>
    <row r="74" spans="14:34">
      <c r="U74" s="34"/>
      <c r="V74" s="34"/>
      <c r="Y74" s="34"/>
      <c r="Z74" s="34"/>
      <c r="AC74" s="34"/>
      <c r="AD74" s="34"/>
      <c r="AG74" s="34"/>
      <c r="AH74" s="34"/>
    </row>
    <row r="75" spans="14:34">
      <c r="U75" s="34"/>
      <c r="V75" s="34"/>
      <c r="Y75" s="34"/>
      <c r="Z75" s="34"/>
      <c r="AC75" s="34"/>
      <c r="AD75" s="34"/>
      <c r="AG75" s="34"/>
      <c r="AH75" s="34"/>
    </row>
    <row r="77" spans="14:34">
      <c r="V77" s="34"/>
      <c r="Z77" s="34"/>
      <c r="AD77" s="34"/>
      <c r="AH77" s="34"/>
    </row>
    <row r="78" spans="14:34">
      <c r="V78" s="34"/>
      <c r="Z78" s="34"/>
      <c r="AD78" s="34"/>
      <c r="AH78" s="34"/>
    </row>
    <row r="79" spans="14:34">
      <c r="V79" s="34"/>
      <c r="Z79" s="34"/>
      <c r="AD79" s="34"/>
      <c r="AH79" s="34"/>
    </row>
    <row r="80" spans="14:34">
      <c r="V80" s="34"/>
      <c r="Z80" s="34"/>
      <c r="AD80" s="34"/>
      <c r="AH80" s="34"/>
    </row>
  </sheetData>
  <mergeCells count="31">
    <mergeCell ref="AA32:AD32"/>
    <mergeCell ref="A43:B63"/>
    <mergeCell ref="AE32:AH32"/>
    <mergeCell ref="A33:B41"/>
    <mergeCell ref="A42:F42"/>
    <mergeCell ref="G42:J42"/>
    <mergeCell ref="K42:N42"/>
    <mergeCell ref="O42:R42"/>
    <mergeCell ref="S42:V42"/>
    <mergeCell ref="W42:Z42"/>
    <mergeCell ref="AA42:AD42"/>
    <mergeCell ref="AE42:AH42"/>
    <mergeCell ref="A32:F32"/>
    <mergeCell ref="G32:J32"/>
    <mergeCell ref="K32:N32"/>
    <mergeCell ref="O32:R32"/>
    <mergeCell ref="S32:V32"/>
    <mergeCell ref="A1:AD1"/>
    <mergeCell ref="A2:B2"/>
    <mergeCell ref="C2:AH2"/>
    <mergeCell ref="A3:B3"/>
    <mergeCell ref="A4:B31"/>
    <mergeCell ref="C4:F4"/>
    <mergeCell ref="G4:J4"/>
    <mergeCell ref="K4:N4"/>
    <mergeCell ref="O4:R4"/>
    <mergeCell ref="S4:V4"/>
    <mergeCell ref="W4:Z4"/>
    <mergeCell ref="AA4:AD4"/>
    <mergeCell ref="AE4:AH4"/>
    <mergeCell ref="W32:Z32"/>
  </mergeCells>
  <hyperlinks>
    <hyperlink ref="A2:B2" location="contents!A1" display="Back to Table of Contents" xr:uid="{0BD74E4B-427C-4506-AD76-6D63CCCABFE6}"/>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2016-DAE3-47DA-94DB-7A74740FF1AC}">
  <dimension ref="A1:DS170"/>
  <sheetViews>
    <sheetView workbookViewId="0">
      <pane xSplit="2" ySplit="5" topLeftCell="AC6" activePane="bottomRight" state="frozen"/>
      <selection activeCell="C12" sqref="C12"/>
      <selection pane="topRight" activeCell="C12" sqref="C12"/>
      <selection pane="bottomLeft" activeCell="C12" sqref="C12"/>
      <selection pane="bottomRight" activeCell="DT12" sqref="DT12"/>
    </sheetView>
  </sheetViews>
  <sheetFormatPr defaultColWidth="9.140625" defaultRowHeight="12.75"/>
  <cols>
    <col min="1" max="1" width="10.5703125" style="1585" customWidth="1"/>
    <col min="2" max="2" width="28" style="1585" customWidth="1"/>
    <col min="3" max="41" width="10.42578125" style="1585" customWidth="1"/>
    <col min="42" max="42" width="11.28515625" style="1585" customWidth="1"/>
    <col min="43" max="122" width="10.42578125" style="1585" customWidth="1"/>
    <col min="123" max="123" width="9.140625" style="1585" customWidth="1"/>
    <col min="124" max="16384" width="9.140625" style="1585"/>
  </cols>
  <sheetData>
    <row r="1" spans="1:123" s="1584" customFormat="1" ht="21.75" customHeight="1">
      <c r="A1" s="1582" t="s">
        <v>1890</v>
      </c>
      <c r="B1" s="1582"/>
      <c r="C1" s="1582"/>
      <c r="D1" s="1582"/>
      <c r="E1" s="1582"/>
      <c r="F1" s="1582"/>
      <c r="G1" s="1582"/>
      <c r="H1" s="1582"/>
      <c r="I1" s="1582"/>
      <c r="J1" s="1582"/>
      <c r="K1" s="1582"/>
      <c r="L1" s="1582"/>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c r="AN1" s="1582"/>
      <c r="AO1" s="1582"/>
      <c r="AP1" s="1582"/>
      <c r="AQ1" s="1582"/>
      <c r="AR1" s="1582"/>
      <c r="AS1" s="1582"/>
      <c r="AT1" s="1582"/>
      <c r="AU1" s="1582"/>
      <c r="AV1" s="1582"/>
      <c r="AW1" s="1582"/>
      <c r="AX1" s="1582"/>
      <c r="AY1" s="1582"/>
      <c r="AZ1" s="1582"/>
      <c r="BA1" s="1582"/>
      <c r="BB1" s="1582"/>
      <c r="BC1" s="1582"/>
      <c r="BD1" s="1582"/>
      <c r="BE1" s="1582"/>
      <c r="BF1" s="1582"/>
      <c r="BG1" s="1582"/>
      <c r="BH1" s="1582"/>
      <c r="BI1" s="1582"/>
      <c r="BJ1" s="1582"/>
      <c r="BK1" s="1582"/>
      <c r="BL1" s="1582"/>
      <c r="BM1" s="1582"/>
      <c r="BN1" s="1582"/>
      <c r="BO1" s="1582"/>
      <c r="BP1" s="1582"/>
      <c r="BQ1" s="1582"/>
      <c r="BR1" s="1582"/>
      <c r="BS1" s="1582"/>
      <c r="BT1" s="1582"/>
      <c r="BU1" s="1582"/>
      <c r="BV1" s="1582"/>
      <c r="BW1" s="1582"/>
      <c r="BX1" s="1582"/>
      <c r="BY1" s="1582"/>
      <c r="BZ1" s="1582"/>
      <c r="CA1" s="1582"/>
      <c r="CB1" s="1582"/>
      <c r="CC1" s="1582"/>
      <c r="CD1" s="1582"/>
      <c r="CE1" s="1582"/>
      <c r="CF1" s="1582"/>
      <c r="CG1" s="1582"/>
      <c r="CH1" s="1582"/>
      <c r="CI1" s="1582"/>
      <c r="CJ1" s="1582"/>
      <c r="CK1" s="1582"/>
      <c r="CL1" s="1582"/>
      <c r="CM1" s="1582"/>
      <c r="CN1" s="1582"/>
      <c r="CO1" s="1582"/>
      <c r="CP1" s="1582"/>
      <c r="CQ1" s="1582"/>
      <c r="CR1" s="1582"/>
      <c r="CS1" s="1582"/>
      <c r="CT1" s="1582"/>
      <c r="CU1" s="1582"/>
      <c r="CV1" s="1582"/>
      <c r="CW1" s="1582"/>
      <c r="CX1" s="1582"/>
      <c r="CY1" s="1582"/>
      <c r="CZ1" s="1582"/>
      <c r="DA1" s="1582"/>
      <c r="DB1" s="1582"/>
      <c r="DC1" s="1582"/>
      <c r="DD1" s="1582"/>
      <c r="DE1" s="1582"/>
      <c r="DF1" s="1582"/>
      <c r="DG1" s="1582"/>
      <c r="DH1" s="1582"/>
      <c r="DI1" s="1583"/>
      <c r="DJ1" s="1583"/>
      <c r="DK1" s="1583"/>
      <c r="DL1" s="1583"/>
      <c r="DM1" s="1583"/>
      <c r="DN1" s="1583"/>
      <c r="DO1" s="1583"/>
      <c r="DP1" s="1583"/>
      <c r="DQ1" s="1583"/>
      <c r="DR1" s="1583"/>
    </row>
    <row r="2" spans="1:123" ht="14.25" customHeight="1">
      <c r="A2" s="2177" t="s">
        <v>174</v>
      </c>
      <c r="B2" s="2177"/>
      <c r="C2" s="2178" t="s">
        <v>865</v>
      </c>
      <c r="D2" s="2178"/>
      <c r="E2" s="2178"/>
      <c r="F2" s="2178"/>
      <c r="G2" s="2178"/>
      <c r="H2" s="2178"/>
      <c r="I2" s="2178"/>
      <c r="J2" s="2178"/>
      <c r="K2" s="2178"/>
      <c r="L2" s="2178"/>
      <c r="M2" s="2178"/>
      <c r="N2" s="2178"/>
      <c r="O2" s="2178"/>
      <c r="P2" s="2178"/>
      <c r="Q2" s="2178"/>
      <c r="R2" s="2178"/>
      <c r="S2" s="2178"/>
      <c r="T2" s="2178"/>
      <c r="U2" s="2178"/>
      <c r="V2" s="2178"/>
      <c r="W2" s="2178"/>
      <c r="X2" s="2178"/>
      <c r="Y2" s="2178"/>
      <c r="Z2" s="2178"/>
      <c r="AA2" s="2178"/>
      <c r="AB2" s="2178"/>
      <c r="AC2" s="2178"/>
      <c r="AD2" s="2178"/>
      <c r="AE2" s="2178"/>
      <c r="AF2" s="2178"/>
      <c r="AG2" s="2178"/>
      <c r="AH2" s="2178"/>
      <c r="AI2" s="2178"/>
      <c r="AJ2" s="2178"/>
      <c r="AK2" s="2178"/>
      <c r="AL2" s="2178"/>
      <c r="AM2" s="2178"/>
      <c r="AN2" s="2178"/>
      <c r="AO2" s="2178"/>
      <c r="AP2" s="2178"/>
      <c r="AQ2" s="2178"/>
      <c r="AR2" s="2178"/>
      <c r="AS2" s="2178"/>
      <c r="AT2" s="2178"/>
      <c r="AU2" s="2178"/>
      <c r="AV2" s="2178"/>
      <c r="AW2" s="2178"/>
      <c r="AX2" s="2178"/>
      <c r="AY2" s="2178"/>
      <c r="AZ2" s="2178"/>
      <c r="BA2" s="2178"/>
      <c r="BB2" s="2178"/>
      <c r="BC2" s="2178"/>
      <c r="BD2" s="2178"/>
      <c r="BE2" s="2178"/>
      <c r="BF2" s="2178"/>
      <c r="BG2" s="2178"/>
      <c r="BH2" s="2178"/>
      <c r="BI2" s="2178"/>
      <c r="BJ2" s="2178"/>
      <c r="BK2" s="2178"/>
      <c r="BL2" s="2178"/>
      <c r="BM2" s="2178"/>
      <c r="BN2" s="2178"/>
      <c r="BO2" s="2178"/>
      <c r="BP2" s="2178"/>
      <c r="BQ2" s="2178"/>
      <c r="BR2" s="2178"/>
      <c r="BS2" s="2178"/>
      <c r="BT2" s="2178"/>
      <c r="BU2" s="2178"/>
      <c r="BV2" s="2178"/>
      <c r="BW2" s="2178"/>
      <c r="BX2" s="2178"/>
      <c r="BY2" s="2178"/>
      <c r="BZ2" s="2178"/>
      <c r="CA2" s="2178"/>
      <c r="CB2" s="2178"/>
      <c r="CC2" s="2178"/>
      <c r="CD2" s="2178"/>
      <c r="CE2" s="2178"/>
      <c r="CF2" s="2178"/>
      <c r="CG2" s="2178"/>
      <c r="CH2" s="2178"/>
      <c r="CI2" s="2178"/>
      <c r="CJ2" s="2178"/>
      <c r="CK2" s="2178"/>
      <c r="CL2" s="2178"/>
      <c r="CM2" s="2178"/>
      <c r="CN2" s="2178"/>
      <c r="CO2" s="2178"/>
      <c r="CP2" s="2178"/>
      <c r="CQ2" s="2178"/>
      <c r="CR2" s="2178"/>
      <c r="CS2" s="2178"/>
      <c r="CT2" s="2178"/>
      <c r="CU2" s="2178"/>
      <c r="CV2" s="2178"/>
      <c r="CW2" s="2178"/>
      <c r="CX2" s="2178"/>
      <c r="CY2" s="2178"/>
      <c r="CZ2" s="2178"/>
      <c r="DA2" s="2178"/>
      <c r="DB2" s="2178"/>
      <c r="DC2" s="2178"/>
      <c r="DD2" s="2178"/>
      <c r="DE2" s="2178"/>
      <c r="DF2" s="2178"/>
      <c r="DG2" s="2178"/>
      <c r="DH2" s="2178"/>
      <c r="DI2" s="2178"/>
      <c r="DJ2" s="2178"/>
      <c r="DK2" s="2178"/>
      <c r="DL2" s="2178"/>
      <c r="DM2" s="2178"/>
      <c r="DN2" s="2178"/>
      <c r="DO2" s="2178"/>
      <c r="DP2" s="2178"/>
      <c r="DQ2" s="2178"/>
      <c r="DR2" s="2178"/>
    </row>
    <row r="3" spans="1:123" ht="19.5" customHeight="1">
      <c r="A3" s="2179" t="s">
        <v>16</v>
      </c>
      <c r="B3" s="2180"/>
      <c r="C3" s="2185" t="s">
        <v>1891</v>
      </c>
      <c r="D3" s="2186"/>
      <c r="E3" s="2186"/>
      <c r="F3" s="2186"/>
      <c r="G3" s="2186"/>
      <c r="H3" s="2186"/>
      <c r="I3" s="2186"/>
      <c r="J3" s="2186"/>
      <c r="K3" s="2186"/>
      <c r="L3" s="2186"/>
      <c r="M3" s="2186"/>
      <c r="N3" s="2186"/>
      <c r="O3" s="2186"/>
      <c r="P3" s="2186"/>
      <c r="Q3" s="2186"/>
      <c r="R3" s="2186"/>
      <c r="S3" s="2186"/>
      <c r="T3" s="2186"/>
      <c r="U3" s="2186"/>
      <c r="V3" s="2186"/>
      <c r="W3" s="2186"/>
      <c r="X3" s="2186"/>
      <c r="Y3" s="2186"/>
      <c r="Z3" s="2186"/>
      <c r="AA3" s="2186"/>
      <c r="AB3" s="2186"/>
      <c r="AC3" s="2186"/>
      <c r="AD3" s="2186"/>
      <c r="AE3" s="2186"/>
      <c r="AF3" s="2186"/>
      <c r="AG3" s="2186"/>
      <c r="AH3" s="2186"/>
      <c r="AI3" s="2186"/>
      <c r="AJ3" s="2186"/>
      <c r="AK3" s="2186"/>
      <c r="AL3" s="2186"/>
      <c r="AM3" s="2186"/>
      <c r="AN3" s="2186"/>
      <c r="AO3" s="2186"/>
      <c r="AP3" s="2186"/>
      <c r="AQ3" s="2187" t="s">
        <v>1892</v>
      </c>
      <c r="AR3" s="2188"/>
      <c r="AS3" s="2188"/>
      <c r="AT3" s="2188"/>
      <c r="AU3" s="2188"/>
      <c r="AV3" s="2188"/>
      <c r="AW3" s="2188"/>
      <c r="AX3" s="2188"/>
      <c r="AY3" s="2188"/>
      <c r="AZ3" s="2188"/>
      <c r="BA3" s="2188"/>
      <c r="BB3" s="2188"/>
      <c r="BC3" s="2188"/>
      <c r="BD3" s="2188"/>
      <c r="BE3" s="2188"/>
      <c r="BF3" s="2188"/>
      <c r="BG3" s="2188"/>
      <c r="BH3" s="2188"/>
      <c r="BI3" s="2188"/>
      <c r="BJ3" s="2188"/>
      <c r="BK3" s="2188"/>
      <c r="BL3" s="2188"/>
      <c r="BM3" s="2188"/>
      <c r="BN3" s="2188"/>
      <c r="BO3" s="2188"/>
      <c r="BP3" s="2188"/>
      <c r="BQ3" s="2188"/>
      <c r="BR3" s="2188"/>
      <c r="BS3" s="2188"/>
      <c r="BT3" s="2188"/>
      <c r="BU3" s="2188"/>
      <c r="BV3" s="2188"/>
      <c r="BW3" s="2188"/>
      <c r="BX3" s="2188"/>
      <c r="BY3" s="2188"/>
      <c r="BZ3" s="2188"/>
      <c r="CA3" s="2188"/>
      <c r="CB3" s="2188"/>
      <c r="CC3" s="2188"/>
      <c r="CD3" s="2180"/>
      <c r="CE3" s="2186" t="s">
        <v>1893</v>
      </c>
      <c r="CF3" s="2186"/>
      <c r="CG3" s="2186"/>
      <c r="CH3" s="2186"/>
      <c r="CI3" s="2186"/>
      <c r="CJ3" s="2186"/>
      <c r="CK3" s="2186"/>
      <c r="CL3" s="2186"/>
      <c r="CM3" s="2186"/>
      <c r="CN3" s="2186"/>
      <c r="CO3" s="2186"/>
      <c r="CP3" s="2186"/>
      <c r="CQ3" s="2186"/>
      <c r="CR3" s="2186"/>
      <c r="CS3" s="2186"/>
      <c r="CT3" s="2186"/>
      <c r="CU3" s="2186"/>
      <c r="CV3" s="2186"/>
      <c r="CW3" s="2186"/>
      <c r="CX3" s="2186"/>
      <c r="CY3" s="2186"/>
      <c r="CZ3" s="2186"/>
      <c r="DA3" s="2186"/>
      <c r="DB3" s="2186"/>
      <c r="DC3" s="2186"/>
      <c r="DD3" s="2186"/>
      <c r="DE3" s="2186"/>
      <c r="DF3" s="2186"/>
      <c r="DG3" s="2186"/>
      <c r="DH3" s="2186"/>
      <c r="DI3" s="2186"/>
      <c r="DJ3" s="2186"/>
      <c r="DK3" s="2186"/>
      <c r="DL3" s="2186"/>
      <c r="DM3" s="2186"/>
      <c r="DN3" s="2186"/>
      <c r="DO3" s="2186"/>
      <c r="DP3" s="2186"/>
      <c r="DQ3" s="2186"/>
      <c r="DR3" s="2189"/>
    </row>
    <row r="4" spans="1:123" ht="21.75" customHeight="1">
      <c r="A4" s="2181"/>
      <c r="B4" s="2182"/>
      <c r="C4" s="2190">
        <v>2017</v>
      </c>
      <c r="D4" s="2191"/>
      <c r="E4" s="2191"/>
      <c r="F4" s="2191"/>
      <c r="G4" s="2192"/>
      <c r="H4" s="2169">
        <v>2018</v>
      </c>
      <c r="I4" s="2170"/>
      <c r="J4" s="2170"/>
      <c r="K4" s="2170"/>
      <c r="L4" s="2171"/>
      <c r="M4" s="2169">
        <v>2019</v>
      </c>
      <c r="N4" s="2170"/>
      <c r="O4" s="2170"/>
      <c r="P4" s="2170"/>
      <c r="Q4" s="2171"/>
      <c r="R4" s="2193">
        <v>2020</v>
      </c>
      <c r="S4" s="2170"/>
      <c r="T4" s="2170"/>
      <c r="U4" s="2170"/>
      <c r="V4" s="2171"/>
      <c r="W4" s="2169">
        <v>2021</v>
      </c>
      <c r="X4" s="2170"/>
      <c r="Y4" s="2170"/>
      <c r="Z4" s="2170"/>
      <c r="AA4" s="2171"/>
      <c r="AB4" s="2193" t="s">
        <v>1894</v>
      </c>
      <c r="AC4" s="2170"/>
      <c r="AD4" s="2170"/>
      <c r="AE4" s="2170"/>
      <c r="AF4" s="2171"/>
      <c r="AG4" s="2193" t="s">
        <v>1895</v>
      </c>
      <c r="AH4" s="2170"/>
      <c r="AI4" s="2170"/>
      <c r="AJ4" s="2170"/>
      <c r="AK4" s="2171"/>
      <c r="AL4" s="2193">
        <v>2024</v>
      </c>
      <c r="AM4" s="2170"/>
      <c r="AN4" s="2170"/>
      <c r="AO4" s="2170"/>
      <c r="AP4" s="2194"/>
      <c r="AQ4" s="2195">
        <v>2017</v>
      </c>
      <c r="AR4" s="2196"/>
      <c r="AS4" s="2196"/>
      <c r="AT4" s="2196"/>
      <c r="AU4" s="2179"/>
      <c r="AV4" s="2174">
        <v>2018</v>
      </c>
      <c r="AW4" s="2175"/>
      <c r="AX4" s="2175"/>
      <c r="AY4" s="2175"/>
      <c r="AZ4" s="2176"/>
      <c r="BA4" s="2174">
        <v>2019</v>
      </c>
      <c r="BB4" s="2175"/>
      <c r="BC4" s="2175"/>
      <c r="BD4" s="2175"/>
      <c r="BE4" s="2176"/>
      <c r="BF4" s="2174">
        <v>2020</v>
      </c>
      <c r="BG4" s="2175"/>
      <c r="BH4" s="2175"/>
      <c r="BI4" s="2175"/>
      <c r="BJ4" s="2176"/>
      <c r="BK4" s="2167">
        <v>2021</v>
      </c>
      <c r="BL4" s="2175"/>
      <c r="BM4" s="2175"/>
      <c r="BN4" s="2175"/>
      <c r="BO4" s="2176"/>
      <c r="BP4" s="2167" t="s">
        <v>1894</v>
      </c>
      <c r="BQ4" s="2175"/>
      <c r="BR4" s="2175"/>
      <c r="BS4" s="2175"/>
      <c r="BT4" s="2176"/>
      <c r="BU4" s="2174" t="s">
        <v>1895</v>
      </c>
      <c r="BV4" s="2175"/>
      <c r="BW4" s="2175"/>
      <c r="BX4" s="2175"/>
      <c r="BY4" s="2176"/>
      <c r="BZ4" s="2167">
        <v>2024</v>
      </c>
      <c r="CA4" s="2175"/>
      <c r="CB4" s="2175"/>
      <c r="CC4" s="2175"/>
      <c r="CD4" s="2176"/>
      <c r="CE4" s="2165">
        <v>2017</v>
      </c>
      <c r="CF4" s="2165"/>
      <c r="CG4" s="2165"/>
      <c r="CH4" s="2165"/>
      <c r="CI4" s="2165"/>
      <c r="CJ4" s="2169">
        <v>2018</v>
      </c>
      <c r="CK4" s="2170"/>
      <c r="CL4" s="2170"/>
      <c r="CM4" s="2170"/>
      <c r="CN4" s="2171"/>
      <c r="CO4" s="2172">
        <v>2019</v>
      </c>
      <c r="CP4" s="2165"/>
      <c r="CQ4" s="2165"/>
      <c r="CR4" s="2165"/>
      <c r="CS4" s="2173"/>
      <c r="CT4" s="2172">
        <v>2020</v>
      </c>
      <c r="CU4" s="2165"/>
      <c r="CV4" s="2165"/>
      <c r="CW4" s="2165"/>
      <c r="CX4" s="2173"/>
      <c r="CY4" s="2172">
        <v>2021</v>
      </c>
      <c r="CZ4" s="2165"/>
      <c r="DA4" s="2165"/>
      <c r="DB4" s="2165"/>
      <c r="DC4" s="2173"/>
      <c r="DD4" s="2172">
        <v>2022</v>
      </c>
      <c r="DE4" s="2165"/>
      <c r="DF4" s="2165"/>
      <c r="DG4" s="2165"/>
      <c r="DH4" s="2173"/>
      <c r="DI4" s="2172">
        <v>2023</v>
      </c>
      <c r="DJ4" s="2165"/>
      <c r="DK4" s="2166"/>
      <c r="DL4" s="2166"/>
      <c r="DM4" s="2197"/>
      <c r="DN4" s="2165">
        <v>2024</v>
      </c>
      <c r="DO4" s="2165"/>
      <c r="DP4" s="2166"/>
      <c r="DQ4" s="2166"/>
      <c r="DR4" s="2167"/>
    </row>
    <row r="5" spans="1:123" ht="21" customHeight="1">
      <c r="A5" s="2183"/>
      <c r="B5" s="2184"/>
      <c r="C5" s="1586" t="s">
        <v>288</v>
      </c>
      <c r="D5" s="1587" t="s">
        <v>289</v>
      </c>
      <c r="E5" s="1587" t="s">
        <v>290</v>
      </c>
      <c r="F5" s="1587" t="s">
        <v>291</v>
      </c>
      <c r="G5" s="1588" t="s">
        <v>377</v>
      </c>
      <c r="H5" s="1586" t="s">
        <v>288</v>
      </c>
      <c r="I5" s="1587" t="s">
        <v>289</v>
      </c>
      <c r="J5" s="1587" t="s">
        <v>290</v>
      </c>
      <c r="K5" s="1587" t="s">
        <v>291</v>
      </c>
      <c r="L5" s="1589" t="s">
        <v>377</v>
      </c>
      <c r="M5" s="1586" t="s">
        <v>288</v>
      </c>
      <c r="N5" s="1587" t="s">
        <v>289</v>
      </c>
      <c r="O5" s="1587" t="s">
        <v>290</v>
      </c>
      <c r="P5" s="1587" t="s">
        <v>291</v>
      </c>
      <c r="Q5" s="1589" t="s">
        <v>377</v>
      </c>
      <c r="R5" s="1590" t="s">
        <v>288</v>
      </c>
      <c r="S5" s="1587" t="s">
        <v>289</v>
      </c>
      <c r="T5" s="1587" t="s">
        <v>290</v>
      </c>
      <c r="U5" s="1587" t="s">
        <v>291</v>
      </c>
      <c r="V5" s="1589" t="s">
        <v>377</v>
      </c>
      <c r="W5" s="1586" t="s">
        <v>288</v>
      </c>
      <c r="X5" s="1587" t="s">
        <v>289</v>
      </c>
      <c r="Y5" s="1587" t="s">
        <v>290</v>
      </c>
      <c r="Z5" s="1587" t="s">
        <v>291</v>
      </c>
      <c r="AA5" s="1589" t="s">
        <v>377</v>
      </c>
      <c r="AB5" s="1590" t="s">
        <v>288</v>
      </c>
      <c r="AC5" s="1587" t="s">
        <v>289</v>
      </c>
      <c r="AD5" s="1587" t="s">
        <v>290</v>
      </c>
      <c r="AE5" s="1587" t="s">
        <v>291</v>
      </c>
      <c r="AF5" s="1589" t="s">
        <v>377</v>
      </c>
      <c r="AG5" s="1590" t="s">
        <v>288</v>
      </c>
      <c r="AH5" s="1587" t="s">
        <v>289</v>
      </c>
      <c r="AI5" s="1587" t="s">
        <v>290</v>
      </c>
      <c r="AJ5" s="1587" t="s">
        <v>291</v>
      </c>
      <c r="AK5" s="1589" t="s">
        <v>377</v>
      </c>
      <c r="AL5" s="1590" t="s">
        <v>288</v>
      </c>
      <c r="AM5" s="1587" t="s">
        <v>289</v>
      </c>
      <c r="AN5" s="1587" t="s">
        <v>290</v>
      </c>
      <c r="AO5" s="1587" t="s">
        <v>291</v>
      </c>
      <c r="AP5" s="1591" t="s">
        <v>377</v>
      </c>
      <c r="AQ5" s="1592" t="s">
        <v>288</v>
      </c>
      <c r="AR5" s="1587" t="s">
        <v>289</v>
      </c>
      <c r="AS5" s="1587" t="s">
        <v>290</v>
      </c>
      <c r="AT5" s="1587" t="s">
        <v>291</v>
      </c>
      <c r="AU5" s="1593" t="s">
        <v>377</v>
      </c>
      <c r="AV5" s="1586" t="s">
        <v>288</v>
      </c>
      <c r="AW5" s="1587" t="s">
        <v>289</v>
      </c>
      <c r="AX5" s="1587" t="s">
        <v>290</v>
      </c>
      <c r="AY5" s="1587" t="s">
        <v>291</v>
      </c>
      <c r="AZ5" s="1594" t="s">
        <v>377</v>
      </c>
      <c r="BA5" s="1586" t="s">
        <v>288</v>
      </c>
      <c r="BB5" s="1587" t="s">
        <v>289</v>
      </c>
      <c r="BC5" s="1587" t="s">
        <v>290</v>
      </c>
      <c r="BD5" s="1587" t="s">
        <v>291</v>
      </c>
      <c r="BE5" s="1594" t="s">
        <v>377</v>
      </c>
      <c r="BF5" s="1586" t="s">
        <v>288</v>
      </c>
      <c r="BG5" s="1587" t="s">
        <v>289</v>
      </c>
      <c r="BH5" s="1587" t="s">
        <v>290</v>
      </c>
      <c r="BI5" s="1587" t="s">
        <v>291</v>
      </c>
      <c r="BJ5" s="1594" t="s">
        <v>377</v>
      </c>
      <c r="BK5" s="1590" t="s">
        <v>288</v>
      </c>
      <c r="BL5" s="1587" t="s">
        <v>289</v>
      </c>
      <c r="BM5" s="1587" t="s">
        <v>290</v>
      </c>
      <c r="BN5" s="1587" t="s">
        <v>291</v>
      </c>
      <c r="BO5" s="1594" t="s">
        <v>377</v>
      </c>
      <c r="BP5" s="1590" t="s">
        <v>288</v>
      </c>
      <c r="BQ5" s="1587" t="s">
        <v>289</v>
      </c>
      <c r="BR5" s="1587" t="s">
        <v>290</v>
      </c>
      <c r="BS5" s="1587" t="s">
        <v>291</v>
      </c>
      <c r="BT5" s="1594" t="s">
        <v>377</v>
      </c>
      <c r="BU5" s="1586" t="s">
        <v>288</v>
      </c>
      <c r="BV5" s="1587" t="s">
        <v>289</v>
      </c>
      <c r="BW5" s="1587" t="s">
        <v>290</v>
      </c>
      <c r="BX5" s="1587" t="s">
        <v>291</v>
      </c>
      <c r="BY5" s="1594" t="s">
        <v>377</v>
      </c>
      <c r="BZ5" s="1590" t="s">
        <v>288</v>
      </c>
      <c r="CA5" s="1587" t="s">
        <v>289</v>
      </c>
      <c r="CB5" s="1587" t="s">
        <v>290</v>
      </c>
      <c r="CC5" s="1587" t="s">
        <v>291</v>
      </c>
      <c r="CD5" s="1594" t="s">
        <v>377</v>
      </c>
      <c r="CE5" s="1590" t="s">
        <v>288</v>
      </c>
      <c r="CF5" s="1590" t="s">
        <v>289</v>
      </c>
      <c r="CG5" s="1590" t="s">
        <v>290</v>
      </c>
      <c r="CH5" s="1595" t="s">
        <v>291</v>
      </c>
      <c r="CI5" s="1593" t="s">
        <v>377</v>
      </c>
      <c r="CJ5" s="1586" t="s">
        <v>288</v>
      </c>
      <c r="CK5" s="1596" t="s">
        <v>289</v>
      </c>
      <c r="CL5" s="1587" t="s">
        <v>290</v>
      </c>
      <c r="CM5" s="1587" t="s">
        <v>291</v>
      </c>
      <c r="CN5" s="1589" t="s">
        <v>377</v>
      </c>
      <c r="CO5" s="1586" t="s">
        <v>288</v>
      </c>
      <c r="CP5" s="1596" t="s">
        <v>289</v>
      </c>
      <c r="CQ5" s="1587" t="s">
        <v>290</v>
      </c>
      <c r="CR5" s="1587" t="s">
        <v>291</v>
      </c>
      <c r="CS5" s="1589" t="s">
        <v>377</v>
      </c>
      <c r="CT5" s="1586" t="s">
        <v>288</v>
      </c>
      <c r="CU5" s="1596" t="s">
        <v>289</v>
      </c>
      <c r="CV5" s="1587" t="s">
        <v>290</v>
      </c>
      <c r="CW5" s="1587" t="s">
        <v>291</v>
      </c>
      <c r="CX5" s="1589" t="s">
        <v>377</v>
      </c>
      <c r="CY5" s="1586" t="s">
        <v>288</v>
      </c>
      <c r="CZ5" s="1596" t="s">
        <v>289</v>
      </c>
      <c r="DA5" s="1587" t="s">
        <v>290</v>
      </c>
      <c r="DB5" s="1587" t="s">
        <v>291</v>
      </c>
      <c r="DC5" s="1589" t="s">
        <v>377</v>
      </c>
      <c r="DD5" s="1586" t="s">
        <v>288</v>
      </c>
      <c r="DE5" s="1596" t="s">
        <v>289</v>
      </c>
      <c r="DF5" s="1587" t="s">
        <v>290</v>
      </c>
      <c r="DG5" s="1587" t="s">
        <v>291</v>
      </c>
      <c r="DH5" s="1589" t="s">
        <v>377</v>
      </c>
      <c r="DI5" s="1586" t="s">
        <v>288</v>
      </c>
      <c r="DJ5" s="1596" t="s">
        <v>289</v>
      </c>
      <c r="DK5" s="1587" t="s">
        <v>290</v>
      </c>
      <c r="DL5" s="1587" t="s">
        <v>291</v>
      </c>
      <c r="DM5" s="1594" t="s">
        <v>377</v>
      </c>
      <c r="DN5" s="1590" t="s">
        <v>288</v>
      </c>
      <c r="DO5" s="1596" t="s">
        <v>289</v>
      </c>
      <c r="DP5" s="1587" t="s">
        <v>290</v>
      </c>
      <c r="DQ5" s="1587" t="s">
        <v>291</v>
      </c>
      <c r="DR5" s="1597" t="s">
        <v>377</v>
      </c>
    </row>
    <row r="6" spans="1:123" ht="18" customHeight="1">
      <c r="A6" s="1598"/>
      <c r="B6" s="1599" t="s">
        <v>1896</v>
      </c>
      <c r="C6" s="1600">
        <v>17617</v>
      </c>
      <c r="D6" s="1601">
        <v>18131</v>
      </c>
      <c r="E6" s="1601">
        <v>18522</v>
      </c>
      <c r="F6" s="1601">
        <v>17392</v>
      </c>
      <c r="G6" s="1602">
        <v>71662</v>
      </c>
      <c r="H6" s="1600">
        <v>15059</v>
      </c>
      <c r="I6" s="1601">
        <v>17014</v>
      </c>
      <c r="J6" s="1601">
        <v>17395</v>
      </c>
      <c r="K6" s="1601">
        <v>17798</v>
      </c>
      <c r="L6" s="1603">
        <v>67266</v>
      </c>
      <c r="M6" s="1600">
        <v>16338</v>
      </c>
      <c r="N6" s="1601">
        <v>17622</v>
      </c>
      <c r="O6" s="1601">
        <v>16342</v>
      </c>
      <c r="P6" s="1601">
        <v>16049</v>
      </c>
      <c r="Q6" s="1603">
        <v>66351</v>
      </c>
      <c r="R6" s="1604">
        <v>15464</v>
      </c>
      <c r="S6" s="1604">
        <v>9968</v>
      </c>
      <c r="T6" s="1604">
        <v>17450</v>
      </c>
      <c r="U6" s="1604">
        <v>17545</v>
      </c>
      <c r="V6" s="1605">
        <v>60427</v>
      </c>
      <c r="W6" s="1600">
        <v>14887</v>
      </c>
      <c r="X6" s="1604">
        <v>16666</v>
      </c>
      <c r="Y6" s="1604">
        <v>18874</v>
      </c>
      <c r="Z6" s="1604">
        <v>19453</v>
      </c>
      <c r="AA6" s="1603">
        <v>69880</v>
      </c>
      <c r="AB6" s="1604">
        <v>17680</v>
      </c>
      <c r="AC6" s="1604">
        <v>20455</v>
      </c>
      <c r="AD6" s="1604">
        <v>22211</v>
      </c>
      <c r="AE6" s="1604">
        <v>22764</v>
      </c>
      <c r="AF6" s="1603">
        <v>83110</v>
      </c>
      <c r="AG6" s="1604">
        <v>21014</v>
      </c>
      <c r="AH6" s="1604">
        <v>20572</v>
      </c>
      <c r="AI6" s="1604">
        <v>22275</v>
      </c>
      <c r="AJ6" s="1604">
        <v>19892</v>
      </c>
      <c r="AK6" s="1603">
        <v>83753</v>
      </c>
      <c r="AL6" s="1604">
        <v>17787</v>
      </c>
      <c r="AM6" s="1604">
        <v>20797</v>
      </c>
      <c r="AN6" s="1604">
        <v>21643</v>
      </c>
      <c r="AO6" s="1604">
        <v>20388</v>
      </c>
      <c r="AP6" s="1603">
        <v>80615</v>
      </c>
      <c r="AQ6" s="1606">
        <v>12080</v>
      </c>
      <c r="AR6" s="1607">
        <v>13861</v>
      </c>
      <c r="AS6" s="1607">
        <v>14311</v>
      </c>
      <c r="AT6" s="1607">
        <v>12890</v>
      </c>
      <c r="AU6" s="1608">
        <v>53142</v>
      </c>
      <c r="AV6" s="1609">
        <v>11353</v>
      </c>
      <c r="AW6" s="1607">
        <v>13262</v>
      </c>
      <c r="AX6" s="1607">
        <v>13259</v>
      </c>
      <c r="AY6" s="1607">
        <v>12757</v>
      </c>
      <c r="AZ6" s="1610">
        <v>50631</v>
      </c>
      <c r="BA6" s="1609">
        <v>12494</v>
      </c>
      <c r="BB6" s="1607">
        <v>13891</v>
      </c>
      <c r="BC6" s="1607">
        <v>13037</v>
      </c>
      <c r="BD6" s="1607">
        <v>12598</v>
      </c>
      <c r="BE6" s="1610">
        <v>52020</v>
      </c>
      <c r="BF6" s="1600">
        <v>11954</v>
      </c>
      <c r="BG6" s="1604">
        <v>7561</v>
      </c>
      <c r="BH6" s="1604">
        <v>14203</v>
      </c>
      <c r="BI6" s="1604">
        <v>14106</v>
      </c>
      <c r="BJ6" s="1605">
        <v>47824</v>
      </c>
      <c r="BK6" s="1604">
        <v>11709</v>
      </c>
      <c r="BL6" s="1604">
        <v>12587</v>
      </c>
      <c r="BM6" s="1604">
        <v>13627</v>
      </c>
      <c r="BN6" s="1604">
        <v>14229</v>
      </c>
      <c r="BO6" s="1611">
        <v>52152</v>
      </c>
      <c r="BP6" s="1604">
        <v>13057</v>
      </c>
      <c r="BQ6" s="1604">
        <v>14852</v>
      </c>
      <c r="BR6" s="1604">
        <v>16473</v>
      </c>
      <c r="BS6" s="1604">
        <v>16620</v>
      </c>
      <c r="BT6" s="1611">
        <v>61002</v>
      </c>
      <c r="BU6" s="1600">
        <v>15237</v>
      </c>
      <c r="BV6" s="1604">
        <v>14643</v>
      </c>
      <c r="BW6" s="1604">
        <v>15987</v>
      </c>
      <c r="BX6" s="1604">
        <v>14668</v>
      </c>
      <c r="BY6" s="1603">
        <v>60535</v>
      </c>
      <c r="BZ6" s="1600">
        <v>13554</v>
      </c>
      <c r="CA6" s="1604">
        <v>15538</v>
      </c>
      <c r="CB6" s="1604">
        <v>15790</v>
      </c>
      <c r="CC6" s="1604">
        <v>15290</v>
      </c>
      <c r="CD6" s="1603">
        <v>60172</v>
      </c>
      <c r="CE6" s="1612">
        <v>5537</v>
      </c>
      <c r="CF6" s="1612">
        <v>4270</v>
      </c>
      <c r="CG6" s="1612">
        <v>4211</v>
      </c>
      <c r="CH6" s="1612">
        <v>4502</v>
      </c>
      <c r="CI6" s="1613">
        <v>18520</v>
      </c>
      <c r="CJ6" s="1600">
        <v>3706</v>
      </c>
      <c r="CK6" s="1604">
        <v>3752</v>
      </c>
      <c r="CL6" s="1604">
        <v>4136</v>
      </c>
      <c r="CM6" s="1604">
        <v>5041</v>
      </c>
      <c r="CN6" s="1605">
        <v>16635</v>
      </c>
      <c r="CO6" s="1600">
        <v>3844</v>
      </c>
      <c r="CP6" s="1601">
        <v>3731</v>
      </c>
      <c r="CQ6" s="1601">
        <v>3304</v>
      </c>
      <c r="CR6" s="1601">
        <v>3452</v>
      </c>
      <c r="CS6" s="1603">
        <v>14331</v>
      </c>
      <c r="CT6" s="1600">
        <v>3510</v>
      </c>
      <c r="CU6" s="1604">
        <v>2407</v>
      </c>
      <c r="CV6" s="1604">
        <v>3247</v>
      </c>
      <c r="CW6" s="1604">
        <v>3439</v>
      </c>
      <c r="CX6" s="1605">
        <v>12603</v>
      </c>
      <c r="CY6" s="1600">
        <v>3178</v>
      </c>
      <c r="CZ6" s="1604">
        <v>4079</v>
      </c>
      <c r="DA6" s="1604">
        <v>5247</v>
      </c>
      <c r="DB6" s="1604">
        <v>5224</v>
      </c>
      <c r="DC6" s="1605">
        <v>17728</v>
      </c>
      <c r="DD6" s="1600">
        <v>4623</v>
      </c>
      <c r="DE6" s="1604">
        <v>5603</v>
      </c>
      <c r="DF6" s="1604">
        <v>5738</v>
      </c>
      <c r="DG6" s="1604">
        <v>6144</v>
      </c>
      <c r="DH6" s="1605">
        <v>22108</v>
      </c>
      <c r="DI6" s="1600">
        <v>5777</v>
      </c>
      <c r="DJ6" s="1614">
        <v>5929</v>
      </c>
      <c r="DK6" s="1615">
        <v>6288</v>
      </c>
      <c r="DL6" s="1615">
        <v>5224</v>
      </c>
      <c r="DM6" s="1611">
        <v>23218</v>
      </c>
      <c r="DN6" s="1600">
        <v>4233</v>
      </c>
      <c r="DO6" s="1614">
        <v>5259</v>
      </c>
      <c r="DP6" s="1615">
        <v>5853</v>
      </c>
      <c r="DQ6" s="1615">
        <v>5098</v>
      </c>
      <c r="DR6" s="1611">
        <v>20443</v>
      </c>
      <c r="DS6" s="1616"/>
    </row>
    <row r="7" spans="1:123" ht="18" customHeight="1">
      <c r="A7" s="1598" t="s">
        <v>889</v>
      </c>
      <c r="B7" s="1617"/>
      <c r="C7" s="1618">
        <v>8430</v>
      </c>
      <c r="D7" s="1619">
        <v>9854</v>
      </c>
      <c r="E7" s="1619">
        <v>8785</v>
      </c>
      <c r="F7" s="1619">
        <v>8241</v>
      </c>
      <c r="G7" s="1620">
        <v>35310</v>
      </c>
      <c r="H7" s="1618">
        <v>7499</v>
      </c>
      <c r="I7" s="1619">
        <v>8392</v>
      </c>
      <c r="J7" s="1619">
        <v>7242</v>
      </c>
      <c r="K7" s="1619">
        <v>6915</v>
      </c>
      <c r="L7" s="1621">
        <v>30048</v>
      </c>
      <c r="M7" s="1618">
        <v>7436</v>
      </c>
      <c r="N7" s="1619">
        <v>7901</v>
      </c>
      <c r="O7" s="1619">
        <v>7047</v>
      </c>
      <c r="P7" s="1619">
        <v>7314</v>
      </c>
      <c r="Q7" s="1621">
        <v>29698</v>
      </c>
      <c r="R7" s="1622">
        <v>6931</v>
      </c>
      <c r="S7" s="1619">
        <v>4757</v>
      </c>
      <c r="T7" s="1619">
        <v>7772</v>
      </c>
      <c r="U7" s="1619">
        <v>7997</v>
      </c>
      <c r="V7" s="1621">
        <v>27457</v>
      </c>
      <c r="W7" s="1618">
        <v>6833</v>
      </c>
      <c r="X7" s="1619">
        <v>7024</v>
      </c>
      <c r="Y7" s="1619">
        <v>7200</v>
      </c>
      <c r="Z7" s="1619">
        <v>7291</v>
      </c>
      <c r="AA7" s="1621">
        <v>28348</v>
      </c>
      <c r="AB7" s="1622">
        <v>6988</v>
      </c>
      <c r="AC7" s="1619">
        <v>8321</v>
      </c>
      <c r="AD7" s="1619">
        <v>8440</v>
      </c>
      <c r="AE7" s="1619">
        <v>10270</v>
      </c>
      <c r="AF7" s="1621">
        <v>34019</v>
      </c>
      <c r="AG7" s="1622">
        <v>9730</v>
      </c>
      <c r="AH7" s="1619">
        <v>9390</v>
      </c>
      <c r="AI7" s="1619">
        <v>8819</v>
      </c>
      <c r="AJ7" s="1619">
        <v>8344</v>
      </c>
      <c r="AK7" s="1621">
        <v>36283</v>
      </c>
      <c r="AL7" s="1622">
        <v>7887</v>
      </c>
      <c r="AM7" s="1619">
        <v>8483</v>
      </c>
      <c r="AN7" s="1619">
        <v>8482</v>
      </c>
      <c r="AO7" s="1622">
        <v>9332</v>
      </c>
      <c r="AP7" s="1621">
        <v>34184</v>
      </c>
      <c r="AQ7" s="1623">
        <v>7173</v>
      </c>
      <c r="AR7" s="1624">
        <v>8718</v>
      </c>
      <c r="AS7" s="1624">
        <v>8115</v>
      </c>
      <c r="AT7" s="1624">
        <v>7303</v>
      </c>
      <c r="AU7" s="1625">
        <v>31309</v>
      </c>
      <c r="AV7" s="1618">
        <v>6697</v>
      </c>
      <c r="AW7" s="1619">
        <v>7787</v>
      </c>
      <c r="AX7" s="1619">
        <v>6812</v>
      </c>
      <c r="AY7" s="1619">
        <v>6440</v>
      </c>
      <c r="AZ7" s="1621">
        <v>27736</v>
      </c>
      <c r="BA7" s="1618">
        <v>6764</v>
      </c>
      <c r="BB7" s="1619">
        <v>7324</v>
      </c>
      <c r="BC7" s="1619">
        <v>6592</v>
      </c>
      <c r="BD7" s="1619">
        <v>6681</v>
      </c>
      <c r="BE7" s="1621">
        <v>27361</v>
      </c>
      <c r="BF7" s="1618">
        <v>6625</v>
      </c>
      <c r="BG7" s="1619">
        <v>4405</v>
      </c>
      <c r="BH7" s="1619">
        <v>7259</v>
      </c>
      <c r="BI7" s="1619">
        <v>7273</v>
      </c>
      <c r="BJ7" s="1621">
        <v>25562</v>
      </c>
      <c r="BK7" s="1622">
        <v>6528</v>
      </c>
      <c r="BL7" s="1619">
        <v>6365</v>
      </c>
      <c r="BM7" s="1619">
        <v>6385</v>
      </c>
      <c r="BN7" s="1619">
        <v>6663</v>
      </c>
      <c r="BO7" s="1621">
        <v>25941</v>
      </c>
      <c r="BP7" s="1622">
        <v>6391</v>
      </c>
      <c r="BQ7" s="1619">
        <v>7308</v>
      </c>
      <c r="BR7" s="1619">
        <v>7400</v>
      </c>
      <c r="BS7" s="1619">
        <v>9180</v>
      </c>
      <c r="BT7" s="1621">
        <v>30279</v>
      </c>
      <c r="BU7" s="1618">
        <v>8963</v>
      </c>
      <c r="BV7" s="1619">
        <v>8440</v>
      </c>
      <c r="BW7" s="1619">
        <v>7778</v>
      </c>
      <c r="BX7" s="1619">
        <v>7205</v>
      </c>
      <c r="BY7" s="1621">
        <v>32386</v>
      </c>
      <c r="BZ7" s="1618">
        <v>6991</v>
      </c>
      <c r="CA7" s="1619">
        <v>7539</v>
      </c>
      <c r="CB7" s="1619">
        <v>7243</v>
      </c>
      <c r="CC7" s="1619">
        <v>7809</v>
      </c>
      <c r="CD7" s="1621">
        <v>29582</v>
      </c>
      <c r="CE7" s="1626">
        <v>1257</v>
      </c>
      <c r="CF7" s="1626">
        <v>1136</v>
      </c>
      <c r="CG7" s="1626">
        <v>670</v>
      </c>
      <c r="CH7" s="1626">
        <v>939</v>
      </c>
      <c r="CI7" s="1625">
        <v>4002</v>
      </c>
      <c r="CJ7" s="1618">
        <v>802</v>
      </c>
      <c r="CK7" s="1622">
        <v>605</v>
      </c>
      <c r="CL7" s="1622">
        <v>431</v>
      </c>
      <c r="CM7" s="1622">
        <v>473</v>
      </c>
      <c r="CN7" s="1627">
        <v>2311</v>
      </c>
      <c r="CO7" s="1618">
        <v>672</v>
      </c>
      <c r="CP7" s="1619">
        <v>578</v>
      </c>
      <c r="CQ7" s="1619">
        <v>454</v>
      </c>
      <c r="CR7" s="1619">
        <v>633</v>
      </c>
      <c r="CS7" s="1621">
        <v>2337</v>
      </c>
      <c r="CT7" s="1618">
        <v>306</v>
      </c>
      <c r="CU7" s="1622">
        <v>352</v>
      </c>
      <c r="CV7" s="1622">
        <v>514</v>
      </c>
      <c r="CW7" s="1619">
        <v>723</v>
      </c>
      <c r="CX7" s="1621">
        <v>1895</v>
      </c>
      <c r="CY7" s="1618">
        <v>306</v>
      </c>
      <c r="CZ7" s="1622">
        <v>659</v>
      </c>
      <c r="DA7" s="1622">
        <v>816</v>
      </c>
      <c r="DB7" s="1619">
        <v>626</v>
      </c>
      <c r="DC7" s="1621">
        <v>2407</v>
      </c>
      <c r="DD7" s="1618">
        <v>597</v>
      </c>
      <c r="DE7" s="1622">
        <v>1013</v>
      </c>
      <c r="DF7" s="1622">
        <v>1041</v>
      </c>
      <c r="DG7" s="1619">
        <v>1089</v>
      </c>
      <c r="DH7" s="1621">
        <v>3740</v>
      </c>
      <c r="DI7" s="1618">
        <v>768</v>
      </c>
      <c r="DJ7" s="1628">
        <v>951</v>
      </c>
      <c r="DK7" s="1619">
        <v>1041</v>
      </c>
      <c r="DL7" s="1619">
        <v>1137</v>
      </c>
      <c r="DM7" s="1621">
        <v>3897</v>
      </c>
      <c r="DN7" s="1618">
        <v>896</v>
      </c>
      <c r="DO7" s="1628">
        <v>944</v>
      </c>
      <c r="DP7" s="1619">
        <v>1239</v>
      </c>
      <c r="DQ7" s="1619">
        <v>1522</v>
      </c>
      <c r="DR7" s="1621">
        <v>4601</v>
      </c>
    </row>
    <row r="8" spans="1:123" ht="18" customHeight="1">
      <c r="A8" s="1598"/>
      <c r="B8" s="1617" t="s">
        <v>369</v>
      </c>
      <c r="C8" s="1629">
        <v>14</v>
      </c>
      <c r="D8" s="1630">
        <v>10</v>
      </c>
      <c r="E8" s="1630">
        <v>27</v>
      </c>
      <c r="F8" s="1630">
        <v>23</v>
      </c>
      <c r="G8" s="1631">
        <v>74</v>
      </c>
      <c r="H8" s="1629">
        <v>20</v>
      </c>
      <c r="I8" s="1630">
        <v>13</v>
      </c>
      <c r="J8" s="1630">
        <v>10</v>
      </c>
      <c r="K8" s="1630">
        <v>24</v>
      </c>
      <c r="L8" s="1632">
        <v>67</v>
      </c>
      <c r="M8" s="1629">
        <v>19</v>
      </c>
      <c r="N8" s="1630">
        <v>20</v>
      </c>
      <c r="O8" s="1630">
        <v>17</v>
      </c>
      <c r="P8" s="1630">
        <v>19</v>
      </c>
      <c r="Q8" s="1632">
        <v>75</v>
      </c>
      <c r="R8" s="1633">
        <v>30</v>
      </c>
      <c r="S8" s="1630">
        <v>21</v>
      </c>
      <c r="T8" s="1630">
        <v>26</v>
      </c>
      <c r="U8" s="1630">
        <v>55</v>
      </c>
      <c r="V8" s="1632">
        <v>132</v>
      </c>
      <c r="W8" s="1629">
        <v>16</v>
      </c>
      <c r="X8" s="1630">
        <v>22</v>
      </c>
      <c r="Y8" s="1630">
        <v>27</v>
      </c>
      <c r="Z8" s="1630">
        <v>32</v>
      </c>
      <c r="AA8" s="1632">
        <v>97</v>
      </c>
      <c r="AB8" s="1633">
        <v>30</v>
      </c>
      <c r="AC8" s="1630">
        <v>42</v>
      </c>
      <c r="AD8" s="1630">
        <v>26</v>
      </c>
      <c r="AE8" s="1630">
        <v>19</v>
      </c>
      <c r="AF8" s="1632">
        <v>117</v>
      </c>
      <c r="AG8" s="1633">
        <v>31</v>
      </c>
      <c r="AH8" s="1630">
        <v>21</v>
      </c>
      <c r="AI8" s="1630">
        <v>30</v>
      </c>
      <c r="AJ8" s="1630">
        <v>16</v>
      </c>
      <c r="AK8" s="1632">
        <v>98</v>
      </c>
      <c r="AL8" s="1633">
        <v>28</v>
      </c>
      <c r="AM8" s="1630">
        <v>21</v>
      </c>
      <c r="AN8" s="1634">
        <v>0</v>
      </c>
      <c r="AO8" s="1633">
        <v>2</v>
      </c>
      <c r="AP8" s="1632">
        <v>51</v>
      </c>
      <c r="AQ8" s="1635">
        <v>12</v>
      </c>
      <c r="AR8" s="1636">
        <v>5</v>
      </c>
      <c r="AS8" s="1636">
        <v>28</v>
      </c>
      <c r="AT8" s="1636">
        <v>22</v>
      </c>
      <c r="AU8" s="1637">
        <v>67</v>
      </c>
      <c r="AV8" s="1629">
        <v>19</v>
      </c>
      <c r="AW8" s="1630">
        <v>13</v>
      </c>
      <c r="AX8" s="1630">
        <v>10</v>
      </c>
      <c r="AY8" s="1630">
        <v>24</v>
      </c>
      <c r="AZ8" s="1632">
        <v>66</v>
      </c>
      <c r="BA8" s="1629">
        <v>19</v>
      </c>
      <c r="BB8" s="1630">
        <v>20</v>
      </c>
      <c r="BC8" s="1630">
        <v>12</v>
      </c>
      <c r="BD8" s="1630">
        <v>12</v>
      </c>
      <c r="BE8" s="1632">
        <v>63</v>
      </c>
      <c r="BF8" s="1629">
        <v>28</v>
      </c>
      <c r="BG8" s="1630">
        <v>17</v>
      </c>
      <c r="BH8" s="1630">
        <v>17</v>
      </c>
      <c r="BI8" s="1630">
        <v>49</v>
      </c>
      <c r="BJ8" s="1632">
        <v>111</v>
      </c>
      <c r="BK8" s="1633">
        <v>12</v>
      </c>
      <c r="BL8" s="1630">
        <v>19</v>
      </c>
      <c r="BM8" s="1630">
        <v>21</v>
      </c>
      <c r="BN8" s="1630">
        <v>22</v>
      </c>
      <c r="BO8" s="1632">
        <v>74</v>
      </c>
      <c r="BP8" s="1633">
        <v>23</v>
      </c>
      <c r="BQ8" s="1630">
        <v>36</v>
      </c>
      <c r="BR8" s="1630">
        <v>23</v>
      </c>
      <c r="BS8" s="1630">
        <v>18</v>
      </c>
      <c r="BT8" s="1632">
        <v>100</v>
      </c>
      <c r="BU8" s="1629">
        <v>29</v>
      </c>
      <c r="BV8" s="1630">
        <v>21</v>
      </c>
      <c r="BW8" s="1630">
        <v>29</v>
      </c>
      <c r="BX8" s="1630">
        <v>16</v>
      </c>
      <c r="BY8" s="1632">
        <v>95</v>
      </c>
      <c r="BZ8" s="1629">
        <v>26</v>
      </c>
      <c r="CA8" s="1630">
        <v>16</v>
      </c>
      <c r="CB8" s="1634">
        <v>0</v>
      </c>
      <c r="CC8" s="1630">
        <v>1</v>
      </c>
      <c r="CD8" s="1632">
        <v>43</v>
      </c>
      <c r="CE8" s="1638">
        <v>2</v>
      </c>
      <c r="CF8" s="1638">
        <v>5</v>
      </c>
      <c r="CG8" s="1639">
        <v>0</v>
      </c>
      <c r="CH8" s="1639">
        <v>0</v>
      </c>
      <c r="CI8" s="1637">
        <v>7</v>
      </c>
      <c r="CJ8" s="1629">
        <v>1</v>
      </c>
      <c r="CK8" s="1639">
        <v>0</v>
      </c>
      <c r="CL8" s="1639">
        <v>0</v>
      </c>
      <c r="CM8" s="1639">
        <v>0</v>
      </c>
      <c r="CN8" s="1640">
        <v>1</v>
      </c>
      <c r="CO8" s="1641">
        <v>0</v>
      </c>
      <c r="CP8" s="1639">
        <v>0</v>
      </c>
      <c r="CQ8" s="1630">
        <v>5</v>
      </c>
      <c r="CR8" s="1630">
        <v>7</v>
      </c>
      <c r="CS8" s="1632">
        <v>12</v>
      </c>
      <c r="CT8" s="1629">
        <v>2</v>
      </c>
      <c r="CU8" s="1633">
        <v>4</v>
      </c>
      <c r="CV8" s="1633">
        <v>9</v>
      </c>
      <c r="CW8" s="1630">
        <v>6</v>
      </c>
      <c r="CX8" s="1632">
        <v>21</v>
      </c>
      <c r="CY8" s="1629">
        <v>5</v>
      </c>
      <c r="CZ8" s="1633">
        <v>3</v>
      </c>
      <c r="DA8" s="1633">
        <v>7</v>
      </c>
      <c r="DB8" s="1630">
        <v>8</v>
      </c>
      <c r="DC8" s="1632">
        <v>23</v>
      </c>
      <c r="DD8" s="1629">
        <v>8</v>
      </c>
      <c r="DE8" s="1633">
        <v>6</v>
      </c>
      <c r="DF8" s="1633">
        <v>3</v>
      </c>
      <c r="DG8" s="1634">
        <v>0</v>
      </c>
      <c r="DH8" s="1632">
        <v>17</v>
      </c>
      <c r="DI8" s="1629">
        <v>2</v>
      </c>
      <c r="DJ8" s="1642">
        <v>0</v>
      </c>
      <c r="DK8" s="1630">
        <v>2</v>
      </c>
      <c r="DL8" s="1642">
        <v>0</v>
      </c>
      <c r="DM8" s="1632">
        <v>4</v>
      </c>
      <c r="DN8" s="1643">
        <v>2</v>
      </c>
      <c r="DO8" s="1630">
        <v>5</v>
      </c>
      <c r="DP8" s="1642">
        <v>0</v>
      </c>
      <c r="DQ8" s="1630">
        <v>2</v>
      </c>
      <c r="DR8" s="1632">
        <v>9</v>
      </c>
    </row>
    <row r="9" spans="1:123" ht="18" customHeight="1">
      <c r="A9" s="1644"/>
      <c r="B9" s="1617" t="s">
        <v>368</v>
      </c>
      <c r="C9" s="1629">
        <v>188</v>
      </c>
      <c r="D9" s="1630">
        <v>251</v>
      </c>
      <c r="E9" s="1630">
        <v>206</v>
      </c>
      <c r="F9" s="1630">
        <v>201</v>
      </c>
      <c r="G9" s="1631">
        <v>846</v>
      </c>
      <c r="H9" s="1629">
        <v>197</v>
      </c>
      <c r="I9" s="1630">
        <v>306</v>
      </c>
      <c r="J9" s="1630">
        <v>275</v>
      </c>
      <c r="K9" s="1630">
        <v>242</v>
      </c>
      <c r="L9" s="1632">
        <v>1020</v>
      </c>
      <c r="M9" s="1629">
        <v>205</v>
      </c>
      <c r="N9" s="1630">
        <v>316</v>
      </c>
      <c r="O9" s="1630">
        <v>225</v>
      </c>
      <c r="P9" s="1630">
        <v>251</v>
      </c>
      <c r="Q9" s="1632">
        <v>997</v>
      </c>
      <c r="R9" s="1633">
        <v>241</v>
      </c>
      <c r="S9" s="1630">
        <v>176</v>
      </c>
      <c r="T9" s="1630">
        <v>344</v>
      </c>
      <c r="U9" s="1630">
        <v>446</v>
      </c>
      <c r="V9" s="1632">
        <v>1207</v>
      </c>
      <c r="W9" s="1629">
        <v>364</v>
      </c>
      <c r="X9" s="1630">
        <v>304</v>
      </c>
      <c r="Y9" s="1630">
        <v>302</v>
      </c>
      <c r="Z9" s="1630">
        <v>379</v>
      </c>
      <c r="AA9" s="1632">
        <v>1349</v>
      </c>
      <c r="AB9" s="1633">
        <v>325</v>
      </c>
      <c r="AC9" s="1630">
        <v>380</v>
      </c>
      <c r="AD9" s="1630">
        <v>452</v>
      </c>
      <c r="AE9" s="1630">
        <v>740</v>
      </c>
      <c r="AF9" s="1632">
        <v>1897</v>
      </c>
      <c r="AG9" s="1633">
        <v>381</v>
      </c>
      <c r="AH9" s="1630">
        <v>361</v>
      </c>
      <c r="AI9" s="1630">
        <v>350</v>
      </c>
      <c r="AJ9" s="1630">
        <v>399</v>
      </c>
      <c r="AK9" s="1632">
        <v>1491</v>
      </c>
      <c r="AL9" s="1633">
        <v>308</v>
      </c>
      <c r="AM9" s="1630">
        <v>368</v>
      </c>
      <c r="AN9" s="1630">
        <v>349</v>
      </c>
      <c r="AO9" s="1633">
        <v>308</v>
      </c>
      <c r="AP9" s="1632">
        <v>1333</v>
      </c>
      <c r="AQ9" s="1635">
        <v>181</v>
      </c>
      <c r="AR9" s="1636">
        <v>232</v>
      </c>
      <c r="AS9" s="1636">
        <v>176</v>
      </c>
      <c r="AT9" s="1636">
        <v>192</v>
      </c>
      <c r="AU9" s="1637">
        <v>781</v>
      </c>
      <c r="AV9" s="1629">
        <v>186</v>
      </c>
      <c r="AW9" s="1630">
        <v>292</v>
      </c>
      <c r="AX9" s="1630">
        <v>266</v>
      </c>
      <c r="AY9" s="1630">
        <v>232</v>
      </c>
      <c r="AZ9" s="1632">
        <v>976</v>
      </c>
      <c r="BA9" s="1629">
        <v>192</v>
      </c>
      <c r="BB9" s="1630">
        <v>301</v>
      </c>
      <c r="BC9" s="1630">
        <v>214</v>
      </c>
      <c r="BD9" s="1630">
        <v>243</v>
      </c>
      <c r="BE9" s="1632">
        <v>950</v>
      </c>
      <c r="BF9" s="1629">
        <v>235</v>
      </c>
      <c r="BG9" s="1630">
        <v>173</v>
      </c>
      <c r="BH9" s="1630">
        <v>328</v>
      </c>
      <c r="BI9" s="1630">
        <v>374</v>
      </c>
      <c r="BJ9" s="1632">
        <v>1110</v>
      </c>
      <c r="BK9" s="1633">
        <v>265</v>
      </c>
      <c r="BL9" s="1630">
        <v>225</v>
      </c>
      <c r="BM9" s="1630">
        <v>213</v>
      </c>
      <c r="BN9" s="1630">
        <v>277</v>
      </c>
      <c r="BO9" s="1632">
        <v>980</v>
      </c>
      <c r="BP9" s="1633">
        <v>219</v>
      </c>
      <c r="BQ9" s="1630">
        <v>290</v>
      </c>
      <c r="BR9" s="1630">
        <v>311</v>
      </c>
      <c r="BS9" s="1630">
        <v>622</v>
      </c>
      <c r="BT9" s="1632">
        <v>1442</v>
      </c>
      <c r="BU9" s="1629">
        <v>243</v>
      </c>
      <c r="BV9" s="1630">
        <v>214</v>
      </c>
      <c r="BW9" s="1630">
        <v>196</v>
      </c>
      <c r="BX9" s="1630">
        <v>266</v>
      </c>
      <c r="BY9" s="1632">
        <v>919</v>
      </c>
      <c r="BZ9" s="1629">
        <v>181</v>
      </c>
      <c r="CA9" s="1630">
        <v>264</v>
      </c>
      <c r="CB9" s="1630">
        <v>239</v>
      </c>
      <c r="CC9" s="1630">
        <v>213</v>
      </c>
      <c r="CD9" s="1632">
        <v>897</v>
      </c>
      <c r="CE9" s="1638">
        <v>7</v>
      </c>
      <c r="CF9" s="1638">
        <v>19</v>
      </c>
      <c r="CG9" s="1638">
        <v>29</v>
      </c>
      <c r="CH9" s="1638">
        <v>10</v>
      </c>
      <c r="CI9" s="1637">
        <v>65</v>
      </c>
      <c r="CJ9" s="1629">
        <v>11</v>
      </c>
      <c r="CK9" s="1633">
        <v>14</v>
      </c>
      <c r="CL9" s="1633">
        <v>9</v>
      </c>
      <c r="CM9" s="1633">
        <v>10</v>
      </c>
      <c r="CN9" s="1640">
        <v>44</v>
      </c>
      <c r="CO9" s="1629">
        <v>14</v>
      </c>
      <c r="CP9" s="1630">
        <v>16</v>
      </c>
      <c r="CQ9" s="1630">
        <v>12</v>
      </c>
      <c r="CR9" s="1630">
        <v>5</v>
      </c>
      <c r="CS9" s="1632">
        <v>47</v>
      </c>
      <c r="CT9" s="1629">
        <v>6</v>
      </c>
      <c r="CU9" s="1633">
        <v>3</v>
      </c>
      <c r="CV9" s="1633">
        <v>16</v>
      </c>
      <c r="CW9" s="1630">
        <v>72</v>
      </c>
      <c r="CX9" s="1632">
        <v>97</v>
      </c>
      <c r="CY9" s="1629">
        <v>99</v>
      </c>
      <c r="CZ9" s="1633">
        <v>79</v>
      </c>
      <c r="DA9" s="1633">
        <v>88</v>
      </c>
      <c r="DB9" s="1630">
        <v>103</v>
      </c>
      <c r="DC9" s="1632">
        <v>369</v>
      </c>
      <c r="DD9" s="1629">
        <v>106</v>
      </c>
      <c r="DE9" s="1633">
        <v>90</v>
      </c>
      <c r="DF9" s="1633">
        <v>141</v>
      </c>
      <c r="DG9" s="1630">
        <v>118</v>
      </c>
      <c r="DH9" s="1632">
        <v>455</v>
      </c>
      <c r="DI9" s="1629">
        <v>137</v>
      </c>
      <c r="DJ9" s="1645">
        <v>147</v>
      </c>
      <c r="DK9" s="1630">
        <v>154</v>
      </c>
      <c r="DL9" s="1630">
        <v>134</v>
      </c>
      <c r="DM9" s="1632">
        <v>572</v>
      </c>
      <c r="DN9" s="1629">
        <v>128</v>
      </c>
      <c r="DO9" s="1645">
        <v>104</v>
      </c>
      <c r="DP9" s="1630">
        <v>110</v>
      </c>
      <c r="DQ9" s="1630">
        <v>94</v>
      </c>
      <c r="DR9" s="1632">
        <v>436</v>
      </c>
    </row>
    <row r="10" spans="1:123" ht="18" customHeight="1">
      <c r="A10" s="1644"/>
      <c r="B10" s="1617" t="s">
        <v>367</v>
      </c>
      <c r="C10" s="1629">
        <v>35</v>
      </c>
      <c r="D10" s="1630">
        <v>43</v>
      </c>
      <c r="E10" s="1630">
        <v>87</v>
      </c>
      <c r="F10" s="1630">
        <v>125</v>
      </c>
      <c r="G10" s="1631">
        <v>290</v>
      </c>
      <c r="H10" s="1629">
        <v>39</v>
      </c>
      <c r="I10" s="1630">
        <v>50</v>
      </c>
      <c r="J10" s="1630">
        <v>80</v>
      </c>
      <c r="K10" s="1630">
        <v>78</v>
      </c>
      <c r="L10" s="1632">
        <v>247</v>
      </c>
      <c r="M10" s="1629">
        <v>50</v>
      </c>
      <c r="N10" s="1630">
        <v>49</v>
      </c>
      <c r="O10" s="1630">
        <v>63</v>
      </c>
      <c r="P10" s="1630">
        <v>54</v>
      </c>
      <c r="Q10" s="1632">
        <v>216</v>
      </c>
      <c r="R10" s="1633">
        <v>42</v>
      </c>
      <c r="S10" s="1630">
        <v>20</v>
      </c>
      <c r="T10" s="1630">
        <v>111</v>
      </c>
      <c r="U10" s="1630">
        <v>52</v>
      </c>
      <c r="V10" s="1632">
        <v>225</v>
      </c>
      <c r="W10" s="1629">
        <v>52</v>
      </c>
      <c r="X10" s="1630">
        <v>70</v>
      </c>
      <c r="Y10" s="1630">
        <v>105</v>
      </c>
      <c r="Z10" s="1630">
        <v>57</v>
      </c>
      <c r="AA10" s="1632">
        <v>284</v>
      </c>
      <c r="AB10" s="1633">
        <v>103</v>
      </c>
      <c r="AC10" s="1630">
        <v>91</v>
      </c>
      <c r="AD10" s="1630">
        <v>130</v>
      </c>
      <c r="AE10" s="1630">
        <v>71</v>
      </c>
      <c r="AF10" s="1632">
        <v>395</v>
      </c>
      <c r="AG10" s="1633">
        <v>80</v>
      </c>
      <c r="AH10" s="1630">
        <v>53</v>
      </c>
      <c r="AI10" s="1630">
        <v>46</v>
      </c>
      <c r="AJ10" s="1630">
        <v>82</v>
      </c>
      <c r="AK10" s="1632">
        <v>261</v>
      </c>
      <c r="AL10" s="1633">
        <v>61</v>
      </c>
      <c r="AM10" s="1630">
        <v>80</v>
      </c>
      <c r="AN10" s="1630">
        <v>61</v>
      </c>
      <c r="AO10" s="1633">
        <v>27</v>
      </c>
      <c r="AP10" s="1632">
        <v>229</v>
      </c>
      <c r="AQ10" s="1635">
        <v>28</v>
      </c>
      <c r="AR10" s="1636">
        <v>43</v>
      </c>
      <c r="AS10" s="1636">
        <v>83</v>
      </c>
      <c r="AT10" s="1636">
        <v>52</v>
      </c>
      <c r="AU10" s="1637">
        <v>206</v>
      </c>
      <c r="AV10" s="1629">
        <v>38</v>
      </c>
      <c r="AW10" s="1630">
        <v>48</v>
      </c>
      <c r="AX10" s="1630">
        <v>76</v>
      </c>
      <c r="AY10" s="1630">
        <v>76</v>
      </c>
      <c r="AZ10" s="1632">
        <v>238</v>
      </c>
      <c r="BA10" s="1629">
        <v>49</v>
      </c>
      <c r="BB10" s="1630">
        <v>48</v>
      </c>
      <c r="BC10" s="1630">
        <v>44</v>
      </c>
      <c r="BD10" s="1630">
        <v>45</v>
      </c>
      <c r="BE10" s="1632">
        <v>186</v>
      </c>
      <c r="BF10" s="1629">
        <v>29</v>
      </c>
      <c r="BG10" s="1630">
        <v>16</v>
      </c>
      <c r="BH10" s="1630">
        <v>63</v>
      </c>
      <c r="BI10" s="1630">
        <v>46</v>
      </c>
      <c r="BJ10" s="1632">
        <v>154</v>
      </c>
      <c r="BK10" s="1633">
        <v>38</v>
      </c>
      <c r="BL10" s="1630">
        <v>39</v>
      </c>
      <c r="BM10" s="1630">
        <v>36</v>
      </c>
      <c r="BN10" s="1630">
        <v>13</v>
      </c>
      <c r="BO10" s="1632">
        <v>126</v>
      </c>
      <c r="BP10" s="1633">
        <v>80</v>
      </c>
      <c r="BQ10" s="1630">
        <v>37</v>
      </c>
      <c r="BR10" s="1630">
        <v>18</v>
      </c>
      <c r="BS10" s="1630">
        <v>41</v>
      </c>
      <c r="BT10" s="1632">
        <v>176</v>
      </c>
      <c r="BU10" s="1629">
        <v>58</v>
      </c>
      <c r="BV10" s="1630">
        <v>41</v>
      </c>
      <c r="BW10" s="1630">
        <v>17</v>
      </c>
      <c r="BX10" s="1630">
        <v>54</v>
      </c>
      <c r="BY10" s="1632">
        <v>170</v>
      </c>
      <c r="BZ10" s="1629">
        <v>36</v>
      </c>
      <c r="CA10" s="1630">
        <v>41</v>
      </c>
      <c r="CB10" s="1630">
        <v>27</v>
      </c>
      <c r="CC10" s="1630">
        <v>16</v>
      </c>
      <c r="CD10" s="1632">
        <v>120</v>
      </c>
      <c r="CE10" s="1638">
        <v>7</v>
      </c>
      <c r="CF10" s="1639">
        <v>0</v>
      </c>
      <c r="CG10" s="1638">
        <v>4</v>
      </c>
      <c r="CH10" s="1638">
        <v>73</v>
      </c>
      <c r="CI10" s="1637">
        <v>84</v>
      </c>
      <c r="CJ10" s="1629">
        <v>1</v>
      </c>
      <c r="CK10" s="1633">
        <v>2</v>
      </c>
      <c r="CL10" s="1633">
        <v>4</v>
      </c>
      <c r="CM10" s="1633">
        <v>1</v>
      </c>
      <c r="CN10" s="1640">
        <v>8</v>
      </c>
      <c r="CO10" s="1629">
        <v>1</v>
      </c>
      <c r="CP10" s="1630">
        <v>1</v>
      </c>
      <c r="CQ10" s="1630">
        <v>18</v>
      </c>
      <c r="CR10" s="1630">
        <v>10</v>
      </c>
      <c r="CS10" s="1632">
        <v>30</v>
      </c>
      <c r="CT10" s="1629">
        <v>13</v>
      </c>
      <c r="CU10" s="1633">
        <v>4</v>
      </c>
      <c r="CV10" s="1633">
        <v>47</v>
      </c>
      <c r="CW10" s="1630">
        <v>7</v>
      </c>
      <c r="CX10" s="1632">
        <v>71</v>
      </c>
      <c r="CY10" s="1629">
        <v>14</v>
      </c>
      <c r="CZ10" s="1633">
        <v>31</v>
      </c>
      <c r="DA10" s="1633">
        <v>69</v>
      </c>
      <c r="DB10" s="1630">
        <v>44</v>
      </c>
      <c r="DC10" s="1632">
        <v>158</v>
      </c>
      <c r="DD10" s="1629">
        <v>22</v>
      </c>
      <c r="DE10" s="1633">
        <v>55</v>
      </c>
      <c r="DF10" s="1633">
        <v>111</v>
      </c>
      <c r="DG10" s="1630">
        <v>31</v>
      </c>
      <c r="DH10" s="1632">
        <v>219</v>
      </c>
      <c r="DI10" s="1629">
        <v>22</v>
      </c>
      <c r="DJ10" s="1645">
        <v>12</v>
      </c>
      <c r="DK10" s="1630">
        <v>29</v>
      </c>
      <c r="DL10" s="1630">
        <v>28</v>
      </c>
      <c r="DM10" s="1632">
        <v>91</v>
      </c>
      <c r="DN10" s="1629">
        <v>25</v>
      </c>
      <c r="DO10" s="1645">
        <v>39</v>
      </c>
      <c r="DP10" s="1630">
        <v>34</v>
      </c>
      <c r="DQ10" s="1630">
        <v>11</v>
      </c>
      <c r="DR10" s="1632">
        <v>109</v>
      </c>
    </row>
    <row r="11" spans="1:123" ht="18" customHeight="1">
      <c r="A11" s="1644"/>
      <c r="B11" s="1617" t="s">
        <v>293</v>
      </c>
      <c r="C11" s="1629">
        <v>2106</v>
      </c>
      <c r="D11" s="1630">
        <v>2244</v>
      </c>
      <c r="E11" s="1630">
        <v>2230</v>
      </c>
      <c r="F11" s="1630">
        <v>1841</v>
      </c>
      <c r="G11" s="1631">
        <v>8421</v>
      </c>
      <c r="H11" s="1629">
        <v>1685</v>
      </c>
      <c r="I11" s="1630">
        <v>1957</v>
      </c>
      <c r="J11" s="1630">
        <v>1745</v>
      </c>
      <c r="K11" s="1630">
        <v>1577</v>
      </c>
      <c r="L11" s="1632">
        <v>6964</v>
      </c>
      <c r="M11" s="1629">
        <v>1720</v>
      </c>
      <c r="N11" s="1630">
        <v>1732</v>
      </c>
      <c r="O11" s="1630">
        <v>1461</v>
      </c>
      <c r="P11" s="1630">
        <v>1358</v>
      </c>
      <c r="Q11" s="1632">
        <v>6271</v>
      </c>
      <c r="R11" s="1633">
        <v>1157</v>
      </c>
      <c r="S11" s="1630">
        <v>995</v>
      </c>
      <c r="T11" s="1630">
        <v>1331</v>
      </c>
      <c r="U11" s="1630">
        <v>1365</v>
      </c>
      <c r="V11" s="1632">
        <v>4848</v>
      </c>
      <c r="W11" s="1629">
        <v>1208</v>
      </c>
      <c r="X11" s="1630">
        <v>1349</v>
      </c>
      <c r="Y11" s="1630">
        <v>1868</v>
      </c>
      <c r="Z11" s="1630">
        <v>1496</v>
      </c>
      <c r="AA11" s="1632">
        <v>5921</v>
      </c>
      <c r="AB11" s="1633">
        <v>1650</v>
      </c>
      <c r="AC11" s="1630">
        <v>1971</v>
      </c>
      <c r="AD11" s="1630">
        <v>1725</v>
      </c>
      <c r="AE11" s="1630">
        <v>1859</v>
      </c>
      <c r="AF11" s="1632">
        <v>7205</v>
      </c>
      <c r="AG11" s="1633">
        <v>1901</v>
      </c>
      <c r="AH11" s="1630">
        <v>2186</v>
      </c>
      <c r="AI11" s="1630">
        <v>1868</v>
      </c>
      <c r="AJ11" s="1630">
        <v>1982</v>
      </c>
      <c r="AK11" s="1632">
        <v>7937</v>
      </c>
      <c r="AL11" s="1633">
        <v>1757</v>
      </c>
      <c r="AM11" s="1630">
        <v>1873</v>
      </c>
      <c r="AN11" s="1630">
        <v>1862</v>
      </c>
      <c r="AO11" s="1633">
        <v>1948</v>
      </c>
      <c r="AP11" s="1632">
        <v>7440</v>
      </c>
      <c r="AQ11" s="1635">
        <v>1336</v>
      </c>
      <c r="AR11" s="1636">
        <v>1664</v>
      </c>
      <c r="AS11" s="1636">
        <v>1751</v>
      </c>
      <c r="AT11" s="1636">
        <v>1489</v>
      </c>
      <c r="AU11" s="1637">
        <v>6240</v>
      </c>
      <c r="AV11" s="1629">
        <v>1199</v>
      </c>
      <c r="AW11" s="1630">
        <v>1614</v>
      </c>
      <c r="AX11" s="1630">
        <v>1447</v>
      </c>
      <c r="AY11" s="1630">
        <v>1333</v>
      </c>
      <c r="AZ11" s="1632">
        <v>5593</v>
      </c>
      <c r="BA11" s="1629">
        <v>1332</v>
      </c>
      <c r="BB11" s="1630">
        <v>1494</v>
      </c>
      <c r="BC11" s="1630">
        <v>1217</v>
      </c>
      <c r="BD11" s="1630">
        <v>1134</v>
      </c>
      <c r="BE11" s="1632">
        <v>5177</v>
      </c>
      <c r="BF11" s="1629">
        <v>1063</v>
      </c>
      <c r="BG11" s="1630">
        <v>799</v>
      </c>
      <c r="BH11" s="1630">
        <v>1121</v>
      </c>
      <c r="BI11" s="1630">
        <v>1211</v>
      </c>
      <c r="BJ11" s="1632">
        <v>4194</v>
      </c>
      <c r="BK11" s="1633">
        <v>1131</v>
      </c>
      <c r="BL11" s="1630">
        <v>1243</v>
      </c>
      <c r="BM11" s="1630">
        <v>1554</v>
      </c>
      <c r="BN11" s="1630">
        <v>1416</v>
      </c>
      <c r="BO11" s="1632">
        <v>5344</v>
      </c>
      <c r="BP11" s="1633">
        <v>1482</v>
      </c>
      <c r="BQ11" s="1630">
        <v>1601</v>
      </c>
      <c r="BR11" s="1630">
        <v>1446</v>
      </c>
      <c r="BS11" s="1630">
        <v>1529</v>
      </c>
      <c r="BT11" s="1632">
        <v>6058</v>
      </c>
      <c r="BU11" s="1629">
        <v>1570</v>
      </c>
      <c r="BV11" s="1630">
        <v>1818</v>
      </c>
      <c r="BW11" s="1630">
        <v>1574</v>
      </c>
      <c r="BX11" s="1630">
        <v>1639</v>
      </c>
      <c r="BY11" s="1632">
        <v>6601</v>
      </c>
      <c r="BZ11" s="1629">
        <v>1495</v>
      </c>
      <c r="CA11" s="1630">
        <v>1523</v>
      </c>
      <c r="CB11" s="1630">
        <v>1536</v>
      </c>
      <c r="CC11" s="1630">
        <v>1553</v>
      </c>
      <c r="CD11" s="1632">
        <v>6107</v>
      </c>
      <c r="CE11" s="1638">
        <v>771</v>
      </c>
      <c r="CF11" s="1638">
        <v>579</v>
      </c>
      <c r="CG11" s="1638">
        <v>479</v>
      </c>
      <c r="CH11" s="1638">
        <v>353</v>
      </c>
      <c r="CI11" s="1637">
        <v>2182</v>
      </c>
      <c r="CJ11" s="1629">
        <v>486</v>
      </c>
      <c r="CK11" s="1633">
        <v>342</v>
      </c>
      <c r="CL11" s="1633">
        <v>299</v>
      </c>
      <c r="CM11" s="1633">
        <v>244</v>
      </c>
      <c r="CN11" s="1640">
        <v>1371</v>
      </c>
      <c r="CO11" s="1629">
        <v>389</v>
      </c>
      <c r="CP11" s="1630">
        <v>239</v>
      </c>
      <c r="CQ11" s="1630">
        <v>244</v>
      </c>
      <c r="CR11" s="1630">
        <v>222</v>
      </c>
      <c r="CS11" s="1632">
        <v>1094</v>
      </c>
      <c r="CT11" s="1629">
        <v>94</v>
      </c>
      <c r="CU11" s="1633">
        <v>196</v>
      </c>
      <c r="CV11" s="1633">
        <v>210</v>
      </c>
      <c r="CW11" s="1630">
        <v>154</v>
      </c>
      <c r="CX11" s="1632">
        <v>654</v>
      </c>
      <c r="CY11" s="1629">
        <v>77</v>
      </c>
      <c r="CZ11" s="1633">
        <v>105</v>
      </c>
      <c r="DA11" s="1633">
        <v>315</v>
      </c>
      <c r="DB11" s="1630">
        <v>80</v>
      </c>
      <c r="DC11" s="1632">
        <v>577</v>
      </c>
      <c r="DD11" s="1629">
        <v>167</v>
      </c>
      <c r="DE11" s="1633">
        <v>370</v>
      </c>
      <c r="DF11" s="1633">
        <v>279</v>
      </c>
      <c r="DG11" s="1630">
        <v>330</v>
      </c>
      <c r="DH11" s="1632">
        <v>1146</v>
      </c>
      <c r="DI11" s="1629">
        <v>332</v>
      </c>
      <c r="DJ11" s="1645">
        <v>368</v>
      </c>
      <c r="DK11" s="1630">
        <v>294</v>
      </c>
      <c r="DL11" s="1630">
        <v>342</v>
      </c>
      <c r="DM11" s="1632">
        <v>1336</v>
      </c>
      <c r="DN11" s="1629">
        <v>262</v>
      </c>
      <c r="DO11" s="1645">
        <v>350</v>
      </c>
      <c r="DP11" s="1630">
        <v>326</v>
      </c>
      <c r="DQ11" s="1630">
        <v>395</v>
      </c>
      <c r="DR11" s="1632">
        <v>1333</v>
      </c>
    </row>
    <row r="12" spans="1:123" ht="18" customHeight="1">
      <c r="A12" s="1644"/>
      <c r="B12" s="1617" t="s">
        <v>366</v>
      </c>
      <c r="C12" s="1629">
        <v>259</v>
      </c>
      <c r="D12" s="1630">
        <v>452</v>
      </c>
      <c r="E12" s="1630">
        <v>307</v>
      </c>
      <c r="F12" s="1630">
        <v>401</v>
      </c>
      <c r="G12" s="1631">
        <v>1419</v>
      </c>
      <c r="H12" s="1629">
        <v>438</v>
      </c>
      <c r="I12" s="1630">
        <v>455</v>
      </c>
      <c r="J12" s="1630">
        <v>300</v>
      </c>
      <c r="K12" s="1630">
        <v>344</v>
      </c>
      <c r="L12" s="1632">
        <v>1537</v>
      </c>
      <c r="M12" s="1629">
        <v>381</v>
      </c>
      <c r="N12" s="1630">
        <v>341</v>
      </c>
      <c r="O12" s="1630">
        <v>385</v>
      </c>
      <c r="P12" s="1630">
        <v>273</v>
      </c>
      <c r="Q12" s="1632">
        <v>1380</v>
      </c>
      <c r="R12" s="1633">
        <v>261</v>
      </c>
      <c r="S12" s="1630">
        <v>182</v>
      </c>
      <c r="T12" s="1630">
        <v>328</v>
      </c>
      <c r="U12" s="1630">
        <v>377</v>
      </c>
      <c r="V12" s="1632">
        <v>1148</v>
      </c>
      <c r="W12" s="1629">
        <v>308</v>
      </c>
      <c r="X12" s="1630">
        <v>251</v>
      </c>
      <c r="Y12" s="1630">
        <v>328</v>
      </c>
      <c r="Z12" s="1630">
        <v>321</v>
      </c>
      <c r="AA12" s="1632">
        <v>1208</v>
      </c>
      <c r="AB12" s="1633">
        <v>300</v>
      </c>
      <c r="AC12" s="1630">
        <v>305</v>
      </c>
      <c r="AD12" s="1630">
        <v>293</v>
      </c>
      <c r="AE12" s="1630">
        <v>447</v>
      </c>
      <c r="AF12" s="1632">
        <v>1345</v>
      </c>
      <c r="AG12" s="1633">
        <v>460</v>
      </c>
      <c r="AH12" s="1630">
        <v>422</v>
      </c>
      <c r="AI12" s="1630">
        <v>498</v>
      </c>
      <c r="AJ12" s="1630">
        <v>297</v>
      </c>
      <c r="AK12" s="1632">
        <v>1677</v>
      </c>
      <c r="AL12" s="1633">
        <v>370</v>
      </c>
      <c r="AM12" s="1630">
        <v>522</v>
      </c>
      <c r="AN12" s="1630">
        <v>336</v>
      </c>
      <c r="AO12" s="1633">
        <v>250</v>
      </c>
      <c r="AP12" s="1632">
        <v>1478</v>
      </c>
      <c r="AQ12" s="1635">
        <v>251</v>
      </c>
      <c r="AR12" s="1636">
        <v>313</v>
      </c>
      <c r="AS12" s="1636">
        <v>283</v>
      </c>
      <c r="AT12" s="1636">
        <v>378</v>
      </c>
      <c r="AU12" s="1637">
        <v>1225</v>
      </c>
      <c r="AV12" s="1629">
        <v>394</v>
      </c>
      <c r="AW12" s="1630">
        <v>378</v>
      </c>
      <c r="AX12" s="1630">
        <v>292</v>
      </c>
      <c r="AY12" s="1630">
        <v>298</v>
      </c>
      <c r="AZ12" s="1632">
        <v>1362</v>
      </c>
      <c r="BA12" s="1629">
        <v>343</v>
      </c>
      <c r="BB12" s="1630">
        <v>316</v>
      </c>
      <c r="BC12" s="1630">
        <v>368</v>
      </c>
      <c r="BD12" s="1630">
        <v>249</v>
      </c>
      <c r="BE12" s="1632">
        <v>1276</v>
      </c>
      <c r="BF12" s="1629">
        <v>236</v>
      </c>
      <c r="BG12" s="1630">
        <v>172</v>
      </c>
      <c r="BH12" s="1630">
        <v>290</v>
      </c>
      <c r="BI12" s="1630">
        <v>372</v>
      </c>
      <c r="BJ12" s="1632">
        <v>1070</v>
      </c>
      <c r="BK12" s="1633">
        <v>291</v>
      </c>
      <c r="BL12" s="1630">
        <v>237</v>
      </c>
      <c r="BM12" s="1630">
        <v>287</v>
      </c>
      <c r="BN12" s="1630">
        <v>289</v>
      </c>
      <c r="BO12" s="1632">
        <v>1104</v>
      </c>
      <c r="BP12" s="1633">
        <v>251</v>
      </c>
      <c r="BQ12" s="1630">
        <v>267</v>
      </c>
      <c r="BR12" s="1630">
        <v>231</v>
      </c>
      <c r="BS12" s="1630">
        <v>399</v>
      </c>
      <c r="BT12" s="1632">
        <v>1148</v>
      </c>
      <c r="BU12" s="1629">
        <v>409</v>
      </c>
      <c r="BV12" s="1630">
        <v>368</v>
      </c>
      <c r="BW12" s="1630">
        <v>453</v>
      </c>
      <c r="BX12" s="1630">
        <v>278</v>
      </c>
      <c r="BY12" s="1632">
        <v>1508</v>
      </c>
      <c r="BZ12" s="1629">
        <v>323</v>
      </c>
      <c r="CA12" s="1630">
        <v>398</v>
      </c>
      <c r="CB12" s="1630">
        <v>222</v>
      </c>
      <c r="CC12" s="1630">
        <v>161</v>
      </c>
      <c r="CD12" s="1632">
        <v>1104</v>
      </c>
      <c r="CE12" s="1638">
        <v>8</v>
      </c>
      <c r="CF12" s="1638">
        <v>139</v>
      </c>
      <c r="CG12" s="1638">
        <v>24</v>
      </c>
      <c r="CH12" s="1638">
        <v>23</v>
      </c>
      <c r="CI12" s="1637">
        <v>194</v>
      </c>
      <c r="CJ12" s="1629">
        <v>45</v>
      </c>
      <c r="CK12" s="1633">
        <v>77</v>
      </c>
      <c r="CL12" s="1633">
        <v>8</v>
      </c>
      <c r="CM12" s="1633">
        <v>46</v>
      </c>
      <c r="CN12" s="1640">
        <v>176</v>
      </c>
      <c r="CO12" s="1629">
        <v>38</v>
      </c>
      <c r="CP12" s="1630">
        <v>25</v>
      </c>
      <c r="CQ12" s="1630">
        <v>17</v>
      </c>
      <c r="CR12" s="1630">
        <v>24</v>
      </c>
      <c r="CS12" s="1632">
        <v>104</v>
      </c>
      <c r="CT12" s="1629">
        <v>25</v>
      </c>
      <c r="CU12" s="1633">
        <v>10</v>
      </c>
      <c r="CV12" s="1633">
        <v>39</v>
      </c>
      <c r="CW12" s="1630">
        <v>5</v>
      </c>
      <c r="CX12" s="1632">
        <v>79</v>
      </c>
      <c r="CY12" s="1629">
        <v>17</v>
      </c>
      <c r="CZ12" s="1633">
        <v>14</v>
      </c>
      <c r="DA12" s="1633">
        <v>41</v>
      </c>
      <c r="DB12" s="1630">
        <v>32</v>
      </c>
      <c r="DC12" s="1632">
        <v>104</v>
      </c>
      <c r="DD12" s="1629">
        <v>49</v>
      </c>
      <c r="DE12" s="1633">
        <v>38</v>
      </c>
      <c r="DF12" s="1633">
        <v>62</v>
      </c>
      <c r="DG12" s="1630">
        <v>48</v>
      </c>
      <c r="DH12" s="1632">
        <v>197</v>
      </c>
      <c r="DI12" s="1629">
        <v>51</v>
      </c>
      <c r="DJ12" s="1645">
        <v>54</v>
      </c>
      <c r="DK12" s="1630">
        <v>45</v>
      </c>
      <c r="DL12" s="1630">
        <v>19</v>
      </c>
      <c r="DM12" s="1632">
        <v>169</v>
      </c>
      <c r="DN12" s="1629">
        <v>47</v>
      </c>
      <c r="DO12" s="1645">
        <v>124</v>
      </c>
      <c r="DP12" s="1630">
        <v>114</v>
      </c>
      <c r="DQ12" s="1630">
        <v>89</v>
      </c>
      <c r="DR12" s="1632">
        <v>374</v>
      </c>
    </row>
    <row r="13" spans="1:123" ht="18" customHeight="1">
      <c r="A13" s="1644"/>
      <c r="B13" s="1617" t="s">
        <v>365</v>
      </c>
      <c r="C13" s="1629">
        <v>16</v>
      </c>
      <c r="D13" s="1630">
        <v>26</v>
      </c>
      <c r="E13" s="1630">
        <v>12</v>
      </c>
      <c r="F13" s="1630">
        <v>53</v>
      </c>
      <c r="G13" s="1631">
        <v>107</v>
      </c>
      <c r="H13" s="1629">
        <v>5</v>
      </c>
      <c r="I13" s="1630">
        <v>26</v>
      </c>
      <c r="J13" s="1630">
        <v>28</v>
      </c>
      <c r="K13" s="1630">
        <v>23</v>
      </c>
      <c r="L13" s="1632">
        <v>82</v>
      </c>
      <c r="M13" s="1629">
        <v>22</v>
      </c>
      <c r="N13" s="1630">
        <v>26</v>
      </c>
      <c r="O13" s="1630">
        <v>35</v>
      </c>
      <c r="P13" s="1630">
        <v>15</v>
      </c>
      <c r="Q13" s="1632">
        <v>98</v>
      </c>
      <c r="R13" s="1633">
        <v>13</v>
      </c>
      <c r="S13" s="1630">
        <v>6</v>
      </c>
      <c r="T13" s="1630">
        <v>22</v>
      </c>
      <c r="U13" s="1630">
        <v>34</v>
      </c>
      <c r="V13" s="1632">
        <v>75</v>
      </c>
      <c r="W13" s="1629">
        <v>24</v>
      </c>
      <c r="X13" s="1630">
        <v>18</v>
      </c>
      <c r="Y13" s="1630">
        <v>18</v>
      </c>
      <c r="Z13" s="1630">
        <v>28</v>
      </c>
      <c r="AA13" s="1632">
        <v>88</v>
      </c>
      <c r="AB13" s="1633">
        <v>50</v>
      </c>
      <c r="AC13" s="1630">
        <v>53</v>
      </c>
      <c r="AD13" s="1630">
        <v>73</v>
      </c>
      <c r="AE13" s="1630">
        <v>90</v>
      </c>
      <c r="AF13" s="1632">
        <v>266</v>
      </c>
      <c r="AG13" s="1633">
        <v>64</v>
      </c>
      <c r="AH13" s="1630">
        <v>118</v>
      </c>
      <c r="AI13" s="1630">
        <v>80</v>
      </c>
      <c r="AJ13" s="1630">
        <v>75</v>
      </c>
      <c r="AK13" s="1632">
        <v>337</v>
      </c>
      <c r="AL13" s="1633">
        <v>53</v>
      </c>
      <c r="AM13" s="1630">
        <v>44</v>
      </c>
      <c r="AN13" s="1630">
        <v>82</v>
      </c>
      <c r="AO13" s="1633">
        <v>122</v>
      </c>
      <c r="AP13" s="1632">
        <v>301</v>
      </c>
      <c r="AQ13" s="1635">
        <v>16</v>
      </c>
      <c r="AR13" s="1636">
        <v>26</v>
      </c>
      <c r="AS13" s="1636">
        <v>12</v>
      </c>
      <c r="AT13" s="1636">
        <v>52</v>
      </c>
      <c r="AU13" s="1637">
        <v>106</v>
      </c>
      <c r="AV13" s="1629">
        <v>5</v>
      </c>
      <c r="AW13" s="1630">
        <v>26</v>
      </c>
      <c r="AX13" s="1630">
        <v>28</v>
      </c>
      <c r="AY13" s="1630">
        <v>17</v>
      </c>
      <c r="AZ13" s="1632">
        <v>76</v>
      </c>
      <c r="BA13" s="1629">
        <v>22</v>
      </c>
      <c r="BB13" s="1630">
        <v>25</v>
      </c>
      <c r="BC13" s="1630">
        <v>34</v>
      </c>
      <c r="BD13" s="1630">
        <v>13</v>
      </c>
      <c r="BE13" s="1632">
        <v>94</v>
      </c>
      <c r="BF13" s="1629">
        <v>13</v>
      </c>
      <c r="BG13" s="1630">
        <v>4</v>
      </c>
      <c r="BH13" s="1630">
        <v>22</v>
      </c>
      <c r="BI13" s="1630">
        <v>10</v>
      </c>
      <c r="BJ13" s="1632">
        <v>49</v>
      </c>
      <c r="BK13" s="1633">
        <v>24</v>
      </c>
      <c r="BL13" s="1630">
        <v>18</v>
      </c>
      <c r="BM13" s="1630">
        <v>18</v>
      </c>
      <c r="BN13" s="1630">
        <v>27</v>
      </c>
      <c r="BO13" s="1632">
        <v>87</v>
      </c>
      <c r="BP13" s="1633">
        <v>38</v>
      </c>
      <c r="BQ13" s="1630">
        <v>34</v>
      </c>
      <c r="BR13" s="1630">
        <v>64</v>
      </c>
      <c r="BS13" s="1630">
        <v>39</v>
      </c>
      <c r="BT13" s="1632">
        <v>175</v>
      </c>
      <c r="BU13" s="1629">
        <v>57</v>
      </c>
      <c r="BV13" s="1630">
        <v>55</v>
      </c>
      <c r="BW13" s="1630">
        <v>49</v>
      </c>
      <c r="BX13" s="1630">
        <v>50</v>
      </c>
      <c r="BY13" s="1632">
        <v>211</v>
      </c>
      <c r="BZ13" s="1629">
        <v>44</v>
      </c>
      <c r="CA13" s="1630">
        <v>36</v>
      </c>
      <c r="CB13" s="1630">
        <v>69</v>
      </c>
      <c r="CC13" s="1630">
        <v>86</v>
      </c>
      <c r="CD13" s="1632">
        <v>235</v>
      </c>
      <c r="CE13" s="1639">
        <v>0</v>
      </c>
      <c r="CF13" s="1639">
        <v>0</v>
      </c>
      <c r="CG13" s="1639">
        <v>0</v>
      </c>
      <c r="CH13" s="1638">
        <v>1</v>
      </c>
      <c r="CI13" s="1637">
        <v>1</v>
      </c>
      <c r="CJ13" s="1641">
        <v>0</v>
      </c>
      <c r="CK13" s="1639">
        <v>0</v>
      </c>
      <c r="CL13" s="1639">
        <v>0</v>
      </c>
      <c r="CM13" s="1633">
        <v>6</v>
      </c>
      <c r="CN13" s="1640">
        <v>6</v>
      </c>
      <c r="CO13" s="1641">
        <v>0</v>
      </c>
      <c r="CP13" s="1630">
        <v>2</v>
      </c>
      <c r="CQ13" s="1630">
        <v>1</v>
      </c>
      <c r="CR13" s="1630">
        <v>1</v>
      </c>
      <c r="CS13" s="1632">
        <v>4</v>
      </c>
      <c r="CT13" s="1646">
        <v>0</v>
      </c>
      <c r="CU13" s="1633">
        <v>2</v>
      </c>
      <c r="CV13" s="1647">
        <v>0</v>
      </c>
      <c r="CW13" s="1630">
        <v>25</v>
      </c>
      <c r="CX13" s="1632">
        <v>27</v>
      </c>
      <c r="CY13" s="1646">
        <v>0</v>
      </c>
      <c r="CZ13" s="1647">
        <v>0</v>
      </c>
      <c r="DA13" s="1647">
        <v>0</v>
      </c>
      <c r="DB13" s="1630">
        <v>1</v>
      </c>
      <c r="DC13" s="1632">
        <v>1</v>
      </c>
      <c r="DD13" s="1629">
        <v>12</v>
      </c>
      <c r="DE13" s="1633">
        <v>19</v>
      </c>
      <c r="DF13" s="1633">
        <v>10</v>
      </c>
      <c r="DG13" s="1630">
        <v>50</v>
      </c>
      <c r="DH13" s="1632">
        <v>91</v>
      </c>
      <c r="DI13" s="1629">
        <v>7</v>
      </c>
      <c r="DJ13" s="1645">
        <v>63</v>
      </c>
      <c r="DK13" s="1630">
        <v>31</v>
      </c>
      <c r="DL13" s="1630">
        <v>25</v>
      </c>
      <c r="DM13" s="1632">
        <v>126</v>
      </c>
      <c r="DN13" s="1629">
        <v>9</v>
      </c>
      <c r="DO13" s="1645">
        <v>8</v>
      </c>
      <c r="DP13" s="1630">
        <v>13</v>
      </c>
      <c r="DQ13" s="1630">
        <v>36</v>
      </c>
      <c r="DR13" s="1632">
        <v>66</v>
      </c>
    </row>
    <row r="14" spans="1:123" ht="18" customHeight="1">
      <c r="A14" s="1644"/>
      <c r="B14" s="1617" t="s">
        <v>364</v>
      </c>
      <c r="C14" s="1629">
        <v>1413</v>
      </c>
      <c r="D14" s="1630">
        <v>1707</v>
      </c>
      <c r="E14" s="1630">
        <v>916</v>
      </c>
      <c r="F14" s="1630">
        <v>844</v>
      </c>
      <c r="G14" s="1631">
        <v>4880</v>
      </c>
      <c r="H14" s="1629">
        <v>985</v>
      </c>
      <c r="I14" s="1630">
        <v>789</v>
      </c>
      <c r="J14" s="1630">
        <v>605</v>
      </c>
      <c r="K14" s="1630">
        <v>718</v>
      </c>
      <c r="L14" s="1632">
        <v>3097</v>
      </c>
      <c r="M14" s="1629">
        <v>773</v>
      </c>
      <c r="N14" s="1630">
        <v>1095</v>
      </c>
      <c r="O14" s="1630">
        <v>821</v>
      </c>
      <c r="P14" s="1630">
        <v>955</v>
      </c>
      <c r="Q14" s="1632">
        <v>3644</v>
      </c>
      <c r="R14" s="1633">
        <v>904</v>
      </c>
      <c r="S14" s="1630">
        <v>833</v>
      </c>
      <c r="T14" s="1630">
        <v>1076</v>
      </c>
      <c r="U14" s="1630">
        <v>1147</v>
      </c>
      <c r="V14" s="1632">
        <v>3960</v>
      </c>
      <c r="W14" s="1629">
        <v>1098</v>
      </c>
      <c r="X14" s="1630">
        <v>675</v>
      </c>
      <c r="Y14" s="1630">
        <v>762</v>
      </c>
      <c r="Z14" s="1630">
        <v>776</v>
      </c>
      <c r="AA14" s="1632">
        <v>3311</v>
      </c>
      <c r="AB14" s="1633">
        <v>744</v>
      </c>
      <c r="AC14" s="1630">
        <v>640</v>
      </c>
      <c r="AD14" s="1630">
        <v>514</v>
      </c>
      <c r="AE14" s="1630">
        <v>919</v>
      </c>
      <c r="AF14" s="1632">
        <v>2817</v>
      </c>
      <c r="AG14" s="1633">
        <v>1147</v>
      </c>
      <c r="AH14" s="1630">
        <v>1327</v>
      </c>
      <c r="AI14" s="1630">
        <v>715</v>
      </c>
      <c r="AJ14" s="1630">
        <v>706</v>
      </c>
      <c r="AK14" s="1632">
        <v>3895</v>
      </c>
      <c r="AL14" s="1633">
        <v>645</v>
      </c>
      <c r="AM14" s="1630">
        <v>641</v>
      </c>
      <c r="AN14" s="1630">
        <v>570</v>
      </c>
      <c r="AO14" s="1633">
        <v>668</v>
      </c>
      <c r="AP14" s="1632">
        <v>2524</v>
      </c>
      <c r="AQ14" s="1635">
        <v>1398</v>
      </c>
      <c r="AR14" s="1636">
        <v>1701</v>
      </c>
      <c r="AS14" s="1636">
        <v>906</v>
      </c>
      <c r="AT14" s="1636">
        <v>828</v>
      </c>
      <c r="AU14" s="1637">
        <v>4833</v>
      </c>
      <c r="AV14" s="1629">
        <v>964</v>
      </c>
      <c r="AW14" s="1630">
        <v>775</v>
      </c>
      <c r="AX14" s="1630">
        <v>602</v>
      </c>
      <c r="AY14" s="1630">
        <v>703</v>
      </c>
      <c r="AZ14" s="1632">
        <v>3044</v>
      </c>
      <c r="BA14" s="1629">
        <v>761</v>
      </c>
      <c r="BB14" s="1630">
        <v>1090</v>
      </c>
      <c r="BC14" s="1630">
        <v>799</v>
      </c>
      <c r="BD14" s="1630">
        <v>941</v>
      </c>
      <c r="BE14" s="1632">
        <v>3591</v>
      </c>
      <c r="BF14" s="1629">
        <v>895</v>
      </c>
      <c r="BG14" s="1630">
        <v>832</v>
      </c>
      <c r="BH14" s="1630">
        <v>1067</v>
      </c>
      <c r="BI14" s="1630">
        <v>1143</v>
      </c>
      <c r="BJ14" s="1632">
        <v>3937</v>
      </c>
      <c r="BK14" s="1633">
        <v>1076</v>
      </c>
      <c r="BL14" s="1630">
        <v>673</v>
      </c>
      <c r="BM14" s="1630">
        <v>758</v>
      </c>
      <c r="BN14" s="1630">
        <v>756</v>
      </c>
      <c r="BO14" s="1632">
        <v>3263</v>
      </c>
      <c r="BP14" s="1633">
        <v>741</v>
      </c>
      <c r="BQ14" s="1630">
        <v>636</v>
      </c>
      <c r="BR14" s="1630">
        <v>509</v>
      </c>
      <c r="BS14" s="1630">
        <v>913</v>
      </c>
      <c r="BT14" s="1632">
        <v>2799</v>
      </c>
      <c r="BU14" s="1629">
        <v>1133</v>
      </c>
      <c r="BV14" s="1630">
        <v>1269</v>
      </c>
      <c r="BW14" s="1630">
        <v>712</v>
      </c>
      <c r="BX14" s="1630">
        <v>705</v>
      </c>
      <c r="BY14" s="1632">
        <v>3819</v>
      </c>
      <c r="BZ14" s="1629">
        <v>641</v>
      </c>
      <c r="CA14" s="1630">
        <v>636</v>
      </c>
      <c r="CB14" s="1630">
        <v>566</v>
      </c>
      <c r="CC14" s="1630">
        <v>638</v>
      </c>
      <c r="CD14" s="1632">
        <v>2481</v>
      </c>
      <c r="CE14" s="1638">
        <v>15</v>
      </c>
      <c r="CF14" s="1638">
        <v>6</v>
      </c>
      <c r="CG14" s="1638">
        <v>9</v>
      </c>
      <c r="CH14" s="1638">
        <v>16</v>
      </c>
      <c r="CI14" s="1637">
        <v>46</v>
      </c>
      <c r="CJ14" s="1629">
        <v>21</v>
      </c>
      <c r="CK14" s="1633">
        <v>14</v>
      </c>
      <c r="CL14" s="1633">
        <v>3</v>
      </c>
      <c r="CM14" s="1633">
        <v>15</v>
      </c>
      <c r="CN14" s="1640">
        <v>53</v>
      </c>
      <c r="CO14" s="1629">
        <v>12</v>
      </c>
      <c r="CP14" s="1630">
        <v>5</v>
      </c>
      <c r="CQ14" s="1630">
        <v>22</v>
      </c>
      <c r="CR14" s="1630">
        <v>14</v>
      </c>
      <c r="CS14" s="1632">
        <v>53</v>
      </c>
      <c r="CT14" s="1629">
        <v>9</v>
      </c>
      <c r="CU14" s="1647">
        <v>0</v>
      </c>
      <c r="CV14" s="1633">
        <v>9</v>
      </c>
      <c r="CW14" s="1630">
        <v>5</v>
      </c>
      <c r="CX14" s="1632">
        <v>23</v>
      </c>
      <c r="CY14" s="1629">
        <v>22</v>
      </c>
      <c r="CZ14" s="1633">
        <v>3</v>
      </c>
      <c r="DA14" s="1633">
        <v>3</v>
      </c>
      <c r="DB14" s="1630">
        <v>20</v>
      </c>
      <c r="DC14" s="1632">
        <v>48</v>
      </c>
      <c r="DD14" s="1629">
        <v>2</v>
      </c>
      <c r="DE14" s="1633">
        <v>4</v>
      </c>
      <c r="DF14" s="1633">
        <v>6</v>
      </c>
      <c r="DG14" s="1630">
        <v>6</v>
      </c>
      <c r="DH14" s="1632">
        <v>18</v>
      </c>
      <c r="DI14" s="1629">
        <v>15</v>
      </c>
      <c r="DJ14" s="1645">
        <v>58</v>
      </c>
      <c r="DK14" s="1630">
        <v>3</v>
      </c>
      <c r="DL14" s="1634">
        <v>0</v>
      </c>
      <c r="DM14" s="1632">
        <v>76</v>
      </c>
      <c r="DN14" s="1629">
        <v>4</v>
      </c>
      <c r="DO14" s="1645">
        <v>4</v>
      </c>
      <c r="DP14" s="1630">
        <v>3</v>
      </c>
      <c r="DQ14" s="1630">
        <v>31</v>
      </c>
      <c r="DR14" s="1632">
        <v>42</v>
      </c>
    </row>
    <row r="15" spans="1:123" ht="18" customHeight="1">
      <c r="A15" s="1644"/>
      <c r="B15" s="1617" t="s">
        <v>363</v>
      </c>
      <c r="C15" s="1648">
        <v>46</v>
      </c>
      <c r="D15" s="1630">
        <v>10</v>
      </c>
      <c r="E15" s="1630">
        <v>30</v>
      </c>
      <c r="F15" s="1630">
        <v>18</v>
      </c>
      <c r="G15" s="1631">
        <v>104</v>
      </c>
      <c r="H15" s="1648">
        <v>29</v>
      </c>
      <c r="I15" s="1630">
        <v>71</v>
      </c>
      <c r="J15" s="1630">
        <v>33</v>
      </c>
      <c r="K15" s="1630">
        <v>22</v>
      </c>
      <c r="L15" s="1632">
        <v>155</v>
      </c>
      <c r="M15" s="1629">
        <v>18</v>
      </c>
      <c r="N15" s="1630">
        <v>45</v>
      </c>
      <c r="O15" s="1630">
        <v>22</v>
      </c>
      <c r="P15" s="1630">
        <v>29</v>
      </c>
      <c r="Q15" s="1632">
        <v>114</v>
      </c>
      <c r="R15" s="1633">
        <v>16</v>
      </c>
      <c r="S15" s="1630">
        <v>24</v>
      </c>
      <c r="T15" s="1630">
        <v>24</v>
      </c>
      <c r="U15" s="1630">
        <v>20</v>
      </c>
      <c r="V15" s="1632">
        <v>84</v>
      </c>
      <c r="W15" s="1629">
        <v>6</v>
      </c>
      <c r="X15" s="1630">
        <v>26</v>
      </c>
      <c r="Y15" s="1630">
        <v>32</v>
      </c>
      <c r="Z15" s="1630">
        <v>26</v>
      </c>
      <c r="AA15" s="1632">
        <v>90</v>
      </c>
      <c r="AB15" s="1633">
        <v>19</v>
      </c>
      <c r="AC15" s="1630">
        <v>27</v>
      </c>
      <c r="AD15" s="1630">
        <v>23</v>
      </c>
      <c r="AE15" s="1630">
        <v>30</v>
      </c>
      <c r="AF15" s="1632">
        <v>99</v>
      </c>
      <c r="AG15" s="1633">
        <v>43</v>
      </c>
      <c r="AH15" s="1630">
        <v>40</v>
      </c>
      <c r="AI15" s="1630">
        <v>24</v>
      </c>
      <c r="AJ15" s="1630">
        <v>27</v>
      </c>
      <c r="AK15" s="1632">
        <v>134</v>
      </c>
      <c r="AL15" s="1633">
        <v>52</v>
      </c>
      <c r="AM15" s="1630">
        <v>44</v>
      </c>
      <c r="AN15" s="1630">
        <v>29</v>
      </c>
      <c r="AO15" s="1633">
        <v>3</v>
      </c>
      <c r="AP15" s="1632">
        <v>128</v>
      </c>
      <c r="AQ15" s="1649">
        <v>46</v>
      </c>
      <c r="AR15" s="1636">
        <v>10</v>
      </c>
      <c r="AS15" s="1636">
        <v>17</v>
      </c>
      <c r="AT15" s="1636">
        <v>15</v>
      </c>
      <c r="AU15" s="1637">
        <v>88</v>
      </c>
      <c r="AV15" s="1648">
        <v>26</v>
      </c>
      <c r="AW15" s="1630">
        <v>42</v>
      </c>
      <c r="AX15" s="1630">
        <v>21</v>
      </c>
      <c r="AY15" s="1630">
        <v>19</v>
      </c>
      <c r="AZ15" s="1632">
        <v>108</v>
      </c>
      <c r="BA15" s="1629">
        <v>16</v>
      </c>
      <c r="BB15" s="1630">
        <v>25</v>
      </c>
      <c r="BC15" s="1630">
        <v>17</v>
      </c>
      <c r="BD15" s="1630">
        <v>25</v>
      </c>
      <c r="BE15" s="1632">
        <v>83</v>
      </c>
      <c r="BF15" s="1629">
        <v>16</v>
      </c>
      <c r="BG15" s="1630">
        <v>24</v>
      </c>
      <c r="BH15" s="1630">
        <v>24</v>
      </c>
      <c r="BI15" s="1630">
        <v>19</v>
      </c>
      <c r="BJ15" s="1632">
        <v>83</v>
      </c>
      <c r="BK15" s="1633">
        <v>6</v>
      </c>
      <c r="BL15" s="1630">
        <v>26</v>
      </c>
      <c r="BM15" s="1630">
        <v>32</v>
      </c>
      <c r="BN15" s="1630">
        <v>26</v>
      </c>
      <c r="BO15" s="1632">
        <v>90</v>
      </c>
      <c r="BP15" s="1633">
        <v>19</v>
      </c>
      <c r="BQ15" s="1630">
        <v>27</v>
      </c>
      <c r="BR15" s="1630">
        <v>23</v>
      </c>
      <c r="BS15" s="1630">
        <v>30</v>
      </c>
      <c r="BT15" s="1632">
        <v>99</v>
      </c>
      <c r="BU15" s="1629">
        <v>43</v>
      </c>
      <c r="BV15" s="1630">
        <v>39</v>
      </c>
      <c r="BW15" s="1630">
        <v>24</v>
      </c>
      <c r="BX15" s="1630">
        <v>28</v>
      </c>
      <c r="BY15" s="1632">
        <v>134</v>
      </c>
      <c r="BZ15" s="1629">
        <v>51</v>
      </c>
      <c r="CA15" s="1630">
        <v>44</v>
      </c>
      <c r="CB15" s="1630">
        <v>29</v>
      </c>
      <c r="CC15" s="1630">
        <v>2</v>
      </c>
      <c r="CD15" s="1632">
        <v>126</v>
      </c>
      <c r="CE15" s="1639">
        <v>0</v>
      </c>
      <c r="CF15" s="1639">
        <v>0</v>
      </c>
      <c r="CG15" s="1638">
        <v>12</v>
      </c>
      <c r="CH15" s="1638">
        <v>3</v>
      </c>
      <c r="CI15" s="1637">
        <v>15</v>
      </c>
      <c r="CJ15" s="1648">
        <v>3</v>
      </c>
      <c r="CK15" s="1633">
        <v>29</v>
      </c>
      <c r="CL15" s="1633">
        <v>12</v>
      </c>
      <c r="CM15" s="1633">
        <v>2</v>
      </c>
      <c r="CN15" s="1640">
        <v>46</v>
      </c>
      <c r="CO15" s="1629">
        <v>2</v>
      </c>
      <c r="CP15" s="1630">
        <v>20</v>
      </c>
      <c r="CQ15" s="1630">
        <v>5</v>
      </c>
      <c r="CR15" s="1630">
        <v>5</v>
      </c>
      <c r="CS15" s="1632">
        <v>32</v>
      </c>
      <c r="CT15" s="1646">
        <v>0</v>
      </c>
      <c r="CU15" s="1647">
        <v>0</v>
      </c>
      <c r="CV15" s="1647">
        <v>0</v>
      </c>
      <c r="CW15" s="1630">
        <v>1</v>
      </c>
      <c r="CX15" s="1632">
        <v>1</v>
      </c>
      <c r="CY15" s="1646">
        <v>0</v>
      </c>
      <c r="CZ15" s="1647">
        <v>0</v>
      </c>
      <c r="DA15" s="1647">
        <v>0</v>
      </c>
      <c r="DB15" s="1647">
        <v>0</v>
      </c>
      <c r="DC15" s="1650">
        <v>0</v>
      </c>
      <c r="DD15" s="1646">
        <v>0</v>
      </c>
      <c r="DE15" s="1634">
        <v>0</v>
      </c>
      <c r="DF15" s="1634">
        <v>0</v>
      </c>
      <c r="DG15" s="1634">
        <v>0</v>
      </c>
      <c r="DH15" s="1650">
        <v>0</v>
      </c>
      <c r="DI15" s="1646">
        <v>0</v>
      </c>
      <c r="DJ15" s="1642">
        <v>0</v>
      </c>
      <c r="DK15" s="1634">
        <v>0</v>
      </c>
      <c r="DL15" s="1634">
        <v>0</v>
      </c>
      <c r="DM15" s="1651">
        <v>0</v>
      </c>
      <c r="DN15" s="1629">
        <v>1</v>
      </c>
      <c r="DO15" s="1642">
        <v>0</v>
      </c>
      <c r="DP15" s="1642">
        <v>0</v>
      </c>
      <c r="DQ15" s="1642">
        <v>0</v>
      </c>
      <c r="DR15" s="1632">
        <v>1</v>
      </c>
    </row>
    <row r="16" spans="1:123" ht="18" customHeight="1">
      <c r="A16" s="1644"/>
      <c r="B16" s="1617" t="s">
        <v>362</v>
      </c>
      <c r="C16" s="1629">
        <v>506</v>
      </c>
      <c r="D16" s="1630">
        <v>659</v>
      </c>
      <c r="E16" s="1630">
        <v>576</v>
      </c>
      <c r="F16" s="1630">
        <v>675</v>
      </c>
      <c r="G16" s="1631">
        <v>2416</v>
      </c>
      <c r="H16" s="1629">
        <v>581</v>
      </c>
      <c r="I16" s="1630">
        <v>801</v>
      </c>
      <c r="J16" s="1630">
        <v>775</v>
      </c>
      <c r="K16" s="1630">
        <v>673</v>
      </c>
      <c r="L16" s="1632">
        <v>2830</v>
      </c>
      <c r="M16" s="1629">
        <v>737</v>
      </c>
      <c r="N16" s="1630">
        <v>607</v>
      </c>
      <c r="O16" s="1630">
        <v>496</v>
      </c>
      <c r="P16" s="1630">
        <v>761</v>
      </c>
      <c r="Q16" s="1632">
        <v>2601</v>
      </c>
      <c r="R16" s="1633">
        <v>963</v>
      </c>
      <c r="S16" s="1630">
        <v>303</v>
      </c>
      <c r="T16" s="1630">
        <v>674</v>
      </c>
      <c r="U16" s="1630">
        <v>745</v>
      </c>
      <c r="V16" s="1632">
        <v>2685</v>
      </c>
      <c r="W16" s="1629">
        <v>758</v>
      </c>
      <c r="X16" s="1630">
        <v>641</v>
      </c>
      <c r="Y16" s="1630">
        <v>644</v>
      </c>
      <c r="Z16" s="1630">
        <v>839</v>
      </c>
      <c r="AA16" s="1632">
        <v>2882</v>
      </c>
      <c r="AB16" s="1633">
        <v>576</v>
      </c>
      <c r="AC16" s="1630">
        <v>696</v>
      </c>
      <c r="AD16" s="1630">
        <v>941</v>
      </c>
      <c r="AE16" s="1630">
        <v>1005</v>
      </c>
      <c r="AF16" s="1632">
        <v>3218</v>
      </c>
      <c r="AG16" s="1633">
        <v>1159</v>
      </c>
      <c r="AH16" s="1630">
        <v>609</v>
      </c>
      <c r="AI16" s="1630">
        <v>635</v>
      </c>
      <c r="AJ16" s="1630">
        <v>688</v>
      </c>
      <c r="AK16" s="1632">
        <v>3091</v>
      </c>
      <c r="AL16" s="1633">
        <v>858</v>
      </c>
      <c r="AM16" s="1630">
        <v>808</v>
      </c>
      <c r="AN16" s="1630">
        <v>1009</v>
      </c>
      <c r="AO16" s="1633">
        <v>1069</v>
      </c>
      <c r="AP16" s="1632">
        <v>3744</v>
      </c>
      <c r="AQ16" s="1635">
        <v>492</v>
      </c>
      <c r="AR16" s="1636">
        <v>627</v>
      </c>
      <c r="AS16" s="1636">
        <v>555</v>
      </c>
      <c r="AT16" s="1636">
        <v>618</v>
      </c>
      <c r="AU16" s="1637">
        <v>2292</v>
      </c>
      <c r="AV16" s="1629">
        <v>541</v>
      </c>
      <c r="AW16" s="1630">
        <v>784</v>
      </c>
      <c r="AX16" s="1630">
        <v>743</v>
      </c>
      <c r="AY16" s="1630">
        <v>660</v>
      </c>
      <c r="AZ16" s="1632">
        <v>2728</v>
      </c>
      <c r="BA16" s="1629">
        <v>686</v>
      </c>
      <c r="BB16" s="1630">
        <v>595</v>
      </c>
      <c r="BC16" s="1630">
        <v>483</v>
      </c>
      <c r="BD16" s="1630">
        <v>754</v>
      </c>
      <c r="BE16" s="1632">
        <v>2518</v>
      </c>
      <c r="BF16" s="1629">
        <v>957</v>
      </c>
      <c r="BG16" s="1630">
        <v>300</v>
      </c>
      <c r="BH16" s="1630">
        <v>666</v>
      </c>
      <c r="BI16" s="1630">
        <v>710</v>
      </c>
      <c r="BJ16" s="1632">
        <v>2633</v>
      </c>
      <c r="BK16" s="1633">
        <v>756</v>
      </c>
      <c r="BL16" s="1630">
        <v>637</v>
      </c>
      <c r="BM16" s="1630">
        <v>632</v>
      </c>
      <c r="BN16" s="1630">
        <v>825</v>
      </c>
      <c r="BO16" s="1632">
        <v>2850</v>
      </c>
      <c r="BP16" s="1633">
        <v>558</v>
      </c>
      <c r="BQ16" s="1630">
        <v>681</v>
      </c>
      <c r="BR16" s="1630">
        <v>918</v>
      </c>
      <c r="BS16" s="1630">
        <v>995</v>
      </c>
      <c r="BT16" s="1632">
        <v>3152</v>
      </c>
      <c r="BU16" s="1629">
        <v>1143</v>
      </c>
      <c r="BV16" s="1630">
        <v>572</v>
      </c>
      <c r="BW16" s="1630">
        <v>586</v>
      </c>
      <c r="BX16" s="1630">
        <v>645</v>
      </c>
      <c r="BY16" s="1632">
        <v>2946</v>
      </c>
      <c r="BZ16" s="1629">
        <v>777</v>
      </c>
      <c r="CA16" s="1630">
        <v>697</v>
      </c>
      <c r="CB16" s="1630">
        <v>923</v>
      </c>
      <c r="CC16" s="1630">
        <v>971</v>
      </c>
      <c r="CD16" s="1632">
        <v>3368</v>
      </c>
      <c r="CE16" s="1638">
        <v>14</v>
      </c>
      <c r="CF16" s="1638">
        <v>33</v>
      </c>
      <c r="CG16" s="1638">
        <v>21</v>
      </c>
      <c r="CH16" s="1638">
        <v>56</v>
      </c>
      <c r="CI16" s="1637">
        <v>124</v>
      </c>
      <c r="CJ16" s="1629">
        <v>40</v>
      </c>
      <c r="CK16" s="1633">
        <v>17</v>
      </c>
      <c r="CL16" s="1633">
        <v>33</v>
      </c>
      <c r="CM16" s="1633">
        <v>12</v>
      </c>
      <c r="CN16" s="1640">
        <v>102</v>
      </c>
      <c r="CO16" s="1629">
        <v>51</v>
      </c>
      <c r="CP16" s="1630">
        <v>12</v>
      </c>
      <c r="CQ16" s="1630">
        <v>13</v>
      </c>
      <c r="CR16" s="1630">
        <v>7</v>
      </c>
      <c r="CS16" s="1632">
        <v>83</v>
      </c>
      <c r="CT16" s="1629">
        <v>6</v>
      </c>
      <c r="CU16" s="1633">
        <v>3</v>
      </c>
      <c r="CV16" s="1633">
        <v>8</v>
      </c>
      <c r="CW16" s="1630">
        <v>35</v>
      </c>
      <c r="CX16" s="1632">
        <v>52</v>
      </c>
      <c r="CY16" s="1629">
        <v>3</v>
      </c>
      <c r="CZ16" s="1633">
        <v>3</v>
      </c>
      <c r="DA16" s="1633">
        <v>12</v>
      </c>
      <c r="DB16" s="1630">
        <v>15</v>
      </c>
      <c r="DC16" s="1632">
        <v>33</v>
      </c>
      <c r="DD16" s="1629">
        <v>18</v>
      </c>
      <c r="DE16" s="1633">
        <v>15</v>
      </c>
      <c r="DF16" s="1633">
        <v>23</v>
      </c>
      <c r="DG16" s="1630">
        <v>10</v>
      </c>
      <c r="DH16" s="1632">
        <v>66</v>
      </c>
      <c r="DI16" s="1629">
        <v>17</v>
      </c>
      <c r="DJ16" s="1645">
        <v>37</v>
      </c>
      <c r="DK16" s="1630">
        <v>48</v>
      </c>
      <c r="DL16" s="1630">
        <v>42</v>
      </c>
      <c r="DM16" s="1632">
        <v>144</v>
      </c>
      <c r="DN16" s="1629">
        <v>81</v>
      </c>
      <c r="DO16" s="1645">
        <v>111</v>
      </c>
      <c r="DP16" s="1630">
        <v>86</v>
      </c>
      <c r="DQ16" s="1630">
        <v>98</v>
      </c>
      <c r="DR16" s="1632">
        <v>376</v>
      </c>
    </row>
    <row r="17" spans="1:122" ht="18" customHeight="1">
      <c r="A17" s="1644"/>
      <c r="B17" s="1617" t="s">
        <v>361</v>
      </c>
      <c r="C17" s="1629">
        <v>310</v>
      </c>
      <c r="D17" s="1630">
        <v>196</v>
      </c>
      <c r="E17" s="1630">
        <v>261</v>
      </c>
      <c r="F17" s="1630">
        <v>277</v>
      </c>
      <c r="G17" s="1631">
        <v>1044</v>
      </c>
      <c r="H17" s="1629">
        <v>103</v>
      </c>
      <c r="I17" s="1630">
        <v>81</v>
      </c>
      <c r="J17" s="1630">
        <v>173</v>
      </c>
      <c r="K17" s="1630">
        <v>18</v>
      </c>
      <c r="L17" s="1632">
        <v>375</v>
      </c>
      <c r="M17" s="1629">
        <v>187</v>
      </c>
      <c r="N17" s="1630">
        <v>200</v>
      </c>
      <c r="O17" s="1630">
        <v>117</v>
      </c>
      <c r="P17" s="1630">
        <v>102</v>
      </c>
      <c r="Q17" s="1632">
        <v>606</v>
      </c>
      <c r="R17" s="1633">
        <v>108</v>
      </c>
      <c r="S17" s="1630">
        <v>24</v>
      </c>
      <c r="T17" s="1630">
        <v>121</v>
      </c>
      <c r="U17" s="1630">
        <v>53</v>
      </c>
      <c r="V17" s="1632">
        <v>306</v>
      </c>
      <c r="W17" s="1629">
        <v>119</v>
      </c>
      <c r="X17" s="1630">
        <v>150</v>
      </c>
      <c r="Y17" s="1630">
        <v>110</v>
      </c>
      <c r="Z17" s="1630">
        <v>48</v>
      </c>
      <c r="AA17" s="1632">
        <v>427</v>
      </c>
      <c r="AB17" s="1633">
        <v>68</v>
      </c>
      <c r="AC17" s="1630">
        <v>218</v>
      </c>
      <c r="AD17" s="1630">
        <v>153</v>
      </c>
      <c r="AE17" s="1630">
        <v>254</v>
      </c>
      <c r="AF17" s="1632">
        <v>693</v>
      </c>
      <c r="AG17" s="1633">
        <v>205</v>
      </c>
      <c r="AH17" s="1630">
        <v>69</v>
      </c>
      <c r="AI17" s="1630">
        <v>93</v>
      </c>
      <c r="AJ17" s="1630">
        <v>36</v>
      </c>
      <c r="AK17" s="1632">
        <v>403</v>
      </c>
      <c r="AL17" s="1633">
        <v>117</v>
      </c>
      <c r="AM17" s="1630">
        <v>16</v>
      </c>
      <c r="AN17" s="1630">
        <v>161</v>
      </c>
      <c r="AO17" s="1633">
        <v>129</v>
      </c>
      <c r="AP17" s="1632">
        <v>423</v>
      </c>
      <c r="AQ17" s="1635">
        <v>181</v>
      </c>
      <c r="AR17" s="1636">
        <v>195</v>
      </c>
      <c r="AS17" s="1636">
        <v>259</v>
      </c>
      <c r="AT17" s="1636">
        <v>195</v>
      </c>
      <c r="AU17" s="1637">
        <v>830</v>
      </c>
      <c r="AV17" s="1629">
        <v>102</v>
      </c>
      <c r="AW17" s="1630">
        <v>81</v>
      </c>
      <c r="AX17" s="1630">
        <v>173</v>
      </c>
      <c r="AY17" s="1630">
        <v>18</v>
      </c>
      <c r="AZ17" s="1632">
        <v>374</v>
      </c>
      <c r="BA17" s="1629">
        <v>153</v>
      </c>
      <c r="BB17" s="1630">
        <v>183</v>
      </c>
      <c r="BC17" s="1630">
        <v>116</v>
      </c>
      <c r="BD17" s="1630">
        <v>70</v>
      </c>
      <c r="BE17" s="1632">
        <v>522</v>
      </c>
      <c r="BF17" s="1629">
        <v>108</v>
      </c>
      <c r="BG17" s="1630">
        <v>24</v>
      </c>
      <c r="BH17" s="1630">
        <v>120</v>
      </c>
      <c r="BI17" s="1630">
        <v>22</v>
      </c>
      <c r="BJ17" s="1632">
        <v>274</v>
      </c>
      <c r="BK17" s="1633">
        <v>97</v>
      </c>
      <c r="BL17" s="1630">
        <v>126</v>
      </c>
      <c r="BM17" s="1630">
        <v>76</v>
      </c>
      <c r="BN17" s="1630">
        <v>47</v>
      </c>
      <c r="BO17" s="1632">
        <v>346</v>
      </c>
      <c r="BP17" s="1633">
        <v>46</v>
      </c>
      <c r="BQ17" s="1630">
        <v>214</v>
      </c>
      <c r="BR17" s="1630">
        <v>110</v>
      </c>
      <c r="BS17" s="1630">
        <v>222</v>
      </c>
      <c r="BT17" s="1632">
        <v>592</v>
      </c>
      <c r="BU17" s="1629">
        <v>204</v>
      </c>
      <c r="BV17" s="1630">
        <v>68</v>
      </c>
      <c r="BW17" s="1630">
        <v>49</v>
      </c>
      <c r="BX17" s="1630">
        <v>29</v>
      </c>
      <c r="BY17" s="1632">
        <v>350</v>
      </c>
      <c r="BZ17" s="1629">
        <v>75</v>
      </c>
      <c r="CA17" s="1630">
        <v>16</v>
      </c>
      <c r="CB17" s="1630">
        <v>71</v>
      </c>
      <c r="CC17" s="1630">
        <v>129</v>
      </c>
      <c r="CD17" s="1632">
        <v>291</v>
      </c>
      <c r="CE17" s="1638">
        <v>129</v>
      </c>
      <c r="CF17" s="1638">
        <v>1</v>
      </c>
      <c r="CG17" s="1638">
        <v>2</v>
      </c>
      <c r="CH17" s="1638">
        <v>82</v>
      </c>
      <c r="CI17" s="1637">
        <v>214</v>
      </c>
      <c r="CJ17" s="1629">
        <v>1</v>
      </c>
      <c r="CK17" s="1633">
        <v>1</v>
      </c>
      <c r="CL17" s="1639">
        <v>0</v>
      </c>
      <c r="CM17" s="1639">
        <v>0</v>
      </c>
      <c r="CN17" s="1640">
        <v>2</v>
      </c>
      <c r="CO17" s="1629">
        <v>35</v>
      </c>
      <c r="CP17" s="1630">
        <v>17</v>
      </c>
      <c r="CQ17" s="1639">
        <v>0</v>
      </c>
      <c r="CR17" s="1630">
        <v>32</v>
      </c>
      <c r="CS17" s="1632">
        <v>84</v>
      </c>
      <c r="CT17" s="1646">
        <v>0</v>
      </c>
      <c r="CU17" s="1647">
        <v>0</v>
      </c>
      <c r="CV17" s="1633">
        <v>1</v>
      </c>
      <c r="CW17" s="1630">
        <v>31</v>
      </c>
      <c r="CX17" s="1632">
        <v>32</v>
      </c>
      <c r="CY17" s="1629">
        <v>22</v>
      </c>
      <c r="CZ17" s="1633">
        <v>24</v>
      </c>
      <c r="DA17" s="1633">
        <v>33</v>
      </c>
      <c r="DB17" s="1630">
        <v>2</v>
      </c>
      <c r="DC17" s="1632">
        <v>81</v>
      </c>
      <c r="DD17" s="1629">
        <v>22</v>
      </c>
      <c r="DE17" s="1633">
        <v>3</v>
      </c>
      <c r="DF17" s="1633">
        <v>43</v>
      </c>
      <c r="DG17" s="1630">
        <v>32</v>
      </c>
      <c r="DH17" s="1632">
        <v>100</v>
      </c>
      <c r="DI17" s="1629">
        <v>1</v>
      </c>
      <c r="DJ17" s="1645">
        <v>1</v>
      </c>
      <c r="DK17" s="1630">
        <v>44</v>
      </c>
      <c r="DL17" s="1630">
        <v>7</v>
      </c>
      <c r="DM17" s="1632">
        <v>53</v>
      </c>
      <c r="DN17" s="1629">
        <v>41</v>
      </c>
      <c r="DO17" s="1642">
        <v>0</v>
      </c>
      <c r="DP17" s="1630">
        <v>89</v>
      </c>
      <c r="DQ17" s="1630">
        <v>2</v>
      </c>
      <c r="DR17" s="1632">
        <v>132</v>
      </c>
    </row>
    <row r="18" spans="1:122" ht="18" customHeight="1">
      <c r="A18" s="1644"/>
      <c r="B18" s="1617" t="s">
        <v>360</v>
      </c>
      <c r="C18" s="1629">
        <v>935</v>
      </c>
      <c r="D18" s="1630">
        <v>1081</v>
      </c>
      <c r="E18" s="1630">
        <v>947</v>
      </c>
      <c r="F18" s="1630">
        <v>911</v>
      </c>
      <c r="G18" s="1631">
        <v>3874</v>
      </c>
      <c r="H18" s="1629">
        <v>846</v>
      </c>
      <c r="I18" s="1630">
        <v>1060</v>
      </c>
      <c r="J18" s="1630">
        <v>852</v>
      </c>
      <c r="K18" s="1630">
        <v>742</v>
      </c>
      <c r="L18" s="1632">
        <v>3500</v>
      </c>
      <c r="M18" s="1629">
        <v>617</v>
      </c>
      <c r="N18" s="1630">
        <v>742</v>
      </c>
      <c r="O18" s="1630">
        <v>782</v>
      </c>
      <c r="P18" s="1630">
        <v>796</v>
      </c>
      <c r="Q18" s="1632">
        <v>2937</v>
      </c>
      <c r="R18" s="1633">
        <v>954</v>
      </c>
      <c r="S18" s="1630">
        <v>487</v>
      </c>
      <c r="T18" s="1630">
        <v>1001</v>
      </c>
      <c r="U18" s="1630">
        <v>973</v>
      </c>
      <c r="V18" s="1632">
        <v>3415</v>
      </c>
      <c r="W18" s="1629">
        <v>726</v>
      </c>
      <c r="X18" s="1630">
        <v>1015</v>
      </c>
      <c r="Y18" s="1630">
        <v>929</v>
      </c>
      <c r="Z18" s="1630">
        <v>929</v>
      </c>
      <c r="AA18" s="1632">
        <v>3599</v>
      </c>
      <c r="AB18" s="1633">
        <v>894</v>
      </c>
      <c r="AC18" s="1630">
        <v>1084</v>
      </c>
      <c r="AD18" s="1630">
        <v>1451</v>
      </c>
      <c r="AE18" s="1630">
        <v>2072</v>
      </c>
      <c r="AF18" s="1632">
        <v>5501</v>
      </c>
      <c r="AG18" s="1633">
        <v>1384</v>
      </c>
      <c r="AH18" s="1630">
        <v>1488</v>
      </c>
      <c r="AI18" s="1630">
        <v>1457</v>
      </c>
      <c r="AJ18" s="1630">
        <v>1357</v>
      </c>
      <c r="AK18" s="1632">
        <v>5686</v>
      </c>
      <c r="AL18" s="1633">
        <v>1301</v>
      </c>
      <c r="AM18" s="1630">
        <v>1254</v>
      </c>
      <c r="AN18" s="1630">
        <v>1295</v>
      </c>
      <c r="AO18" s="1633">
        <v>1811</v>
      </c>
      <c r="AP18" s="1632">
        <v>5661</v>
      </c>
      <c r="AQ18" s="1635">
        <v>724</v>
      </c>
      <c r="AR18" s="1636">
        <v>891</v>
      </c>
      <c r="AS18" s="1636">
        <v>925</v>
      </c>
      <c r="AT18" s="1636">
        <v>750</v>
      </c>
      <c r="AU18" s="1637">
        <v>3290</v>
      </c>
      <c r="AV18" s="1629">
        <v>748</v>
      </c>
      <c r="AW18" s="1630">
        <v>1058</v>
      </c>
      <c r="AX18" s="1630">
        <v>851</v>
      </c>
      <c r="AY18" s="1630">
        <v>702</v>
      </c>
      <c r="AZ18" s="1632">
        <v>3359</v>
      </c>
      <c r="BA18" s="1629">
        <v>541</v>
      </c>
      <c r="BB18" s="1630">
        <v>600</v>
      </c>
      <c r="BC18" s="1630">
        <v>755</v>
      </c>
      <c r="BD18" s="1630">
        <v>634</v>
      </c>
      <c r="BE18" s="1632">
        <v>2530</v>
      </c>
      <c r="BF18" s="1629">
        <v>912</v>
      </c>
      <c r="BG18" s="1630">
        <v>415</v>
      </c>
      <c r="BH18" s="1630">
        <v>912</v>
      </c>
      <c r="BI18" s="1630">
        <v>777</v>
      </c>
      <c r="BJ18" s="1632">
        <v>3016</v>
      </c>
      <c r="BK18" s="1633">
        <v>716</v>
      </c>
      <c r="BL18" s="1630">
        <v>949</v>
      </c>
      <c r="BM18" s="1630">
        <v>805</v>
      </c>
      <c r="BN18" s="1630">
        <v>758</v>
      </c>
      <c r="BO18" s="1632">
        <v>3228</v>
      </c>
      <c r="BP18" s="1633">
        <v>788</v>
      </c>
      <c r="BQ18" s="1630">
        <v>912</v>
      </c>
      <c r="BR18" s="1630">
        <v>1381</v>
      </c>
      <c r="BS18" s="1630">
        <v>1774</v>
      </c>
      <c r="BT18" s="1632">
        <v>4855</v>
      </c>
      <c r="BU18" s="1629">
        <v>1367</v>
      </c>
      <c r="BV18" s="1630">
        <v>1427</v>
      </c>
      <c r="BW18" s="1630">
        <v>1207</v>
      </c>
      <c r="BX18" s="1630">
        <v>942</v>
      </c>
      <c r="BY18" s="1632">
        <v>4943</v>
      </c>
      <c r="BZ18" s="1629">
        <v>1091</v>
      </c>
      <c r="CA18" s="1630">
        <v>1163</v>
      </c>
      <c r="CB18" s="1630">
        <v>947</v>
      </c>
      <c r="CC18" s="1630">
        <v>1231</v>
      </c>
      <c r="CD18" s="1632">
        <v>4432</v>
      </c>
      <c r="CE18" s="1638">
        <v>211</v>
      </c>
      <c r="CF18" s="1638">
        <v>190</v>
      </c>
      <c r="CG18" s="1638">
        <v>22</v>
      </c>
      <c r="CH18" s="1638">
        <v>161</v>
      </c>
      <c r="CI18" s="1637">
        <v>584</v>
      </c>
      <c r="CJ18" s="1629">
        <v>98</v>
      </c>
      <c r="CK18" s="1633">
        <v>3</v>
      </c>
      <c r="CL18" s="1633">
        <v>2</v>
      </c>
      <c r="CM18" s="1633">
        <v>38</v>
      </c>
      <c r="CN18" s="1640">
        <v>141</v>
      </c>
      <c r="CO18" s="1629">
        <v>76</v>
      </c>
      <c r="CP18" s="1630">
        <v>142</v>
      </c>
      <c r="CQ18" s="1630">
        <v>27</v>
      </c>
      <c r="CR18" s="1630">
        <v>162</v>
      </c>
      <c r="CS18" s="1632">
        <v>407</v>
      </c>
      <c r="CT18" s="1629">
        <v>41</v>
      </c>
      <c r="CU18" s="1633">
        <v>72</v>
      </c>
      <c r="CV18" s="1633">
        <v>89</v>
      </c>
      <c r="CW18" s="1630">
        <v>197</v>
      </c>
      <c r="CX18" s="1632">
        <v>399</v>
      </c>
      <c r="CY18" s="1629">
        <v>10</v>
      </c>
      <c r="CZ18" s="1633">
        <v>66</v>
      </c>
      <c r="DA18" s="1633">
        <v>124</v>
      </c>
      <c r="DB18" s="1630">
        <v>170</v>
      </c>
      <c r="DC18" s="1632">
        <v>370</v>
      </c>
      <c r="DD18" s="1629">
        <v>106</v>
      </c>
      <c r="DE18" s="1633">
        <v>173</v>
      </c>
      <c r="DF18" s="1633">
        <v>70</v>
      </c>
      <c r="DG18" s="1630">
        <v>297</v>
      </c>
      <c r="DH18" s="1632">
        <v>646</v>
      </c>
      <c r="DI18" s="1629">
        <v>17</v>
      </c>
      <c r="DJ18" s="1645">
        <v>61</v>
      </c>
      <c r="DK18" s="1630">
        <v>250</v>
      </c>
      <c r="DL18" s="1630">
        <v>415</v>
      </c>
      <c r="DM18" s="1632">
        <v>743</v>
      </c>
      <c r="DN18" s="1629">
        <v>209</v>
      </c>
      <c r="DO18" s="1645">
        <v>90</v>
      </c>
      <c r="DP18" s="1630">
        <v>347</v>
      </c>
      <c r="DQ18" s="1630">
        <v>583</v>
      </c>
      <c r="DR18" s="1632">
        <v>1229</v>
      </c>
    </row>
    <row r="19" spans="1:122" ht="18" customHeight="1">
      <c r="A19" s="1644"/>
      <c r="B19" s="1617" t="s">
        <v>359</v>
      </c>
      <c r="C19" s="1629">
        <v>58</v>
      </c>
      <c r="D19" s="1630">
        <v>67</v>
      </c>
      <c r="E19" s="1630">
        <v>67</v>
      </c>
      <c r="F19" s="1630">
        <v>77</v>
      </c>
      <c r="G19" s="1631">
        <v>269</v>
      </c>
      <c r="H19" s="1629">
        <v>43</v>
      </c>
      <c r="I19" s="1630">
        <v>49</v>
      </c>
      <c r="J19" s="1630">
        <v>56</v>
      </c>
      <c r="K19" s="1630">
        <v>81</v>
      </c>
      <c r="L19" s="1632">
        <v>229</v>
      </c>
      <c r="M19" s="1629">
        <v>68</v>
      </c>
      <c r="N19" s="1630">
        <v>62</v>
      </c>
      <c r="O19" s="1630">
        <v>97</v>
      </c>
      <c r="P19" s="1630">
        <v>104</v>
      </c>
      <c r="Q19" s="1632">
        <v>331</v>
      </c>
      <c r="R19" s="1633">
        <v>59</v>
      </c>
      <c r="S19" s="1630">
        <v>69</v>
      </c>
      <c r="T19" s="1630">
        <v>78</v>
      </c>
      <c r="U19" s="1630">
        <v>109</v>
      </c>
      <c r="V19" s="1632">
        <v>315</v>
      </c>
      <c r="W19" s="1629">
        <v>95</v>
      </c>
      <c r="X19" s="1630">
        <v>74</v>
      </c>
      <c r="Y19" s="1630">
        <v>88</v>
      </c>
      <c r="Z19" s="1630">
        <v>47</v>
      </c>
      <c r="AA19" s="1632">
        <v>304</v>
      </c>
      <c r="AB19" s="1633">
        <v>69</v>
      </c>
      <c r="AC19" s="1630">
        <v>85</v>
      </c>
      <c r="AD19" s="1630">
        <v>73</v>
      </c>
      <c r="AE19" s="1630">
        <v>87</v>
      </c>
      <c r="AF19" s="1632">
        <v>314</v>
      </c>
      <c r="AG19" s="1633">
        <v>175</v>
      </c>
      <c r="AH19" s="1630">
        <v>84</v>
      </c>
      <c r="AI19" s="1630">
        <v>92</v>
      </c>
      <c r="AJ19" s="1630">
        <v>133</v>
      </c>
      <c r="AK19" s="1632">
        <v>484</v>
      </c>
      <c r="AL19" s="1633">
        <v>114</v>
      </c>
      <c r="AM19" s="1630">
        <v>138</v>
      </c>
      <c r="AN19" s="1630">
        <v>231</v>
      </c>
      <c r="AO19" s="1633">
        <v>98</v>
      </c>
      <c r="AP19" s="1632">
        <v>581</v>
      </c>
      <c r="AQ19" s="1635">
        <v>55</v>
      </c>
      <c r="AR19" s="1636">
        <v>62</v>
      </c>
      <c r="AS19" s="1636">
        <v>64</v>
      </c>
      <c r="AT19" s="1636">
        <v>73</v>
      </c>
      <c r="AU19" s="1637">
        <v>254</v>
      </c>
      <c r="AV19" s="1629">
        <v>39</v>
      </c>
      <c r="AW19" s="1630">
        <v>47</v>
      </c>
      <c r="AX19" s="1630">
        <v>54</v>
      </c>
      <c r="AY19" s="1630">
        <v>77</v>
      </c>
      <c r="AZ19" s="1632">
        <v>217</v>
      </c>
      <c r="BA19" s="1629">
        <v>65</v>
      </c>
      <c r="BB19" s="1630">
        <v>59</v>
      </c>
      <c r="BC19" s="1630">
        <v>87</v>
      </c>
      <c r="BD19" s="1630">
        <v>98</v>
      </c>
      <c r="BE19" s="1632">
        <v>309</v>
      </c>
      <c r="BF19" s="1629">
        <v>58</v>
      </c>
      <c r="BG19" s="1630">
        <v>69</v>
      </c>
      <c r="BH19" s="1630">
        <v>76</v>
      </c>
      <c r="BI19" s="1630">
        <v>105</v>
      </c>
      <c r="BJ19" s="1632">
        <v>308</v>
      </c>
      <c r="BK19" s="1633">
        <v>95</v>
      </c>
      <c r="BL19" s="1630">
        <v>69</v>
      </c>
      <c r="BM19" s="1630">
        <v>82</v>
      </c>
      <c r="BN19" s="1630">
        <v>39</v>
      </c>
      <c r="BO19" s="1632">
        <v>285</v>
      </c>
      <c r="BP19" s="1633">
        <v>57</v>
      </c>
      <c r="BQ19" s="1630">
        <v>85</v>
      </c>
      <c r="BR19" s="1630">
        <v>72</v>
      </c>
      <c r="BS19" s="1630">
        <v>76</v>
      </c>
      <c r="BT19" s="1632">
        <v>290</v>
      </c>
      <c r="BU19" s="1629">
        <v>171</v>
      </c>
      <c r="BV19" s="1630">
        <v>83</v>
      </c>
      <c r="BW19" s="1630">
        <v>87</v>
      </c>
      <c r="BX19" s="1630">
        <v>132</v>
      </c>
      <c r="BY19" s="1632">
        <v>473</v>
      </c>
      <c r="BZ19" s="1629">
        <v>109</v>
      </c>
      <c r="CA19" s="1630">
        <v>137</v>
      </c>
      <c r="CB19" s="1630">
        <v>226</v>
      </c>
      <c r="CC19" s="1630">
        <v>99</v>
      </c>
      <c r="CD19" s="1632">
        <v>571</v>
      </c>
      <c r="CE19" s="1638">
        <v>3</v>
      </c>
      <c r="CF19" s="1638">
        <v>5</v>
      </c>
      <c r="CG19" s="1638">
        <v>4</v>
      </c>
      <c r="CH19" s="1638">
        <v>3</v>
      </c>
      <c r="CI19" s="1637">
        <v>15</v>
      </c>
      <c r="CJ19" s="1629">
        <v>4</v>
      </c>
      <c r="CK19" s="1633">
        <v>2</v>
      </c>
      <c r="CL19" s="1633">
        <v>2</v>
      </c>
      <c r="CM19" s="1633">
        <v>4</v>
      </c>
      <c r="CN19" s="1640">
        <v>12</v>
      </c>
      <c r="CO19" s="1629">
        <v>3</v>
      </c>
      <c r="CP19" s="1630">
        <v>3</v>
      </c>
      <c r="CQ19" s="1630">
        <v>9</v>
      </c>
      <c r="CR19" s="1630">
        <v>6</v>
      </c>
      <c r="CS19" s="1632">
        <v>21</v>
      </c>
      <c r="CT19" s="1646">
        <v>0</v>
      </c>
      <c r="CU19" s="1647">
        <v>0</v>
      </c>
      <c r="CV19" s="1633">
        <v>2</v>
      </c>
      <c r="CW19" s="1630">
        <v>5</v>
      </c>
      <c r="CX19" s="1632">
        <v>7</v>
      </c>
      <c r="CY19" s="1646">
        <v>0</v>
      </c>
      <c r="CZ19" s="1633">
        <v>5</v>
      </c>
      <c r="DA19" s="1633">
        <v>6</v>
      </c>
      <c r="DB19" s="1630">
        <v>8</v>
      </c>
      <c r="DC19" s="1632">
        <v>19</v>
      </c>
      <c r="DD19" s="1629">
        <v>13</v>
      </c>
      <c r="DE19" s="1633">
        <v>1</v>
      </c>
      <c r="DF19" s="1633">
        <v>1</v>
      </c>
      <c r="DG19" s="1630">
        <v>9</v>
      </c>
      <c r="DH19" s="1632">
        <v>24</v>
      </c>
      <c r="DI19" s="1629">
        <v>5</v>
      </c>
      <c r="DJ19" s="1645">
        <v>1</v>
      </c>
      <c r="DK19" s="1630">
        <v>5</v>
      </c>
      <c r="DL19" s="1634">
        <v>0</v>
      </c>
      <c r="DM19" s="1632">
        <v>11</v>
      </c>
      <c r="DN19" s="1629">
        <v>5</v>
      </c>
      <c r="DO19" s="1642">
        <v>0</v>
      </c>
      <c r="DP19" s="1630">
        <v>5</v>
      </c>
      <c r="DQ19" s="1642">
        <v>0</v>
      </c>
      <c r="DR19" s="1632">
        <v>10</v>
      </c>
    </row>
    <row r="20" spans="1:122" ht="18" customHeight="1">
      <c r="A20" s="1644"/>
      <c r="B20" s="1617" t="s">
        <v>358</v>
      </c>
      <c r="C20" s="1629">
        <v>225</v>
      </c>
      <c r="D20" s="1630">
        <v>278</v>
      </c>
      <c r="E20" s="1630">
        <v>222</v>
      </c>
      <c r="F20" s="1630">
        <v>217</v>
      </c>
      <c r="G20" s="1631">
        <v>942</v>
      </c>
      <c r="H20" s="1629">
        <v>234</v>
      </c>
      <c r="I20" s="1630">
        <v>264</v>
      </c>
      <c r="J20" s="1630">
        <v>224</v>
      </c>
      <c r="K20" s="1630">
        <v>272</v>
      </c>
      <c r="L20" s="1632">
        <v>994</v>
      </c>
      <c r="M20" s="1629">
        <v>227</v>
      </c>
      <c r="N20" s="1630">
        <v>260</v>
      </c>
      <c r="O20" s="1630">
        <v>196</v>
      </c>
      <c r="P20" s="1630">
        <v>195</v>
      </c>
      <c r="Q20" s="1632">
        <v>878</v>
      </c>
      <c r="R20" s="1633">
        <v>208</v>
      </c>
      <c r="S20" s="1630">
        <v>143</v>
      </c>
      <c r="T20" s="1630">
        <v>256</v>
      </c>
      <c r="U20" s="1630">
        <v>225</v>
      </c>
      <c r="V20" s="1632">
        <v>832</v>
      </c>
      <c r="W20" s="1629">
        <v>199</v>
      </c>
      <c r="X20" s="1630">
        <v>276</v>
      </c>
      <c r="Y20" s="1630">
        <v>295</v>
      </c>
      <c r="Z20" s="1630">
        <v>282</v>
      </c>
      <c r="AA20" s="1632">
        <v>1052</v>
      </c>
      <c r="AB20" s="1633">
        <v>276</v>
      </c>
      <c r="AC20" s="1630">
        <v>354</v>
      </c>
      <c r="AD20" s="1630">
        <v>312</v>
      </c>
      <c r="AE20" s="1630">
        <v>308</v>
      </c>
      <c r="AF20" s="1632">
        <v>1250</v>
      </c>
      <c r="AG20" s="1633">
        <v>312</v>
      </c>
      <c r="AH20" s="1630">
        <v>314</v>
      </c>
      <c r="AI20" s="1630">
        <v>303</v>
      </c>
      <c r="AJ20" s="1630">
        <v>264</v>
      </c>
      <c r="AK20" s="1632">
        <v>1193</v>
      </c>
      <c r="AL20" s="1633">
        <v>255</v>
      </c>
      <c r="AM20" s="1630">
        <v>308</v>
      </c>
      <c r="AN20" s="1630">
        <v>281</v>
      </c>
      <c r="AO20" s="1633">
        <v>257</v>
      </c>
      <c r="AP20" s="1632">
        <v>1101</v>
      </c>
      <c r="AQ20" s="1635">
        <v>203</v>
      </c>
      <c r="AR20" s="1636">
        <v>226</v>
      </c>
      <c r="AS20" s="1636">
        <v>213</v>
      </c>
      <c r="AT20" s="1636">
        <v>206</v>
      </c>
      <c r="AU20" s="1637">
        <v>848</v>
      </c>
      <c r="AV20" s="1629">
        <v>220</v>
      </c>
      <c r="AW20" s="1630">
        <v>235</v>
      </c>
      <c r="AX20" s="1630">
        <v>222</v>
      </c>
      <c r="AY20" s="1630">
        <v>267</v>
      </c>
      <c r="AZ20" s="1632">
        <v>944</v>
      </c>
      <c r="BA20" s="1629">
        <v>216</v>
      </c>
      <c r="BB20" s="1630">
        <v>247</v>
      </c>
      <c r="BC20" s="1630">
        <v>188</v>
      </c>
      <c r="BD20" s="1630">
        <v>183</v>
      </c>
      <c r="BE20" s="1632">
        <v>834</v>
      </c>
      <c r="BF20" s="1629">
        <v>199</v>
      </c>
      <c r="BG20" s="1630">
        <v>140</v>
      </c>
      <c r="BH20" s="1630">
        <v>246</v>
      </c>
      <c r="BI20" s="1630">
        <v>220</v>
      </c>
      <c r="BJ20" s="1632">
        <v>805</v>
      </c>
      <c r="BK20" s="1633">
        <v>194</v>
      </c>
      <c r="BL20" s="1630">
        <v>254</v>
      </c>
      <c r="BM20" s="1630">
        <v>278</v>
      </c>
      <c r="BN20" s="1630">
        <v>255</v>
      </c>
      <c r="BO20" s="1632">
        <v>981</v>
      </c>
      <c r="BP20" s="1633">
        <v>270</v>
      </c>
      <c r="BQ20" s="1630">
        <v>310</v>
      </c>
      <c r="BR20" s="1630">
        <v>304</v>
      </c>
      <c r="BS20" s="1630">
        <v>303</v>
      </c>
      <c r="BT20" s="1632">
        <v>1187</v>
      </c>
      <c r="BU20" s="1629">
        <v>307</v>
      </c>
      <c r="BV20" s="1630">
        <v>298</v>
      </c>
      <c r="BW20" s="1630">
        <v>286</v>
      </c>
      <c r="BX20" s="1630">
        <v>253</v>
      </c>
      <c r="BY20" s="1632">
        <v>1144</v>
      </c>
      <c r="BZ20" s="1629">
        <v>245</v>
      </c>
      <c r="CA20" s="1630">
        <v>302</v>
      </c>
      <c r="CB20" s="1630">
        <v>275</v>
      </c>
      <c r="CC20" s="1630">
        <v>230</v>
      </c>
      <c r="CD20" s="1632">
        <v>1052</v>
      </c>
      <c r="CE20" s="1638">
        <v>22</v>
      </c>
      <c r="CF20" s="1638">
        <v>52</v>
      </c>
      <c r="CG20" s="1638">
        <v>9</v>
      </c>
      <c r="CH20" s="1638">
        <v>11</v>
      </c>
      <c r="CI20" s="1637">
        <v>94</v>
      </c>
      <c r="CJ20" s="1629">
        <v>14</v>
      </c>
      <c r="CK20" s="1633">
        <v>29</v>
      </c>
      <c r="CL20" s="1633">
        <v>3</v>
      </c>
      <c r="CM20" s="1633">
        <v>5</v>
      </c>
      <c r="CN20" s="1640">
        <v>51</v>
      </c>
      <c r="CO20" s="1629">
        <v>11</v>
      </c>
      <c r="CP20" s="1630">
        <v>12</v>
      </c>
      <c r="CQ20" s="1630">
        <v>8</v>
      </c>
      <c r="CR20" s="1630">
        <v>13</v>
      </c>
      <c r="CS20" s="1632">
        <v>44</v>
      </c>
      <c r="CT20" s="1629">
        <v>9</v>
      </c>
      <c r="CU20" s="1633">
        <v>3</v>
      </c>
      <c r="CV20" s="1633">
        <v>10</v>
      </c>
      <c r="CW20" s="1630">
        <v>4</v>
      </c>
      <c r="CX20" s="1632">
        <v>26</v>
      </c>
      <c r="CY20" s="1629">
        <v>5</v>
      </c>
      <c r="CZ20" s="1633">
        <v>22</v>
      </c>
      <c r="DA20" s="1633">
        <v>17</v>
      </c>
      <c r="DB20" s="1630">
        <v>26</v>
      </c>
      <c r="DC20" s="1632">
        <v>70</v>
      </c>
      <c r="DD20" s="1629">
        <v>6</v>
      </c>
      <c r="DE20" s="1633">
        <v>43</v>
      </c>
      <c r="DF20" s="1633">
        <v>8</v>
      </c>
      <c r="DG20" s="1630">
        <v>7</v>
      </c>
      <c r="DH20" s="1632">
        <v>64</v>
      </c>
      <c r="DI20" s="1629">
        <v>6</v>
      </c>
      <c r="DJ20" s="1645">
        <v>16</v>
      </c>
      <c r="DK20" s="1630">
        <v>17</v>
      </c>
      <c r="DL20" s="1630">
        <v>9</v>
      </c>
      <c r="DM20" s="1632">
        <v>48</v>
      </c>
      <c r="DN20" s="1629">
        <v>10</v>
      </c>
      <c r="DO20" s="1645">
        <v>6</v>
      </c>
      <c r="DP20" s="1630">
        <v>6</v>
      </c>
      <c r="DQ20" s="1630">
        <v>27</v>
      </c>
      <c r="DR20" s="1632">
        <v>49</v>
      </c>
    </row>
    <row r="21" spans="1:122" ht="18" customHeight="1">
      <c r="A21" s="1644"/>
      <c r="B21" s="1617" t="s">
        <v>890</v>
      </c>
      <c r="C21" s="1629">
        <v>28</v>
      </c>
      <c r="D21" s="1630">
        <v>13</v>
      </c>
      <c r="E21" s="1630">
        <v>8</v>
      </c>
      <c r="F21" s="1630">
        <v>16</v>
      </c>
      <c r="G21" s="1631">
        <v>65</v>
      </c>
      <c r="H21" s="1629">
        <v>6</v>
      </c>
      <c r="I21" s="1630">
        <v>6</v>
      </c>
      <c r="J21" s="1630">
        <v>7</v>
      </c>
      <c r="K21" s="1630">
        <v>6</v>
      </c>
      <c r="L21" s="1632">
        <v>25</v>
      </c>
      <c r="M21" s="1629">
        <v>3</v>
      </c>
      <c r="N21" s="1630">
        <v>16</v>
      </c>
      <c r="O21" s="1630">
        <v>15</v>
      </c>
      <c r="P21" s="1630">
        <v>32</v>
      </c>
      <c r="Q21" s="1632">
        <v>66</v>
      </c>
      <c r="R21" s="1633">
        <v>15</v>
      </c>
      <c r="S21" s="1630">
        <v>22</v>
      </c>
      <c r="T21" s="1630">
        <v>6</v>
      </c>
      <c r="U21" s="1630">
        <v>3</v>
      </c>
      <c r="V21" s="1632">
        <v>46</v>
      </c>
      <c r="W21" s="1629">
        <v>9</v>
      </c>
      <c r="X21" s="1630">
        <v>5</v>
      </c>
      <c r="Y21" s="1630">
        <v>2</v>
      </c>
      <c r="Z21" s="1630">
        <v>6</v>
      </c>
      <c r="AA21" s="1632">
        <v>22</v>
      </c>
      <c r="AB21" s="1633">
        <v>3</v>
      </c>
      <c r="AC21" s="1630">
        <v>2</v>
      </c>
      <c r="AD21" s="1630">
        <v>6</v>
      </c>
      <c r="AE21" s="1630">
        <v>8</v>
      </c>
      <c r="AF21" s="1632">
        <v>19</v>
      </c>
      <c r="AG21" s="1633">
        <v>12</v>
      </c>
      <c r="AH21" s="1630">
        <v>42</v>
      </c>
      <c r="AI21" s="1630">
        <v>5</v>
      </c>
      <c r="AJ21" s="1630">
        <v>12</v>
      </c>
      <c r="AK21" s="1632">
        <v>71</v>
      </c>
      <c r="AL21" s="1633">
        <v>9</v>
      </c>
      <c r="AM21" s="1630">
        <v>6</v>
      </c>
      <c r="AN21" s="1630">
        <v>5</v>
      </c>
      <c r="AO21" s="1633">
        <v>139</v>
      </c>
      <c r="AP21" s="1632">
        <v>159</v>
      </c>
      <c r="AQ21" s="1635">
        <v>28</v>
      </c>
      <c r="AR21" s="1636">
        <v>10</v>
      </c>
      <c r="AS21" s="1636">
        <v>7</v>
      </c>
      <c r="AT21" s="1636">
        <v>9</v>
      </c>
      <c r="AU21" s="1637">
        <v>54</v>
      </c>
      <c r="AV21" s="1629">
        <v>5</v>
      </c>
      <c r="AW21" s="1630">
        <v>3</v>
      </c>
      <c r="AX21" s="1630">
        <v>5</v>
      </c>
      <c r="AY21" s="1630">
        <v>4</v>
      </c>
      <c r="AZ21" s="1632">
        <v>17</v>
      </c>
      <c r="BA21" s="1629">
        <v>2</v>
      </c>
      <c r="BB21" s="1630">
        <v>15</v>
      </c>
      <c r="BC21" s="1630">
        <v>13</v>
      </c>
      <c r="BD21" s="1630">
        <v>31</v>
      </c>
      <c r="BE21" s="1632">
        <v>61</v>
      </c>
      <c r="BF21" s="1629">
        <v>3</v>
      </c>
      <c r="BG21" s="1630">
        <v>2</v>
      </c>
      <c r="BH21" s="1630">
        <v>5</v>
      </c>
      <c r="BI21" s="1630">
        <v>1</v>
      </c>
      <c r="BJ21" s="1632">
        <v>11</v>
      </c>
      <c r="BK21" s="1633">
        <v>8</v>
      </c>
      <c r="BL21" s="1630">
        <v>3</v>
      </c>
      <c r="BM21" s="1630">
        <v>1</v>
      </c>
      <c r="BN21" s="1630">
        <v>3</v>
      </c>
      <c r="BO21" s="1632">
        <v>15</v>
      </c>
      <c r="BP21" s="1652">
        <v>0</v>
      </c>
      <c r="BQ21" s="1652">
        <v>0</v>
      </c>
      <c r="BR21" s="1630">
        <v>4</v>
      </c>
      <c r="BS21" s="1652">
        <v>0</v>
      </c>
      <c r="BT21" s="1632">
        <v>4</v>
      </c>
      <c r="BU21" s="1629">
        <v>2</v>
      </c>
      <c r="BV21" s="1630">
        <v>17</v>
      </c>
      <c r="BW21" s="1630">
        <v>2</v>
      </c>
      <c r="BX21" s="1630">
        <v>7</v>
      </c>
      <c r="BY21" s="1632">
        <v>28</v>
      </c>
      <c r="BZ21" s="1629">
        <v>1</v>
      </c>
      <c r="CA21" s="1630">
        <v>1</v>
      </c>
      <c r="CB21" s="1630">
        <v>1</v>
      </c>
      <c r="CC21" s="1630">
        <v>132</v>
      </c>
      <c r="CD21" s="1632">
        <v>135</v>
      </c>
      <c r="CE21" s="1639">
        <v>0</v>
      </c>
      <c r="CF21" s="1638">
        <v>3</v>
      </c>
      <c r="CG21" s="1638">
        <v>1</v>
      </c>
      <c r="CH21" s="1638">
        <v>7</v>
      </c>
      <c r="CI21" s="1637">
        <v>11</v>
      </c>
      <c r="CJ21" s="1629">
        <v>1</v>
      </c>
      <c r="CK21" s="1633">
        <v>3</v>
      </c>
      <c r="CL21" s="1633">
        <v>2</v>
      </c>
      <c r="CM21" s="1633">
        <v>2</v>
      </c>
      <c r="CN21" s="1640">
        <v>8</v>
      </c>
      <c r="CO21" s="1629">
        <v>1</v>
      </c>
      <c r="CP21" s="1630">
        <v>2</v>
      </c>
      <c r="CQ21" s="1630">
        <v>1</v>
      </c>
      <c r="CR21" s="1630">
        <v>1</v>
      </c>
      <c r="CS21" s="1632">
        <v>5</v>
      </c>
      <c r="CT21" s="1629">
        <v>12</v>
      </c>
      <c r="CU21" s="1633">
        <v>19</v>
      </c>
      <c r="CV21" s="1633">
        <v>1</v>
      </c>
      <c r="CW21" s="1630">
        <v>3</v>
      </c>
      <c r="CX21" s="1632">
        <v>35</v>
      </c>
      <c r="CY21" s="1629">
        <v>1</v>
      </c>
      <c r="CZ21" s="1633">
        <v>2</v>
      </c>
      <c r="DA21" s="1633">
        <v>1</v>
      </c>
      <c r="DB21" s="1630">
        <v>2</v>
      </c>
      <c r="DC21" s="1632">
        <v>6</v>
      </c>
      <c r="DD21" s="1629">
        <v>3</v>
      </c>
      <c r="DE21" s="1633">
        <v>2</v>
      </c>
      <c r="DF21" s="1633">
        <v>2</v>
      </c>
      <c r="DG21" s="1630">
        <v>8</v>
      </c>
      <c r="DH21" s="1632">
        <v>15</v>
      </c>
      <c r="DI21" s="1629">
        <v>10</v>
      </c>
      <c r="DJ21" s="1645">
        <v>25</v>
      </c>
      <c r="DK21" s="1630">
        <v>3</v>
      </c>
      <c r="DL21" s="1630">
        <v>6</v>
      </c>
      <c r="DM21" s="1632">
        <v>44</v>
      </c>
      <c r="DN21" s="1629">
        <v>8</v>
      </c>
      <c r="DO21" s="1645">
        <v>5</v>
      </c>
      <c r="DP21" s="1630">
        <v>4</v>
      </c>
      <c r="DQ21" s="1630">
        <v>7</v>
      </c>
      <c r="DR21" s="1632">
        <v>24</v>
      </c>
    </row>
    <row r="22" spans="1:122" ht="18" customHeight="1">
      <c r="A22" s="1644"/>
      <c r="B22" s="1617" t="s">
        <v>357</v>
      </c>
      <c r="C22" s="1629">
        <v>1896</v>
      </c>
      <c r="D22" s="1630">
        <v>2119</v>
      </c>
      <c r="E22" s="1630">
        <v>2362</v>
      </c>
      <c r="F22" s="1630">
        <v>2092</v>
      </c>
      <c r="G22" s="1631">
        <v>8469</v>
      </c>
      <c r="H22" s="1629">
        <v>1928</v>
      </c>
      <c r="I22" s="1630">
        <v>2073</v>
      </c>
      <c r="J22" s="1630">
        <v>1792</v>
      </c>
      <c r="K22" s="1630">
        <v>1753</v>
      </c>
      <c r="L22" s="1632">
        <v>7546</v>
      </c>
      <c r="M22" s="1629">
        <v>1933</v>
      </c>
      <c r="N22" s="1630">
        <v>1770</v>
      </c>
      <c r="O22" s="1630">
        <v>1781</v>
      </c>
      <c r="P22" s="1630">
        <v>1844</v>
      </c>
      <c r="Q22" s="1632">
        <v>7328</v>
      </c>
      <c r="R22" s="1633">
        <v>1445</v>
      </c>
      <c r="S22" s="1630">
        <v>1063</v>
      </c>
      <c r="T22" s="1630">
        <v>1799</v>
      </c>
      <c r="U22" s="1630">
        <v>1778</v>
      </c>
      <c r="V22" s="1632">
        <v>6085</v>
      </c>
      <c r="W22" s="1629">
        <v>1573</v>
      </c>
      <c r="X22" s="1630">
        <v>1806</v>
      </c>
      <c r="Y22" s="1630">
        <v>1398</v>
      </c>
      <c r="Z22" s="1630">
        <v>1599</v>
      </c>
      <c r="AA22" s="1632">
        <v>6376</v>
      </c>
      <c r="AB22" s="1633">
        <v>1599</v>
      </c>
      <c r="AC22" s="1630">
        <v>1957</v>
      </c>
      <c r="AD22" s="1630">
        <v>1782</v>
      </c>
      <c r="AE22" s="1630">
        <v>1785</v>
      </c>
      <c r="AF22" s="1632">
        <v>7123</v>
      </c>
      <c r="AG22" s="1633">
        <v>1968</v>
      </c>
      <c r="AH22" s="1630">
        <v>1825</v>
      </c>
      <c r="AI22" s="1630">
        <v>2105</v>
      </c>
      <c r="AJ22" s="1630">
        <v>1838</v>
      </c>
      <c r="AK22" s="1632">
        <v>7736</v>
      </c>
      <c r="AL22" s="1633">
        <v>1590</v>
      </c>
      <c r="AM22" s="1630">
        <v>1859</v>
      </c>
      <c r="AN22" s="1630">
        <v>1887</v>
      </c>
      <c r="AO22" s="1633">
        <v>2005</v>
      </c>
      <c r="AP22" s="1632">
        <v>7341</v>
      </c>
      <c r="AQ22" s="1635">
        <v>1840</v>
      </c>
      <c r="AR22" s="1636">
        <v>2067</v>
      </c>
      <c r="AS22" s="1636">
        <v>2331</v>
      </c>
      <c r="AT22" s="1636">
        <v>2002</v>
      </c>
      <c r="AU22" s="1637">
        <v>8240</v>
      </c>
      <c r="AV22" s="1629">
        <v>1864</v>
      </c>
      <c r="AW22" s="1630">
        <v>2025</v>
      </c>
      <c r="AX22" s="1630">
        <v>1757</v>
      </c>
      <c r="AY22" s="1630">
        <v>1696</v>
      </c>
      <c r="AZ22" s="1632">
        <v>7342</v>
      </c>
      <c r="BA22" s="1629">
        <v>1910</v>
      </c>
      <c r="BB22" s="1630">
        <v>1733</v>
      </c>
      <c r="BC22" s="1630">
        <v>1743</v>
      </c>
      <c r="BD22" s="1630">
        <v>1795</v>
      </c>
      <c r="BE22" s="1632">
        <v>7181</v>
      </c>
      <c r="BF22" s="1629">
        <v>1406</v>
      </c>
      <c r="BG22" s="1630">
        <v>1037</v>
      </c>
      <c r="BH22" s="1630">
        <v>1756</v>
      </c>
      <c r="BI22" s="1630">
        <v>1746</v>
      </c>
      <c r="BJ22" s="1632">
        <v>5945</v>
      </c>
      <c r="BK22" s="1633">
        <v>1548</v>
      </c>
      <c r="BL22" s="1630">
        <v>1531</v>
      </c>
      <c r="BM22" s="1630">
        <v>1321</v>
      </c>
      <c r="BN22" s="1630">
        <v>1561</v>
      </c>
      <c r="BO22" s="1632">
        <v>5961</v>
      </c>
      <c r="BP22" s="1633">
        <v>1562</v>
      </c>
      <c r="BQ22" s="1630">
        <v>1800</v>
      </c>
      <c r="BR22" s="1630">
        <v>1586</v>
      </c>
      <c r="BS22" s="1630">
        <v>1724</v>
      </c>
      <c r="BT22" s="1632">
        <v>6672</v>
      </c>
      <c r="BU22" s="1629">
        <v>1875</v>
      </c>
      <c r="BV22" s="1630">
        <v>1778</v>
      </c>
      <c r="BW22" s="1630">
        <v>2059</v>
      </c>
      <c r="BX22" s="1630">
        <v>1785</v>
      </c>
      <c r="BY22" s="1632">
        <v>7497</v>
      </c>
      <c r="BZ22" s="1629">
        <v>1565</v>
      </c>
      <c r="CA22" s="1630">
        <v>1809</v>
      </c>
      <c r="CB22" s="1630">
        <v>1853</v>
      </c>
      <c r="CC22" s="1630">
        <v>1943</v>
      </c>
      <c r="CD22" s="1632">
        <v>7170</v>
      </c>
      <c r="CE22" s="1638">
        <v>56</v>
      </c>
      <c r="CF22" s="1638">
        <v>52</v>
      </c>
      <c r="CG22" s="1638">
        <v>31</v>
      </c>
      <c r="CH22" s="1638">
        <v>90</v>
      </c>
      <c r="CI22" s="1637">
        <v>229</v>
      </c>
      <c r="CJ22" s="1629">
        <v>64</v>
      </c>
      <c r="CK22" s="1633">
        <v>48</v>
      </c>
      <c r="CL22" s="1633">
        <v>35</v>
      </c>
      <c r="CM22" s="1633">
        <v>57</v>
      </c>
      <c r="CN22" s="1640">
        <v>204</v>
      </c>
      <c r="CO22" s="1629">
        <v>23</v>
      </c>
      <c r="CP22" s="1630">
        <v>37</v>
      </c>
      <c r="CQ22" s="1630">
        <v>38</v>
      </c>
      <c r="CR22" s="1630">
        <v>49</v>
      </c>
      <c r="CS22" s="1632">
        <v>147</v>
      </c>
      <c r="CT22" s="1629">
        <v>38</v>
      </c>
      <c r="CU22" s="1633">
        <v>26</v>
      </c>
      <c r="CV22" s="1633">
        <v>44</v>
      </c>
      <c r="CW22" s="1630">
        <v>33</v>
      </c>
      <c r="CX22" s="1632">
        <v>141</v>
      </c>
      <c r="CY22" s="1629">
        <v>25</v>
      </c>
      <c r="CZ22" s="1633">
        <v>275</v>
      </c>
      <c r="DA22" s="1633">
        <v>78</v>
      </c>
      <c r="DB22" s="1630">
        <v>38</v>
      </c>
      <c r="DC22" s="1632">
        <v>416</v>
      </c>
      <c r="DD22" s="1629">
        <v>37</v>
      </c>
      <c r="DE22" s="1633">
        <v>157</v>
      </c>
      <c r="DF22" s="1633">
        <v>195</v>
      </c>
      <c r="DG22" s="1630">
        <v>62</v>
      </c>
      <c r="DH22" s="1632">
        <v>451</v>
      </c>
      <c r="DI22" s="1629">
        <v>93</v>
      </c>
      <c r="DJ22" s="1645">
        <v>47</v>
      </c>
      <c r="DK22" s="1630">
        <v>46</v>
      </c>
      <c r="DL22" s="1630">
        <v>53</v>
      </c>
      <c r="DM22" s="1632">
        <v>239</v>
      </c>
      <c r="DN22" s="1629">
        <v>25</v>
      </c>
      <c r="DO22" s="1645">
        <v>50</v>
      </c>
      <c r="DP22" s="1630">
        <v>35</v>
      </c>
      <c r="DQ22" s="1630">
        <v>61</v>
      </c>
      <c r="DR22" s="1632">
        <v>171</v>
      </c>
    </row>
    <row r="23" spans="1:122" ht="18" customHeight="1">
      <c r="A23" s="1644"/>
      <c r="B23" s="1617" t="s">
        <v>345</v>
      </c>
      <c r="C23" s="1629">
        <v>395</v>
      </c>
      <c r="D23" s="1630">
        <v>698</v>
      </c>
      <c r="E23" s="1630">
        <v>527</v>
      </c>
      <c r="F23" s="1630">
        <v>470</v>
      </c>
      <c r="G23" s="1631">
        <v>2090</v>
      </c>
      <c r="H23" s="1629">
        <v>360</v>
      </c>
      <c r="I23" s="1630">
        <v>391</v>
      </c>
      <c r="J23" s="1630">
        <v>287</v>
      </c>
      <c r="K23" s="1630">
        <v>342</v>
      </c>
      <c r="L23" s="1632">
        <v>1380</v>
      </c>
      <c r="M23" s="1629">
        <v>476</v>
      </c>
      <c r="N23" s="1630">
        <v>620</v>
      </c>
      <c r="O23" s="1630">
        <v>534</v>
      </c>
      <c r="P23" s="1630">
        <v>526</v>
      </c>
      <c r="Q23" s="1632">
        <v>2156</v>
      </c>
      <c r="R23" s="1633">
        <v>515</v>
      </c>
      <c r="S23" s="1633">
        <v>389</v>
      </c>
      <c r="T23" s="1633">
        <v>575</v>
      </c>
      <c r="U23" s="1630">
        <v>615</v>
      </c>
      <c r="V23" s="1632">
        <v>2094</v>
      </c>
      <c r="W23" s="1629">
        <v>278</v>
      </c>
      <c r="X23" s="1633">
        <v>342</v>
      </c>
      <c r="Y23" s="1633">
        <v>292</v>
      </c>
      <c r="Z23" s="1633">
        <v>426</v>
      </c>
      <c r="AA23" s="1632">
        <v>1338</v>
      </c>
      <c r="AB23" s="1633">
        <v>282</v>
      </c>
      <c r="AC23" s="1633">
        <v>416</v>
      </c>
      <c r="AD23" s="1633">
        <v>486</v>
      </c>
      <c r="AE23" s="1633">
        <v>576</v>
      </c>
      <c r="AF23" s="1633">
        <v>1760</v>
      </c>
      <c r="AG23" s="1633">
        <v>408</v>
      </c>
      <c r="AH23" s="1633">
        <v>431</v>
      </c>
      <c r="AI23" s="1633">
        <v>518</v>
      </c>
      <c r="AJ23" s="1633">
        <v>432</v>
      </c>
      <c r="AK23" s="1633">
        <v>1789</v>
      </c>
      <c r="AL23" s="1633">
        <v>369</v>
      </c>
      <c r="AM23" s="1633">
        <v>501</v>
      </c>
      <c r="AN23" s="1633">
        <v>324</v>
      </c>
      <c r="AO23" s="1633">
        <v>496</v>
      </c>
      <c r="AP23" s="1640">
        <v>1690</v>
      </c>
      <c r="AQ23" s="1653">
        <v>382</v>
      </c>
      <c r="AR23" s="1630">
        <v>646</v>
      </c>
      <c r="AS23" s="1630">
        <v>505</v>
      </c>
      <c r="AT23" s="1630">
        <v>422</v>
      </c>
      <c r="AU23" s="1631">
        <v>1955</v>
      </c>
      <c r="AV23" s="1629">
        <v>347</v>
      </c>
      <c r="AW23" s="1630">
        <v>366</v>
      </c>
      <c r="AX23" s="1630">
        <v>265</v>
      </c>
      <c r="AY23" s="1630">
        <v>314</v>
      </c>
      <c r="AZ23" s="1632">
        <v>1292</v>
      </c>
      <c r="BA23" s="1629">
        <v>457</v>
      </c>
      <c r="BB23" s="1630">
        <v>573</v>
      </c>
      <c r="BC23" s="1630">
        <v>502</v>
      </c>
      <c r="BD23" s="1630">
        <v>454</v>
      </c>
      <c r="BE23" s="1632">
        <v>1986</v>
      </c>
      <c r="BF23" s="1629">
        <v>467</v>
      </c>
      <c r="BG23" s="1633">
        <v>381</v>
      </c>
      <c r="BH23" s="1633">
        <v>546</v>
      </c>
      <c r="BI23" s="1630">
        <v>468</v>
      </c>
      <c r="BJ23" s="1632">
        <v>1862</v>
      </c>
      <c r="BK23" s="1633">
        <v>271</v>
      </c>
      <c r="BL23" s="1633">
        <v>316</v>
      </c>
      <c r="BM23" s="1633">
        <v>271</v>
      </c>
      <c r="BN23" s="1633">
        <v>349</v>
      </c>
      <c r="BO23" s="1632">
        <v>1207</v>
      </c>
      <c r="BP23" s="1633">
        <v>257</v>
      </c>
      <c r="BQ23" s="1633">
        <v>378</v>
      </c>
      <c r="BR23" s="1633">
        <v>400</v>
      </c>
      <c r="BS23" s="1633">
        <v>495</v>
      </c>
      <c r="BT23" s="1633">
        <v>1530</v>
      </c>
      <c r="BU23" s="1629">
        <v>352</v>
      </c>
      <c r="BV23" s="1629">
        <v>372</v>
      </c>
      <c r="BW23" s="1629">
        <v>448</v>
      </c>
      <c r="BX23" s="1633">
        <v>376</v>
      </c>
      <c r="BY23" s="1629">
        <v>1548</v>
      </c>
      <c r="BZ23" s="1629">
        <v>331</v>
      </c>
      <c r="CA23" s="1633">
        <v>456</v>
      </c>
      <c r="CB23" s="1633">
        <v>259</v>
      </c>
      <c r="CC23" s="1633">
        <v>404</v>
      </c>
      <c r="CD23" s="1640">
        <v>1450</v>
      </c>
      <c r="CE23" s="1638">
        <v>12</v>
      </c>
      <c r="CF23" s="1638">
        <v>52</v>
      </c>
      <c r="CG23" s="1638">
        <v>23</v>
      </c>
      <c r="CH23" s="1638">
        <v>50</v>
      </c>
      <c r="CI23" s="1637">
        <v>137</v>
      </c>
      <c r="CJ23" s="1629">
        <v>11</v>
      </c>
      <c r="CK23" s="1630">
        <v>25</v>
      </c>
      <c r="CL23" s="1630">
        <v>19</v>
      </c>
      <c r="CM23" s="1633">
        <v>31</v>
      </c>
      <c r="CN23" s="1632">
        <v>86</v>
      </c>
      <c r="CO23" s="1629">
        <v>16</v>
      </c>
      <c r="CP23" s="1630">
        <v>45</v>
      </c>
      <c r="CQ23" s="1630">
        <v>34</v>
      </c>
      <c r="CR23" s="1630">
        <v>75</v>
      </c>
      <c r="CS23" s="1632">
        <v>170</v>
      </c>
      <c r="CT23" s="1629">
        <v>51</v>
      </c>
      <c r="CU23" s="1633">
        <v>10</v>
      </c>
      <c r="CV23" s="1633">
        <v>29</v>
      </c>
      <c r="CW23" s="1630">
        <v>140</v>
      </c>
      <c r="CX23" s="1632">
        <v>230</v>
      </c>
      <c r="CY23" s="1629">
        <v>6</v>
      </c>
      <c r="CZ23" s="1633">
        <v>27</v>
      </c>
      <c r="DA23" s="1633">
        <v>22</v>
      </c>
      <c r="DB23" s="1633">
        <v>77</v>
      </c>
      <c r="DC23" s="1640">
        <v>132</v>
      </c>
      <c r="DD23" s="1629">
        <v>26</v>
      </c>
      <c r="DE23" s="1633">
        <v>37</v>
      </c>
      <c r="DF23" s="1633">
        <v>87</v>
      </c>
      <c r="DG23" s="1633">
        <v>81</v>
      </c>
      <c r="DH23" s="1640">
        <v>231</v>
      </c>
      <c r="DI23" s="1640">
        <v>53</v>
      </c>
      <c r="DJ23" s="1640">
        <v>61</v>
      </c>
      <c r="DK23" s="1640">
        <v>70</v>
      </c>
      <c r="DL23" s="1630">
        <v>57</v>
      </c>
      <c r="DM23" s="1640">
        <v>241</v>
      </c>
      <c r="DN23" s="1629">
        <v>39</v>
      </c>
      <c r="DO23" s="1633">
        <v>48</v>
      </c>
      <c r="DP23" s="1630">
        <v>67</v>
      </c>
      <c r="DQ23" s="1630">
        <v>86</v>
      </c>
      <c r="DR23" s="1632">
        <v>240</v>
      </c>
    </row>
    <row r="24" spans="1:122" ht="18" customHeight="1">
      <c r="A24" s="1598" t="s">
        <v>294</v>
      </c>
      <c r="B24" s="1617"/>
      <c r="C24" s="1618">
        <v>2065</v>
      </c>
      <c r="D24" s="1619">
        <v>1967</v>
      </c>
      <c r="E24" s="1619">
        <v>2804</v>
      </c>
      <c r="F24" s="1619">
        <v>2349</v>
      </c>
      <c r="G24" s="1620">
        <v>9185</v>
      </c>
      <c r="H24" s="1618">
        <v>2108</v>
      </c>
      <c r="I24" s="1619">
        <v>2221</v>
      </c>
      <c r="J24" s="1619">
        <v>2922</v>
      </c>
      <c r="K24" s="1619">
        <v>2754</v>
      </c>
      <c r="L24" s="1621">
        <v>10005</v>
      </c>
      <c r="M24" s="1618">
        <v>2431</v>
      </c>
      <c r="N24" s="1619">
        <v>2760</v>
      </c>
      <c r="O24" s="1619">
        <v>2728</v>
      </c>
      <c r="P24" s="1619">
        <v>2674</v>
      </c>
      <c r="Q24" s="1621">
        <v>10593</v>
      </c>
      <c r="R24" s="1622">
        <v>2875</v>
      </c>
      <c r="S24" s="1619">
        <v>1373</v>
      </c>
      <c r="T24" s="1619">
        <v>2416</v>
      </c>
      <c r="U24" s="1619">
        <v>2409</v>
      </c>
      <c r="V24" s="1621">
        <v>9073</v>
      </c>
      <c r="W24" s="1618">
        <v>2202</v>
      </c>
      <c r="X24" s="1619">
        <v>2709</v>
      </c>
      <c r="Y24" s="1619">
        <v>3262</v>
      </c>
      <c r="Z24" s="1619">
        <v>3461</v>
      </c>
      <c r="AA24" s="1621">
        <v>11634</v>
      </c>
      <c r="AB24" s="1622">
        <v>2800</v>
      </c>
      <c r="AC24" s="1619">
        <v>3579</v>
      </c>
      <c r="AD24" s="1619">
        <v>3745</v>
      </c>
      <c r="AE24" s="1619">
        <v>3497</v>
      </c>
      <c r="AF24" s="1621">
        <v>13621</v>
      </c>
      <c r="AG24" s="1622">
        <v>3405</v>
      </c>
      <c r="AH24" s="1619">
        <v>3348</v>
      </c>
      <c r="AI24" s="1619">
        <v>4406</v>
      </c>
      <c r="AJ24" s="1619">
        <v>3119</v>
      </c>
      <c r="AK24" s="1621">
        <v>14278</v>
      </c>
      <c r="AL24" s="1622">
        <v>2548</v>
      </c>
      <c r="AM24" s="1619">
        <v>3232</v>
      </c>
      <c r="AN24" s="1619">
        <v>3113</v>
      </c>
      <c r="AO24" s="1622">
        <v>2375</v>
      </c>
      <c r="AP24" s="1621">
        <v>11268</v>
      </c>
      <c r="AQ24" s="1623">
        <v>929</v>
      </c>
      <c r="AR24" s="1624">
        <v>938</v>
      </c>
      <c r="AS24" s="1624">
        <v>941</v>
      </c>
      <c r="AT24" s="1624">
        <v>1233</v>
      </c>
      <c r="AU24" s="1625">
        <v>4041</v>
      </c>
      <c r="AV24" s="1618">
        <v>887</v>
      </c>
      <c r="AW24" s="1619">
        <v>1119</v>
      </c>
      <c r="AX24" s="1619">
        <v>1255</v>
      </c>
      <c r="AY24" s="1619">
        <v>1377</v>
      </c>
      <c r="AZ24" s="1621">
        <v>4638</v>
      </c>
      <c r="BA24" s="1618">
        <v>1379</v>
      </c>
      <c r="BB24" s="1619">
        <v>1511</v>
      </c>
      <c r="BC24" s="1619">
        <v>1465</v>
      </c>
      <c r="BD24" s="1619">
        <v>1439</v>
      </c>
      <c r="BE24" s="1621">
        <v>5794</v>
      </c>
      <c r="BF24" s="1618">
        <v>1301</v>
      </c>
      <c r="BG24" s="1619">
        <v>535</v>
      </c>
      <c r="BH24" s="1619">
        <v>1519</v>
      </c>
      <c r="BI24" s="1619">
        <v>1429</v>
      </c>
      <c r="BJ24" s="1621">
        <v>4784</v>
      </c>
      <c r="BK24" s="1622">
        <v>782</v>
      </c>
      <c r="BL24" s="1619">
        <v>999</v>
      </c>
      <c r="BM24" s="1619">
        <v>1065</v>
      </c>
      <c r="BN24" s="1619">
        <v>1335</v>
      </c>
      <c r="BO24" s="1621">
        <v>4181</v>
      </c>
      <c r="BP24" s="1622">
        <v>966</v>
      </c>
      <c r="BQ24" s="1619">
        <v>1191</v>
      </c>
      <c r="BR24" s="1619">
        <v>1127</v>
      </c>
      <c r="BS24" s="1619">
        <v>1028</v>
      </c>
      <c r="BT24" s="1621">
        <v>4312</v>
      </c>
      <c r="BU24" s="1618">
        <v>988</v>
      </c>
      <c r="BV24" s="1619">
        <v>1088</v>
      </c>
      <c r="BW24" s="1619">
        <v>1080</v>
      </c>
      <c r="BX24" s="1619">
        <v>1047</v>
      </c>
      <c r="BY24" s="1621">
        <v>4203</v>
      </c>
      <c r="BZ24" s="1618">
        <v>841</v>
      </c>
      <c r="CA24" s="1619">
        <v>1101</v>
      </c>
      <c r="CB24" s="1619">
        <v>1045</v>
      </c>
      <c r="CC24" s="1619">
        <v>767</v>
      </c>
      <c r="CD24" s="1621">
        <v>3754</v>
      </c>
      <c r="CE24" s="1626">
        <v>1136</v>
      </c>
      <c r="CF24" s="1626">
        <v>1029</v>
      </c>
      <c r="CG24" s="1626">
        <v>1862</v>
      </c>
      <c r="CH24" s="1626">
        <v>1117</v>
      </c>
      <c r="CI24" s="1625">
        <v>5144</v>
      </c>
      <c r="CJ24" s="1618">
        <v>1221</v>
      </c>
      <c r="CK24" s="1622">
        <v>1101</v>
      </c>
      <c r="CL24" s="1622">
        <v>1667</v>
      </c>
      <c r="CM24" s="1622">
        <v>1378</v>
      </c>
      <c r="CN24" s="1627">
        <v>5367</v>
      </c>
      <c r="CO24" s="1618">
        <v>1053</v>
      </c>
      <c r="CP24" s="1619">
        <v>1248</v>
      </c>
      <c r="CQ24" s="1619">
        <v>1263</v>
      </c>
      <c r="CR24" s="1619">
        <v>1236</v>
      </c>
      <c r="CS24" s="1621">
        <v>4800</v>
      </c>
      <c r="CT24" s="1618">
        <v>1574</v>
      </c>
      <c r="CU24" s="1622">
        <v>838</v>
      </c>
      <c r="CV24" s="1622">
        <v>896</v>
      </c>
      <c r="CW24" s="1619">
        <v>981</v>
      </c>
      <c r="CX24" s="1621">
        <v>4289</v>
      </c>
      <c r="CY24" s="1618">
        <v>1420</v>
      </c>
      <c r="CZ24" s="1622">
        <v>1709</v>
      </c>
      <c r="DA24" s="1622">
        <v>2197</v>
      </c>
      <c r="DB24" s="1619">
        <v>2127</v>
      </c>
      <c r="DC24" s="1621">
        <v>7453</v>
      </c>
      <c r="DD24" s="1618">
        <v>1834</v>
      </c>
      <c r="DE24" s="1622">
        <v>2387</v>
      </c>
      <c r="DF24" s="1622">
        <v>2617</v>
      </c>
      <c r="DG24" s="1619">
        <v>2471</v>
      </c>
      <c r="DH24" s="1621">
        <v>9309</v>
      </c>
      <c r="DI24" s="1618">
        <v>2417</v>
      </c>
      <c r="DJ24" s="1628">
        <v>2259</v>
      </c>
      <c r="DK24" s="1619">
        <v>3326</v>
      </c>
      <c r="DL24" s="1619">
        <v>2074</v>
      </c>
      <c r="DM24" s="1621">
        <v>10076</v>
      </c>
      <c r="DN24" s="1618">
        <v>1708</v>
      </c>
      <c r="DO24" s="1628">
        <v>2131</v>
      </c>
      <c r="DP24" s="1619">
        <v>2068</v>
      </c>
      <c r="DQ24" s="1619">
        <v>1607</v>
      </c>
      <c r="DR24" s="1621">
        <v>7514</v>
      </c>
    </row>
    <row r="25" spans="1:122" ht="18" customHeight="1">
      <c r="A25" s="1598"/>
      <c r="B25" s="1617" t="s">
        <v>356</v>
      </c>
      <c r="C25" s="1629">
        <v>203</v>
      </c>
      <c r="D25" s="1630">
        <v>184</v>
      </c>
      <c r="E25" s="1630">
        <v>310</v>
      </c>
      <c r="F25" s="1630">
        <v>249</v>
      </c>
      <c r="G25" s="1631">
        <v>946</v>
      </c>
      <c r="H25" s="1629">
        <v>227</v>
      </c>
      <c r="I25" s="1630">
        <v>188</v>
      </c>
      <c r="J25" s="1630">
        <v>399</v>
      </c>
      <c r="K25" s="1630">
        <v>351</v>
      </c>
      <c r="L25" s="1632">
        <v>1165</v>
      </c>
      <c r="M25" s="1629">
        <v>273</v>
      </c>
      <c r="N25" s="1630">
        <v>324</v>
      </c>
      <c r="O25" s="1630">
        <v>300</v>
      </c>
      <c r="P25" s="1630">
        <v>240</v>
      </c>
      <c r="Q25" s="1632">
        <v>1137</v>
      </c>
      <c r="R25" s="1633">
        <v>251</v>
      </c>
      <c r="S25" s="1630">
        <v>204</v>
      </c>
      <c r="T25" s="1630">
        <v>245</v>
      </c>
      <c r="U25" s="1630">
        <v>234</v>
      </c>
      <c r="V25" s="1632">
        <v>934</v>
      </c>
      <c r="W25" s="1629">
        <v>182</v>
      </c>
      <c r="X25" s="1630">
        <v>213</v>
      </c>
      <c r="Y25" s="1630">
        <v>264</v>
      </c>
      <c r="Z25" s="1630">
        <v>413</v>
      </c>
      <c r="AA25" s="1632">
        <v>1072</v>
      </c>
      <c r="AB25" s="1633">
        <v>216</v>
      </c>
      <c r="AC25" s="1630">
        <v>153</v>
      </c>
      <c r="AD25" s="1630">
        <v>210</v>
      </c>
      <c r="AE25" s="1630">
        <v>105</v>
      </c>
      <c r="AF25" s="1632">
        <v>684</v>
      </c>
      <c r="AG25" s="1633">
        <v>242</v>
      </c>
      <c r="AH25" s="1630">
        <v>195</v>
      </c>
      <c r="AI25" s="1630">
        <v>547</v>
      </c>
      <c r="AJ25" s="1630">
        <v>207</v>
      </c>
      <c r="AK25" s="1632">
        <v>1191</v>
      </c>
      <c r="AL25" s="1633">
        <v>180</v>
      </c>
      <c r="AM25" s="1630">
        <v>205</v>
      </c>
      <c r="AN25" s="1630">
        <v>222</v>
      </c>
      <c r="AO25" s="1633">
        <v>241</v>
      </c>
      <c r="AP25" s="1632">
        <v>848</v>
      </c>
      <c r="AQ25" s="1635">
        <v>81</v>
      </c>
      <c r="AR25" s="1636">
        <v>115</v>
      </c>
      <c r="AS25" s="1636">
        <v>70</v>
      </c>
      <c r="AT25" s="1636">
        <v>124</v>
      </c>
      <c r="AU25" s="1637">
        <v>390</v>
      </c>
      <c r="AV25" s="1629">
        <v>89</v>
      </c>
      <c r="AW25" s="1630">
        <v>109</v>
      </c>
      <c r="AX25" s="1630">
        <v>143</v>
      </c>
      <c r="AY25" s="1630">
        <v>210</v>
      </c>
      <c r="AZ25" s="1632">
        <v>551</v>
      </c>
      <c r="BA25" s="1629">
        <v>133</v>
      </c>
      <c r="BB25" s="1630">
        <v>148</v>
      </c>
      <c r="BC25" s="1630">
        <v>178</v>
      </c>
      <c r="BD25" s="1630">
        <v>150</v>
      </c>
      <c r="BE25" s="1632">
        <v>609</v>
      </c>
      <c r="BF25" s="1629">
        <v>102</v>
      </c>
      <c r="BG25" s="1630">
        <v>115</v>
      </c>
      <c r="BH25" s="1630">
        <v>194</v>
      </c>
      <c r="BI25" s="1630">
        <v>172</v>
      </c>
      <c r="BJ25" s="1632">
        <v>583</v>
      </c>
      <c r="BK25" s="1633">
        <v>161</v>
      </c>
      <c r="BL25" s="1630">
        <v>172</v>
      </c>
      <c r="BM25" s="1630">
        <v>221</v>
      </c>
      <c r="BN25" s="1630">
        <v>384</v>
      </c>
      <c r="BO25" s="1632">
        <v>938</v>
      </c>
      <c r="BP25" s="1633">
        <v>157</v>
      </c>
      <c r="BQ25" s="1630">
        <v>134</v>
      </c>
      <c r="BR25" s="1630">
        <v>147</v>
      </c>
      <c r="BS25" s="1630">
        <v>90</v>
      </c>
      <c r="BT25" s="1632">
        <v>528</v>
      </c>
      <c r="BU25" s="1629">
        <v>86</v>
      </c>
      <c r="BV25" s="1630">
        <v>119</v>
      </c>
      <c r="BW25" s="1630">
        <v>160</v>
      </c>
      <c r="BX25" s="1630">
        <v>185</v>
      </c>
      <c r="BY25" s="1632">
        <v>550</v>
      </c>
      <c r="BZ25" s="1629">
        <v>111</v>
      </c>
      <c r="CA25" s="1630">
        <v>133</v>
      </c>
      <c r="CB25" s="1630">
        <v>140</v>
      </c>
      <c r="CC25" s="1630">
        <v>101</v>
      </c>
      <c r="CD25" s="1632">
        <v>485</v>
      </c>
      <c r="CE25" s="1638">
        <v>122</v>
      </c>
      <c r="CF25" s="1638">
        <v>69</v>
      </c>
      <c r="CG25" s="1638">
        <v>240</v>
      </c>
      <c r="CH25" s="1638">
        <v>124</v>
      </c>
      <c r="CI25" s="1637">
        <v>555</v>
      </c>
      <c r="CJ25" s="1629">
        <v>138</v>
      </c>
      <c r="CK25" s="1633">
        <v>79</v>
      </c>
      <c r="CL25" s="1633">
        <v>256</v>
      </c>
      <c r="CM25" s="1633">
        <v>141</v>
      </c>
      <c r="CN25" s="1640">
        <v>614</v>
      </c>
      <c r="CO25" s="1629">
        <v>140</v>
      </c>
      <c r="CP25" s="1630">
        <v>176</v>
      </c>
      <c r="CQ25" s="1630">
        <v>122</v>
      </c>
      <c r="CR25" s="1630">
        <v>90</v>
      </c>
      <c r="CS25" s="1632">
        <v>528</v>
      </c>
      <c r="CT25" s="1629">
        <v>149</v>
      </c>
      <c r="CU25" s="1633">
        <v>88</v>
      </c>
      <c r="CV25" s="1633">
        <v>51</v>
      </c>
      <c r="CW25" s="1630">
        <v>63</v>
      </c>
      <c r="CX25" s="1632">
        <v>351</v>
      </c>
      <c r="CY25" s="1629">
        <v>21</v>
      </c>
      <c r="CZ25" s="1633">
        <v>42</v>
      </c>
      <c r="DA25" s="1633">
        <v>43</v>
      </c>
      <c r="DB25" s="1630">
        <v>28</v>
      </c>
      <c r="DC25" s="1632">
        <v>134</v>
      </c>
      <c r="DD25" s="1629">
        <v>59</v>
      </c>
      <c r="DE25" s="1633">
        <v>19</v>
      </c>
      <c r="DF25" s="1633">
        <v>63</v>
      </c>
      <c r="DG25" s="1630">
        <v>14</v>
      </c>
      <c r="DH25" s="1632">
        <v>155</v>
      </c>
      <c r="DI25" s="1629">
        <v>156</v>
      </c>
      <c r="DJ25" s="1645">
        <v>77</v>
      </c>
      <c r="DK25" s="1630">
        <v>387</v>
      </c>
      <c r="DL25" s="1630">
        <v>21</v>
      </c>
      <c r="DM25" s="1632">
        <v>641</v>
      </c>
      <c r="DN25" s="1629">
        <v>68</v>
      </c>
      <c r="DO25" s="1645">
        <v>72</v>
      </c>
      <c r="DP25" s="1630">
        <v>82</v>
      </c>
      <c r="DQ25" s="1630">
        <v>141</v>
      </c>
      <c r="DR25" s="1632">
        <v>363</v>
      </c>
    </row>
    <row r="26" spans="1:122" ht="18" customHeight="1">
      <c r="A26" s="1644"/>
      <c r="B26" s="1617" t="s">
        <v>891</v>
      </c>
      <c r="C26" s="1629">
        <v>42</v>
      </c>
      <c r="D26" s="1630">
        <v>99</v>
      </c>
      <c r="E26" s="1630">
        <v>56</v>
      </c>
      <c r="F26" s="1630">
        <v>63</v>
      </c>
      <c r="G26" s="1631">
        <v>260</v>
      </c>
      <c r="H26" s="1629">
        <v>33</v>
      </c>
      <c r="I26" s="1630">
        <v>39</v>
      </c>
      <c r="J26" s="1630">
        <v>112</v>
      </c>
      <c r="K26" s="1630">
        <v>57</v>
      </c>
      <c r="L26" s="1632">
        <v>241</v>
      </c>
      <c r="M26" s="1629">
        <v>44</v>
      </c>
      <c r="N26" s="1630">
        <v>79</v>
      </c>
      <c r="O26" s="1630">
        <v>47</v>
      </c>
      <c r="P26" s="1630">
        <v>17</v>
      </c>
      <c r="Q26" s="1632">
        <v>187</v>
      </c>
      <c r="R26" s="1633">
        <v>19</v>
      </c>
      <c r="S26" s="1630">
        <v>28</v>
      </c>
      <c r="T26" s="1630">
        <v>25</v>
      </c>
      <c r="U26" s="1630">
        <v>56</v>
      </c>
      <c r="V26" s="1632">
        <v>128</v>
      </c>
      <c r="W26" s="1629">
        <v>58</v>
      </c>
      <c r="X26" s="1630">
        <v>69</v>
      </c>
      <c r="Y26" s="1630">
        <v>53</v>
      </c>
      <c r="Z26" s="1630">
        <v>99</v>
      </c>
      <c r="AA26" s="1632">
        <v>279</v>
      </c>
      <c r="AB26" s="1633">
        <v>21</v>
      </c>
      <c r="AC26" s="1630">
        <v>27</v>
      </c>
      <c r="AD26" s="1630">
        <v>45</v>
      </c>
      <c r="AE26" s="1630">
        <v>101</v>
      </c>
      <c r="AF26" s="1632">
        <v>194</v>
      </c>
      <c r="AG26" s="1633">
        <v>83</v>
      </c>
      <c r="AH26" s="1630">
        <v>68</v>
      </c>
      <c r="AI26" s="1630">
        <v>24</v>
      </c>
      <c r="AJ26" s="1630">
        <v>28</v>
      </c>
      <c r="AK26" s="1632">
        <v>203</v>
      </c>
      <c r="AL26" s="1633">
        <v>18</v>
      </c>
      <c r="AM26" s="1630">
        <v>40</v>
      </c>
      <c r="AN26" s="1630">
        <v>31</v>
      </c>
      <c r="AO26" s="1633">
        <v>32</v>
      </c>
      <c r="AP26" s="1632">
        <v>121</v>
      </c>
      <c r="AQ26" s="1635">
        <v>35</v>
      </c>
      <c r="AR26" s="1636">
        <v>88</v>
      </c>
      <c r="AS26" s="1636">
        <v>37</v>
      </c>
      <c r="AT26" s="1636">
        <v>30</v>
      </c>
      <c r="AU26" s="1637">
        <v>190</v>
      </c>
      <c r="AV26" s="1629">
        <v>28</v>
      </c>
      <c r="AW26" s="1630">
        <v>31</v>
      </c>
      <c r="AX26" s="1630">
        <v>44</v>
      </c>
      <c r="AY26" s="1630">
        <v>29</v>
      </c>
      <c r="AZ26" s="1632">
        <v>132</v>
      </c>
      <c r="BA26" s="1629">
        <v>35</v>
      </c>
      <c r="BB26" s="1630">
        <v>37</v>
      </c>
      <c r="BC26" s="1630">
        <v>29</v>
      </c>
      <c r="BD26" s="1630">
        <v>11</v>
      </c>
      <c r="BE26" s="1632">
        <v>112</v>
      </c>
      <c r="BF26" s="1629">
        <v>17</v>
      </c>
      <c r="BG26" s="1630">
        <v>22</v>
      </c>
      <c r="BH26" s="1630">
        <v>19</v>
      </c>
      <c r="BI26" s="1630">
        <v>18</v>
      </c>
      <c r="BJ26" s="1632">
        <v>76</v>
      </c>
      <c r="BK26" s="1633">
        <v>12</v>
      </c>
      <c r="BL26" s="1630">
        <v>30</v>
      </c>
      <c r="BM26" s="1630">
        <v>27</v>
      </c>
      <c r="BN26" s="1630">
        <v>28</v>
      </c>
      <c r="BO26" s="1632">
        <v>97</v>
      </c>
      <c r="BP26" s="1633">
        <v>20</v>
      </c>
      <c r="BQ26" s="1630">
        <v>15</v>
      </c>
      <c r="BR26" s="1630">
        <v>21</v>
      </c>
      <c r="BS26" s="1630">
        <v>21</v>
      </c>
      <c r="BT26" s="1632">
        <v>77</v>
      </c>
      <c r="BU26" s="1629">
        <v>37</v>
      </c>
      <c r="BV26" s="1630">
        <v>62</v>
      </c>
      <c r="BW26" s="1630">
        <v>18</v>
      </c>
      <c r="BX26" s="1630">
        <v>22</v>
      </c>
      <c r="BY26" s="1632">
        <v>139</v>
      </c>
      <c r="BZ26" s="1629">
        <v>12</v>
      </c>
      <c r="CA26" s="1630">
        <v>25</v>
      </c>
      <c r="CB26" s="1630">
        <v>24</v>
      </c>
      <c r="CC26" s="1630">
        <v>15</v>
      </c>
      <c r="CD26" s="1632">
        <v>76</v>
      </c>
      <c r="CE26" s="1638">
        <v>7</v>
      </c>
      <c r="CF26" s="1638">
        <v>11</v>
      </c>
      <c r="CG26" s="1638">
        <v>19</v>
      </c>
      <c r="CH26" s="1638">
        <v>33</v>
      </c>
      <c r="CI26" s="1637">
        <v>70</v>
      </c>
      <c r="CJ26" s="1629">
        <v>5</v>
      </c>
      <c r="CK26" s="1633">
        <v>8</v>
      </c>
      <c r="CL26" s="1633">
        <v>68</v>
      </c>
      <c r="CM26" s="1633">
        <v>28</v>
      </c>
      <c r="CN26" s="1640">
        <v>109</v>
      </c>
      <c r="CO26" s="1629">
        <v>9</v>
      </c>
      <c r="CP26" s="1630">
        <v>42</v>
      </c>
      <c r="CQ26" s="1630">
        <v>19</v>
      </c>
      <c r="CR26" s="1630">
        <v>4</v>
      </c>
      <c r="CS26" s="1632">
        <v>74</v>
      </c>
      <c r="CT26" s="1629">
        <v>2</v>
      </c>
      <c r="CU26" s="1633">
        <v>6</v>
      </c>
      <c r="CV26" s="1633">
        <v>6</v>
      </c>
      <c r="CW26" s="1630">
        <v>39</v>
      </c>
      <c r="CX26" s="1632">
        <v>53</v>
      </c>
      <c r="CY26" s="1629">
        <v>46</v>
      </c>
      <c r="CZ26" s="1633">
        <v>39</v>
      </c>
      <c r="DA26" s="1633">
        <v>26</v>
      </c>
      <c r="DB26" s="1630">
        <v>72</v>
      </c>
      <c r="DC26" s="1632">
        <v>183</v>
      </c>
      <c r="DD26" s="1629">
        <v>1</v>
      </c>
      <c r="DE26" s="1633">
        <v>12</v>
      </c>
      <c r="DF26" s="1633">
        <v>23</v>
      </c>
      <c r="DG26" s="1630">
        <v>81</v>
      </c>
      <c r="DH26" s="1632">
        <v>117</v>
      </c>
      <c r="DI26" s="1629">
        <v>46</v>
      </c>
      <c r="DJ26" s="1645">
        <v>6</v>
      </c>
      <c r="DK26" s="1630">
        <v>7</v>
      </c>
      <c r="DL26" s="1630">
        <v>6</v>
      </c>
      <c r="DM26" s="1632">
        <v>65</v>
      </c>
      <c r="DN26" s="1629">
        <v>6</v>
      </c>
      <c r="DO26" s="1645">
        <v>15</v>
      </c>
      <c r="DP26" s="1630">
        <v>7</v>
      </c>
      <c r="DQ26" s="1630">
        <v>17</v>
      </c>
      <c r="DR26" s="1632">
        <v>45</v>
      </c>
    </row>
    <row r="27" spans="1:122" ht="18" customHeight="1">
      <c r="A27" s="1644"/>
      <c r="B27" s="1617" t="s">
        <v>892</v>
      </c>
      <c r="C27" s="1629">
        <v>91</v>
      </c>
      <c r="D27" s="1630">
        <v>151</v>
      </c>
      <c r="E27" s="1630">
        <v>101</v>
      </c>
      <c r="F27" s="1630">
        <v>169</v>
      </c>
      <c r="G27" s="1631">
        <v>512</v>
      </c>
      <c r="H27" s="1629">
        <v>239</v>
      </c>
      <c r="I27" s="1630">
        <v>235</v>
      </c>
      <c r="J27" s="1630">
        <v>206</v>
      </c>
      <c r="K27" s="1630">
        <v>214</v>
      </c>
      <c r="L27" s="1632">
        <v>894</v>
      </c>
      <c r="M27" s="1629">
        <v>138</v>
      </c>
      <c r="N27" s="1630">
        <v>172</v>
      </c>
      <c r="O27" s="1630">
        <v>201</v>
      </c>
      <c r="P27" s="1630">
        <v>337</v>
      </c>
      <c r="Q27" s="1632">
        <v>848</v>
      </c>
      <c r="R27" s="1633">
        <v>269</v>
      </c>
      <c r="S27" s="1630">
        <v>195</v>
      </c>
      <c r="T27" s="1630">
        <v>355</v>
      </c>
      <c r="U27" s="1630">
        <v>450</v>
      </c>
      <c r="V27" s="1632">
        <v>1269</v>
      </c>
      <c r="W27" s="1629">
        <v>312</v>
      </c>
      <c r="X27" s="1630">
        <v>467</v>
      </c>
      <c r="Y27" s="1630">
        <v>511</v>
      </c>
      <c r="Z27" s="1630">
        <v>568</v>
      </c>
      <c r="AA27" s="1632">
        <v>1858</v>
      </c>
      <c r="AB27" s="1633">
        <v>585</v>
      </c>
      <c r="AC27" s="1630">
        <v>759</v>
      </c>
      <c r="AD27" s="1630">
        <v>629</v>
      </c>
      <c r="AE27" s="1630">
        <v>611</v>
      </c>
      <c r="AF27" s="1632">
        <v>2584</v>
      </c>
      <c r="AG27" s="1633">
        <v>654</v>
      </c>
      <c r="AH27" s="1630">
        <v>623</v>
      </c>
      <c r="AI27" s="1630">
        <v>624</v>
      </c>
      <c r="AJ27" s="1630">
        <v>576</v>
      </c>
      <c r="AK27" s="1632">
        <v>2477</v>
      </c>
      <c r="AL27" s="1633">
        <v>356</v>
      </c>
      <c r="AM27" s="1630">
        <v>685</v>
      </c>
      <c r="AN27" s="1630">
        <v>621</v>
      </c>
      <c r="AO27" s="1633">
        <v>446</v>
      </c>
      <c r="AP27" s="1632">
        <v>2108</v>
      </c>
      <c r="AQ27" s="1635">
        <v>51</v>
      </c>
      <c r="AR27" s="1636">
        <v>86</v>
      </c>
      <c r="AS27" s="1636">
        <v>73</v>
      </c>
      <c r="AT27" s="1636">
        <v>93</v>
      </c>
      <c r="AU27" s="1637">
        <v>303</v>
      </c>
      <c r="AV27" s="1629">
        <v>73</v>
      </c>
      <c r="AW27" s="1630">
        <v>93</v>
      </c>
      <c r="AX27" s="1630">
        <v>92</v>
      </c>
      <c r="AY27" s="1630">
        <v>111</v>
      </c>
      <c r="AZ27" s="1632">
        <v>369</v>
      </c>
      <c r="BA27" s="1629">
        <v>109</v>
      </c>
      <c r="BB27" s="1630">
        <v>150</v>
      </c>
      <c r="BC27" s="1630">
        <v>166</v>
      </c>
      <c r="BD27" s="1630">
        <v>189</v>
      </c>
      <c r="BE27" s="1632">
        <v>614</v>
      </c>
      <c r="BF27" s="1629">
        <v>212</v>
      </c>
      <c r="BG27" s="1630">
        <v>147</v>
      </c>
      <c r="BH27" s="1630">
        <v>325</v>
      </c>
      <c r="BI27" s="1630">
        <v>361</v>
      </c>
      <c r="BJ27" s="1632">
        <v>1045</v>
      </c>
      <c r="BK27" s="1633">
        <v>279</v>
      </c>
      <c r="BL27" s="1630">
        <v>450</v>
      </c>
      <c r="BM27" s="1630">
        <v>482</v>
      </c>
      <c r="BN27" s="1630">
        <v>463</v>
      </c>
      <c r="BO27" s="1632">
        <v>1674</v>
      </c>
      <c r="BP27" s="1633">
        <v>506</v>
      </c>
      <c r="BQ27" s="1630">
        <v>670</v>
      </c>
      <c r="BR27" s="1630">
        <v>571</v>
      </c>
      <c r="BS27" s="1630">
        <v>543</v>
      </c>
      <c r="BT27" s="1632">
        <v>2290</v>
      </c>
      <c r="BU27" s="1629">
        <v>523</v>
      </c>
      <c r="BV27" s="1630">
        <v>556</v>
      </c>
      <c r="BW27" s="1630">
        <v>565</v>
      </c>
      <c r="BX27" s="1630">
        <v>467</v>
      </c>
      <c r="BY27" s="1632">
        <v>2111</v>
      </c>
      <c r="BZ27" s="1629">
        <v>318</v>
      </c>
      <c r="CA27" s="1630">
        <v>542</v>
      </c>
      <c r="CB27" s="1630">
        <v>530</v>
      </c>
      <c r="CC27" s="1630">
        <v>411</v>
      </c>
      <c r="CD27" s="1632">
        <v>1801</v>
      </c>
      <c r="CE27" s="1638">
        <v>40</v>
      </c>
      <c r="CF27" s="1638">
        <v>65</v>
      </c>
      <c r="CG27" s="1638">
        <v>28</v>
      </c>
      <c r="CH27" s="1638">
        <v>75</v>
      </c>
      <c r="CI27" s="1637">
        <v>208</v>
      </c>
      <c r="CJ27" s="1629">
        <v>166</v>
      </c>
      <c r="CK27" s="1633">
        <v>142</v>
      </c>
      <c r="CL27" s="1633">
        <v>114</v>
      </c>
      <c r="CM27" s="1633">
        <v>103</v>
      </c>
      <c r="CN27" s="1640">
        <v>525</v>
      </c>
      <c r="CO27" s="1629">
        <v>29</v>
      </c>
      <c r="CP27" s="1630">
        <v>22</v>
      </c>
      <c r="CQ27" s="1630">
        <v>34</v>
      </c>
      <c r="CR27" s="1630">
        <v>150</v>
      </c>
      <c r="CS27" s="1632">
        <v>235</v>
      </c>
      <c r="CT27" s="1629">
        <v>58</v>
      </c>
      <c r="CU27" s="1633">
        <v>48</v>
      </c>
      <c r="CV27" s="1633">
        <v>30</v>
      </c>
      <c r="CW27" s="1630">
        <v>88</v>
      </c>
      <c r="CX27" s="1632">
        <v>224</v>
      </c>
      <c r="CY27" s="1629">
        <v>34</v>
      </c>
      <c r="CZ27" s="1633">
        <v>18</v>
      </c>
      <c r="DA27" s="1633">
        <v>30</v>
      </c>
      <c r="DB27" s="1630">
        <v>102</v>
      </c>
      <c r="DC27" s="1632">
        <v>184</v>
      </c>
      <c r="DD27" s="1629">
        <v>79</v>
      </c>
      <c r="DE27" s="1633">
        <v>89</v>
      </c>
      <c r="DF27" s="1633">
        <v>59</v>
      </c>
      <c r="DG27" s="1630">
        <v>67</v>
      </c>
      <c r="DH27" s="1632">
        <v>294</v>
      </c>
      <c r="DI27" s="1629">
        <v>131</v>
      </c>
      <c r="DJ27" s="1645">
        <v>67</v>
      </c>
      <c r="DK27" s="1630">
        <v>59</v>
      </c>
      <c r="DL27" s="1630">
        <v>109</v>
      </c>
      <c r="DM27" s="1632">
        <v>366</v>
      </c>
      <c r="DN27" s="1629">
        <v>39</v>
      </c>
      <c r="DO27" s="1645">
        <v>143</v>
      </c>
      <c r="DP27" s="1630">
        <v>91</v>
      </c>
      <c r="DQ27" s="1630">
        <v>34</v>
      </c>
      <c r="DR27" s="1632">
        <v>307</v>
      </c>
    </row>
    <row r="28" spans="1:122" ht="18" customHeight="1">
      <c r="A28" s="1644"/>
      <c r="B28" s="1617" t="s">
        <v>355</v>
      </c>
      <c r="C28" s="1629">
        <v>235</v>
      </c>
      <c r="D28" s="1630">
        <v>181</v>
      </c>
      <c r="E28" s="1630">
        <v>291</v>
      </c>
      <c r="F28" s="1630">
        <v>162</v>
      </c>
      <c r="G28" s="1631">
        <v>869</v>
      </c>
      <c r="H28" s="1629">
        <v>128</v>
      </c>
      <c r="I28" s="1630">
        <v>201</v>
      </c>
      <c r="J28" s="1630">
        <v>148</v>
      </c>
      <c r="K28" s="1630">
        <v>280</v>
      </c>
      <c r="L28" s="1632">
        <v>757</v>
      </c>
      <c r="M28" s="1629">
        <v>249</v>
      </c>
      <c r="N28" s="1630">
        <v>389</v>
      </c>
      <c r="O28" s="1630">
        <v>241</v>
      </c>
      <c r="P28" s="1630">
        <v>324</v>
      </c>
      <c r="Q28" s="1632">
        <v>1203</v>
      </c>
      <c r="R28" s="1633">
        <v>442</v>
      </c>
      <c r="S28" s="1630">
        <v>110</v>
      </c>
      <c r="T28" s="1630">
        <v>138</v>
      </c>
      <c r="U28" s="1630">
        <v>105</v>
      </c>
      <c r="V28" s="1632">
        <v>795</v>
      </c>
      <c r="W28" s="1629">
        <v>119</v>
      </c>
      <c r="X28" s="1630">
        <v>119</v>
      </c>
      <c r="Y28" s="1630">
        <v>204</v>
      </c>
      <c r="Z28" s="1630">
        <v>151</v>
      </c>
      <c r="AA28" s="1632">
        <v>593</v>
      </c>
      <c r="AB28" s="1633">
        <v>164</v>
      </c>
      <c r="AC28" s="1630">
        <v>163</v>
      </c>
      <c r="AD28" s="1630">
        <v>177</v>
      </c>
      <c r="AE28" s="1630">
        <v>109</v>
      </c>
      <c r="AF28" s="1632">
        <v>613</v>
      </c>
      <c r="AG28" s="1633">
        <v>234</v>
      </c>
      <c r="AH28" s="1630">
        <v>171</v>
      </c>
      <c r="AI28" s="1630">
        <v>312</v>
      </c>
      <c r="AJ28" s="1630">
        <v>189</v>
      </c>
      <c r="AK28" s="1632">
        <v>906</v>
      </c>
      <c r="AL28" s="1633">
        <v>246</v>
      </c>
      <c r="AM28" s="1630">
        <v>232</v>
      </c>
      <c r="AN28" s="1630">
        <v>296</v>
      </c>
      <c r="AO28" s="1633">
        <v>141</v>
      </c>
      <c r="AP28" s="1632">
        <v>915</v>
      </c>
      <c r="AQ28" s="1635">
        <v>81</v>
      </c>
      <c r="AR28" s="1636">
        <v>86</v>
      </c>
      <c r="AS28" s="1636">
        <v>85</v>
      </c>
      <c r="AT28" s="1636">
        <v>47</v>
      </c>
      <c r="AU28" s="1637">
        <v>299</v>
      </c>
      <c r="AV28" s="1629">
        <v>67</v>
      </c>
      <c r="AW28" s="1630">
        <v>77</v>
      </c>
      <c r="AX28" s="1630">
        <v>66</v>
      </c>
      <c r="AY28" s="1630">
        <v>66</v>
      </c>
      <c r="AZ28" s="1632">
        <v>276</v>
      </c>
      <c r="BA28" s="1629">
        <v>59</v>
      </c>
      <c r="BB28" s="1630">
        <v>80</v>
      </c>
      <c r="BC28" s="1630">
        <v>83</v>
      </c>
      <c r="BD28" s="1630">
        <v>37</v>
      </c>
      <c r="BE28" s="1632">
        <v>259</v>
      </c>
      <c r="BF28" s="1629">
        <v>35</v>
      </c>
      <c r="BG28" s="1630">
        <v>32</v>
      </c>
      <c r="BH28" s="1630">
        <v>46</v>
      </c>
      <c r="BI28" s="1630">
        <v>41</v>
      </c>
      <c r="BJ28" s="1632">
        <v>154</v>
      </c>
      <c r="BK28" s="1633">
        <v>18</v>
      </c>
      <c r="BL28" s="1630">
        <v>45</v>
      </c>
      <c r="BM28" s="1630">
        <v>31</v>
      </c>
      <c r="BN28" s="1630">
        <v>25</v>
      </c>
      <c r="BO28" s="1632">
        <v>119</v>
      </c>
      <c r="BP28" s="1633">
        <v>13</v>
      </c>
      <c r="BQ28" s="1630">
        <v>51</v>
      </c>
      <c r="BR28" s="1630">
        <v>42</v>
      </c>
      <c r="BS28" s="1630">
        <v>31</v>
      </c>
      <c r="BT28" s="1632">
        <v>137</v>
      </c>
      <c r="BU28" s="1629">
        <v>63</v>
      </c>
      <c r="BV28" s="1630">
        <v>76</v>
      </c>
      <c r="BW28" s="1630">
        <v>64</v>
      </c>
      <c r="BX28" s="1630">
        <v>35</v>
      </c>
      <c r="BY28" s="1632">
        <v>238</v>
      </c>
      <c r="BZ28" s="1629">
        <v>43</v>
      </c>
      <c r="CA28" s="1630">
        <v>40</v>
      </c>
      <c r="CB28" s="1630">
        <v>31</v>
      </c>
      <c r="CC28" s="1630">
        <v>9</v>
      </c>
      <c r="CD28" s="1632">
        <v>123</v>
      </c>
      <c r="CE28" s="1638">
        <v>154</v>
      </c>
      <c r="CF28" s="1638">
        <v>94</v>
      </c>
      <c r="CG28" s="1638">
        <v>206</v>
      </c>
      <c r="CH28" s="1638">
        <v>115</v>
      </c>
      <c r="CI28" s="1637">
        <v>569</v>
      </c>
      <c r="CJ28" s="1629">
        <v>61</v>
      </c>
      <c r="CK28" s="1633">
        <v>124</v>
      </c>
      <c r="CL28" s="1633">
        <v>81</v>
      </c>
      <c r="CM28" s="1633">
        <v>215</v>
      </c>
      <c r="CN28" s="1640">
        <v>481</v>
      </c>
      <c r="CO28" s="1629">
        <v>190</v>
      </c>
      <c r="CP28" s="1630">
        <v>309</v>
      </c>
      <c r="CQ28" s="1630">
        <v>158</v>
      </c>
      <c r="CR28" s="1630">
        <v>287</v>
      </c>
      <c r="CS28" s="1632">
        <v>944</v>
      </c>
      <c r="CT28" s="1629">
        <v>407</v>
      </c>
      <c r="CU28" s="1633">
        <v>77</v>
      </c>
      <c r="CV28" s="1633">
        <v>92</v>
      </c>
      <c r="CW28" s="1630">
        <v>65</v>
      </c>
      <c r="CX28" s="1632">
        <v>641</v>
      </c>
      <c r="CY28" s="1629">
        <v>101</v>
      </c>
      <c r="CZ28" s="1633">
        <v>74</v>
      </c>
      <c r="DA28" s="1633">
        <v>174</v>
      </c>
      <c r="DB28" s="1630">
        <v>126</v>
      </c>
      <c r="DC28" s="1632">
        <v>475</v>
      </c>
      <c r="DD28" s="1629">
        <v>151</v>
      </c>
      <c r="DE28" s="1633">
        <v>113</v>
      </c>
      <c r="DF28" s="1633">
        <v>135</v>
      </c>
      <c r="DG28" s="1630">
        <v>77</v>
      </c>
      <c r="DH28" s="1632">
        <v>476</v>
      </c>
      <c r="DI28" s="1629">
        <v>171</v>
      </c>
      <c r="DJ28" s="1645">
        <v>95</v>
      </c>
      <c r="DK28" s="1630">
        <v>247</v>
      </c>
      <c r="DL28" s="1630">
        <v>155</v>
      </c>
      <c r="DM28" s="1632">
        <v>668</v>
      </c>
      <c r="DN28" s="1629">
        <v>203</v>
      </c>
      <c r="DO28" s="1645">
        <v>192</v>
      </c>
      <c r="DP28" s="1630">
        <v>265</v>
      </c>
      <c r="DQ28" s="1630">
        <v>131</v>
      </c>
      <c r="DR28" s="1632">
        <v>791</v>
      </c>
    </row>
    <row r="29" spans="1:122" ht="18" customHeight="1">
      <c r="A29" s="1644"/>
      <c r="B29" s="1617" t="s">
        <v>893</v>
      </c>
      <c r="C29" s="1629">
        <v>16</v>
      </c>
      <c r="D29" s="1630">
        <v>22</v>
      </c>
      <c r="E29" s="1630">
        <v>16</v>
      </c>
      <c r="F29" s="1630">
        <v>23</v>
      </c>
      <c r="G29" s="1631">
        <v>77</v>
      </c>
      <c r="H29" s="1629">
        <v>11</v>
      </c>
      <c r="I29" s="1630">
        <v>22</v>
      </c>
      <c r="J29" s="1630">
        <v>22</v>
      </c>
      <c r="K29" s="1630">
        <v>18</v>
      </c>
      <c r="L29" s="1632">
        <v>73</v>
      </c>
      <c r="M29" s="1629">
        <v>17</v>
      </c>
      <c r="N29" s="1630">
        <v>34</v>
      </c>
      <c r="O29" s="1630">
        <v>27</v>
      </c>
      <c r="P29" s="1630">
        <v>17</v>
      </c>
      <c r="Q29" s="1632">
        <v>95</v>
      </c>
      <c r="R29" s="1633">
        <v>16</v>
      </c>
      <c r="S29" s="1630">
        <v>17</v>
      </c>
      <c r="T29" s="1630">
        <v>22</v>
      </c>
      <c r="U29" s="1630">
        <v>37</v>
      </c>
      <c r="V29" s="1632">
        <v>92</v>
      </c>
      <c r="W29" s="1629">
        <v>19</v>
      </c>
      <c r="X29" s="1630">
        <v>19</v>
      </c>
      <c r="Y29" s="1630">
        <v>11</v>
      </c>
      <c r="Z29" s="1630">
        <v>17</v>
      </c>
      <c r="AA29" s="1632">
        <v>66</v>
      </c>
      <c r="AB29" s="1633">
        <v>13</v>
      </c>
      <c r="AC29" s="1630">
        <v>38</v>
      </c>
      <c r="AD29" s="1630">
        <v>34</v>
      </c>
      <c r="AE29" s="1630">
        <v>28</v>
      </c>
      <c r="AF29" s="1632">
        <v>113</v>
      </c>
      <c r="AG29" s="1633">
        <v>17</v>
      </c>
      <c r="AH29" s="1630">
        <v>36</v>
      </c>
      <c r="AI29" s="1630">
        <v>45</v>
      </c>
      <c r="AJ29" s="1630">
        <v>31</v>
      </c>
      <c r="AK29" s="1632">
        <v>129</v>
      </c>
      <c r="AL29" s="1633">
        <v>23</v>
      </c>
      <c r="AM29" s="1630">
        <v>30</v>
      </c>
      <c r="AN29" s="1630">
        <v>37</v>
      </c>
      <c r="AO29" s="1633">
        <v>35</v>
      </c>
      <c r="AP29" s="1632">
        <v>125</v>
      </c>
      <c r="AQ29" s="1635">
        <v>5</v>
      </c>
      <c r="AR29" s="1636">
        <v>5</v>
      </c>
      <c r="AS29" s="1636">
        <v>4</v>
      </c>
      <c r="AT29" s="1636">
        <v>3</v>
      </c>
      <c r="AU29" s="1637">
        <v>17</v>
      </c>
      <c r="AV29" s="1629">
        <v>4</v>
      </c>
      <c r="AW29" s="1630">
        <v>2</v>
      </c>
      <c r="AX29" s="1630">
        <v>1</v>
      </c>
      <c r="AY29" s="1630">
        <v>4</v>
      </c>
      <c r="AZ29" s="1632">
        <v>11</v>
      </c>
      <c r="BA29" s="1629">
        <v>4</v>
      </c>
      <c r="BB29" s="1630">
        <v>1</v>
      </c>
      <c r="BC29" s="1654">
        <v>0</v>
      </c>
      <c r="BD29" s="1630">
        <v>2</v>
      </c>
      <c r="BE29" s="1632">
        <v>7</v>
      </c>
      <c r="BF29" s="1629">
        <v>4</v>
      </c>
      <c r="BG29" s="1630">
        <v>5</v>
      </c>
      <c r="BH29" s="1630">
        <v>1</v>
      </c>
      <c r="BI29" s="1630">
        <v>1</v>
      </c>
      <c r="BJ29" s="1632">
        <v>11</v>
      </c>
      <c r="BK29" s="1633">
        <v>3</v>
      </c>
      <c r="BL29" s="1630">
        <v>1</v>
      </c>
      <c r="BM29" s="1655">
        <v>0</v>
      </c>
      <c r="BN29" s="1630">
        <v>2</v>
      </c>
      <c r="BO29" s="1632">
        <v>6</v>
      </c>
      <c r="BP29" s="1633">
        <v>1</v>
      </c>
      <c r="BQ29" s="1630">
        <v>1</v>
      </c>
      <c r="BR29" s="1630">
        <v>8</v>
      </c>
      <c r="BS29" s="1630">
        <v>4</v>
      </c>
      <c r="BT29" s="1632">
        <v>14</v>
      </c>
      <c r="BU29" s="1629">
        <v>1</v>
      </c>
      <c r="BV29" s="1630">
        <v>2</v>
      </c>
      <c r="BW29" s="1630">
        <v>2</v>
      </c>
      <c r="BX29" s="1630">
        <v>3</v>
      </c>
      <c r="BY29" s="1632">
        <v>8</v>
      </c>
      <c r="BZ29" s="1629">
        <v>3</v>
      </c>
      <c r="CA29" s="1630">
        <v>9</v>
      </c>
      <c r="CB29" s="1630">
        <v>1</v>
      </c>
      <c r="CC29" s="1630">
        <v>3</v>
      </c>
      <c r="CD29" s="1632">
        <v>16</v>
      </c>
      <c r="CE29" s="1638">
        <v>11</v>
      </c>
      <c r="CF29" s="1638">
        <v>17</v>
      </c>
      <c r="CG29" s="1638">
        <v>12</v>
      </c>
      <c r="CH29" s="1638">
        <v>20</v>
      </c>
      <c r="CI29" s="1637">
        <v>60</v>
      </c>
      <c r="CJ29" s="1629">
        <v>7</v>
      </c>
      <c r="CK29" s="1633">
        <v>20</v>
      </c>
      <c r="CL29" s="1633">
        <v>21</v>
      </c>
      <c r="CM29" s="1633">
        <v>14</v>
      </c>
      <c r="CN29" s="1640">
        <v>62</v>
      </c>
      <c r="CO29" s="1629">
        <v>13</v>
      </c>
      <c r="CP29" s="1630">
        <v>32</v>
      </c>
      <c r="CQ29" s="1630">
        <v>27</v>
      </c>
      <c r="CR29" s="1630">
        <v>15</v>
      </c>
      <c r="CS29" s="1632">
        <v>87</v>
      </c>
      <c r="CT29" s="1629">
        <v>12</v>
      </c>
      <c r="CU29" s="1633">
        <v>12</v>
      </c>
      <c r="CV29" s="1633">
        <v>21</v>
      </c>
      <c r="CW29" s="1630">
        <v>37</v>
      </c>
      <c r="CX29" s="1632">
        <v>82</v>
      </c>
      <c r="CY29" s="1629">
        <v>16</v>
      </c>
      <c r="CZ29" s="1633">
        <v>18</v>
      </c>
      <c r="DA29" s="1633">
        <v>11</v>
      </c>
      <c r="DB29" s="1630">
        <v>15</v>
      </c>
      <c r="DC29" s="1632">
        <v>60</v>
      </c>
      <c r="DD29" s="1629">
        <v>12</v>
      </c>
      <c r="DE29" s="1633">
        <v>37</v>
      </c>
      <c r="DF29" s="1633">
        <v>26</v>
      </c>
      <c r="DG29" s="1630">
        <v>25</v>
      </c>
      <c r="DH29" s="1632">
        <v>100</v>
      </c>
      <c r="DI29" s="1629">
        <v>15</v>
      </c>
      <c r="DJ29" s="1645">
        <v>34</v>
      </c>
      <c r="DK29" s="1630">
        <v>43</v>
      </c>
      <c r="DL29" s="1630">
        <v>29</v>
      </c>
      <c r="DM29" s="1632">
        <v>121</v>
      </c>
      <c r="DN29" s="1629">
        <v>19</v>
      </c>
      <c r="DO29" s="1645">
        <v>21</v>
      </c>
      <c r="DP29" s="1630">
        <v>35</v>
      </c>
      <c r="DQ29" s="1630">
        <v>34</v>
      </c>
      <c r="DR29" s="1632">
        <v>109</v>
      </c>
    </row>
    <row r="30" spans="1:122" ht="18" customHeight="1">
      <c r="A30" s="1644"/>
      <c r="B30" s="1617" t="s">
        <v>354</v>
      </c>
      <c r="C30" s="1629">
        <v>250</v>
      </c>
      <c r="D30" s="1630">
        <v>200</v>
      </c>
      <c r="E30" s="1630">
        <v>304</v>
      </c>
      <c r="F30" s="1630">
        <v>261</v>
      </c>
      <c r="G30" s="1631">
        <v>1015</v>
      </c>
      <c r="H30" s="1629">
        <v>208</v>
      </c>
      <c r="I30" s="1630">
        <v>219</v>
      </c>
      <c r="J30" s="1630">
        <v>197</v>
      </c>
      <c r="K30" s="1630">
        <v>280</v>
      </c>
      <c r="L30" s="1632">
        <v>904</v>
      </c>
      <c r="M30" s="1629">
        <v>305</v>
      </c>
      <c r="N30" s="1630">
        <v>332</v>
      </c>
      <c r="O30" s="1630">
        <v>325</v>
      </c>
      <c r="P30" s="1630">
        <v>244</v>
      </c>
      <c r="Q30" s="1632">
        <v>1206</v>
      </c>
      <c r="R30" s="1633">
        <v>254</v>
      </c>
      <c r="S30" s="1630">
        <v>251</v>
      </c>
      <c r="T30" s="1630">
        <v>235</v>
      </c>
      <c r="U30" s="1630">
        <v>126</v>
      </c>
      <c r="V30" s="1632">
        <v>866</v>
      </c>
      <c r="W30" s="1629">
        <v>128</v>
      </c>
      <c r="X30" s="1630">
        <v>114</v>
      </c>
      <c r="Y30" s="1630">
        <v>133</v>
      </c>
      <c r="Z30" s="1630">
        <v>181</v>
      </c>
      <c r="AA30" s="1632">
        <v>556</v>
      </c>
      <c r="AB30" s="1633">
        <v>90</v>
      </c>
      <c r="AC30" s="1630">
        <v>110</v>
      </c>
      <c r="AD30" s="1630">
        <v>177</v>
      </c>
      <c r="AE30" s="1630">
        <v>256</v>
      </c>
      <c r="AF30" s="1632">
        <v>633</v>
      </c>
      <c r="AG30" s="1633">
        <v>155</v>
      </c>
      <c r="AH30" s="1630">
        <v>236</v>
      </c>
      <c r="AI30" s="1630">
        <v>230</v>
      </c>
      <c r="AJ30" s="1630">
        <v>164</v>
      </c>
      <c r="AK30" s="1632">
        <v>785</v>
      </c>
      <c r="AL30" s="1633">
        <v>244</v>
      </c>
      <c r="AM30" s="1630">
        <v>219</v>
      </c>
      <c r="AN30" s="1630">
        <v>180</v>
      </c>
      <c r="AO30" s="1633">
        <v>69</v>
      </c>
      <c r="AP30" s="1632">
        <v>712</v>
      </c>
      <c r="AQ30" s="1635">
        <v>23</v>
      </c>
      <c r="AR30" s="1636">
        <v>26</v>
      </c>
      <c r="AS30" s="1636">
        <v>31</v>
      </c>
      <c r="AT30" s="1636">
        <v>39</v>
      </c>
      <c r="AU30" s="1637">
        <v>119</v>
      </c>
      <c r="AV30" s="1629">
        <v>24</v>
      </c>
      <c r="AW30" s="1630">
        <v>32</v>
      </c>
      <c r="AX30" s="1630">
        <v>35</v>
      </c>
      <c r="AY30" s="1630">
        <v>29</v>
      </c>
      <c r="AZ30" s="1632">
        <v>120</v>
      </c>
      <c r="BA30" s="1629">
        <v>31</v>
      </c>
      <c r="BB30" s="1630">
        <v>37</v>
      </c>
      <c r="BC30" s="1630">
        <v>26</v>
      </c>
      <c r="BD30" s="1630">
        <v>24</v>
      </c>
      <c r="BE30" s="1632">
        <v>118</v>
      </c>
      <c r="BF30" s="1629">
        <v>36</v>
      </c>
      <c r="BG30" s="1630">
        <v>27</v>
      </c>
      <c r="BH30" s="1630">
        <v>44</v>
      </c>
      <c r="BI30" s="1630">
        <v>52</v>
      </c>
      <c r="BJ30" s="1632">
        <v>159</v>
      </c>
      <c r="BK30" s="1633">
        <v>73</v>
      </c>
      <c r="BL30" s="1630">
        <v>56</v>
      </c>
      <c r="BM30" s="1630">
        <v>37</v>
      </c>
      <c r="BN30" s="1630">
        <v>84</v>
      </c>
      <c r="BO30" s="1632">
        <v>250</v>
      </c>
      <c r="BP30" s="1633">
        <v>46</v>
      </c>
      <c r="BQ30" s="1630">
        <v>28</v>
      </c>
      <c r="BR30" s="1630">
        <v>25</v>
      </c>
      <c r="BS30" s="1630">
        <v>50</v>
      </c>
      <c r="BT30" s="1632">
        <v>149</v>
      </c>
      <c r="BU30" s="1629">
        <v>31</v>
      </c>
      <c r="BV30" s="1630">
        <v>23</v>
      </c>
      <c r="BW30" s="1630">
        <v>20</v>
      </c>
      <c r="BX30" s="1630">
        <v>24</v>
      </c>
      <c r="BY30" s="1632">
        <v>98</v>
      </c>
      <c r="BZ30" s="1629">
        <v>30</v>
      </c>
      <c r="CA30" s="1630">
        <v>27</v>
      </c>
      <c r="CB30" s="1630">
        <v>9</v>
      </c>
      <c r="CC30" s="1630">
        <v>14</v>
      </c>
      <c r="CD30" s="1632">
        <v>80</v>
      </c>
      <c r="CE30" s="1638">
        <v>227</v>
      </c>
      <c r="CF30" s="1638">
        <v>174</v>
      </c>
      <c r="CG30" s="1638">
        <v>273</v>
      </c>
      <c r="CH30" s="1638">
        <v>222</v>
      </c>
      <c r="CI30" s="1637">
        <v>896</v>
      </c>
      <c r="CJ30" s="1629">
        <v>184</v>
      </c>
      <c r="CK30" s="1633">
        <v>187</v>
      </c>
      <c r="CL30" s="1633">
        <v>162</v>
      </c>
      <c r="CM30" s="1633">
        <v>251</v>
      </c>
      <c r="CN30" s="1640">
        <v>784</v>
      </c>
      <c r="CO30" s="1629">
        <v>274</v>
      </c>
      <c r="CP30" s="1630">
        <v>295</v>
      </c>
      <c r="CQ30" s="1630">
        <v>299</v>
      </c>
      <c r="CR30" s="1630">
        <v>220</v>
      </c>
      <c r="CS30" s="1632">
        <v>1088</v>
      </c>
      <c r="CT30" s="1629">
        <v>218</v>
      </c>
      <c r="CU30" s="1633">
        <v>224</v>
      </c>
      <c r="CV30" s="1633">
        <v>192</v>
      </c>
      <c r="CW30" s="1630">
        <v>73</v>
      </c>
      <c r="CX30" s="1632">
        <v>707</v>
      </c>
      <c r="CY30" s="1629">
        <v>54</v>
      </c>
      <c r="CZ30" s="1633">
        <v>59</v>
      </c>
      <c r="DA30" s="1633">
        <v>96</v>
      </c>
      <c r="DB30" s="1630">
        <v>97</v>
      </c>
      <c r="DC30" s="1632">
        <v>306</v>
      </c>
      <c r="DD30" s="1629">
        <v>44</v>
      </c>
      <c r="DE30" s="1633">
        <v>81</v>
      </c>
      <c r="DF30" s="1633">
        <v>152</v>
      </c>
      <c r="DG30" s="1630">
        <v>207</v>
      </c>
      <c r="DH30" s="1632">
        <v>484</v>
      </c>
      <c r="DI30" s="1629">
        <v>123</v>
      </c>
      <c r="DJ30" s="1645">
        <v>212</v>
      </c>
      <c r="DK30" s="1630">
        <v>209</v>
      </c>
      <c r="DL30" s="1630">
        <v>143</v>
      </c>
      <c r="DM30" s="1632">
        <v>687</v>
      </c>
      <c r="DN30" s="1629">
        <v>214</v>
      </c>
      <c r="DO30" s="1645">
        <v>192</v>
      </c>
      <c r="DP30" s="1630">
        <v>171</v>
      </c>
      <c r="DQ30" s="1630">
        <v>55</v>
      </c>
      <c r="DR30" s="1632">
        <v>632</v>
      </c>
    </row>
    <row r="31" spans="1:122" ht="18" customHeight="1">
      <c r="A31" s="1644"/>
      <c r="B31" s="1617" t="s">
        <v>894</v>
      </c>
      <c r="C31" s="1629">
        <v>127</v>
      </c>
      <c r="D31" s="1630">
        <v>170</v>
      </c>
      <c r="E31" s="1630">
        <v>122</v>
      </c>
      <c r="F31" s="1630">
        <v>111</v>
      </c>
      <c r="G31" s="1631">
        <v>530</v>
      </c>
      <c r="H31" s="1629">
        <v>152</v>
      </c>
      <c r="I31" s="1630">
        <v>163</v>
      </c>
      <c r="J31" s="1630">
        <v>222</v>
      </c>
      <c r="K31" s="1630">
        <v>198</v>
      </c>
      <c r="L31" s="1632">
        <v>735</v>
      </c>
      <c r="M31" s="1629">
        <v>146</v>
      </c>
      <c r="N31" s="1630">
        <v>161</v>
      </c>
      <c r="O31" s="1630">
        <v>209</v>
      </c>
      <c r="P31" s="1630">
        <v>136</v>
      </c>
      <c r="Q31" s="1632">
        <v>652</v>
      </c>
      <c r="R31" s="1633">
        <v>144</v>
      </c>
      <c r="S31" s="1630">
        <v>159</v>
      </c>
      <c r="T31" s="1630">
        <v>256</v>
      </c>
      <c r="U31" s="1630">
        <v>138</v>
      </c>
      <c r="V31" s="1632">
        <v>697</v>
      </c>
      <c r="W31" s="1629">
        <v>85</v>
      </c>
      <c r="X31" s="1630">
        <v>161</v>
      </c>
      <c r="Y31" s="1630">
        <v>234</v>
      </c>
      <c r="Z31" s="1630">
        <v>72</v>
      </c>
      <c r="AA31" s="1632">
        <v>552</v>
      </c>
      <c r="AB31" s="1633">
        <v>64</v>
      </c>
      <c r="AC31" s="1630">
        <v>151</v>
      </c>
      <c r="AD31" s="1630">
        <v>296</v>
      </c>
      <c r="AE31" s="1630">
        <v>223</v>
      </c>
      <c r="AF31" s="1632">
        <v>734</v>
      </c>
      <c r="AG31" s="1633">
        <v>158</v>
      </c>
      <c r="AH31" s="1630">
        <v>165</v>
      </c>
      <c r="AI31" s="1630">
        <v>352</v>
      </c>
      <c r="AJ31" s="1630">
        <v>182</v>
      </c>
      <c r="AK31" s="1632">
        <v>857</v>
      </c>
      <c r="AL31" s="1633">
        <v>222</v>
      </c>
      <c r="AM31" s="1630">
        <v>174</v>
      </c>
      <c r="AN31" s="1630">
        <v>285</v>
      </c>
      <c r="AO31" s="1633">
        <v>171</v>
      </c>
      <c r="AP31" s="1632">
        <v>852</v>
      </c>
      <c r="AQ31" s="1635">
        <v>2</v>
      </c>
      <c r="AR31" s="1636">
        <v>4</v>
      </c>
      <c r="AS31" s="1636">
        <v>1</v>
      </c>
      <c r="AT31" s="1636">
        <v>1</v>
      </c>
      <c r="AU31" s="1637">
        <v>8</v>
      </c>
      <c r="AV31" s="1629">
        <v>1</v>
      </c>
      <c r="AW31" s="1630">
        <v>1</v>
      </c>
      <c r="AX31" s="1654">
        <v>0</v>
      </c>
      <c r="AY31" s="1630">
        <v>5</v>
      </c>
      <c r="AZ31" s="1632">
        <v>7</v>
      </c>
      <c r="BA31" s="1629">
        <v>17</v>
      </c>
      <c r="BB31" s="1630">
        <v>2</v>
      </c>
      <c r="BC31" s="1630">
        <v>5</v>
      </c>
      <c r="BD31" s="1630">
        <v>1</v>
      </c>
      <c r="BE31" s="1632">
        <v>25</v>
      </c>
      <c r="BF31" s="1629">
        <v>3</v>
      </c>
      <c r="BG31" s="1630">
        <v>3</v>
      </c>
      <c r="BH31" s="1630">
        <v>3</v>
      </c>
      <c r="BI31" s="1630">
        <v>3</v>
      </c>
      <c r="BJ31" s="1632">
        <v>12</v>
      </c>
      <c r="BK31" s="1633">
        <v>6</v>
      </c>
      <c r="BL31" s="1630">
        <v>9</v>
      </c>
      <c r="BM31" s="1630">
        <v>2</v>
      </c>
      <c r="BN31" s="1630">
        <v>1</v>
      </c>
      <c r="BO31" s="1632">
        <v>18</v>
      </c>
      <c r="BP31" s="1633">
        <v>2</v>
      </c>
      <c r="BQ31" s="1630">
        <v>4</v>
      </c>
      <c r="BR31" s="1630">
        <v>5</v>
      </c>
      <c r="BS31" s="1630">
        <v>4</v>
      </c>
      <c r="BT31" s="1632">
        <v>15</v>
      </c>
      <c r="BU31" s="1629">
        <v>12</v>
      </c>
      <c r="BV31" s="1630">
        <v>1</v>
      </c>
      <c r="BW31" s="1630">
        <v>1</v>
      </c>
      <c r="BX31" s="1630">
        <v>2</v>
      </c>
      <c r="BY31" s="1632">
        <v>16</v>
      </c>
      <c r="BZ31" s="1629">
        <v>2</v>
      </c>
      <c r="CA31" s="1630">
        <v>3</v>
      </c>
      <c r="CB31" s="1630">
        <v>5</v>
      </c>
      <c r="CC31" s="1630">
        <v>2</v>
      </c>
      <c r="CD31" s="1632">
        <v>12</v>
      </c>
      <c r="CE31" s="1638">
        <v>125</v>
      </c>
      <c r="CF31" s="1638">
        <v>166</v>
      </c>
      <c r="CG31" s="1638">
        <v>121</v>
      </c>
      <c r="CH31" s="1638">
        <v>110</v>
      </c>
      <c r="CI31" s="1637">
        <v>522</v>
      </c>
      <c r="CJ31" s="1629">
        <v>151</v>
      </c>
      <c r="CK31" s="1633">
        <v>162</v>
      </c>
      <c r="CL31" s="1633">
        <v>222</v>
      </c>
      <c r="CM31" s="1633">
        <v>193</v>
      </c>
      <c r="CN31" s="1640">
        <v>728</v>
      </c>
      <c r="CO31" s="1629">
        <v>129</v>
      </c>
      <c r="CP31" s="1630">
        <v>159</v>
      </c>
      <c r="CQ31" s="1630">
        <v>204</v>
      </c>
      <c r="CR31" s="1630">
        <v>135</v>
      </c>
      <c r="CS31" s="1632">
        <v>627</v>
      </c>
      <c r="CT31" s="1629">
        <v>140</v>
      </c>
      <c r="CU31" s="1633">
        <v>156</v>
      </c>
      <c r="CV31" s="1633">
        <v>253</v>
      </c>
      <c r="CW31" s="1630">
        <v>136</v>
      </c>
      <c r="CX31" s="1632">
        <v>685</v>
      </c>
      <c r="CY31" s="1629">
        <v>79</v>
      </c>
      <c r="CZ31" s="1633">
        <v>151</v>
      </c>
      <c r="DA31" s="1633">
        <v>232</v>
      </c>
      <c r="DB31" s="1630">
        <v>72</v>
      </c>
      <c r="DC31" s="1632">
        <v>534</v>
      </c>
      <c r="DD31" s="1629">
        <v>62</v>
      </c>
      <c r="DE31" s="1633">
        <v>147</v>
      </c>
      <c r="DF31" s="1633">
        <v>291</v>
      </c>
      <c r="DG31" s="1630">
        <v>219</v>
      </c>
      <c r="DH31" s="1632">
        <v>719</v>
      </c>
      <c r="DI31" s="1629">
        <v>145</v>
      </c>
      <c r="DJ31" s="1645">
        <v>164</v>
      </c>
      <c r="DK31" s="1630">
        <v>350</v>
      </c>
      <c r="DL31" s="1630">
        <v>182</v>
      </c>
      <c r="DM31" s="1632">
        <v>841</v>
      </c>
      <c r="DN31" s="1629">
        <v>220</v>
      </c>
      <c r="DO31" s="1645">
        <v>171</v>
      </c>
      <c r="DP31" s="1630">
        <v>280</v>
      </c>
      <c r="DQ31" s="1630">
        <v>169</v>
      </c>
      <c r="DR31" s="1632">
        <v>840</v>
      </c>
    </row>
    <row r="32" spans="1:122" ht="18" customHeight="1">
      <c r="A32" s="1644"/>
      <c r="B32" s="1617" t="s">
        <v>353</v>
      </c>
      <c r="C32" s="1629">
        <v>127</v>
      </c>
      <c r="D32" s="1630">
        <v>154</v>
      </c>
      <c r="E32" s="1630">
        <v>671</v>
      </c>
      <c r="F32" s="1630">
        <v>119</v>
      </c>
      <c r="G32" s="1631">
        <v>1071</v>
      </c>
      <c r="H32" s="1629">
        <v>139</v>
      </c>
      <c r="I32" s="1630">
        <v>150</v>
      </c>
      <c r="J32" s="1630">
        <v>92</v>
      </c>
      <c r="K32" s="1630">
        <v>138</v>
      </c>
      <c r="L32" s="1632">
        <v>519</v>
      </c>
      <c r="M32" s="1629">
        <v>70</v>
      </c>
      <c r="N32" s="1630">
        <v>56</v>
      </c>
      <c r="O32" s="1630">
        <v>39</v>
      </c>
      <c r="P32" s="1630">
        <v>35</v>
      </c>
      <c r="Q32" s="1632">
        <v>200</v>
      </c>
      <c r="R32" s="1633">
        <v>56</v>
      </c>
      <c r="S32" s="1630">
        <v>74</v>
      </c>
      <c r="T32" s="1630">
        <v>54</v>
      </c>
      <c r="U32" s="1630">
        <v>46</v>
      </c>
      <c r="V32" s="1632">
        <v>230</v>
      </c>
      <c r="W32" s="1629">
        <v>281</v>
      </c>
      <c r="X32" s="1630">
        <v>209</v>
      </c>
      <c r="Y32" s="1630">
        <v>245</v>
      </c>
      <c r="Z32" s="1630">
        <v>281</v>
      </c>
      <c r="AA32" s="1632">
        <v>1016</v>
      </c>
      <c r="AB32" s="1633">
        <v>290</v>
      </c>
      <c r="AC32" s="1630">
        <v>320</v>
      </c>
      <c r="AD32" s="1630">
        <v>194</v>
      </c>
      <c r="AE32" s="1630">
        <v>310</v>
      </c>
      <c r="AF32" s="1632">
        <v>1114</v>
      </c>
      <c r="AG32" s="1633">
        <v>251</v>
      </c>
      <c r="AH32" s="1630">
        <v>322</v>
      </c>
      <c r="AI32" s="1630">
        <v>298</v>
      </c>
      <c r="AJ32" s="1630">
        <v>308</v>
      </c>
      <c r="AK32" s="1632">
        <v>1179</v>
      </c>
      <c r="AL32" s="1633">
        <v>351</v>
      </c>
      <c r="AM32" s="1630">
        <v>481</v>
      </c>
      <c r="AN32" s="1630">
        <v>471</v>
      </c>
      <c r="AO32" s="1633">
        <v>364</v>
      </c>
      <c r="AP32" s="1632">
        <v>1667</v>
      </c>
      <c r="AQ32" s="1635">
        <v>44</v>
      </c>
      <c r="AR32" s="1636">
        <v>48</v>
      </c>
      <c r="AS32" s="1636">
        <v>30</v>
      </c>
      <c r="AT32" s="1636">
        <v>33</v>
      </c>
      <c r="AU32" s="1637">
        <v>155</v>
      </c>
      <c r="AV32" s="1629">
        <v>27</v>
      </c>
      <c r="AW32" s="1630">
        <v>13</v>
      </c>
      <c r="AX32" s="1630">
        <v>12</v>
      </c>
      <c r="AY32" s="1630">
        <v>11</v>
      </c>
      <c r="AZ32" s="1632">
        <v>63</v>
      </c>
      <c r="BA32" s="1629">
        <v>12</v>
      </c>
      <c r="BB32" s="1630">
        <v>10</v>
      </c>
      <c r="BC32" s="1630">
        <v>9</v>
      </c>
      <c r="BD32" s="1630">
        <v>10</v>
      </c>
      <c r="BE32" s="1632">
        <v>41</v>
      </c>
      <c r="BF32" s="1629">
        <v>18</v>
      </c>
      <c r="BG32" s="1630">
        <v>25</v>
      </c>
      <c r="BH32" s="1630">
        <v>34</v>
      </c>
      <c r="BI32" s="1630">
        <v>38</v>
      </c>
      <c r="BJ32" s="1632">
        <v>115</v>
      </c>
      <c r="BK32" s="1633">
        <v>18</v>
      </c>
      <c r="BL32" s="1630">
        <v>44</v>
      </c>
      <c r="BM32" s="1630">
        <v>46</v>
      </c>
      <c r="BN32" s="1630">
        <v>87</v>
      </c>
      <c r="BO32" s="1632">
        <v>195</v>
      </c>
      <c r="BP32" s="1633">
        <v>67</v>
      </c>
      <c r="BQ32" s="1630">
        <v>52</v>
      </c>
      <c r="BR32" s="1630">
        <v>49</v>
      </c>
      <c r="BS32" s="1630">
        <v>60</v>
      </c>
      <c r="BT32" s="1632">
        <v>228</v>
      </c>
      <c r="BU32" s="1629">
        <v>48</v>
      </c>
      <c r="BV32" s="1630">
        <v>61</v>
      </c>
      <c r="BW32" s="1630">
        <v>77</v>
      </c>
      <c r="BX32" s="1630">
        <v>75</v>
      </c>
      <c r="BY32" s="1632">
        <v>261</v>
      </c>
      <c r="BZ32" s="1629">
        <v>104</v>
      </c>
      <c r="CA32" s="1630">
        <v>107</v>
      </c>
      <c r="CB32" s="1630">
        <v>69</v>
      </c>
      <c r="CC32" s="1630">
        <v>70</v>
      </c>
      <c r="CD32" s="1632">
        <v>350</v>
      </c>
      <c r="CE32" s="1638">
        <v>83</v>
      </c>
      <c r="CF32" s="1638">
        <v>107</v>
      </c>
      <c r="CG32" s="1638">
        <v>640</v>
      </c>
      <c r="CH32" s="1638">
        <v>86</v>
      </c>
      <c r="CI32" s="1637">
        <v>916</v>
      </c>
      <c r="CJ32" s="1629">
        <v>111</v>
      </c>
      <c r="CK32" s="1633">
        <v>137</v>
      </c>
      <c r="CL32" s="1633">
        <v>80</v>
      </c>
      <c r="CM32" s="1633">
        <v>128</v>
      </c>
      <c r="CN32" s="1640">
        <v>456</v>
      </c>
      <c r="CO32" s="1629">
        <v>58</v>
      </c>
      <c r="CP32" s="1630">
        <v>46</v>
      </c>
      <c r="CQ32" s="1630">
        <v>30</v>
      </c>
      <c r="CR32" s="1630">
        <v>25</v>
      </c>
      <c r="CS32" s="1632">
        <v>159</v>
      </c>
      <c r="CT32" s="1629">
        <v>38</v>
      </c>
      <c r="CU32" s="1633">
        <v>50</v>
      </c>
      <c r="CV32" s="1633">
        <v>19</v>
      </c>
      <c r="CW32" s="1630">
        <v>8</v>
      </c>
      <c r="CX32" s="1632">
        <v>115</v>
      </c>
      <c r="CY32" s="1629">
        <v>264</v>
      </c>
      <c r="CZ32" s="1633">
        <v>165</v>
      </c>
      <c r="DA32" s="1633">
        <v>199</v>
      </c>
      <c r="DB32" s="1630">
        <v>193</v>
      </c>
      <c r="DC32" s="1632">
        <v>821</v>
      </c>
      <c r="DD32" s="1629">
        <v>223</v>
      </c>
      <c r="DE32" s="1633">
        <v>268</v>
      </c>
      <c r="DF32" s="1633">
        <v>144</v>
      </c>
      <c r="DG32" s="1630">
        <v>252</v>
      </c>
      <c r="DH32" s="1632">
        <v>887</v>
      </c>
      <c r="DI32" s="1629">
        <v>203</v>
      </c>
      <c r="DJ32" s="1645">
        <v>261</v>
      </c>
      <c r="DK32" s="1630">
        <v>221</v>
      </c>
      <c r="DL32" s="1630">
        <v>233</v>
      </c>
      <c r="DM32" s="1632">
        <v>918</v>
      </c>
      <c r="DN32" s="1629">
        <v>247</v>
      </c>
      <c r="DO32" s="1645">
        <v>374</v>
      </c>
      <c r="DP32" s="1630">
        <v>402</v>
      </c>
      <c r="DQ32" s="1630">
        <v>294</v>
      </c>
      <c r="DR32" s="1632">
        <v>1317</v>
      </c>
    </row>
    <row r="33" spans="1:122" ht="18" customHeight="1">
      <c r="A33" s="1644"/>
      <c r="B33" s="1617" t="s">
        <v>345</v>
      </c>
      <c r="C33" s="1629">
        <v>974</v>
      </c>
      <c r="D33" s="1630">
        <v>806</v>
      </c>
      <c r="E33" s="1630">
        <v>933</v>
      </c>
      <c r="F33" s="1630">
        <v>1192</v>
      </c>
      <c r="G33" s="1631">
        <v>3905</v>
      </c>
      <c r="H33" s="1629">
        <v>971</v>
      </c>
      <c r="I33" s="1630">
        <v>1004</v>
      </c>
      <c r="J33" s="1630">
        <v>1524</v>
      </c>
      <c r="K33" s="1630">
        <v>1218</v>
      </c>
      <c r="L33" s="1632">
        <v>4717</v>
      </c>
      <c r="M33" s="1629">
        <v>1189</v>
      </c>
      <c r="N33" s="1630">
        <v>1213</v>
      </c>
      <c r="O33" s="1630">
        <v>1339</v>
      </c>
      <c r="P33" s="1630">
        <v>1324</v>
      </c>
      <c r="Q33" s="1632">
        <v>5065</v>
      </c>
      <c r="R33" s="1633">
        <v>1424</v>
      </c>
      <c r="S33" s="1633">
        <v>335</v>
      </c>
      <c r="T33" s="1633">
        <v>1086</v>
      </c>
      <c r="U33" s="1630">
        <v>1217</v>
      </c>
      <c r="V33" s="1632">
        <v>4062</v>
      </c>
      <c r="W33" s="1629">
        <v>1018</v>
      </c>
      <c r="X33" s="1633">
        <v>1338</v>
      </c>
      <c r="Y33" s="1633">
        <v>1607</v>
      </c>
      <c r="Z33" s="1633">
        <v>1679</v>
      </c>
      <c r="AA33" s="1632">
        <v>5642</v>
      </c>
      <c r="AB33" s="1633">
        <v>1357</v>
      </c>
      <c r="AC33" s="1633">
        <v>1858</v>
      </c>
      <c r="AD33" s="1633">
        <v>1983</v>
      </c>
      <c r="AE33" s="1633">
        <v>1754</v>
      </c>
      <c r="AF33" s="1633">
        <v>6952</v>
      </c>
      <c r="AG33" s="1633">
        <v>1611</v>
      </c>
      <c r="AH33" s="1633">
        <v>1532</v>
      </c>
      <c r="AI33" s="1633">
        <v>1974</v>
      </c>
      <c r="AJ33" s="1633">
        <v>1434</v>
      </c>
      <c r="AK33" s="1633">
        <v>6551</v>
      </c>
      <c r="AL33" s="1633">
        <v>908</v>
      </c>
      <c r="AM33" s="1633">
        <v>1166</v>
      </c>
      <c r="AN33" s="1633">
        <v>970</v>
      </c>
      <c r="AO33" s="1633">
        <v>876</v>
      </c>
      <c r="AP33" s="1640">
        <v>3920</v>
      </c>
      <c r="AQ33" s="1653">
        <v>607</v>
      </c>
      <c r="AR33" s="1630">
        <v>480</v>
      </c>
      <c r="AS33" s="1630">
        <v>610</v>
      </c>
      <c r="AT33" s="1630">
        <v>863</v>
      </c>
      <c r="AU33" s="1631">
        <v>2560</v>
      </c>
      <c r="AV33" s="1629">
        <v>574</v>
      </c>
      <c r="AW33" s="1630">
        <v>761</v>
      </c>
      <c r="AX33" s="1630">
        <v>862</v>
      </c>
      <c r="AY33" s="1630">
        <v>912</v>
      </c>
      <c r="AZ33" s="1632">
        <v>3109</v>
      </c>
      <c r="BA33" s="1629">
        <v>979</v>
      </c>
      <c r="BB33" s="1630">
        <v>1046</v>
      </c>
      <c r="BC33" s="1630">
        <v>969</v>
      </c>
      <c r="BD33" s="1630">
        <v>1015</v>
      </c>
      <c r="BE33" s="1632">
        <v>4009</v>
      </c>
      <c r="BF33" s="1629">
        <v>874</v>
      </c>
      <c r="BG33" s="1633">
        <v>159</v>
      </c>
      <c r="BH33" s="1633">
        <v>853</v>
      </c>
      <c r="BI33" s="1630">
        <v>743</v>
      </c>
      <c r="BJ33" s="1632">
        <v>2629</v>
      </c>
      <c r="BK33" s="1633">
        <v>212</v>
      </c>
      <c r="BL33" s="1633">
        <v>192</v>
      </c>
      <c r="BM33" s="1633">
        <v>219</v>
      </c>
      <c r="BN33" s="1633">
        <v>261</v>
      </c>
      <c r="BO33" s="1632">
        <v>884</v>
      </c>
      <c r="BP33" s="1633">
        <v>154</v>
      </c>
      <c r="BQ33" s="1633">
        <v>236</v>
      </c>
      <c r="BR33" s="1633">
        <v>259</v>
      </c>
      <c r="BS33" s="1633">
        <v>225</v>
      </c>
      <c r="BT33" s="1633">
        <v>874</v>
      </c>
      <c r="BU33" s="1629">
        <v>187</v>
      </c>
      <c r="BV33" s="1633">
        <v>188</v>
      </c>
      <c r="BW33" s="1633">
        <v>173</v>
      </c>
      <c r="BX33" s="1633">
        <v>234</v>
      </c>
      <c r="BY33" s="1640">
        <v>782</v>
      </c>
      <c r="BZ33" s="1629">
        <v>218</v>
      </c>
      <c r="CA33" s="1633">
        <v>215</v>
      </c>
      <c r="CB33" s="1633">
        <v>236</v>
      </c>
      <c r="CC33" s="1633">
        <v>142</v>
      </c>
      <c r="CD33" s="1640">
        <v>811</v>
      </c>
      <c r="CE33" s="1638">
        <v>367</v>
      </c>
      <c r="CF33" s="1638">
        <v>326</v>
      </c>
      <c r="CG33" s="1638">
        <v>323</v>
      </c>
      <c r="CH33" s="1638">
        <v>332</v>
      </c>
      <c r="CI33" s="1637">
        <v>1348</v>
      </c>
      <c r="CJ33" s="1629">
        <v>398</v>
      </c>
      <c r="CK33" s="1630">
        <v>242</v>
      </c>
      <c r="CL33" s="1630">
        <v>663</v>
      </c>
      <c r="CM33" s="1633">
        <v>305</v>
      </c>
      <c r="CN33" s="1632">
        <v>1608</v>
      </c>
      <c r="CO33" s="1629">
        <v>211</v>
      </c>
      <c r="CP33" s="1630">
        <v>167</v>
      </c>
      <c r="CQ33" s="1630">
        <v>370</v>
      </c>
      <c r="CR33" s="1630">
        <v>310</v>
      </c>
      <c r="CS33" s="1632">
        <v>1058</v>
      </c>
      <c r="CT33" s="1629">
        <v>550</v>
      </c>
      <c r="CU33" s="1633">
        <v>177</v>
      </c>
      <c r="CV33" s="1633">
        <v>232</v>
      </c>
      <c r="CW33" s="1630">
        <v>472</v>
      </c>
      <c r="CX33" s="1632">
        <v>1431</v>
      </c>
      <c r="CY33" s="1629">
        <v>805</v>
      </c>
      <c r="CZ33" s="1633">
        <v>1143</v>
      </c>
      <c r="DA33" s="1633">
        <v>1386</v>
      </c>
      <c r="DB33" s="1633">
        <v>1422</v>
      </c>
      <c r="DC33" s="1640">
        <v>4756</v>
      </c>
      <c r="DD33" s="1629">
        <v>1203</v>
      </c>
      <c r="DE33" s="1633">
        <v>1621</v>
      </c>
      <c r="DF33" s="1633">
        <v>1724</v>
      </c>
      <c r="DG33" s="1633">
        <v>1529</v>
      </c>
      <c r="DH33" s="1640">
        <v>6077</v>
      </c>
      <c r="DI33" s="1640">
        <v>1427</v>
      </c>
      <c r="DJ33" s="1640">
        <v>1343</v>
      </c>
      <c r="DK33" s="1640">
        <v>1803</v>
      </c>
      <c r="DL33" s="1630">
        <v>1196</v>
      </c>
      <c r="DM33" s="1640">
        <v>5769</v>
      </c>
      <c r="DN33" s="1629">
        <v>692</v>
      </c>
      <c r="DO33" s="1633">
        <v>951</v>
      </c>
      <c r="DP33" s="1630">
        <v>735</v>
      </c>
      <c r="DQ33" s="1630">
        <v>732</v>
      </c>
      <c r="DR33" s="1632">
        <v>3110</v>
      </c>
    </row>
    <row r="34" spans="1:122" ht="18" customHeight="1">
      <c r="A34" s="1598" t="s">
        <v>295</v>
      </c>
      <c r="B34" s="1656"/>
      <c r="C34" s="1618">
        <v>4692</v>
      </c>
      <c r="D34" s="1619">
        <v>4176</v>
      </c>
      <c r="E34" s="1619">
        <v>4709</v>
      </c>
      <c r="F34" s="1619">
        <v>4549</v>
      </c>
      <c r="G34" s="1620">
        <v>18126</v>
      </c>
      <c r="H34" s="1618">
        <v>3825</v>
      </c>
      <c r="I34" s="1619">
        <v>4362</v>
      </c>
      <c r="J34" s="1619">
        <v>4959</v>
      </c>
      <c r="K34" s="1619">
        <v>5110</v>
      </c>
      <c r="L34" s="1621">
        <v>18256</v>
      </c>
      <c r="M34" s="1618">
        <v>4359</v>
      </c>
      <c r="N34" s="1619">
        <v>4710</v>
      </c>
      <c r="O34" s="1619">
        <v>4509</v>
      </c>
      <c r="P34" s="1619">
        <v>4330</v>
      </c>
      <c r="Q34" s="1621">
        <v>17908</v>
      </c>
      <c r="R34" s="1622">
        <v>3911</v>
      </c>
      <c r="S34" s="1619">
        <v>2655</v>
      </c>
      <c r="T34" s="1619">
        <v>5038</v>
      </c>
      <c r="U34" s="1619">
        <v>5600</v>
      </c>
      <c r="V34" s="1621">
        <v>17204</v>
      </c>
      <c r="W34" s="1618">
        <v>4622</v>
      </c>
      <c r="X34" s="1619">
        <v>5267</v>
      </c>
      <c r="Y34" s="1619">
        <v>6329</v>
      </c>
      <c r="Z34" s="1619">
        <v>6663</v>
      </c>
      <c r="AA34" s="1621">
        <v>22881</v>
      </c>
      <c r="AB34" s="1622">
        <v>6136</v>
      </c>
      <c r="AC34" s="1619">
        <v>6530</v>
      </c>
      <c r="AD34" s="1619">
        <v>7748</v>
      </c>
      <c r="AE34" s="1619">
        <v>7196</v>
      </c>
      <c r="AF34" s="1621">
        <v>27610</v>
      </c>
      <c r="AG34" s="1622">
        <v>6007</v>
      </c>
      <c r="AH34" s="1619">
        <v>5737</v>
      </c>
      <c r="AI34" s="1619">
        <v>6078</v>
      </c>
      <c r="AJ34" s="1619">
        <v>6518</v>
      </c>
      <c r="AK34" s="1621">
        <v>24340</v>
      </c>
      <c r="AL34" s="1622">
        <v>5529</v>
      </c>
      <c r="AM34" s="1619">
        <v>6921</v>
      </c>
      <c r="AN34" s="1619">
        <v>7091</v>
      </c>
      <c r="AO34" s="1622">
        <v>6748</v>
      </c>
      <c r="AP34" s="1621">
        <v>26289</v>
      </c>
      <c r="AQ34" s="1623">
        <v>2469</v>
      </c>
      <c r="AR34" s="1624">
        <v>2532</v>
      </c>
      <c r="AS34" s="1624">
        <v>3268</v>
      </c>
      <c r="AT34" s="1624">
        <v>2770</v>
      </c>
      <c r="AU34" s="1625">
        <v>11039</v>
      </c>
      <c r="AV34" s="1618">
        <v>2317</v>
      </c>
      <c r="AW34" s="1619">
        <v>2702</v>
      </c>
      <c r="AX34" s="1619">
        <v>3267</v>
      </c>
      <c r="AY34" s="1619">
        <v>3339</v>
      </c>
      <c r="AZ34" s="1621">
        <v>11625</v>
      </c>
      <c r="BA34" s="1618">
        <v>2776</v>
      </c>
      <c r="BB34" s="1619">
        <v>3116</v>
      </c>
      <c r="BC34" s="1619">
        <v>3166</v>
      </c>
      <c r="BD34" s="1619">
        <v>2972</v>
      </c>
      <c r="BE34" s="1621">
        <v>12030</v>
      </c>
      <c r="BF34" s="1618">
        <v>2536</v>
      </c>
      <c r="BG34" s="1619">
        <v>1611</v>
      </c>
      <c r="BH34" s="1619">
        <v>3779</v>
      </c>
      <c r="BI34" s="1619">
        <v>4132</v>
      </c>
      <c r="BJ34" s="1621">
        <v>12058</v>
      </c>
      <c r="BK34" s="1622">
        <v>3328</v>
      </c>
      <c r="BL34" s="1619">
        <v>3740</v>
      </c>
      <c r="BM34" s="1619">
        <v>4550</v>
      </c>
      <c r="BN34" s="1619">
        <v>4697</v>
      </c>
      <c r="BO34" s="1621">
        <v>16315</v>
      </c>
      <c r="BP34" s="1622">
        <v>4323</v>
      </c>
      <c r="BQ34" s="1619">
        <v>4556</v>
      </c>
      <c r="BR34" s="1619">
        <v>6028</v>
      </c>
      <c r="BS34" s="1619">
        <v>4774</v>
      </c>
      <c r="BT34" s="1621">
        <v>19681</v>
      </c>
      <c r="BU34" s="1618">
        <v>3611</v>
      </c>
      <c r="BV34" s="1619">
        <v>3637</v>
      </c>
      <c r="BW34" s="1619">
        <v>4680</v>
      </c>
      <c r="BX34" s="1619">
        <v>4810</v>
      </c>
      <c r="BY34" s="1621">
        <v>16738</v>
      </c>
      <c r="BZ34" s="1618">
        <v>4100</v>
      </c>
      <c r="CA34" s="1619">
        <v>5089</v>
      </c>
      <c r="CB34" s="1619">
        <v>5402</v>
      </c>
      <c r="CC34" s="1619">
        <v>4986</v>
      </c>
      <c r="CD34" s="1621">
        <v>19577</v>
      </c>
      <c r="CE34" s="1626">
        <v>2224</v>
      </c>
      <c r="CF34" s="1626">
        <v>1644</v>
      </c>
      <c r="CG34" s="1626">
        <v>1442</v>
      </c>
      <c r="CH34" s="1626">
        <v>1777</v>
      </c>
      <c r="CI34" s="1625">
        <v>7087</v>
      </c>
      <c r="CJ34" s="1618">
        <v>1508</v>
      </c>
      <c r="CK34" s="1622">
        <v>1660</v>
      </c>
      <c r="CL34" s="1622">
        <v>1691</v>
      </c>
      <c r="CM34" s="1622">
        <v>1773</v>
      </c>
      <c r="CN34" s="1627">
        <v>6632</v>
      </c>
      <c r="CO34" s="1618">
        <v>1583</v>
      </c>
      <c r="CP34" s="1619">
        <v>1594</v>
      </c>
      <c r="CQ34" s="1619">
        <v>1343</v>
      </c>
      <c r="CR34" s="1619">
        <v>1357</v>
      </c>
      <c r="CS34" s="1621">
        <v>5877</v>
      </c>
      <c r="CT34" s="1618">
        <v>1375</v>
      </c>
      <c r="CU34" s="1622">
        <v>1044</v>
      </c>
      <c r="CV34" s="1622">
        <v>1259</v>
      </c>
      <c r="CW34" s="1619">
        <v>1468</v>
      </c>
      <c r="CX34" s="1621">
        <v>5146</v>
      </c>
      <c r="CY34" s="1618">
        <v>1293</v>
      </c>
      <c r="CZ34" s="1622">
        <v>1527</v>
      </c>
      <c r="DA34" s="1622">
        <v>1779</v>
      </c>
      <c r="DB34" s="1619">
        <v>1967</v>
      </c>
      <c r="DC34" s="1621">
        <v>6566</v>
      </c>
      <c r="DD34" s="1618">
        <v>1813</v>
      </c>
      <c r="DE34" s="1622">
        <v>1975</v>
      </c>
      <c r="DF34" s="1622">
        <v>1720</v>
      </c>
      <c r="DG34" s="1619">
        <v>2421</v>
      </c>
      <c r="DH34" s="1621">
        <v>7929</v>
      </c>
      <c r="DI34" s="1618">
        <v>2395</v>
      </c>
      <c r="DJ34" s="1628">
        <v>2101</v>
      </c>
      <c r="DK34" s="1619">
        <v>1398</v>
      </c>
      <c r="DL34" s="1619">
        <v>1709</v>
      </c>
      <c r="DM34" s="1621">
        <v>7603</v>
      </c>
      <c r="DN34" s="1618">
        <v>1429</v>
      </c>
      <c r="DO34" s="1628">
        <v>1832</v>
      </c>
      <c r="DP34" s="1619">
        <v>1689</v>
      </c>
      <c r="DQ34" s="1619">
        <v>1763</v>
      </c>
      <c r="DR34" s="1621">
        <v>6713</v>
      </c>
    </row>
    <row r="35" spans="1:122" ht="18" customHeight="1">
      <c r="A35" s="1644"/>
      <c r="B35" s="1617" t="s">
        <v>895</v>
      </c>
      <c r="C35" s="1629">
        <v>29</v>
      </c>
      <c r="D35" s="1630">
        <v>31</v>
      </c>
      <c r="E35" s="1630">
        <v>38</v>
      </c>
      <c r="F35" s="1630">
        <v>35</v>
      </c>
      <c r="G35" s="1631">
        <v>133</v>
      </c>
      <c r="H35" s="1629">
        <v>30</v>
      </c>
      <c r="I35" s="1630">
        <v>38</v>
      </c>
      <c r="J35" s="1630">
        <v>44</v>
      </c>
      <c r="K35" s="1630">
        <v>39</v>
      </c>
      <c r="L35" s="1632">
        <v>151</v>
      </c>
      <c r="M35" s="1629">
        <v>47</v>
      </c>
      <c r="N35" s="1630">
        <v>36</v>
      </c>
      <c r="O35" s="1630">
        <v>37</v>
      </c>
      <c r="P35" s="1630">
        <v>59</v>
      </c>
      <c r="Q35" s="1632">
        <v>179</v>
      </c>
      <c r="R35" s="1633">
        <v>17</v>
      </c>
      <c r="S35" s="1630">
        <v>48</v>
      </c>
      <c r="T35" s="1630">
        <v>76</v>
      </c>
      <c r="U35" s="1630">
        <v>52</v>
      </c>
      <c r="V35" s="1632">
        <v>193</v>
      </c>
      <c r="W35" s="1629">
        <v>66</v>
      </c>
      <c r="X35" s="1630">
        <v>68</v>
      </c>
      <c r="Y35" s="1630">
        <v>73</v>
      </c>
      <c r="Z35" s="1630">
        <v>71</v>
      </c>
      <c r="AA35" s="1632">
        <v>278</v>
      </c>
      <c r="AB35" s="1633">
        <v>55</v>
      </c>
      <c r="AC35" s="1630">
        <v>57</v>
      </c>
      <c r="AD35" s="1630">
        <v>62</v>
      </c>
      <c r="AE35" s="1630">
        <v>76</v>
      </c>
      <c r="AF35" s="1632">
        <v>250</v>
      </c>
      <c r="AG35" s="1633">
        <v>89</v>
      </c>
      <c r="AH35" s="1630">
        <v>47</v>
      </c>
      <c r="AI35" s="1630">
        <v>66</v>
      </c>
      <c r="AJ35" s="1630">
        <v>90</v>
      </c>
      <c r="AK35" s="1632">
        <v>292</v>
      </c>
      <c r="AL35" s="1633">
        <v>55</v>
      </c>
      <c r="AM35" s="1630">
        <v>74</v>
      </c>
      <c r="AN35" s="1630">
        <v>71</v>
      </c>
      <c r="AO35" s="1633">
        <v>62</v>
      </c>
      <c r="AP35" s="1632">
        <v>262</v>
      </c>
      <c r="AQ35" s="1635">
        <v>12</v>
      </c>
      <c r="AR35" s="1636">
        <v>17</v>
      </c>
      <c r="AS35" s="1636">
        <v>21</v>
      </c>
      <c r="AT35" s="1636">
        <v>16</v>
      </c>
      <c r="AU35" s="1637">
        <v>66</v>
      </c>
      <c r="AV35" s="1629">
        <v>14</v>
      </c>
      <c r="AW35" s="1630">
        <v>22</v>
      </c>
      <c r="AX35" s="1630">
        <v>23</v>
      </c>
      <c r="AY35" s="1630">
        <v>18</v>
      </c>
      <c r="AZ35" s="1632">
        <v>77</v>
      </c>
      <c r="BA35" s="1629">
        <v>21</v>
      </c>
      <c r="BB35" s="1630">
        <v>21</v>
      </c>
      <c r="BC35" s="1630">
        <v>18</v>
      </c>
      <c r="BD35" s="1630">
        <v>29</v>
      </c>
      <c r="BE35" s="1632">
        <v>89</v>
      </c>
      <c r="BF35" s="1629">
        <v>8</v>
      </c>
      <c r="BG35" s="1630">
        <v>27</v>
      </c>
      <c r="BH35" s="1630">
        <v>31</v>
      </c>
      <c r="BI35" s="1630">
        <v>21</v>
      </c>
      <c r="BJ35" s="1632">
        <v>87</v>
      </c>
      <c r="BK35" s="1633">
        <v>49</v>
      </c>
      <c r="BL35" s="1630">
        <v>46</v>
      </c>
      <c r="BM35" s="1630">
        <v>46</v>
      </c>
      <c r="BN35" s="1630">
        <v>47</v>
      </c>
      <c r="BO35" s="1632">
        <v>188</v>
      </c>
      <c r="BP35" s="1633">
        <v>36</v>
      </c>
      <c r="BQ35" s="1630">
        <v>38</v>
      </c>
      <c r="BR35" s="1630">
        <v>53</v>
      </c>
      <c r="BS35" s="1630">
        <v>59</v>
      </c>
      <c r="BT35" s="1632">
        <v>186</v>
      </c>
      <c r="BU35" s="1629">
        <v>57</v>
      </c>
      <c r="BV35" s="1630">
        <v>34</v>
      </c>
      <c r="BW35" s="1630">
        <v>62</v>
      </c>
      <c r="BX35" s="1630">
        <v>71</v>
      </c>
      <c r="BY35" s="1632">
        <v>224</v>
      </c>
      <c r="BZ35" s="1629">
        <v>52</v>
      </c>
      <c r="CA35" s="1630">
        <v>60</v>
      </c>
      <c r="CB35" s="1630">
        <v>51</v>
      </c>
      <c r="CC35" s="1630">
        <v>56</v>
      </c>
      <c r="CD35" s="1632">
        <v>219</v>
      </c>
      <c r="CE35" s="1638">
        <v>17</v>
      </c>
      <c r="CF35" s="1638">
        <v>14</v>
      </c>
      <c r="CG35" s="1638">
        <v>17</v>
      </c>
      <c r="CH35" s="1638">
        <v>19</v>
      </c>
      <c r="CI35" s="1637">
        <v>67</v>
      </c>
      <c r="CJ35" s="1629">
        <v>16</v>
      </c>
      <c r="CK35" s="1633">
        <v>17</v>
      </c>
      <c r="CL35" s="1633">
        <v>21</v>
      </c>
      <c r="CM35" s="1633">
        <v>20</v>
      </c>
      <c r="CN35" s="1640">
        <v>74</v>
      </c>
      <c r="CO35" s="1629">
        <v>26</v>
      </c>
      <c r="CP35" s="1630">
        <v>15</v>
      </c>
      <c r="CQ35" s="1630">
        <v>19</v>
      </c>
      <c r="CR35" s="1630">
        <v>30</v>
      </c>
      <c r="CS35" s="1632">
        <v>90</v>
      </c>
      <c r="CT35" s="1629">
        <v>9</v>
      </c>
      <c r="CU35" s="1633">
        <v>20</v>
      </c>
      <c r="CV35" s="1633">
        <v>46</v>
      </c>
      <c r="CW35" s="1630">
        <v>30</v>
      </c>
      <c r="CX35" s="1632">
        <v>105</v>
      </c>
      <c r="CY35" s="1629">
        <v>16</v>
      </c>
      <c r="CZ35" s="1633">
        <v>22</v>
      </c>
      <c r="DA35" s="1633">
        <v>27</v>
      </c>
      <c r="DB35" s="1630">
        <v>26</v>
      </c>
      <c r="DC35" s="1632">
        <v>91</v>
      </c>
      <c r="DD35" s="1629">
        <v>19</v>
      </c>
      <c r="DE35" s="1633">
        <v>20</v>
      </c>
      <c r="DF35" s="1633">
        <v>9</v>
      </c>
      <c r="DG35" s="1630">
        <v>17</v>
      </c>
      <c r="DH35" s="1632">
        <v>65</v>
      </c>
      <c r="DI35" s="1629">
        <v>32</v>
      </c>
      <c r="DJ35" s="1645">
        <v>13</v>
      </c>
      <c r="DK35" s="1630">
        <v>4</v>
      </c>
      <c r="DL35" s="1630">
        <v>18</v>
      </c>
      <c r="DM35" s="1632">
        <v>67</v>
      </c>
      <c r="DN35" s="1629">
        <v>3</v>
      </c>
      <c r="DO35" s="1645">
        <v>14</v>
      </c>
      <c r="DP35" s="1630">
        <v>20</v>
      </c>
      <c r="DQ35" s="1630">
        <v>6</v>
      </c>
      <c r="DR35" s="1632">
        <v>43</v>
      </c>
    </row>
    <row r="36" spans="1:122" ht="18" customHeight="1">
      <c r="A36" s="1644"/>
      <c r="B36" s="1617" t="s">
        <v>352</v>
      </c>
      <c r="C36" s="1629">
        <v>532</v>
      </c>
      <c r="D36" s="1630">
        <v>236</v>
      </c>
      <c r="E36" s="1630">
        <v>565</v>
      </c>
      <c r="F36" s="1630">
        <v>484</v>
      </c>
      <c r="G36" s="1631">
        <v>1817</v>
      </c>
      <c r="H36" s="1629">
        <v>400</v>
      </c>
      <c r="I36" s="1630">
        <v>386</v>
      </c>
      <c r="J36" s="1630">
        <v>476</v>
      </c>
      <c r="K36" s="1630">
        <v>682</v>
      </c>
      <c r="L36" s="1632">
        <v>1944</v>
      </c>
      <c r="M36" s="1629">
        <v>616</v>
      </c>
      <c r="N36" s="1630">
        <v>463</v>
      </c>
      <c r="O36" s="1630">
        <v>451</v>
      </c>
      <c r="P36" s="1630">
        <v>431</v>
      </c>
      <c r="Q36" s="1632">
        <v>1961</v>
      </c>
      <c r="R36" s="1633">
        <v>531</v>
      </c>
      <c r="S36" s="1630">
        <v>302</v>
      </c>
      <c r="T36" s="1630">
        <v>337</v>
      </c>
      <c r="U36" s="1630">
        <v>744</v>
      </c>
      <c r="V36" s="1632">
        <v>1914</v>
      </c>
      <c r="W36" s="1629">
        <v>485</v>
      </c>
      <c r="X36" s="1630">
        <v>405</v>
      </c>
      <c r="Y36" s="1630">
        <v>560</v>
      </c>
      <c r="Z36" s="1630">
        <v>664</v>
      </c>
      <c r="AA36" s="1632">
        <v>2114</v>
      </c>
      <c r="AB36" s="1633">
        <v>552</v>
      </c>
      <c r="AC36" s="1630">
        <v>505</v>
      </c>
      <c r="AD36" s="1630">
        <v>807</v>
      </c>
      <c r="AE36" s="1630">
        <v>673</v>
      </c>
      <c r="AF36" s="1632">
        <v>2537</v>
      </c>
      <c r="AG36" s="1633">
        <v>296</v>
      </c>
      <c r="AH36" s="1630">
        <v>198</v>
      </c>
      <c r="AI36" s="1630">
        <v>491</v>
      </c>
      <c r="AJ36" s="1630">
        <v>976</v>
      </c>
      <c r="AK36" s="1632">
        <v>1961</v>
      </c>
      <c r="AL36" s="1633">
        <v>460</v>
      </c>
      <c r="AM36" s="1630">
        <v>620</v>
      </c>
      <c r="AN36" s="1630">
        <v>555</v>
      </c>
      <c r="AO36" s="1633">
        <v>841</v>
      </c>
      <c r="AP36" s="1632">
        <v>2476</v>
      </c>
      <c r="AQ36" s="1635">
        <v>326</v>
      </c>
      <c r="AR36" s="1636">
        <v>107</v>
      </c>
      <c r="AS36" s="1636">
        <v>447</v>
      </c>
      <c r="AT36" s="1636">
        <v>351</v>
      </c>
      <c r="AU36" s="1637">
        <v>1231</v>
      </c>
      <c r="AV36" s="1629">
        <v>252</v>
      </c>
      <c r="AW36" s="1630">
        <v>277</v>
      </c>
      <c r="AX36" s="1630">
        <v>277</v>
      </c>
      <c r="AY36" s="1630">
        <v>546</v>
      </c>
      <c r="AZ36" s="1632">
        <v>1352</v>
      </c>
      <c r="BA36" s="1629">
        <v>450</v>
      </c>
      <c r="BB36" s="1630">
        <v>332</v>
      </c>
      <c r="BC36" s="1630">
        <v>345</v>
      </c>
      <c r="BD36" s="1630">
        <v>312</v>
      </c>
      <c r="BE36" s="1632">
        <v>1439</v>
      </c>
      <c r="BF36" s="1629">
        <v>337</v>
      </c>
      <c r="BG36" s="1630">
        <v>264</v>
      </c>
      <c r="BH36" s="1630">
        <v>258</v>
      </c>
      <c r="BI36" s="1630">
        <v>690</v>
      </c>
      <c r="BJ36" s="1632">
        <v>1549</v>
      </c>
      <c r="BK36" s="1633">
        <v>451</v>
      </c>
      <c r="BL36" s="1630">
        <v>361</v>
      </c>
      <c r="BM36" s="1630">
        <v>499</v>
      </c>
      <c r="BN36" s="1630">
        <v>595</v>
      </c>
      <c r="BO36" s="1632">
        <v>1906</v>
      </c>
      <c r="BP36" s="1633">
        <v>504</v>
      </c>
      <c r="BQ36" s="1630">
        <v>455</v>
      </c>
      <c r="BR36" s="1630">
        <v>742</v>
      </c>
      <c r="BS36" s="1630">
        <v>462</v>
      </c>
      <c r="BT36" s="1632">
        <v>2163</v>
      </c>
      <c r="BU36" s="1629">
        <v>143</v>
      </c>
      <c r="BV36" s="1630">
        <v>146</v>
      </c>
      <c r="BW36" s="1630">
        <v>423</v>
      </c>
      <c r="BX36" s="1630">
        <v>856</v>
      </c>
      <c r="BY36" s="1632">
        <v>1568</v>
      </c>
      <c r="BZ36" s="1629">
        <v>388</v>
      </c>
      <c r="CA36" s="1630">
        <v>512</v>
      </c>
      <c r="CB36" s="1630">
        <v>458</v>
      </c>
      <c r="CC36" s="1630">
        <v>748</v>
      </c>
      <c r="CD36" s="1632">
        <v>2106</v>
      </c>
      <c r="CE36" s="1638">
        <v>206</v>
      </c>
      <c r="CF36" s="1638">
        <v>129</v>
      </c>
      <c r="CG36" s="1638">
        <v>118</v>
      </c>
      <c r="CH36" s="1638">
        <v>134</v>
      </c>
      <c r="CI36" s="1637">
        <v>587</v>
      </c>
      <c r="CJ36" s="1629">
        <v>148</v>
      </c>
      <c r="CK36" s="1633">
        <v>109</v>
      </c>
      <c r="CL36" s="1633">
        <v>199</v>
      </c>
      <c r="CM36" s="1633">
        <v>137</v>
      </c>
      <c r="CN36" s="1640">
        <v>593</v>
      </c>
      <c r="CO36" s="1629">
        <v>166</v>
      </c>
      <c r="CP36" s="1630">
        <v>131</v>
      </c>
      <c r="CQ36" s="1630">
        <v>106</v>
      </c>
      <c r="CR36" s="1630">
        <v>119</v>
      </c>
      <c r="CS36" s="1632">
        <v>522</v>
      </c>
      <c r="CT36" s="1629">
        <v>194</v>
      </c>
      <c r="CU36" s="1633">
        <v>38</v>
      </c>
      <c r="CV36" s="1633">
        <v>79</v>
      </c>
      <c r="CW36" s="1630">
        <v>54</v>
      </c>
      <c r="CX36" s="1632">
        <v>365</v>
      </c>
      <c r="CY36" s="1629">
        <v>34</v>
      </c>
      <c r="CZ36" s="1633">
        <v>45</v>
      </c>
      <c r="DA36" s="1633">
        <v>61</v>
      </c>
      <c r="DB36" s="1630">
        <v>68</v>
      </c>
      <c r="DC36" s="1632">
        <v>208</v>
      </c>
      <c r="DD36" s="1629">
        <v>48</v>
      </c>
      <c r="DE36" s="1633">
        <v>50</v>
      </c>
      <c r="DF36" s="1633">
        <v>65</v>
      </c>
      <c r="DG36" s="1630">
        <v>211</v>
      </c>
      <c r="DH36" s="1632">
        <v>374</v>
      </c>
      <c r="DI36" s="1629">
        <v>154</v>
      </c>
      <c r="DJ36" s="1645">
        <v>52</v>
      </c>
      <c r="DK36" s="1630">
        <v>68</v>
      </c>
      <c r="DL36" s="1630">
        <v>119</v>
      </c>
      <c r="DM36" s="1632">
        <v>393</v>
      </c>
      <c r="DN36" s="1629">
        <v>72</v>
      </c>
      <c r="DO36" s="1645">
        <v>108</v>
      </c>
      <c r="DP36" s="1630">
        <v>97</v>
      </c>
      <c r="DQ36" s="1630">
        <v>93</v>
      </c>
      <c r="DR36" s="1632">
        <v>370</v>
      </c>
    </row>
    <row r="37" spans="1:122" ht="18" customHeight="1">
      <c r="A37" s="1644"/>
      <c r="B37" s="1617" t="s">
        <v>351</v>
      </c>
      <c r="C37" s="1629">
        <v>1178</v>
      </c>
      <c r="D37" s="1630">
        <v>1286</v>
      </c>
      <c r="E37" s="1630">
        <v>1145</v>
      </c>
      <c r="F37" s="1630">
        <v>1129</v>
      </c>
      <c r="G37" s="1631">
        <v>4738</v>
      </c>
      <c r="H37" s="1629">
        <v>869</v>
      </c>
      <c r="I37" s="1630">
        <v>1112</v>
      </c>
      <c r="J37" s="1630">
        <v>1069</v>
      </c>
      <c r="K37" s="1630">
        <v>1093</v>
      </c>
      <c r="L37" s="1632">
        <v>4143</v>
      </c>
      <c r="M37" s="1629">
        <v>1170</v>
      </c>
      <c r="N37" s="1630">
        <v>1237</v>
      </c>
      <c r="O37" s="1630">
        <v>1138</v>
      </c>
      <c r="P37" s="1630">
        <v>1139</v>
      </c>
      <c r="Q37" s="1632">
        <v>4684</v>
      </c>
      <c r="R37" s="1633">
        <v>1098</v>
      </c>
      <c r="S37" s="1630">
        <v>856</v>
      </c>
      <c r="T37" s="1630">
        <v>1006</v>
      </c>
      <c r="U37" s="1630">
        <v>1188</v>
      </c>
      <c r="V37" s="1632">
        <v>4148</v>
      </c>
      <c r="W37" s="1629">
        <v>1039</v>
      </c>
      <c r="X37" s="1630">
        <v>1249</v>
      </c>
      <c r="Y37" s="1630">
        <v>1422</v>
      </c>
      <c r="Z37" s="1630">
        <v>1683</v>
      </c>
      <c r="AA37" s="1632">
        <v>5393</v>
      </c>
      <c r="AB37" s="1633">
        <v>1560</v>
      </c>
      <c r="AC37" s="1630">
        <v>2032</v>
      </c>
      <c r="AD37" s="1630">
        <v>1908</v>
      </c>
      <c r="AE37" s="1630">
        <v>1951</v>
      </c>
      <c r="AF37" s="1632">
        <v>7451</v>
      </c>
      <c r="AG37" s="1633">
        <v>1346</v>
      </c>
      <c r="AH37" s="1630">
        <v>1389</v>
      </c>
      <c r="AI37" s="1630">
        <v>1756</v>
      </c>
      <c r="AJ37" s="1630">
        <v>1658</v>
      </c>
      <c r="AK37" s="1632">
        <v>6149</v>
      </c>
      <c r="AL37" s="1633">
        <v>2004</v>
      </c>
      <c r="AM37" s="1630">
        <v>2158</v>
      </c>
      <c r="AN37" s="1630">
        <v>2181</v>
      </c>
      <c r="AO37" s="1633">
        <v>1963</v>
      </c>
      <c r="AP37" s="1632">
        <v>8306</v>
      </c>
      <c r="AQ37" s="1635">
        <v>586</v>
      </c>
      <c r="AR37" s="1636">
        <v>712</v>
      </c>
      <c r="AS37" s="1636">
        <v>654</v>
      </c>
      <c r="AT37" s="1636">
        <v>642</v>
      </c>
      <c r="AU37" s="1637">
        <v>2594</v>
      </c>
      <c r="AV37" s="1629">
        <v>459</v>
      </c>
      <c r="AW37" s="1630">
        <v>616</v>
      </c>
      <c r="AX37" s="1630">
        <v>675</v>
      </c>
      <c r="AY37" s="1630">
        <v>645</v>
      </c>
      <c r="AZ37" s="1632">
        <v>2395</v>
      </c>
      <c r="BA37" s="1629">
        <v>644</v>
      </c>
      <c r="BB37" s="1630">
        <v>667</v>
      </c>
      <c r="BC37" s="1630">
        <v>645</v>
      </c>
      <c r="BD37" s="1630">
        <v>666</v>
      </c>
      <c r="BE37" s="1632">
        <v>2622</v>
      </c>
      <c r="BF37" s="1629">
        <v>573</v>
      </c>
      <c r="BG37" s="1630">
        <v>531</v>
      </c>
      <c r="BH37" s="1630">
        <v>644</v>
      </c>
      <c r="BI37" s="1630">
        <v>845</v>
      </c>
      <c r="BJ37" s="1632">
        <v>2593</v>
      </c>
      <c r="BK37" s="1633">
        <v>662</v>
      </c>
      <c r="BL37" s="1630">
        <v>800</v>
      </c>
      <c r="BM37" s="1630">
        <v>933</v>
      </c>
      <c r="BN37" s="1630">
        <v>1193</v>
      </c>
      <c r="BO37" s="1632">
        <v>3588</v>
      </c>
      <c r="BP37" s="1633">
        <v>1171</v>
      </c>
      <c r="BQ37" s="1630">
        <v>1278</v>
      </c>
      <c r="BR37" s="1630">
        <v>1453</v>
      </c>
      <c r="BS37" s="1630">
        <v>1341</v>
      </c>
      <c r="BT37" s="1632">
        <v>5243</v>
      </c>
      <c r="BU37" s="1629">
        <v>1042</v>
      </c>
      <c r="BV37" s="1630">
        <v>1082</v>
      </c>
      <c r="BW37" s="1630">
        <v>1419</v>
      </c>
      <c r="BX37" s="1630">
        <v>1367</v>
      </c>
      <c r="BY37" s="1632">
        <v>4910</v>
      </c>
      <c r="BZ37" s="1629">
        <v>1702</v>
      </c>
      <c r="CA37" s="1630">
        <v>1699</v>
      </c>
      <c r="CB37" s="1630">
        <v>1620</v>
      </c>
      <c r="CC37" s="1630">
        <v>1419</v>
      </c>
      <c r="CD37" s="1632">
        <v>6440</v>
      </c>
      <c r="CE37" s="1638">
        <v>592</v>
      </c>
      <c r="CF37" s="1638">
        <v>574</v>
      </c>
      <c r="CG37" s="1638">
        <v>490</v>
      </c>
      <c r="CH37" s="1638">
        <v>488</v>
      </c>
      <c r="CI37" s="1637">
        <v>2144</v>
      </c>
      <c r="CJ37" s="1629">
        <v>410</v>
      </c>
      <c r="CK37" s="1633">
        <v>495</v>
      </c>
      <c r="CL37" s="1633">
        <v>393</v>
      </c>
      <c r="CM37" s="1633">
        <v>451</v>
      </c>
      <c r="CN37" s="1640">
        <v>1749</v>
      </c>
      <c r="CO37" s="1629">
        <v>526</v>
      </c>
      <c r="CP37" s="1630">
        <v>570</v>
      </c>
      <c r="CQ37" s="1630">
        <v>493</v>
      </c>
      <c r="CR37" s="1630">
        <v>473</v>
      </c>
      <c r="CS37" s="1632">
        <v>2062</v>
      </c>
      <c r="CT37" s="1629">
        <v>525</v>
      </c>
      <c r="CU37" s="1633">
        <v>325</v>
      </c>
      <c r="CV37" s="1633">
        <v>362</v>
      </c>
      <c r="CW37" s="1630">
        <v>342</v>
      </c>
      <c r="CX37" s="1632">
        <v>1554</v>
      </c>
      <c r="CY37" s="1629">
        <v>377</v>
      </c>
      <c r="CZ37" s="1633">
        <v>449</v>
      </c>
      <c r="DA37" s="1633">
        <v>490</v>
      </c>
      <c r="DB37" s="1630">
        <v>488</v>
      </c>
      <c r="DC37" s="1632">
        <v>1804</v>
      </c>
      <c r="DD37" s="1629">
        <v>389</v>
      </c>
      <c r="DE37" s="1633">
        <v>754</v>
      </c>
      <c r="DF37" s="1633">
        <v>456</v>
      </c>
      <c r="DG37" s="1630">
        <v>609</v>
      </c>
      <c r="DH37" s="1632">
        <v>2208</v>
      </c>
      <c r="DI37" s="1629">
        <v>304</v>
      </c>
      <c r="DJ37" s="1645">
        <v>307</v>
      </c>
      <c r="DK37" s="1630">
        <v>337</v>
      </c>
      <c r="DL37" s="1630">
        <v>291</v>
      </c>
      <c r="DM37" s="1632">
        <v>1239</v>
      </c>
      <c r="DN37" s="1629">
        <v>303</v>
      </c>
      <c r="DO37" s="1645">
        <v>459</v>
      </c>
      <c r="DP37" s="1630">
        <v>560</v>
      </c>
      <c r="DQ37" s="1630">
        <v>544</v>
      </c>
      <c r="DR37" s="1632">
        <v>1866</v>
      </c>
    </row>
    <row r="38" spans="1:122" ht="18" customHeight="1">
      <c r="A38" s="1644"/>
      <c r="B38" s="1617" t="s">
        <v>350</v>
      </c>
      <c r="C38" s="1629">
        <v>56</v>
      </c>
      <c r="D38" s="1630">
        <v>17</v>
      </c>
      <c r="E38" s="1630">
        <v>19</v>
      </c>
      <c r="F38" s="1630">
        <v>26</v>
      </c>
      <c r="G38" s="1631">
        <v>118</v>
      </c>
      <c r="H38" s="1629">
        <v>38</v>
      </c>
      <c r="I38" s="1630">
        <v>21</v>
      </c>
      <c r="J38" s="1630">
        <v>23</v>
      </c>
      <c r="K38" s="1630">
        <v>38</v>
      </c>
      <c r="L38" s="1632">
        <v>120</v>
      </c>
      <c r="M38" s="1629">
        <v>45</v>
      </c>
      <c r="N38" s="1630">
        <v>25</v>
      </c>
      <c r="O38" s="1630">
        <v>34</v>
      </c>
      <c r="P38" s="1630">
        <v>40</v>
      </c>
      <c r="Q38" s="1632">
        <v>144</v>
      </c>
      <c r="R38" s="1633">
        <v>20</v>
      </c>
      <c r="S38" s="1630">
        <v>28</v>
      </c>
      <c r="T38" s="1630">
        <v>17</v>
      </c>
      <c r="U38" s="1630">
        <v>54</v>
      </c>
      <c r="V38" s="1632">
        <v>119</v>
      </c>
      <c r="W38" s="1629">
        <v>37</v>
      </c>
      <c r="X38" s="1630">
        <v>15</v>
      </c>
      <c r="Y38" s="1630">
        <v>37</v>
      </c>
      <c r="Z38" s="1630">
        <v>75</v>
      </c>
      <c r="AA38" s="1632">
        <v>164</v>
      </c>
      <c r="AB38" s="1633">
        <v>44</v>
      </c>
      <c r="AC38" s="1630">
        <v>62</v>
      </c>
      <c r="AD38" s="1630">
        <v>75</v>
      </c>
      <c r="AE38" s="1630">
        <v>56</v>
      </c>
      <c r="AF38" s="1632">
        <v>237</v>
      </c>
      <c r="AG38" s="1633">
        <v>75</v>
      </c>
      <c r="AH38" s="1630">
        <v>125</v>
      </c>
      <c r="AI38" s="1630">
        <v>108</v>
      </c>
      <c r="AJ38" s="1630">
        <v>96</v>
      </c>
      <c r="AK38" s="1632">
        <v>404</v>
      </c>
      <c r="AL38" s="1633">
        <v>77</v>
      </c>
      <c r="AM38" s="1630">
        <v>173</v>
      </c>
      <c r="AN38" s="1630">
        <v>86</v>
      </c>
      <c r="AO38" s="1633">
        <v>121</v>
      </c>
      <c r="AP38" s="1632">
        <v>457</v>
      </c>
      <c r="AQ38" s="1657">
        <v>0</v>
      </c>
      <c r="AR38" s="1654">
        <v>0</v>
      </c>
      <c r="AS38" s="1636">
        <v>1</v>
      </c>
      <c r="AT38" s="1636">
        <v>2</v>
      </c>
      <c r="AU38" s="1637">
        <v>3</v>
      </c>
      <c r="AV38" s="1629">
        <v>3</v>
      </c>
      <c r="AW38" s="1630">
        <v>3</v>
      </c>
      <c r="AX38" s="1654">
        <v>0</v>
      </c>
      <c r="AY38" s="1630">
        <v>1</v>
      </c>
      <c r="AZ38" s="1632">
        <v>7</v>
      </c>
      <c r="BA38" s="1629">
        <v>1</v>
      </c>
      <c r="BB38" s="1654">
        <v>0</v>
      </c>
      <c r="BC38" s="1630">
        <v>1</v>
      </c>
      <c r="BD38" s="1654">
        <v>0</v>
      </c>
      <c r="BE38" s="1632">
        <v>2</v>
      </c>
      <c r="BF38" s="1658">
        <v>0</v>
      </c>
      <c r="BG38" s="1630">
        <v>2</v>
      </c>
      <c r="BH38" s="1630">
        <v>2</v>
      </c>
      <c r="BI38" s="1630">
        <v>1</v>
      </c>
      <c r="BJ38" s="1632">
        <v>5</v>
      </c>
      <c r="BK38" s="1633">
        <v>12</v>
      </c>
      <c r="BL38" s="1630">
        <v>3</v>
      </c>
      <c r="BM38" s="1630">
        <v>18</v>
      </c>
      <c r="BN38" s="1630">
        <v>33</v>
      </c>
      <c r="BO38" s="1632">
        <v>66</v>
      </c>
      <c r="BP38" s="1633">
        <v>11</v>
      </c>
      <c r="BQ38" s="1630">
        <v>32</v>
      </c>
      <c r="BR38" s="1630">
        <v>13</v>
      </c>
      <c r="BS38" s="1652">
        <v>0</v>
      </c>
      <c r="BT38" s="1632">
        <v>56</v>
      </c>
      <c r="BU38" s="1629">
        <v>5</v>
      </c>
      <c r="BV38" s="1630">
        <v>49</v>
      </c>
      <c r="BW38" s="1630">
        <v>11</v>
      </c>
      <c r="BX38" s="1630">
        <v>2</v>
      </c>
      <c r="BY38" s="1632">
        <v>67</v>
      </c>
      <c r="BZ38" s="1629">
        <v>9</v>
      </c>
      <c r="CA38" s="1630">
        <v>90</v>
      </c>
      <c r="CB38" s="1630">
        <v>55</v>
      </c>
      <c r="CC38" s="1630">
        <v>61</v>
      </c>
      <c r="CD38" s="1632">
        <v>215</v>
      </c>
      <c r="CE38" s="1638">
        <v>56</v>
      </c>
      <c r="CF38" s="1638">
        <v>17</v>
      </c>
      <c r="CG38" s="1638">
        <v>18</v>
      </c>
      <c r="CH38" s="1638">
        <v>23</v>
      </c>
      <c r="CI38" s="1637">
        <v>114</v>
      </c>
      <c r="CJ38" s="1629">
        <v>35</v>
      </c>
      <c r="CK38" s="1633">
        <v>18</v>
      </c>
      <c r="CL38" s="1633">
        <v>23</v>
      </c>
      <c r="CM38" s="1633">
        <v>37</v>
      </c>
      <c r="CN38" s="1640">
        <v>113</v>
      </c>
      <c r="CO38" s="1629">
        <v>44</v>
      </c>
      <c r="CP38" s="1630">
        <v>25</v>
      </c>
      <c r="CQ38" s="1630">
        <v>33</v>
      </c>
      <c r="CR38" s="1630">
        <v>40</v>
      </c>
      <c r="CS38" s="1632">
        <v>142</v>
      </c>
      <c r="CT38" s="1629">
        <v>19</v>
      </c>
      <c r="CU38" s="1633">
        <v>26</v>
      </c>
      <c r="CV38" s="1633">
        <v>15</v>
      </c>
      <c r="CW38" s="1630">
        <v>54</v>
      </c>
      <c r="CX38" s="1632">
        <v>114</v>
      </c>
      <c r="CY38" s="1629">
        <v>25</v>
      </c>
      <c r="CZ38" s="1633">
        <v>12</v>
      </c>
      <c r="DA38" s="1633">
        <v>19</v>
      </c>
      <c r="DB38" s="1630">
        <v>42</v>
      </c>
      <c r="DC38" s="1632">
        <v>98</v>
      </c>
      <c r="DD38" s="1629">
        <v>33</v>
      </c>
      <c r="DE38" s="1633">
        <v>30</v>
      </c>
      <c r="DF38" s="1633">
        <v>62</v>
      </c>
      <c r="DG38" s="1630">
        <v>56</v>
      </c>
      <c r="DH38" s="1632">
        <v>181</v>
      </c>
      <c r="DI38" s="1629">
        <v>70</v>
      </c>
      <c r="DJ38" s="1645">
        <v>76</v>
      </c>
      <c r="DK38" s="1630">
        <v>96</v>
      </c>
      <c r="DL38" s="1630">
        <v>96</v>
      </c>
      <c r="DM38" s="1632">
        <v>338</v>
      </c>
      <c r="DN38" s="1629">
        <v>67</v>
      </c>
      <c r="DO38" s="1645">
        <v>83</v>
      </c>
      <c r="DP38" s="1630">
        <v>31</v>
      </c>
      <c r="DQ38" s="1630">
        <v>61</v>
      </c>
      <c r="DR38" s="1632">
        <v>242</v>
      </c>
    </row>
    <row r="39" spans="1:122" ht="18" customHeight="1">
      <c r="A39" s="1644"/>
      <c r="B39" s="1617" t="s">
        <v>349</v>
      </c>
      <c r="C39" s="1629">
        <v>632</v>
      </c>
      <c r="D39" s="1630">
        <v>465</v>
      </c>
      <c r="E39" s="1630">
        <v>421</v>
      </c>
      <c r="F39" s="1630">
        <v>633</v>
      </c>
      <c r="G39" s="1631">
        <v>2151</v>
      </c>
      <c r="H39" s="1629">
        <v>455</v>
      </c>
      <c r="I39" s="1630">
        <v>549</v>
      </c>
      <c r="J39" s="1630">
        <v>604</v>
      </c>
      <c r="K39" s="1630">
        <v>496</v>
      </c>
      <c r="L39" s="1632">
        <v>2104</v>
      </c>
      <c r="M39" s="1629">
        <v>443</v>
      </c>
      <c r="N39" s="1630">
        <v>473</v>
      </c>
      <c r="O39" s="1630">
        <v>345</v>
      </c>
      <c r="P39" s="1630">
        <v>454</v>
      </c>
      <c r="Q39" s="1632">
        <v>1715</v>
      </c>
      <c r="R39" s="1633">
        <v>261</v>
      </c>
      <c r="S39" s="1630">
        <v>297</v>
      </c>
      <c r="T39" s="1630">
        <v>406</v>
      </c>
      <c r="U39" s="1630">
        <v>715</v>
      </c>
      <c r="V39" s="1632">
        <v>1679</v>
      </c>
      <c r="W39" s="1629">
        <v>550</v>
      </c>
      <c r="X39" s="1630">
        <v>680</v>
      </c>
      <c r="Y39" s="1630">
        <v>867</v>
      </c>
      <c r="Z39" s="1630">
        <v>931</v>
      </c>
      <c r="AA39" s="1632">
        <v>3028</v>
      </c>
      <c r="AB39" s="1633">
        <v>679</v>
      </c>
      <c r="AC39" s="1630">
        <v>723</v>
      </c>
      <c r="AD39" s="1630">
        <v>843</v>
      </c>
      <c r="AE39" s="1630">
        <v>780</v>
      </c>
      <c r="AF39" s="1632">
        <v>3025</v>
      </c>
      <c r="AG39" s="1633">
        <v>722</v>
      </c>
      <c r="AH39" s="1630">
        <v>827</v>
      </c>
      <c r="AI39" s="1630">
        <v>758</v>
      </c>
      <c r="AJ39" s="1630">
        <v>700</v>
      </c>
      <c r="AK39" s="1632">
        <v>3007</v>
      </c>
      <c r="AL39" s="1633">
        <v>667</v>
      </c>
      <c r="AM39" s="1630">
        <v>908</v>
      </c>
      <c r="AN39" s="1630">
        <v>735</v>
      </c>
      <c r="AO39" s="1633">
        <v>803</v>
      </c>
      <c r="AP39" s="1632">
        <v>3113</v>
      </c>
      <c r="AQ39" s="1635">
        <v>170</v>
      </c>
      <c r="AR39" s="1636">
        <v>203</v>
      </c>
      <c r="AS39" s="1636">
        <v>168</v>
      </c>
      <c r="AT39" s="1636">
        <v>219</v>
      </c>
      <c r="AU39" s="1637">
        <v>760</v>
      </c>
      <c r="AV39" s="1629">
        <v>145</v>
      </c>
      <c r="AW39" s="1630">
        <v>174</v>
      </c>
      <c r="AX39" s="1630">
        <v>188</v>
      </c>
      <c r="AY39" s="1630">
        <v>186</v>
      </c>
      <c r="AZ39" s="1632">
        <v>693</v>
      </c>
      <c r="BA39" s="1629">
        <v>156</v>
      </c>
      <c r="BB39" s="1630">
        <v>167</v>
      </c>
      <c r="BC39" s="1630">
        <v>190</v>
      </c>
      <c r="BD39" s="1630">
        <v>206</v>
      </c>
      <c r="BE39" s="1632">
        <v>719</v>
      </c>
      <c r="BF39" s="1629">
        <v>130</v>
      </c>
      <c r="BG39" s="1630">
        <v>147</v>
      </c>
      <c r="BH39" s="1630">
        <v>214</v>
      </c>
      <c r="BI39" s="1630">
        <v>242</v>
      </c>
      <c r="BJ39" s="1632">
        <v>733</v>
      </c>
      <c r="BK39" s="1633">
        <v>172</v>
      </c>
      <c r="BL39" s="1630">
        <v>245</v>
      </c>
      <c r="BM39" s="1630">
        <v>233</v>
      </c>
      <c r="BN39" s="1630">
        <v>285</v>
      </c>
      <c r="BO39" s="1632">
        <v>935</v>
      </c>
      <c r="BP39" s="1633">
        <v>190</v>
      </c>
      <c r="BQ39" s="1630">
        <v>265</v>
      </c>
      <c r="BR39" s="1630">
        <v>246</v>
      </c>
      <c r="BS39" s="1630">
        <v>257</v>
      </c>
      <c r="BT39" s="1632">
        <v>958</v>
      </c>
      <c r="BU39" s="1629">
        <v>230</v>
      </c>
      <c r="BV39" s="1630">
        <v>279</v>
      </c>
      <c r="BW39" s="1630">
        <v>268</v>
      </c>
      <c r="BX39" s="1630">
        <v>263</v>
      </c>
      <c r="BY39" s="1632">
        <v>1040</v>
      </c>
      <c r="BZ39" s="1629">
        <v>195</v>
      </c>
      <c r="CA39" s="1630">
        <v>276</v>
      </c>
      <c r="CB39" s="1630">
        <v>255</v>
      </c>
      <c r="CC39" s="1630">
        <v>277</v>
      </c>
      <c r="CD39" s="1632">
        <v>1003</v>
      </c>
      <c r="CE39" s="1638">
        <v>461</v>
      </c>
      <c r="CF39" s="1638">
        <v>262</v>
      </c>
      <c r="CG39" s="1638">
        <v>253</v>
      </c>
      <c r="CH39" s="1638">
        <v>415</v>
      </c>
      <c r="CI39" s="1637">
        <v>1391</v>
      </c>
      <c r="CJ39" s="1629">
        <v>310</v>
      </c>
      <c r="CK39" s="1633">
        <v>374</v>
      </c>
      <c r="CL39" s="1633">
        <v>417</v>
      </c>
      <c r="CM39" s="1633">
        <v>310</v>
      </c>
      <c r="CN39" s="1640">
        <v>1411</v>
      </c>
      <c r="CO39" s="1629">
        <v>287</v>
      </c>
      <c r="CP39" s="1630">
        <v>306</v>
      </c>
      <c r="CQ39" s="1630">
        <v>155</v>
      </c>
      <c r="CR39" s="1630">
        <v>249</v>
      </c>
      <c r="CS39" s="1632">
        <v>997</v>
      </c>
      <c r="CT39" s="1629">
        <v>131</v>
      </c>
      <c r="CU39" s="1633">
        <v>150</v>
      </c>
      <c r="CV39" s="1633">
        <v>192</v>
      </c>
      <c r="CW39" s="1630">
        <v>474</v>
      </c>
      <c r="CX39" s="1632">
        <v>947</v>
      </c>
      <c r="CY39" s="1629">
        <v>378</v>
      </c>
      <c r="CZ39" s="1633">
        <v>436</v>
      </c>
      <c r="DA39" s="1633">
        <v>634</v>
      </c>
      <c r="DB39" s="1630">
        <v>645</v>
      </c>
      <c r="DC39" s="1632">
        <v>2093</v>
      </c>
      <c r="DD39" s="1629">
        <v>489</v>
      </c>
      <c r="DE39" s="1633">
        <v>458</v>
      </c>
      <c r="DF39" s="1633">
        <v>597</v>
      </c>
      <c r="DG39" s="1630">
        <v>523</v>
      </c>
      <c r="DH39" s="1632">
        <v>2067</v>
      </c>
      <c r="DI39" s="1629">
        <v>492</v>
      </c>
      <c r="DJ39" s="1645">
        <v>548</v>
      </c>
      <c r="DK39" s="1630">
        <v>490</v>
      </c>
      <c r="DL39" s="1630">
        <v>437</v>
      </c>
      <c r="DM39" s="1632">
        <v>1967</v>
      </c>
      <c r="DN39" s="1629">
        <v>472</v>
      </c>
      <c r="DO39" s="1645">
        <v>632</v>
      </c>
      <c r="DP39" s="1630">
        <v>480</v>
      </c>
      <c r="DQ39" s="1630">
        <v>526</v>
      </c>
      <c r="DR39" s="1632">
        <v>2110</v>
      </c>
    </row>
    <row r="40" spans="1:122" ht="18" customHeight="1">
      <c r="A40" s="1644"/>
      <c r="B40" s="1617" t="s">
        <v>348</v>
      </c>
      <c r="C40" s="1629">
        <v>249</v>
      </c>
      <c r="D40" s="1630">
        <v>239</v>
      </c>
      <c r="E40" s="1630">
        <v>263</v>
      </c>
      <c r="F40" s="1630">
        <v>248</v>
      </c>
      <c r="G40" s="1631">
        <v>999</v>
      </c>
      <c r="H40" s="1629">
        <v>168</v>
      </c>
      <c r="I40" s="1630">
        <v>253</v>
      </c>
      <c r="J40" s="1630">
        <v>283</v>
      </c>
      <c r="K40" s="1630">
        <v>281</v>
      </c>
      <c r="L40" s="1632">
        <v>985</v>
      </c>
      <c r="M40" s="1629">
        <v>211</v>
      </c>
      <c r="N40" s="1630">
        <v>282</v>
      </c>
      <c r="O40" s="1630">
        <v>280</v>
      </c>
      <c r="P40" s="1630">
        <v>209</v>
      </c>
      <c r="Q40" s="1632">
        <v>982</v>
      </c>
      <c r="R40" s="1633">
        <v>182</v>
      </c>
      <c r="S40" s="1630">
        <v>186</v>
      </c>
      <c r="T40" s="1630">
        <v>345</v>
      </c>
      <c r="U40" s="1630">
        <v>214</v>
      </c>
      <c r="V40" s="1632">
        <v>927</v>
      </c>
      <c r="W40" s="1629">
        <v>224</v>
      </c>
      <c r="X40" s="1630">
        <v>246</v>
      </c>
      <c r="Y40" s="1630">
        <v>231</v>
      </c>
      <c r="Z40" s="1630">
        <v>283</v>
      </c>
      <c r="AA40" s="1632">
        <v>984</v>
      </c>
      <c r="AB40" s="1633">
        <v>302</v>
      </c>
      <c r="AC40" s="1630">
        <v>355</v>
      </c>
      <c r="AD40" s="1630">
        <v>272</v>
      </c>
      <c r="AE40" s="1630">
        <v>287</v>
      </c>
      <c r="AF40" s="1632">
        <v>1216</v>
      </c>
      <c r="AG40" s="1633">
        <v>242</v>
      </c>
      <c r="AH40" s="1630">
        <v>318</v>
      </c>
      <c r="AI40" s="1630">
        <v>270</v>
      </c>
      <c r="AJ40" s="1630">
        <v>281</v>
      </c>
      <c r="AK40" s="1632">
        <v>1111</v>
      </c>
      <c r="AL40" s="1633">
        <v>218</v>
      </c>
      <c r="AM40" s="1630">
        <v>241</v>
      </c>
      <c r="AN40" s="1630">
        <v>255</v>
      </c>
      <c r="AO40" s="1633">
        <v>301</v>
      </c>
      <c r="AP40" s="1632">
        <v>1015</v>
      </c>
      <c r="AQ40" s="1635">
        <v>103</v>
      </c>
      <c r="AR40" s="1636">
        <v>97</v>
      </c>
      <c r="AS40" s="1636">
        <v>118</v>
      </c>
      <c r="AT40" s="1636">
        <v>101</v>
      </c>
      <c r="AU40" s="1637">
        <v>419</v>
      </c>
      <c r="AV40" s="1629">
        <v>92</v>
      </c>
      <c r="AW40" s="1630">
        <v>110</v>
      </c>
      <c r="AX40" s="1630">
        <v>120</v>
      </c>
      <c r="AY40" s="1630">
        <v>108</v>
      </c>
      <c r="AZ40" s="1632">
        <v>430</v>
      </c>
      <c r="BA40" s="1629">
        <v>89</v>
      </c>
      <c r="BB40" s="1630">
        <v>98</v>
      </c>
      <c r="BC40" s="1630">
        <v>104</v>
      </c>
      <c r="BD40" s="1630">
        <v>87</v>
      </c>
      <c r="BE40" s="1632">
        <v>378</v>
      </c>
      <c r="BF40" s="1629">
        <v>84</v>
      </c>
      <c r="BG40" s="1630">
        <v>85</v>
      </c>
      <c r="BH40" s="1630">
        <v>175</v>
      </c>
      <c r="BI40" s="1630">
        <v>73</v>
      </c>
      <c r="BJ40" s="1632">
        <v>417</v>
      </c>
      <c r="BK40" s="1633">
        <v>91</v>
      </c>
      <c r="BL40" s="1630">
        <v>128</v>
      </c>
      <c r="BM40" s="1630">
        <v>111</v>
      </c>
      <c r="BN40" s="1630">
        <v>130</v>
      </c>
      <c r="BO40" s="1632">
        <v>460</v>
      </c>
      <c r="BP40" s="1633">
        <v>131</v>
      </c>
      <c r="BQ40" s="1630">
        <v>185</v>
      </c>
      <c r="BR40" s="1630">
        <v>160</v>
      </c>
      <c r="BS40" s="1630">
        <v>163</v>
      </c>
      <c r="BT40" s="1632">
        <v>639</v>
      </c>
      <c r="BU40" s="1629">
        <v>131</v>
      </c>
      <c r="BV40" s="1630">
        <v>164</v>
      </c>
      <c r="BW40" s="1630">
        <v>134</v>
      </c>
      <c r="BX40" s="1630">
        <v>167</v>
      </c>
      <c r="BY40" s="1632">
        <v>596</v>
      </c>
      <c r="BZ40" s="1629">
        <v>109</v>
      </c>
      <c r="CA40" s="1630">
        <v>123</v>
      </c>
      <c r="CB40" s="1630">
        <v>153</v>
      </c>
      <c r="CC40" s="1630">
        <v>134</v>
      </c>
      <c r="CD40" s="1632">
        <v>519</v>
      </c>
      <c r="CE40" s="1638">
        <v>145</v>
      </c>
      <c r="CF40" s="1638">
        <v>142</v>
      </c>
      <c r="CG40" s="1638">
        <v>145</v>
      </c>
      <c r="CH40" s="1638">
        <v>148</v>
      </c>
      <c r="CI40" s="1637">
        <v>580</v>
      </c>
      <c r="CJ40" s="1629">
        <v>76</v>
      </c>
      <c r="CK40" s="1633">
        <v>143</v>
      </c>
      <c r="CL40" s="1633">
        <v>162</v>
      </c>
      <c r="CM40" s="1633">
        <v>174</v>
      </c>
      <c r="CN40" s="1640">
        <v>555</v>
      </c>
      <c r="CO40" s="1629">
        <v>122</v>
      </c>
      <c r="CP40" s="1630">
        <v>184</v>
      </c>
      <c r="CQ40" s="1630">
        <v>176</v>
      </c>
      <c r="CR40" s="1630">
        <v>122</v>
      </c>
      <c r="CS40" s="1632">
        <v>604</v>
      </c>
      <c r="CT40" s="1629">
        <v>99</v>
      </c>
      <c r="CU40" s="1633">
        <v>102</v>
      </c>
      <c r="CV40" s="1633">
        <v>171</v>
      </c>
      <c r="CW40" s="1630">
        <v>138</v>
      </c>
      <c r="CX40" s="1632">
        <v>510</v>
      </c>
      <c r="CY40" s="1629">
        <v>132</v>
      </c>
      <c r="CZ40" s="1633">
        <v>118</v>
      </c>
      <c r="DA40" s="1633">
        <v>120</v>
      </c>
      <c r="DB40" s="1630">
        <v>154</v>
      </c>
      <c r="DC40" s="1632">
        <v>524</v>
      </c>
      <c r="DD40" s="1629">
        <v>171</v>
      </c>
      <c r="DE40" s="1633">
        <v>170</v>
      </c>
      <c r="DF40" s="1633">
        <v>111</v>
      </c>
      <c r="DG40" s="1630">
        <v>124</v>
      </c>
      <c r="DH40" s="1632">
        <v>576</v>
      </c>
      <c r="DI40" s="1629">
        <v>111</v>
      </c>
      <c r="DJ40" s="1645">
        <v>155</v>
      </c>
      <c r="DK40" s="1630">
        <v>135</v>
      </c>
      <c r="DL40" s="1630">
        <v>114</v>
      </c>
      <c r="DM40" s="1632">
        <v>515</v>
      </c>
      <c r="DN40" s="1629">
        <v>109</v>
      </c>
      <c r="DO40" s="1645">
        <v>118</v>
      </c>
      <c r="DP40" s="1630">
        <v>102</v>
      </c>
      <c r="DQ40" s="1630">
        <v>167</v>
      </c>
      <c r="DR40" s="1632">
        <v>496</v>
      </c>
    </row>
    <row r="41" spans="1:122" ht="18" customHeight="1">
      <c r="A41" s="1644"/>
      <c r="B41" s="1617" t="s">
        <v>896</v>
      </c>
      <c r="C41" s="1629">
        <v>1349</v>
      </c>
      <c r="D41" s="1630">
        <v>1577</v>
      </c>
      <c r="E41" s="1630">
        <v>1914</v>
      </c>
      <c r="F41" s="1630">
        <v>1613</v>
      </c>
      <c r="G41" s="1631">
        <v>6453</v>
      </c>
      <c r="H41" s="1629">
        <v>1561</v>
      </c>
      <c r="I41" s="1630">
        <v>1658</v>
      </c>
      <c r="J41" s="1630">
        <v>2056</v>
      </c>
      <c r="K41" s="1630">
        <v>2111</v>
      </c>
      <c r="L41" s="1632">
        <v>7386</v>
      </c>
      <c r="M41" s="1629">
        <v>1473</v>
      </c>
      <c r="N41" s="1630">
        <v>1862</v>
      </c>
      <c r="O41" s="1630">
        <v>1912</v>
      </c>
      <c r="P41" s="1630">
        <v>1701</v>
      </c>
      <c r="Q41" s="1632">
        <v>6948</v>
      </c>
      <c r="R41" s="1633">
        <v>1495</v>
      </c>
      <c r="S41" s="1630">
        <v>746</v>
      </c>
      <c r="T41" s="1630">
        <v>2572</v>
      </c>
      <c r="U41" s="1630">
        <v>2375</v>
      </c>
      <c r="V41" s="1632">
        <v>7188</v>
      </c>
      <c r="W41" s="1629">
        <v>1933</v>
      </c>
      <c r="X41" s="1630">
        <v>2306</v>
      </c>
      <c r="Y41" s="1630">
        <v>2856</v>
      </c>
      <c r="Z41" s="1630">
        <v>2582</v>
      </c>
      <c r="AA41" s="1632">
        <v>9677</v>
      </c>
      <c r="AB41" s="1633">
        <v>2453</v>
      </c>
      <c r="AC41" s="1630">
        <v>2516</v>
      </c>
      <c r="AD41" s="1630">
        <v>3510</v>
      </c>
      <c r="AE41" s="1630">
        <v>2611</v>
      </c>
      <c r="AF41" s="1632">
        <v>11090</v>
      </c>
      <c r="AG41" s="1633">
        <v>2183</v>
      </c>
      <c r="AH41" s="1630">
        <v>2082</v>
      </c>
      <c r="AI41" s="1630">
        <v>2400</v>
      </c>
      <c r="AJ41" s="1630">
        <v>2351</v>
      </c>
      <c r="AK41" s="1632">
        <v>9016</v>
      </c>
      <c r="AL41" s="1633">
        <v>1791</v>
      </c>
      <c r="AM41" s="1630">
        <v>2367</v>
      </c>
      <c r="AN41" s="1630">
        <v>2802</v>
      </c>
      <c r="AO41" s="1633">
        <v>2372</v>
      </c>
      <c r="AP41" s="1632">
        <v>9332</v>
      </c>
      <c r="AQ41" s="1635">
        <v>1068</v>
      </c>
      <c r="AR41" s="1636">
        <v>1241</v>
      </c>
      <c r="AS41" s="1636">
        <v>1677</v>
      </c>
      <c r="AT41" s="1636">
        <v>1258</v>
      </c>
      <c r="AU41" s="1637">
        <v>5244</v>
      </c>
      <c r="AV41" s="1629">
        <v>1231</v>
      </c>
      <c r="AW41" s="1630">
        <v>1326</v>
      </c>
      <c r="AX41" s="1630">
        <v>1801</v>
      </c>
      <c r="AY41" s="1630">
        <v>1650</v>
      </c>
      <c r="AZ41" s="1632">
        <v>6008</v>
      </c>
      <c r="BA41" s="1629">
        <v>1213</v>
      </c>
      <c r="BB41" s="1630">
        <v>1657</v>
      </c>
      <c r="BC41" s="1630">
        <v>1670</v>
      </c>
      <c r="BD41" s="1630">
        <v>1483</v>
      </c>
      <c r="BE41" s="1632">
        <v>6023</v>
      </c>
      <c r="BF41" s="1629">
        <v>1249</v>
      </c>
      <c r="BG41" s="1630">
        <v>439</v>
      </c>
      <c r="BH41" s="1630">
        <v>2261</v>
      </c>
      <c r="BI41" s="1630">
        <v>2069</v>
      </c>
      <c r="BJ41" s="1632">
        <v>6018</v>
      </c>
      <c r="BK41" s="1633">
        <v>1731</v>
      </c>
      <c r="BL41" s="1630">
        <v>1973</v>
      </c>
      <c r="BM41" s="1630">
        <v>2522</v>
      </c>
      <c r="BN41" s="1630">
        <v>2212</v>
      </c>
      <c r="BO41" s="1632">
        <v>8438</v>
      </c>
      <c r="BP41" s="1633">
        <v>2077</v>
      </c>
      <c r="BQ41" s="1630">
        <v>2165</v>
      </c>
      <c r="BR41" s="1630">
        <v>3191</v>
      </c>
      <c r="BS41" s="1630">
        <v>2257</v>
      </c>
      <c r="BT41" s="1632">
        <v>9690</v>
      </c>
      <c r="BU41" s="1629">
        <v>1791</v>
      </c>
      <c r="BV41" s="1630">
        <v>1747</v>
      </c>
      <c r="BW41" s="1630">
        <v>2207</v>
      </c>
      <c r="BX41" s="1630">
        <v>1919</v>
      </c>
      <c r="BY41" s="1632">
        <v>7664</v>
      </c>
      <c r="BZ41" s="1629">
        <v>1511</v>
      </c>
      <c r="CA41" s="1630">
        <v>2115</v>
      </c>
      <c r="CB41" s="1630">
        <v>2576</v>
      </c>
      <c r="CC41" s="1630">
        <v>2130</v>
      </c>
      <c r="CD41" s="1632">
        <v>8332</v>
      </c>
      <c r="CE41" s="1638">
        <v>281</v>
      </c>
      <c r="CF41" s="1638">
        <v>337</v>
      </c>
      <c r="CG41" s="1638">
        <v>237</v>
      </c>
      <c r="CH41" s="1638">
        <v>354</v>
      </c>
      <c r="CI41" s="1637">
        <v>1209</v>
      </c>
      <c r="CJ41" s="1629">
        <v>330</v>
      </c>
      <c r="CK41" s="1633">
        <v>332</v>
      </c>
      <c r="CL41" s="1633">
        <v>255</v>
      </c>
      <c r="CM41" s="1633">
        <v>461</v>
      </c>
      <c r="CN41" s="1640">
        <v>1378</v>
      </c>
      <c r="CO41" s="1629">
        <v>261</v>
      </c>
      <c r="CP41" s="1630">
        <v>205</v>
      </c>
      <c r="CQ41" s="1630">
        <v>242</v>
      </c>
      <c r="CR41" s="1630">
        <v>217</v>
      </c>
      <c r="CS41" s="1632">
        <v>925</v>
      </c>
      <c r="CT41" s="1629">
        <v>246</v>
      </c>
      <c r="CU41" s="1633">
        <v>308</v>
      </c>
      <c r="CV41" s="1633">
        <v>311</v>
      </c>
      <c r="CW41" s="1630">
        <v>305</v>
      </c>
      <c r="CX41" s="1632">
        <v>1170</v>
      </c>
      <c r="CY41" s="1629">
        <v>202</v>
      </c>
      <c r="CZ41" s="1633">
        <v>333</v>
      </c>
      <c r="DA41" s="1633">
        <v>333</v>
      </c>
      <c r="DB41" s="1630">
        <v>371</v>
      </c>
      <c r="DC41" s="1632">
        <v>1239</v>
      </c>
      <c r="DD41" s="1629">
        <v>376</v>
      </c>
      <c r="DE41" s="1633">
        <v>350</v>
      </c>
      <c r="DF41" s="1633">
        <v>319</v>
      </c>
      <c r="DG41" s="1630">
        <v>355</v>
      </c>
      <c r="DH41" s="1632">
        <v>1400</v>
      </c>
      <c r="DI41" s="1629">
        <v>392</v>
      </c>
      <c r="DJ41" s="1645">
        <v>335</v>
      </c>
      <c r="DK41" s="1630">
        <v>193</v>
      </c>
      <c r="DL41" s="1630">
        <v>433</v>
      </c>
      <c r="DM41" s="1632">
        <v>1353</v>
      </c>
      <c r="DN41" s="1629">
        <v>281</v>
      </c>
      <c r="DO41" s="1645">
        <v>252</v>
      </c>
      <c r="DP41" s="1630">
        <v>226</v>
      </c>
      <c r="DQ41" s="1630">
        <v>241</v>
      </c>
      <c r="DR41" s="1632">
        <v>1000</v>
      </c>
    </row>
    <row r="42" spans="1:122" ht="18" customHeight="1">
      <c r="A42" s="1644"/>
      <c r="B42" s="1617" t="s">
        <v>897</v>
      </c>
      <c r="C42" s="1629">
        <v>7</v>
      </c>
      <c r="D42" s="1630">
        <v>9</v>
      </c>
      <c r="E42" s="1630">
        <v>10</v>
      </c>
      <c r="F42" s="1630">
        <v>37</v>
      </c>
      <c r="G42" s="1631">
        <v>63</v>
      </c>
      <c r="H42" s="1629">
        <v>20</v>
      </c>
      <c r="I42" s="1630">
        <v>21</v>
      </c>
      <c r="J42" s="1630">
        <v>42</v>
      </c>
      <c r="K42" s="1630">
        <v>24</v>
      </c>
      <c r="L42" s="1632">
        <v>107</v>
      </c>
      <c r="M42" s="1629">
        <v>41</v>
      </c>
      <c r="N42" s="1630">
        <v>19</v>
      </c>
      <c r="O42" s="1630">
        <v>11</v>
      </c>
      <c r="P42" s="1630">
        <v>18</v>
      </c>
      <c r="Q42" s="1632">
        <v>89</v>
      </c>
      <c r="R42" s="1633">
        <v>22</v>
      </c>
      <c r="S42" s="1630">
        <v>9</v>
      </c>
      <c r="T42" s="1630">
        <v>13</v>
      </c>
      <c r="U42" s="1630">
        <v>5</v>
      </c>
      <c r="V42" s="1632">
        <v>49</v>
      </c>
      <c r="W42" s="1629">
        <v>85</v>
      </c>
      <c r="X42" s="1630">
        <v>8</v>
      </c>
      <c r="Y42" s="1630">
        <v>4</v>
      </c>
      <c r="Z42" s="1630">
        <v>5</v>
      </c>
      <c r="AA42" s="1632">
        <v>102</v>
      </c>
      <c r="AB42" s="1633">
        <v>79</v>
      </c>
      <c r="AC42" s="1630">
        <v>28</v>
      </c>
      <c r="AD42" s="1630">
        <v>5</v>
      </c>
      <c r="AE42" s="1630">
        <v>445</v>
      </c>
      <c r="AF42" s="1632">
        <v>557</v>
      </c>
      <c r="AG42" s="1633">
        <v>398</v>
      </c>
      <c r="AH42" s="1630">
        <v>11</v>
      </c>
      <c r="AI42" s="1630">
        <v>4</v>
      </c>
      <c r="AJ42" s="1630">
        <v>59</v>
      </c>
      <c r="AK42" s="1632">
        <v>472</v>
      </c>
      <c r="AL42" s="1633">
        <v>20</v>
      </c>
      <c r="AM42" s="1630">
        <v>22</v>
      </c>
      <c r="AN42" s="1630">
        <v>64</v>
      </c>
      <c r="AO42" s="1633">
        <v>8</v>
      </c>
      <c r="AP42" s="1632">
        <v>114</v>
      </c>
      <c r="AQ42" s="1635">
        <v>2</v>
      </c>
      <c r="AR42" s="1636">
        <v>6</v>
      </c>
      <c r="AS42" s="1636">
        <v>1</v>
      </c>
      <c r="AT42" s="1636">
        <v>11</v>
      </c>
      <c r="AU42" s="1637">
        <v>20</v>
      </c>
      <c r="AV42" s="1629">
        <v>1</v>
      </c>
      <c r="AW42" s="1630">
        <v>14</v>
      </c>
      <c r="AX42" s="1630">
        <v>37</v>
      </c>
      <c r="AY42" s="1630">
        <v>24</v>
      </c>
      <c r="AZ42" s="1632">
        <v>76</v>
      </c>
      <c r="BA42" s="1629">
        <v>37</v>
      </c>
      <c r="BB42" s="1630">
        <v>8</v>
      </c>
      <c r="BC42" s="1630">
        <v>1</v>
      </c>
      <c r="BD42" s="1630">
        <v>2</v>
      </c>
      <c r="BE42" s="1632">
        <v>48</v>
      </c>
      <c r="BF42" s="1629">
        <v>1</v>
      </c>
      <c r="BG42" s="1630">
        <v>2</v>
      </c>
      <c r="BH42" s="1630">
        <v>10</v>
      </c>
      <c r="BI42" s="1655">
        <v>0</v>
      </c>
      <c r="BJ42" s="1632">
        <v>13</v>
      </c>
      <c r="BK42" s="1633">
        <v>1</v>
      </c>
      <c r="BL42" s="1630">
        <v>3</v>
      </c>
      <c r="BM42" s="1630">
        <v>3</v>
      </c>
      <c r="BN42" s="1630">
        <v>1</v>
      </c>
      <c r="BO42" s="1632">
        <v>8</v>
      </c>
      <c r="BP42" s="1633">
        <v>14</v>
      </c>
      <c r="BQ42" s="1630">
        <v>19</v>
      </c>
      <c r="BR42" s="1630">
        <v>1</v>
      </c>
      <c r="BS42" s="1652">
        <v>0</v>
      </c>
      <c r="BT42" s="1632">
        <v>34</v>
      </c>
      <c r="BU42" s="1629">
        <v>19</v>
      </c>
      <c r="BV42" s="1630">
        <v>5</v>
      </c>
      <c r="BW42" s="1639">
        <v>0</v>
      </c>
      <c r="BX42" s="1630">
        <v>2</v>
      </c>
      <c r="BY42" s="1632">
        <v>26</v>
      </c>
      <c r="BZ42" s="1646">
        <v>0</v>
      </c>
      <c r="CA42" s="1630">
        <v>2</v>
      </c>
      <c r="CB42" s="1630">
        <v>60</v>
      </c>
      <c r="CC42" s="1630">
        <v>3</v>
      </c>
      <c r="CD42" s="1632">
        <v>65</v>
      </c>
      <c r="CE42" s="1638">
        <v>5</v>
      </c>
      <c r="CF42" s="1638">
        <v>3</v>
      </c>
      <c r="CG42" s="1638">
        <v>8</v>
      </c>
      <c r="CH42" s="1638">
        <v>27</v>
      </c>
      <c r="CI42" s="1637">
        <v>43</v>
      </c>
      <c r="CJ42" s="1629">
        <v>19</v>
      </c>
      <c r="CK42" s="1633">
        <v>7</v>
      </c>
      <c r="CL42" s="1633">
        <v>5</v>
      </c>
      <c r="CM42" s="1639">
        <v>0</v>
      </c>
      <c r="CN42" s="1640">
        <v>31</v>
      </c>
      <c r="CO42" s="1629">
        <v>4</v>
      </c>
      <c r="CP42" s="1630">
        <v>11</v>
      </c>
      <c r="CQ42" s="1630">
        <v>10</v>
      </c>
      <c r="CR42" s="1630">
        <v>16</v>
      </c>
      <c r="CS42" s="1632">
        <v>41</v>
      </c>
      <c r="CT42" s="1629">
        <v>22</v>
      </c>
      <c r="CU42" s="1633">
        <v>7</v>
      </c>
      <c r="CV42" s="1633">
        <v>2</v>
      </c>
      <c r="CW42" s="1630">
        <v>5</v>
      </c>
      <c r="CX42" s="1632">
        <v>36</v>
      </c>
      <c r="CY42" s="1629">
        <v>84</v>
      </c>
      <c r="CZ42" s="1633">
        <v>5</v>
      </c>
      <c r="DA42" s="1647">
        <v>0</v>
      </c>
      <c r="DB42" s="1630">
        <v>5</v>
      </c>
      <c r="DC42" s="1632">
        <v>94</v>
      </c>
      <c r="DD42" s="1629">
        <v>65</v>
      </c>
      <c r="DE42" s="1633">
        <v>9</v>
      </c>
      <c r="DF42" s="1633">
        <v>4</v>
      </c>
      <c r="DG42" s="1630">
        <v>445</v>
      </c>
      <c r="DH42" s="1632">
        <v>523</v>
      </c>
      <c r="DI42" s="1629">
        <v>378</v>
      </c>
      <c r="DJ42" s="1645">
        <v>5</v>
      </c>
      <c r="DK42" s="1630">
        <v>4</v>
      </c>
      <c r="DL42" s="1630">
        <v>59</v>
      </c>
      <c r="DM42" s="1632">
        <v>446</v>
      </c>
      <c r="DN42" s="1629">
        <v>20</v>
      </c>
      <c r="DO42" s="1645">
        <v>19</v>
      </c>
      <c r="DP42" s="1630">
        <v>4</v>
      </c>
      <c r="DQ42" s="1630">
        <v>6</v>
      </c>
      <c r="DR42" s="1632">
        <v>49</v>
      </c>
    </row>
    <row r="43" spans="1:122" ht="18" customHeight="1">
      <c r="A43" s="1659"/>
      <c r="B43" s="1617" t="s">
        <v>347</v>
      </c>
      <c r="C43" s="1629">
        <v>11</v>
      </c>
      <c r="D43" s="1630">
        <v>55</v>
      </c>
      <c r="E43" s="1630">
        <v>51</v>
      </c>
      <c r="F43" s="1630">
        <v>27</v>
      </c>
      <c r="G43" s="1631">
        <v>144</v>
      </c>
      <c r="H43" s="1629">
        <v>51</v>
      </c>
      <c r="I43" s="1630">
        <v>41</v>
      </c>
      <c r="J43" s="1630">
        <v>108</v>
      </c>
      <c r="K43" s="1630">
        <v>92</v>
      </c>
      <c r="L43" s="1632">
        <v>292</v>
      </c>
      <c r="M43" s="1629">
        <v>23</v>
      </c>
      <c r="N43" s="1630">
        <v>36</v>
      </c>
      <c r="O43" s="1630">
        <v>48</v>
      </c>
      <c r="P43" s="1630">
        <v>48</v>
      </c>
      <c r="Q43" s="1632">
        <v>155</v>
      </c>
      <c r="R43" s="1633">
        <v>19</v>
      </c>
      <c r="S43" s="1630">
        <v>33</v>
      </c>
      <c r="T43" s="1630">
        <v>45</v>
      </c>
      <c r="U43" s="1630">
        <v>50</v>
      </c>
      <c r="V43" s="1632">
        <v>147</v>
      </c>
      <c r="W43" s="1629">
        <v>25</v>
      </c>
      <c r="X43" s="1630">
        <v>23</v>
      </c>
      <c r="Y43" s="1630">
        <v>24</v>
      </c>
      <c r="Z43" s="1630">
        <v>27</v>
      </c>
      <c r="AA43" s="1632">
        <v>99</v>
      </c>
      <c r="AB43" s="1633">
        <v>31</v>
      </c>
      <c r="AC43" s="1630">
        <v>18</v>
      </c>
      <c r="AD43" s="1630">
        <v>28</v>
      </c>
      <c r="AE43" s="1630">
        <v>16</v>
      </c>
      <c r="AF43" s="1632">
        <v>93</v>
      </c>
      <c r="AG43" s="1633">
        <v>28</v>
      </c>
      <c r="AH43" s="1630">
        <v>9</v>
      </c>
      <c r="AI43" s="1630">
        <v>18</v>
      </c>
      <c r="AJ43" s="1630">
        <v>20</v>
      </c>
      <c r="AK43" s="1632">
        <v>75</v>
      </c>
      <c r="AL43" s="1633">
        <v>4</v>
      </c>
      <c r="AM43" s="1630">
        <v>12</v>
      </c>
      <c r="AN43" s="1630">
        <v>14</v>
      </c>
      <c r="AO43" s="1633">
        <v>8</v>
      </c>
      <c r="AP43" s="1632">
        <v>38</v>
      </c>
      <c r="AQ43" s="1635">
        <v>11</v>
      </c>
      <c r="AR43" s="1636">
        <v>36</v>
      </c>
      <c r="AS43" s="1636">
        <v>34</v>
      </c>
      <c r="AT43" s="1636">
        <v>24</v>
      </c>
      <c r="AU43" s="1637">
        <v>105</v>
      </c>
      <c r="AV43" s="1629">
        <v>35</v>
      </c>
      <c r="AW43" s="1630">
        <v>39</v>
      </c>
      <c r="AX43" s="1630">
        <v>25</v>
      </c>
      <c r="AY43" s="1630">
        <v>27</v>
      </c>
      <c r="AZ43" s="1632">
        <v>126</v>
      </c>
      <c r="BA43" s="1629">
        <v>21</v>
      </c>
      <c r="BB43" s="1630">
        <v>32</v>
      </c>
      <c r="BC43" s="1630">
        <v>45</v>
      </c>
      <c r="BD43" s="1630">
        <v>46</v>
      </c>
      <c r="BE43" s="1632">
        <v>144</v>
      </c>
      <c r="BF43" s="1629">
        <v>17</v>
      </c>
      <c r="BG43" s="1630">
        <v>33</v>
      </c>
      <c r="BH43" s="1630">
        <v>45</v>
      </c>
      <c r="BI43" s="1630">
        <v>50</v>
      </c>
      <c r="BJ43" s="1632">
        <v>145</v>
      </c>
      <c r="BK43" s="1633">
        <v>24</v>
      </c>
      <c r="BL43" s="1630">
        <v>23</v>
      </c>
      <c r="BM43" s="1630">
        <v>24</v>
      </c>
      <c r="BN43" s="1630">
        <v>26</v>
      </c>
      <c r="BO43" s="1632">
        <v>97</v>
      </c>
      <c r="BP43" s="1633">
        <v>26</v>
      </c>
      <c r="BQ43" s="1630">
        <v>17</v>
      </c>
      <c r="BR43" s="1630">
        <v>26</v>
      </c>
      <c r="BS43" s="1630">
        <v>13</v>
      </c>
      <c r="BT43" s="1632">
        <v>82</v>
      </c>
      <c r="BU43" s="1629">
        <v>28</v>
      </c>
      <c r="BV43" s="1630">
        <v>9</v>
      </c>
      <c r="BW43" s="1630">
        <v>18</v>
      </c>
      <c r="BX43" s="1630">
        <v>19</v>
      </c>
      <c r="BY43" s="1632">
        <v>74</v>
      </c>
      <c r="BZ43" s="1629">
        <v>4</v>
      </c>
      <c r="CA43" s="1630">
        <v>10</v>
      </c>
      <c r="CB43" s="1630">
        <v>14</v>
      </c>
      <c r="CC43" s="1630">
        <v>5</v>
      </c>
      <c r="CD43" s="1632">
        <v>33</v>
      </c>
      <c r="CE43" s="1638">
        <v>1</v>
      </c>
      <c r="CF43" s="1638">
        <v>19</v>
      </c>
      <c r="CG43" s="1638">
        <v>17</v>
      </c>
      <c r="CH43" s="1638">
        <v>2</v>
      </c>
      <c r="CI43" s="1637">
        <v>39</v>
      </c>
      <c r="CJ43" s="1629">
        <v>16</v>
      </c>
      <c r="CK43" s="1633">
        <v>2</v>
      </c>
      <c r="CL43" s="1633">
        <v>83</v>
      </c>
      <c r="CM43" s="1633">
        <v>64</v>
      </c>
      <c r="CN43" s="1640">
        <v>165</v>
      </c>
      <c r="CO43" s="1629">
        <v>2</v>
      </c>
      <c r="CP43" s="1630">
        <v>4</v>
      </c>
      <c r="CQ43" s="1630">
        <v>3</v>
      </c>
      <c r="CR43" s="1630">
        <v>2</v>
      </c>
      <c r="CS43" s="1632">
        <v>11</v>
      </c>
      <c r="CT43" s="1629">
        <v>1</v>
      </c>
      <c r="CU43" s="1647">
        <v>0</v>
      </c>
      <c r="CV43" s="1647">
        <v>0</v>
      </c>
      <c r="CW43" s="1630">
        <v>1</v>
      </c>
      <c r="CX43" s="1632">
        <v>2</v>
      </c>
      <c r="CY43" s="1629">
        <v>1</v>
      </c>
      <c r="CZ43" s="1647">
        <v>0</v>
      </c>
      <c r="DA43" s="1647">
        <v>0</v>
      </c>
      <c r="DB43" s="1630">
        <v>1</v>
      </c>
      <c r="DC43" s="1632">
        <v>2</v>
      </c>
      <c r="DD43" s="1629">
        <v>5</v>
      </c>
      <c r="DE43" s="1633">
        <v>2</v>
      </c>
      <c r="DF43" s="1633">
        <v>3</v>
      </c>
      <c r="DG43" s="1630">
        <v>1</v>
      </c>
      <c r="DH43" s="1632">
        <v>11</v>
      </c>
      <c r="DI43" s="1646">
        <v>0</v>
      </c>
      <c r="DJ43" s="1645">
        <v>1</v>
      </c>
      <c r="DK43" s="1634">
        <v>0</v>
      </c>
      <c r="DL43" s="1634">
        <v>0</v>
      </c>
      <c r="DM43" s="1632">
        <v>1</v>
      </c>
      <c r="DN43" s="1646">
        <v>0</v>
      </c>
      <c r="DO43" s="1645">
        <v>2</v>
      </c>
      <c r="DP43" s="1634">
        <v>0</v>
      </c>
      <c r="DQ43" s="1630">
        <v>2</v>
      </c>
      <c r="DR43" s="1632">
        <v>4</v>
      </c>
    </row>
    <row r="44" spans="1:122" ht="18" customHeight="1">
      <c r="A44" s="1644"/>
      <c r="B44" s="1617" t="s">
        <v>345</v>
      </c>
      <c r="C44" s="1629">
        <v>649</v>
      </c>
      <c r="D44" s="1630">
        <v>261</v>
      </c>
      <c r="E44" s="1630">
        <v>283</v>
      </c>
      <c r="F44" s="1630">
        <v>317</v>
      </c>
      <c r="G44" s="1631">
        <v>1510</v>
      </c>
      <c r="H44" s="1629">
        <v>233</v>
      </c>
      <c r="I44" s="1630">
        <v>283</v>
      </c>
      <c r="J44" s="1630">
        <v>252</v>
      </c>
      <c r="K44" s="1630">
        <v>256</v>
      </c>
      <c r="L44" s="1632">
        <v>1024</v>
      </c>
      <c r="M44" s="1629">
        <v>290</v>
      </c>
      <c r="N44" s="1630">
        <v>277</v>
      </c>
      <c r="O44" s="1630">
        <v>253</v>
      </c>
      <c r="P44" s="1630">
        <v>231</v>
      </c>
      <c r="Q44" s="1632">
        <v>1051</v>
      </c>
      <c r="R44" s="1633">
        <v>266</v>
      </c>
      <c r="S44" s="1633">
        <v>150</v>
      </c>
      <c r="T44" s="1633">
        <v>221</v>
      </c>
      <c r="U44" s="1630">
        <v>203</v>
      </c>
      <c r="V44" s="1632">
        <v>840</v>
      </c>
      <c r="W44" s="1629">
        <v>178</v>
      </c>
      <c r="X44" s="1633">
        <v>267</v>
      </c>
      <c r="Y44" s="1633">
        <v>255</v>
      </c>
      <c r="Z44" s="1633">
        <v>342</v>
      </c>
      <c r="AA44" s="1632">
        <v>1042</v>
      </c>
      <c r="AB44" s="1633">
        <v>381</v>
      </c>
      <c r="AC44" s="1633">
        <v>234</v>
      </c>
      <c r="AD44" s="1633">
        <v>238</v>
      </c>
      <c r="AE44" s="1633">
        <v>301</v>
      </c>
      <c r="AF44" s="1633">
        <v>1154</v>
      </c>
      <c r="AG44" s="1633">
        <v>628</v>
      </c>
      <c r="AH44" s="1633">
        <v>731</v>
      </c>
      <c r="AI44" s="1633">
        <v>207</v>
      </c>
      <c r="AJ44" s="1633">
        <v>287</v>
      </c>
      <c r="AK44" s="1640">
        <v>1853</v>
      </c>
      <c r="AL44" s="1633">
        <v>233</v>
      </c>
      <c r="AM44" s="1633">
        <v>346</v>
      </c>
      <c r="AN44" s="1633">
        <v>328</v>
      </c>
      <c r="AO44" s="1633">
        <v>269</v>
      </c>
      <c r="AP44" s="1640">
        <v>1176</v>
      </c>
      <c r="AQ44" s="1635">
        <v>191</v>
      </c>
      <c r="AR44" s="1636">
        <v>113</v>
      </c>
      <c r="AS44" s="1636">
        <v>147</v>
      </c>
      <c r="AT44" s="1636">
        <v>146</v>
      </c>
      <c r="AU44" s="1637">
        <v>597</v>
      </c>
      <c r="AV44" s="1629">
        <v>85</v>
      </c>
      <c r="AW44" s="1630">
        <v>121</v>
      </c>
      <c r="AX44" s="1630">
        <v>121</v>
      </c>
      <c r="AY44" s="1630">
        <v>134</v>
      </c>
      <c r="AZ44" s="1632">
        <v>461</v>
      </c>
      <c r="BA44" s="1629">
        <v>144</v>
      </c>
      <c r="BB44" s="1630">
        <v>134</v>
      </c>
      <c r="BC44" s="1630">
        <v>147</v>
      </c>
      <c r="BD44" s="1630">
        <v>141</v>
      </c>
      <c r="BE44" s="1632">
        <v>566</v>
      </c>
      <c r="BF44" s="1629">
        <v>137</v>
      </c>
      <c r="BG44" s="1633">
        <v>81</v>
      </c>
      <c r="BH44" s="1633">
        <v>139</v>
      </c>
      <c r="BI44" s="1630">
        <v>141</v>
      </c>
      <c r="BJ44" s="1632">
        <v>498</v>
      </c>
      <c r="BK44" s="1633">
        <v>135</v>
      </c>
      <c r="BL44" s="1633">
        <v>158</v>
      </c>
      <c r="BM44" s="1633">
        <v>161</v>
      </c>
      <c r="BN44" s="1633">
        <v>175</v>
      </c>
      <c r="BO44" s="1632">
        <v>629</v>
      </c>
      <c r="BP44" s="1633">
        <v>163</v>
      </c>
      <c r="BQ44" s="1633">
        <v>102</v>
      </c>
      <c r="BR44" s="1633">
        <v>143</v>
      </c>
      <c r="BS44" s="1633">
        <v>222</v>
      </c>
      <c r="BT44" s="1633">
        <v>630</v>
      </c>
      <c r="BU44" s="1629">
        <v>165</v>
      </c>
      <c r="BV44" s="1633">
        <v>122</v>
      </c>
      <c r="BW44" s="1633">
        <v>138</v>
      </c>
      <c r="BX44" s="1633">
        <v>144</v>
      </c>
      <c r="BY44" s="1640">
        <v>569</v>
      </c>
      <c r="BZ44" s="1629">
        <v>130</v>
      </c>
      <c r="CA44" s="1633">
        <v>202</v>
      </c>
      <c r="CB44" s="1633">
        <v>160</v>
      </c>
      <c r="CC44" s="1633">
        <v>153</v>
      </c>
      <c r="CD44" s="1640">
        <v>645</v>
      </c>
      <c r="CE44" s="1638">
        <v>460</v>
      </c>
      <c r="CF44" s="1638">
        <v>147</v>
      </c>
      <c r="CG44" s="1638">
        <v>139</v>
      </c>
      <c r="CH44" s="1638">
        <v>167</v>
      </c>
      <c r="CI44" s="1637">
        <v>913</v>
      </c>
      <c r="CJ44" s="1629">
        <v>148</v>
      </c>
      <c r="CK44" s="1630">
        <v>163</v>
      </c>
      <c r="CL44" s="1630">
        <v>133</v>
      </c>
      <c r="CM44" s="1633">
        <v>119</v>
      </c>
      <c r="CN44" s="1632">
        <v>563</v>
      </c>
      <c r="CO44" s="1629">
        <v>145</v>
      </c>
      <c r="CP44" s="1630">
        <v>143</v>
      </c>
      <c r="CQ44" s="1630">
        <v>106</v>
      </c>
      <c r="CR44" s="1630">
        <v>89</v>
      </c>
      <c r="CS44" s="1632">
        <v>483</v>
      </c>
      <c r="CT44" s="1629">
        <v>129</v>
      </c>
      <c r="CU44" s="1633">
        <v>68</v>
      </c>
      <c r="CV44" s="1633">
        <v>81</v>
      </c>
      <c r="CW44" s="1630">
        <v>65</v>
      </c>
      <c r="CX44" s="1632">
        <v>343</v>
      </c>
      <c r="CY44" s="1629">
        <v>44</v>
      </c>
      <c r="CZ44" s="1633">
        <v>107</v>
      </c>
      <c r="DA44" s="1633">
        <v>95</v>
      </c>
      <c r="DB44" s="1633">
        <v>167</v>
      </c>
      <c r="DC44" s="1640">
        <v>413</v>
      </c>
      <c r="DD44" s="1629">
        <v>218</v>
      </c>
      <c r="DE44" s="1633">
        <v>132</v>
      </c>
      <c r="DF44" s="1633">
        <v>94</v>
      </c>
      <c r="DG44" s="1633">
        <v>80</v>
      </c>
      <c r="DH44" s="1640">
        <v>524</v>
      </c>
      <c r="DI44" s="1640">
        <v>462</v>
      </c>
      <c r="DJ44" s="1640">
        <v>609</v>
      </c>
      <c r="DK44" s="1640">
        <v>71</v>
      </c>
      <c r="DL44" s="1630">
        <v>142</v>
      </c>
      <c r="DM44" s="1640">
        <v>1284</v>
      </c>
      <c r="DN44" s="1629">
        <v>102</v>
      </c>
      <c r="DO44" s="1633">
        <v>145</v>
      </c>
      <c r="DP44" s="1630">
        <v>169</v>
      </c>
      <c r="DQ44" s="1630">
        <v>117</v>
      </c>
      <c r="DR44" s="1632">
        <v>533</v>
      </c>
    </row>
    <row r="45" spans="1:122" ht="18" customHeight="1">
      <c r="A45" s="1598" t="s">
        <v>296</v>
      </c>
      <c r="B45" s="1617"/>
      <c r="C45" s="1618">
        <v>2259</v>
      </c>
      <c r="D45" s="1619">
        <v>2029</v>
      </c>
      <c r="E45" s="1619">
        <v>2104</v>
      </c>
      <c r="F45" s="1619">
        <v>2144</v>
      </c>
      <c r="G45" s="1620">
        <v>8536</v>
      </c>
      <c r="H45" s="1618">
        <v>1532</v>
      </c>
      <c r="I45" s="1619">
        <v>1951</v>
      </c>
      <c r="J45" s="1619">
        <v>2148</v>
      </c>
      <c r="K45" s="1619">
        <v>2880</v>
      </c>
      <c r="L45" s="1621">
        <v>8511</v>
      </c>
      <c r="M45" s="1618">
        <v>1969</v>
      </c>
      <c r="N45" s="1619">
        <v>2083</v>
      </c>
      <c r="O45" s="1619">
        <v>1927</v>
      </c>
      <c r="P45" s="1619">
        <v>1563</v>
      </c>
      <c r="Q45" s="1621">
        <v>7542</v>
      </c>
      <c r="R45" s="1622">
        <v>1649</v>
      </c>
      <c r="S45" s="1619">
        <v>1103</v>
      </c>
      <c r="T45" s="1619">
        <v>2077</v>
      </c>
      <c r="U45" s="1619">
        <v>1444</v>
      </c>
      <c r="V45" s="1621">
        <v>6273</v>
      </c>
      <c r="W45" s="1618">
        <v>1156</v>
      </c>
      <c r="X45" s="1619">
        <v>1514</v>
      </c>
      <c r="Y45" s="1619">
        <v>1957</v>
      </c>
      <c r="Z45" s="1619">
        <v>1855</v>
      </c>
      <c r="AA45" s="1621">
        <v>6482</v>
      </c>
      <c r="AB45" s="1622">
        <v>1658</v>
      </c>
      <c r="AC45" s="1619">
        <v>1822</v>
      </c>
      <c r="AD45" s="1619">
        <v>2113</v>
      </c>
      <c r="AE45" s="1619">
        <v>1690</v>
      </c>
      <c r="AF45" s="1621">
        <v>7283</v>
      </c>
      <c r="AG45" s="1622">
        <v>1726</v>
      </c>
      <c r="AH45" s="1619">
        <v>1968</v>
      </c>
      <c r="AI45" s="1619">
        <v>2840</v>
      </c>
      <c r="AJ45" s="1619">
        <v>1824</v>
      </c>
      <c r="AK45" s="1621">
        <v>8358</v>
      </c>
      <c r="AL45" s="1622">
        <v>1757</v>
      </c>
      <c r="AM45" s="1619">
        <v>2067</v>
      </c>
      <c r="AN45" s="1619">
        <v>2800</v>
      </c>
      <c r="AO45" s="1622">
        <v>1842</v>
      </c>
      <c r="AP45" s="1621">
        <v>8466</v>
      </c>
      <c r="AQ45" s="1623">
        <v>1415</v>
      </c>
      <c r="AR45" s="1624">
        <v>1602</v>
      </c>
      <c r="AS45" s="1624">
        <v>1939</v>
      </c>
      <c r="AT45" s="1624">
        <v>1543</v>
      </c>
      <c r="AU45" s="1625">
        <v>6499</v>
      </c>
      <c r="AV45" s="1618">
        <v>1382</v>
      </c>
      <c r="AW45" s="1619">
        <v>1596</v>
      </c>
      <c r="AX45" s="1619">
        <v>1876</v>
      </c>
      <c r="AY45" s="1619">
        <v>1515</v>
      </c>
      <c r="AZ45" s="1621">
        <v>6369</v>
      </c>
      <c r="BA45" s="1618">
        <v>1518</v>
      </c>
      <c r="BB45" s="1619">
        <v>1833</v>
      </c>
      <c r="BC45" s="1619">
        <v>1743</v>
      </c>
      <c r="BD45" s="1619">
        <v>1425</v>
      </c>
      <c r="BE45" s="1621">
        <v>6519</v>
      </c>
      <c r="BF45" s="1618">
        <v>1445</v>
      </c>
      <c r="BG45" s="1619">
        <v>965</v>
      </c>
      <c r="BH45" s="1619">
        <v>1558</v>
      </c>
      <c r="BI45" s="1619">
        <v>1231</v>
      </c>
      <c r="BJ45" s="1621">
        <v>5199</v>
      </c>
      <c r="BK45" s="1622">
        <v>1015</v>
      </c>
      <c r="BL45" s="1619">
        <v>1369</v>
      </c>
      <c r="BM45" s="1619">
        <v>1544</v>
      </c>
      <c r="BN45" s="1619">
        <v>1456</v>
      </c>
      <c r="BO45" s="1621">
        <v>5384</v>
      </c>
      <c r="BP45" s="1622">
        <v>1299</v>
      </c>
      <c r="BQ45" s="1619">
        <v>1680</v>
      </c>
      <c r="BR45" s="1619">
        <v>1796</v>
      </c>
      <c r="BS45" s="1619">
        <v>1548</v>
      </c>
      <c r="BT45" s="1621">
        <v>6323</v>
      </c>
      <c r="BU45" s="1618">
        <v>1559</v>
      </c>
      <c r="BV45" s="1619">
        <v>1378</v>
      </c>
      <c r="BW45" s="1619">
        <v>2365</v>
      </c>
      <c r="BX45" s="1619">
        <v>1545</v>
      </c>
      <c r="BY45" s="1621">
        <v>6847</v>
      </c>
      <c r="BZ45" s="1618">
        <v>1576</v>
      </c>
      <c r="CA45" s="1619">
        <v>1757</v>
      </c>
      <c r="CB45" s="1619">
        <v>2054</v>
      </c>
      <c r="CC45" s="1619">
        <v>1667</v>
      </c>
      <c r="CD45" s="1621">
        <v>7054</v>
      </c>
      <c r="CE45" s="1626">
        <v>844</v>
      </c>
      <c r="CF45" s="1626">
        <v>427</v>
      </c>
      <c r="CG45" s="1626">
        <v>165</v>
      </c>
      <c r="CH45" s="1626">
        <v>601</v>
      </c>
      <c r="CI45" s="1625">
        <v>2037</v>
      </c>
      <c r="CJ45" s="1618">
        <v>150</v>
      </c>
      <c r="CK45" s="1622">
        <v>355</v>
      </c>
      <c r="CL45" s="1622">
        <v>272</v>
      </c>
      <c r="CM45" s="1622">
        <v>1365</v>
      </c>
      <c r="CN45" s="1627">
        <v>2142</v>
      </c>
      <c r="CO45" s="1618">
        <v>451</v>
      </c>
      <c r="CP45" s="1619">
        <v>250</v>
      </c>
      <c r="CQ45" s="1619">
        <v>184</v>
      </c>
      <c r="CR45" s="1619">
        <v>138</v>
      </c>
      <c r="CS45" s="1621">
        <v>1023</v>
      </c>
      <c r="CT45" s="1618">
        <v>204</v>
      </c>
      <c r="CU45" s="1622">
        <v>138</v>
      </c>
      <c r="CV45" s="1622">
        <v>519</v>
      </c>
      <c r="CW45" s="1619">
        <v>213</v>
      </c>
      <c r="CX45" s="1621">
        <v>1074</v>
      </c>
      <c r="CY45" s="1618">
        <v>141</v>
      </c>
      <c r="CZ45" s="1622">
        <v>145</v>
      </c>
      <c r="DA45" s="1622">
        <v>412</v>
      </c>
      <c r="DB45" s="1619">
        <v>400</v>
      </c>
      <c r="DC45" s="1621">
        <v>1098</v>
      </c>
      <c r="DD45" s="1618">
        <v>359</v>
      </c>
      <c r="DE45" s="1622">
        <v>142</v>
      </c>
      <c r="DF45" s="1622">
        <v>317</v>
      </c>
      <c r="DG45" s="1619">
        <v>142</v>
      </c>
      <c r="DH45" s="1621">
        <v>960</v>
      </c>
      <c r="DI45" s="1618">
        <v>167</v>
      </c>
      <c r="DJ45" s="1628">
        <v>589</v>
      </c>
      <c r="DK45" s="1619">
        <v>474</v>
      </c>
      <c r="DL45" s="1619">
        <v>280</v>
      </c>
      <c r="DM45" s="1621">
        <v>1510</v>
      </c>
      <c r="DN45" s="1618">
        <v>180</v>
      </c>
      <c r="DO45" s="1628">
        <v>310</v>
      </c>
      <c r="DP45" s="1619">
        <v>747</v>
      </c>
      <c r="DQ45" s="1619">
        <v>175</v>
      </c>
      <c r="DR45" s="1621">
        <v>1412</v>
      </c>
    </row>
    <row r="46" spans="1:122" ht="18" customHeight="1">
      <c r="A46" s="1644"/>
      <c r="B46" s="1617" t="s">
        <v>346</v>
      </c>
      <c r="C46" s="1629">
        <v>82</v>
      </c>
      <c r="D46" s="1630">
        <v>71</v>
      </c>
      <c r="E46" s="1630">
        <v>62</v>
      </c>
      <c r="F46" s="1630">
        <v>78</v>
      </c>
      <c r="G46" s="1631">
        <v>293</v>
      </c>
      <c r="H46" s="1629">
        <v>80</v>
      </c>
      <c r="I46" s="1630">
        <v>77</v>
      </c>
      <c r="J46" s="1630">
        <v>75</v>
      </c>
      <c r="K46" s="1630">
        <v>48</v>
      </c>
      <c r="L46" s="1632">
        <v>280</v>
      </c>
      <c r="M46" s="1629">
        <v>67</v>
      </c>
      <c r="N46" s="1630">
        <v>83</v>
      </c>
      <c r="O46" s="1630">
        <v>69</v>
      </c>
      <c r="P46" s="1630">
        <v>47</v>
      </c>
      <c r="Q46" s="1632">
        <v>266</v>
      </c>
      <c r="R46" s="1633">
        <v>58</v>
      </c>
      <c r="S46" s="1630">
        <v>36</v>
      </c>
      <c r="T46" s="1630">
        <v>76</v>
      </c>
      <c r="U46" s="1630">
        <v>40</v>
      </c>
      <c r="V46" s="1632">
        <v>210</v>
      </c>
      <c r="W46" s="1629">
        <v>48</v>
      </c>
      <c r="X46" s="1630">
        <v>53</v>
      </c>
      <c r="Y46" s="1630">
        <v>47</v>
      </c>
      <c r="Z46" s="1630">
        <v>41</v>
      </c>
      <c r="AA46" s="1632">
        <v>189</v>
      </c>
      <c r="AB46" s="1633">
        <v>99</v>
      </c>
      <c r="AC46" s="1630">
        <v>63</v>
      </c>
      <c r="AD46" s="1630">
        <v>74</v>
      </c>
      <c r="AE46" s="1630">
        <v>58</v>
      </c>
      <c r="AF46" s="1632">
        <v>294</v>
      </c>
      <c r="AG46" s="1633">
        <v>58</v>
      </c>
      <c r="AH46" s="1630">
        <v>43</v>
      </c>
      <c r="AI46" s="1630">
        <v>45</v>
      </c>
      <c r="AJ46" s="1630">
        <v>28</v>
      </c>
      <c r="AK46" s="1632">
        <v>174</v>
      </c>
      <c r="AL46" s="1633">
        <v>28</v>
      </c>
      <c r="AM46" s="1630">
        <v>34</v>
      </c>
      <c r="AN46" s="1630">
        <v>17</v>
      </c>
      <c r="AO46" s="1633">
        <v>26</v>
      </c>
      <c r="AP46" s="1632">
        <v>105</v>
      </c>
      <c r="AQ46" s="1635">
        <v>82</v>
      </c>
      <c r="AR46" s="1636">
        <v>71</v>
      </c>
      <c r="AS46" s="1636">
        <v>62</v>
      </c>
      <c r="AT46" s="1636">
        <v>77</v>
      </c>
      <c r="AU46" s="1637">
        <v>292</v>
      </c>
      <c r="AV46" s="1629">
        <v>80</v>
      </c>
      <c r="AW46" s="1630">
        <v>76</v>
      </c>
      <c r="AX46" s="1630">
        <v>75</v>
      </c>
      <c r="AY46" s="1630">
        <v>48</v>
      </c>
      <c r="AZ46" s="1632">
        <v>279</v>
      </c>
      <c r="BA46" s="1629">
        <v>66</v>
      </c>
      <c r="BB46" s="1630">
        <v>83</v>
      </c>
      <c r="BC46" s="1630">
        <v>67</v>
      </c>
      <c r="BD46" s="1630">
        <v>47</v>
      </c>
      <c r="BE46" s="1632">
        <v>263</v>
      </c>
      <c r="BF46" s="1629">
        <v>57</v>
      </c>
      <c r="BG46" s="1630">
        <v>32</v>
      </c>
      <c r="BH46" s="1630">
        <v>76</v>
      </c>
      <c r="BI46" s="1630">
        <v>38</v>
      </c>
      <c r="BJ46" s="1632">
        <v>203</v>
      </c>
      <c r="BK46" s="1633">
        <v>39</v>
      </c>
      <c r="BL46" s="1630">
        <v>52</v>
      </c>
      <c r="BM46" s="1630">
        <v>47</v>
      </c>
      <c r="BN46" s="1630">
        <v>39</v>
      </c>
      <c r="BO46" s="1632">
        <v>177</v>
      </c>
      <c r="BP46" s="1633">
        <v>97</v>
      </c>
      <c r="BQ46" s="1630">
        <v>62</v>
      </c>
      <c r="BR46" s="1630">
        <v>73</v>
      </c>
      <c r="BS46" s="1630">
        <v>57</v>
      </c>
      <c r="BT46" s="1632">
        <v>289</v>
      </c>
      <c r="BU46" s="1629">
        <v>30</v>
      </c>
      <c r="BV46" s="1630">
        <v>42</v>
      </c>
      <c r="BW46" s="1630">
        <v>43</v>
      </c>
      <c r="BX46" s="1630">
        <v>29</v>
      </c>
      <c r="BY46" s="1632">
        <v>144</v>
      </c>
      <c r="BZ46" s="1629">
        <v>28</v>
      </c>
      <c r="CA46" s="1630">
        <v>33</v>
      </c>
      <c r="CB46" s="1630">
        <v>17</v>
      </c>
      <c r="CC46" s="1630">
        <v>26</v>
      </c>
      <c r="CD46" s="1632">
        <v>104</v>
      </c>
      <c r="CE46" s="1660">
        <v>0</v>
      </c>
      <c r="CF46" s="1639">
        <v>0</v>
      </c>
      <c r="CG46" s="1639">
        <v>0</v>
      </c>
      <c r="CH46" s="1638">
        <v>1</v>
      </c>
      <c r="CI46" s="1637">
        <v>1</v>
      </c>
      <c r="CJ46" s="1641">
        <v>0</v>
      </c>
      <c r="CK46" s="1633">
        <v>1</v>
      </c>
      <c r="CL46" s="1633">
        <v>1</v>
      </c>
      <c r="CM46" s="1639">
        <v>0</v>
      </c>
      <c r="CN46" s="1640">
        <v>2</v>
      </c>
      <c r="CO46" s="1629">
        <v>1</v>
      </c>
      <c r="CP46" s="1639">
        <v>0</v>
      </c>
      <c r="CQ46" s="1630">
        <v>1</v>
      </c>
      <c r="CR46" s="1639">
        <v>0</v>
      </c>
      <c r="CS46" s="1632">
        <v>2</v>
      </c>
      <c r="CT46" s="1629">
        <v>2</v>
      </c>
      <c r="CU46" s="1633">
        <v>4</v>
      </c>
      <c r="CV46" s="1647">
        <v>0</v>
      </c>
      <c r="CW46" s="1630">
        <v>1</v>
      </c>
      <c r="CX46" s="1632">
        <v>7</v>
      </c>
      <c r="CY46" s="1629">
        <v>9</v>
      </c>
      <c r="CZ46" s="1647">
        <v>0</v>
      </c>
      <c r="DA46" s="1647">
        <v>0</v>
      </c>
      <c r="DB46" s="1630">
        <v>3</v>
      </c>
      <c r="DC46" s="1632">
        <v>12</v>
      </c>
      <c r="DD46" s="1629">
        <v>2</v>
      </c>
      <c r="DE46" s="1633">
        <v>2</v>
      </c>
      <c r="DF46" s="1647">
        <v>0</v>
      </c>
      <c r="DG46" s="1630">
        <v>1</v>
      </c>
      <c r="DH46" s="1632">
        <v>5</v>
      </c>
      <c r="DI46" s="1629">
        <v>27</v>
      </c>
      <c r="DJ46" s="1645">
        <v>1</v>
      </c>
      <c r="DK46" s="1630">
        <v>2</v>
      </c>
      <c r="DL46" s="1634">
        <v>0</v>
      </c>
      <c r="DM46" s="1632">
        <v>30</v>
      </c>
      <c r="DN46" s="1646">
        <v>0</v>
      </c>
      <c r="DO46" s="1645">
        <v>1</v>
      </c>
      <c r="DP46" s="1630">
        <v>1</v>
      </c>
      <c r="DQ46" s="1647">
        <v>0</v>
      </c>
      <c r="DR46" s="1632">
        <v>2</v>
      </c>
    </row>
    <row r="47" spans="1:122" ht="18" customHeight="1">
      <c r="A47" s="1644"/>
      <c r="B47" s="1617" t="s">
        <v>1897</v>
      </c>
      <c r="C47" s="1629">
        <v>2128</v>
      </c>
      <c r="D47" s="1630">
        <v>1910</v>
      </c>
      <c r="E47" s="1630">
        <v>1971</v>
      </c>
      <c r="F47" s="1630">
        <v>2026</v>
      </c>
      <c r="G47" s="1631">
        <v>8035</v>
      </c>
      <c r="H47" s="1629">
        <v>1421</v>
      </c>
      <c r="I47" s="1630">
        <v>1801</v>
      </c>
      <c r="J47" s="1630">
        <v>2034</v>
      </c>
      <c r="K47" s="1630">
        <v>2759</v>
      </c>
      <c r="L47" s="1632">
        <v>8015</v>
      </c>
      <c r="M47" s="1629">
        <v>1882</v>
      </c>
      <c r="N47" s="1630">
        <v>1960</v>
      </c>
      <c r="O47" s="1630">
        <v>1804</v>
      </c>
      <c r="P47" s="1630">
        <v>1460</v>
      </c>
      <c r="Q47" s="1632">
        <v>7106</v>
      </c>
      <c r="R47" s="1633">
        <v>1563</v>
      </c>
      <c r="S47" s="1630">
        <v>1044</v>
      </c>
      <c r="T47" s="1630">
        <v>1925</v>
      </c>
      <c r="U47" s="1630">
        <v>1295</v>
      </c>
      <c r="V47" s="1632">
        <v>5827</v>
      </c>
      <c r="W47" s="1629">
        <v>1080</v>
      </c>
      <c r="X47" s="1630">
        <v>1355</v>
      </c>
      <c r="Y47" s="1630">
        <v>1648</v>
      </c>
      <c r="Z47" s="1630">
        <v>1785</v>
      </c>
      <c r="AA47" s="1632">
        <v>5868</v>
      </c>
      <c r="AB47" s="1633">
        <v>1508</v>
      </c>
      <c r="AC47" s="1630">
        <v>1685</v>
      </c>
      <c r="AD47" s="1630">
        <v>1888</v>
      </c>
      <c r="AE47" s="1630">
        <v>1605</v>
      </c>
      <c r="AF47" s="1632">
        <v>6686</v>
      </c>
      <c r="AG47" s="1633">
        <v>1627</v>
      </c>
      <c r="AH47" s="1630">
        <v>1872</v>
      </c>
      <c r="AI47" s="1630">
        <v>2655</v>
      </c>
      <c r="AJ47" s="1630">
        <v>1771</v>
      </c>
      <c r="AK47" s="1632">
        <v>7925</v>
      </c>
      <c r="AL47" s="1633">
        <v>1703</v>
      </c>
      <c r="AM47" s="1630">
        <v>1967</v>
      </c>
      <c r="AN47" s="1630">
        <v>2731</v>
      </c>
      <c r="AO47" s="1633">
        <v>1783</v>
      </c>
      <c r="AP47" s="1632">
        <v>8184</v>
      </c>
      <c r="AQ47" s="1635">
        <v>1289</v>
      </c>
      <c r="AR47" s="1636">
        <v>1487</v>
      </c>
      <c r="AS47" s="1636">
        <v>1808</v>
      </c>
      <c r="AT47" s="1636">
        <v>1435</v>
      </c>
      <c r="AU47" s="1637">
        <v>6019</v>
      </c>
      <c r="AV47" s="1629">
        <v>1271</v>
      </c>
      <c r="AW47" s="1630">
        <v>1471</v>
      </c>
      <c r="AX47" s="1630">
        <v>1762</v>
      </c>
      <c r="AY47" s="1630">
        <v>1407</v>
      </c>
      <c r="AZ47" s="1632">
        <v>5911</v>
      </c>
      <c r="BA47" s="1629">
        <v>1433</v>
      </c>
      <c r="BB47" s="1630">
        <v>1713</v>
      </c>
      <c r="BC47" s="1630">
        <v>1629</v>
      </c>
      <c r="BD47" s="1630">
        <v>1336</v>
      </c>
      <c r="BE47" s="1632">
        <v>6111</v>
      </c>
      <c r="BF47" s="1629">
        <v>1362</v>
      </c>
      <c r="BG47" s="1630">
        <v>914</v>
      </c>
      <c r="BH47" s="1630">
        <v>1420</v>
      </c>
      <c r="BI47" s="1630">
        <v>1098</v>
      </c>
      <c r="BJ47" s="1632">
        <v>4794</v>
      </c>
      <c r="BK47" s="1633">
        <v>953</v>
      </c>
      <c r="BL47" s="1630">
        <v>1213</v>
      </c>
      <c r="BM47" s="1630">
        <v>1482</v>
      </c>
      <c r="BN47" s="1630">
        <v>1393</v>
      </c>
      <c r="BO47" s="1632">
        <v>5041</v>
      </c>
      <c r="BP47" s="1633">
        <v>1164</v>
      </c>
      <c r="BQ47" s="1630">
        <v>1551</v>
      </c>
      <c r="BR47" s="1630">
        <v>1695</v>
      </c>
      <c r="BS47" s="1630">
        <v>1475</v>
      </c>
      <c r="BT47" s="1632">
        <v>5885</v>
      </c>
      <c r="BU47" s="1629">
        <v>1495</v>
      </c>
      <c r="BV47" s="1630">
        <v>1310</v>
      </c>
      <c r="BW47" s="1630">
        <v>2237</v>
      </c>
      <c r="BX47" s="1630">
        <v>1498</v>
      </c>
      <c r="BY47" s="1632">
        <v>6540</v>
      </c>
      <c r="BZ47" s="1629">
        <v>1540</v>
      </c>
      <c r="CA47" s="1630">
        <v>1664</v>
      </c>
      <c r="CB47" s="1630">
        <v>2001</v>
      </c>
      <c r="CC47" s="1630">
        <v>1621</v>
      </c>
      <c r="CD47" s="1632">
        <v>6826</v>
      </c>
      <c r="CE47" s="1638">
        <v>839</v>
      </c>
      <c r="CF47" s="1638">
        <v>423</v>
      </c>
      <c r="CG47" s="1638">
        <v>162</v>
      </c>
      <c r="CH47" s="1638">
        <v>592</v>
      </c>
      <c r="CI47" s="1637">
        <v>2016</v>
      </c>
      <c r="CJ47" s="1629">
        <v>149</v>
      </c>
      <c r="CK47" s="1633">
        <v>330</v>
      </c>
      <c r="CL47" s="1633">
        <v>271</v>
      </c>
      <c r="CM47" s="1633">
        <v>1354</v>
      </c>
      <c r="CN47" s="1640">
        <v>2104</v>
      </c>
      <c r="CO47" s="1629">
        <v>449</v>
      </c>
      <c r="CP47" s="1630">
        <v>247</v>
      </c>
      <c r="CQ47" s="1630">
        <v>175</v>
      </c>
      <c r="CR47" s="1630">
        <v>124</v>
      </c>
      <c r="CS47" s="1632">
        <v>995</v>
      </c>
      <c r="CT47" s="1629">
        <v>201</v>
      </c>
      <c r="CU47" s="1633">
        <v>130</v>
      </c>
      <c r="CV47" s="1633">
        <v>505</v>
      </c>
      <c r="CW47" s="1630">
        <v>197</v>
      </c>
      <c r="CX47" s="1632">
        <v>1033</v>
      </c>
      <c r="CY47" s="1629">
        <v>127</v>
      </c>
      <c r="CZ47" s="1633">
        <v>142</v>
      </c>
      <c r="DA47" s="1633">
        <v>166</v>
      </c>
      <c r="DB47" s="1630">
        <v>392</v>
      </c>
      <c r="DC47" s="1632">
        <v>827</v>
      </c>
      <c r="DD47" s="1629">
        <v>343</v>
      </c>
      <c r="DE47" s="1633">
        <v>134</v>
      </c>
      <c r="DF47" s="1633">
        <v>193</v>
      </c>
      <c r="DG47" s="1630">
        <v>132</v>
      </c>
      <c r="DH47" s="1632">
        <v>802</v>
      </c>
      <c r="DI47" s="1629">
        <v>132</v>
      </c>
      <c r="DJ47" s="1645">
        <v>562</v>
      </c>
      <c r="DK47" s="1630">
        <v>418</v>
      </c>
      <c r="DL47" s="1630">
        <v>273</v>
      </c>
      <c r="DM47" s="1632">
        <v>1385</v>
      </c>
      <c r="DN47" s="1629">
        <v>164</v>
      </c>
      <c r="DO47" s="1645">
        <v>303</v>
      </c>
      <c r="DP47" s="1630">
        <v>731</v>
      </c>
      <c r="DQ47" s="1630">
        <v>160</v>
      </c>
      <c r="DR47" s="1632">
        <v>1358</v>
      </c>
    </row>
    <row r="48" spans="1:122" ht="18" customHeight="1">
      <c r="A48" s="1644"/>
      <c r="B48" s="1617" t="s">
        <v>345</v>
      </c>
      <c r="C48" s="1629">
        <v>49</v>
      </c>
      <c r="D48" s="1630">
        <v>48</v>
      </c>
      <c r="E48" s="1630">
        <v>71</v>
      </c>
      <c r="F48" s="1630">
        <v>40</v>
      </c>
      <c r="G48" s="1631">
        <v>208</v>
      </c>
      <c r="H48" s="1629">
        <v>31</v>
      </c>
      <c r="I48" s="1630">
        <v>73</v>
      </c>
      <c r="J48" s="1630">
        <v>39</v>
      </c>
      <c r="K48" s="1630">
        <v>73</v>
      </c>
      <c r="L48" s="1632">
        <v>216</v>
      </c>
      <c r="M48" s="1629">
        <v>20</v>
      </c>
      <c r="N48" s="1630">
        <v>40</v>
      </c>
      <c r="O48" s="1630">
        <v>54</v>
      </c>
      <c r="P48" s="1630">
        <v>56</v>
      </c>
      <c r="Q48" s="1632">
        <v>170</v>
      </c>
      <c r="R48" s="1633">
        <v>28</v>
      </c>
      <c r="S48" s="1633">
        <v>23</v>
      </c>
      <c r="T48" s="1633">
        <v>76</v>
      </c>
      <c r="U48" s="1630">
        <v>109</v>
      </c>
      <c r="V48" s="1632">
        <v>236</v>
      </c>
      <c r="W48" s="1629">
        <v>28</v>
      </c>
      <c r="X48" s="1633">
        <v>106</v>
      </c>
      <c r="Y48" s="1633">
        <v>262</v>
      </c>
      <c r="Z48" s="1633">
        <v>29</v>
      </c>
      <c r="AA48" s="1632">
        <v>425</v>
      </c>
      <c r="AB48" s="1633">
        <v>51</v>
      </c>
      <c r="AC48" s="1633">
        <v>74</v>
      </c>
      <c r="AD48" s="1633">
        <v>151</v>
      </c>
      <c r="AE48" s="1633">
        <v>27</v>
      </c>
      <c r="AF48" s="1633">
        <v>303</v>
      </c>
      <c r="AG48" s="1633">
        <v>41</v>
      </c>
      <c r="AH48" s="1633">
        <v>53</v>
      </c>
      <c r="AI48" s="1633">
        <v>140</v>
      </c>
      <c r="AJ48" s="1633">
        <v>25</v>
      </c>
      <c r="AK48" s="1640">
        <v>259</v>
      </c>
      <c r="AL48" s="1633">
        <v>26</v>
      </c>
      <c r="AM48" s="1633">
        <v>66</v>
      </c>
      <c r="AN48" s="1633">
        <v>52</v>
      </c>
      <c r="AO48" s="1633">
        <v>33</v>
      </c>
      <c r="AP48" s="1640">
        <v>177</v>
      </c>
      <c r="AQ48" s="1635">
        <v>44</v>
      </c>
      <c r="AR48" s="1636">
        <v>44</v>
      </c>
      <c r="AS48" s="1636">
        <v>69</v>
      </c>
      <c r="AT48" s="1636">
        <v>31</v>
      </c>
      <c r="AU48" s="1637">
        <v>188</v>
      </c>
      <c r="AV48" s="1629">
        <v>31</v>
      </c>
      <c r="AW48" s="1630">
        <v>49</v>
      </c>
      <c r="AX48" s="1630">
        <v>39</v>
      </c>
      <c r="AY48" s="1630">
        <v>60</v>
      </c>
      <c r="AZ48" s="1632">
        <v>179</v>
      </c>
      <c r="BA48" s="1629">
        <v>19</v>
      </c>
      <c r="BB48" s="1630">
        <v>37</v>
      </c>
      <c r="BC48" s="1630">
        <v>47</v>
      </c>
      <c r="BD48" s="1630">
        <v>42</v>
      </c>
      <c r="BE48" s="1632">
        <v>145</v>
      </c>
      <c r="BF48" s="1629">
        <v>26</v>
      </c>
      <c r="BG48" s="1633">
        <v>19</v>
      </c>
      <c r="BH48" s="1633">
        <v>62</v>
      </c>
      <c r="BI48" s="1630">
        <v>95</v>
      </c>
      <c r="BJ48" s="1632">
        <v>202</v>
      </c>
      <c r="BK48" s="1633">
        <v>23</v>
      </c>
      <c r="BL48" s="1633">
        <v>104</v>
      </c>
      <c r="BM48" s="1633">
        <v>15</v>
      </c>
      <c r="BN48" s="1633">
        <v>24</v>
      </c>
      <c r="BO48" s="1632">
        <v>166</v>
      </c>
      <c r="BP48" s="1633">
        <v>38</v>
      </c>
      <c r="BQ48" s="1633">
        <v>67</v>
      </c>
      <c r="BR48" s="1633">
        <v>28</v>
      </c>
      <c r="BS48" s="1633">
        <v>16</v>
      </c>
      <c r="BT48" s="1633">
        <v>149</v>
      </c>
      <c r="BU48" s="1629">
        <v>34</v>
      </c>
      <c r="BV48" s="1633">
        <v>26</v>
      </c>
      <c r="BW48" s="1633">
        <v>85</v>
      </c>
      <c r="BX48" s="1633">
        <v>18</v>
      </c>
      <c r="BY48" s="1640">
        <v>163</v>
      </c>
      <c r="BZ48" s="1629">
        <v>8</v>
      </c>
      <c r="CA48" s="1633">
        <v>60</v>
      </c>
      <c r="CB48" s="1633">
        <v>36</v>
      </c>
      <c r="CC48" s="1633">
        <v>20</v>
      </c>
      <c r="CD48" s="1640">
        <v>124</v>
      </c>
      <c r="CE48" s="1638">
        <v>5</v>
      </c>
      <c r="CF48" s="1638">
        <v>4</v>
      </c>
      <c r="CG48" s="1638">
        <v>3</v>
      </c>
      <c r="CH48" s="1638">
        <v>8</v>
      </c>
      <c r="CI48" s="1637">
        <v>20</v>
      </c>
      <c r="CJ48" s="1629">
        <v>1</v>
      </c>
      <c r="CK48" s="1630">
        <v>24</v>
      </c>
      <c r="CL48" s="1639">
        <v>0</v>
      </c>
      <c r="CM48" s="1633">
        <v>11</v>
      </c>
      <c r="CN48" s="1632">
        <v>36</v>
      </c>
      <c r="CO48" s="1629">
        <v>1</v>
      </c>
      <c r="CP48" s="1630">
        <v>3</v>
      </c>
      <c r="CQ48" s="1630">
        <v>8</v>
      </c>
      <c r="CR48" s="1630">
        <v>14</v>
      </c>
      <c r="CS48" s="1632">
        <v>26</v>
      </c>
      <c r="CT48" s="1629">
        <v>1</v>
      </c>
      <c r="CU48" s="1633">
        <v>4</v>
      </c>
      <c r="CV48" s="1633">
        <v>14</v>
      </c>
      <c r="CW48" s="1630">
        <v>15</v>
      </c>
      <c r="CX48" s="1632">
        <v>34</v>
      </c>
      <c r="CY48" s="1629">
        <v>5</v>
      </c>
      <c r="CZ48" s="1633">
        <v>3</v>
      </c>
      <c r="DA48" s="1633">
        <v>246</v>
      </c>
      <c r="DB48" s="1633">
        <v>5</v>
      </c>
      <c r="DC48" s="1640">
        <v>259</v>
      </c>
      <c r="DD48" s="1629">
        <v>14</v>
      </c>
      <c r="DE48" s="1633">
        <v>6</v>
      </c>
      <c r="DF48" s="1633">
        <v>124</v>
      </c>
      <c r="DG48" s="1633">
        <v>9</v>
      </c>
      <c r="DH48" s="1640">
        <v>153</v>
      </c>
      <c r="DI48" s="1640">
        <v>8</v>
      </c>
      <c r="DJ48" s="1640">
        <v>26</v>
      </c>
      <c r="DK48" s="1640">
        <v>54</v>
      </c>
      <c r="DL48" s="1630">
        <v>7</v>
      </c>
      <c r="DM48" s="1640">
        <v>95</v>
      </c>
      <c r="DN48" s="1643">
        <v>16</v>
      </c>
      <c r="DO48" s="1630">
        <v>6</v>
      </c>
      <c r="DP48" s="1630">
        <v>15</v>
      </c>
      <c r="DQ48" s="1630">
        <v>15</v>
      </c>
      <c r="DR48" s="1632">
        <v>52</v>
      </c>
    </row>
    <row r="49" spans="1:123" ht="18" customHeight="1">
      <c r="A49" s="1598" t="s">
        <v>297</v>
      </c>
      <c r="B49" s="1617"/>
      <c r="C49" s="1618">
        <v>171</v>
      </c>
      <c r="D49" s="1619">
        <v>105</v>
      </c>
      <c r="E49" s="1619">
        <v>120</v>
      </c>
      <c r="F49" s="1619">
        <v>109</v>
      </c>
      <c r="G49" s="1620">
        <v>505</v>
      </c>
      <c r="H49" s="1618">
        <v>95</v>
      </c>
      <c r="I49" s="1619">
        <v>88</v>
      </c>
      <c r="J49" s="1619">
        <v>124</v>
      </c>
      <c r="K49" s="1619">
        <v>139</v>
      </c>
      <c r="L49" s="1621">
        <v>446</v>
      </c>
      <c r="M49" s="1618">
        <v>143</v>
      </c>
      <c r="N49" s="1619">
        <v>168</v>
      </c>
      <c r="O49" s="1619">
        <v>131</v>
      </c>
      <c r="P49" s="1619">
        <v>168</v>
      </c>
      <c r="Q49" s="1621">
        <v>610</v>
      </c>
      <c r="R49" s="1622">
        <v>98</v>
      </c>
      <c r="S49" s="1619">
        <v>80</v>
      </c>
      <c r="T49" s="1619">
        <v>147</v>
      </c>
      <c r="U49" s="1619">
        <v>95</v>
      </c>
      <c r="V49" s="1621">
        <v>420</v>
      </c>
      <c r="W49" s="1618">
        <v>74</v>
      </c>
      <c r="X49" s="1619">
        <v>152</v>
      </c>
      <c r="Y49" s="1619">
        <v>126</v>
      </c>
      <c r="Z49" s="1619">
        <v>183</v>
      </c>
      <c r="AA49" s="1621">
        <v>535</v>
      </c>
      <c r="AB49" s="1622">
        <v>98</v>
      </c>
      <c r="AC49" s="1619">
        <v>203</v>
      </c>
      <c r="AD49" s="1619">
        <v>165</v>
      </c>
      <c r="AE49" s="1619">
        <v>111</v>
      </c>
      <c r="AF49" s="1621">
        <v>577</v>
      </c>
      <c r="AG49" s="1622">
        <v>146</v>
      </c>
      <c r="AH49" s="1622">
        <v>129</v>
      </c>
      <c r="AI49" s="1622">
        <v>132</v>
      </c>
      <c r="AJ49" s="1622">
        <v>87</v>
      </c>
      <c r="AK49" s="1627">
        <v>494</v>
      </c>
      <c r="AL49" s="1622">
        <v>66</v>
      </c>
      <c r="AM49" s="1622">
        <v>94</v>
      </c>
      <c r="AN49" s="1622">
        <v>157</v>
      </c>
      <c r="AO49" s="1622">
        <v>91</v>
      </c>
      <c r="AP49" s="1627">
        <v>408</v>
      </c>
      <c r="AQ49" s="1623">
        <v>94</v>
      </c>
      <c r="AR49" s="1624">
        <v>71</v>
      </c>
      <c r="AS49" s="1624">
        <v>48</v>
      </c>
      <c r="AT49" s="1624">
        <v>41</v>
      </c>
      <c r="AU49" s="1625">
        <v>254</v>
      </c>
      <c r="AV49" s="1618">
        <v>70</v>
      </c>
      <c r="AW49" s="1619">
        <v>58</v>
      </c>
      <c r="AX49" s="1619">
        <v>49</v>
      </c>
      <c r="AY49" s="1619">
        <v>86</v>
      </c>
      <c r="AZ49" s="1621">
        <v>263</v>
      </c>
      <c r="BA49" s="1618">
        <v>57</v>
      </c>
      <c r="BB49" s="1619">
        <v>107</v>
      </c>
      <c r="BC49" s="1619">
        <v>71</v>
      </c>
      <c r="BD49" s="1619">
        <v>81</v>
      </c>
      <c r="BE49" s="1621">
        <v>316</v>
      </c>
      <c r="BF49" s="1618">
        <v>47</v>
      </c>
      <c r="BG49" s="1619">
        <v>45</v>
      </c>
      <c r="BH49" s="1619">
        <v>88</v>
      </c>
      <c r="BI49" s="1619">
        <v>41</v>
      </c>
      <c r="BJ49" s="1621">
        <v>221</v>
      </c>
      <c r="BK49" s="1622">
        <v>56</v>
      </c>
      <c r="BL49" s="1619">
        <v>114</v>
      </c>
      <c r="BM49" s="1619">
        <v>83</v>
      </c>
      <c r="BN49" s="1619">
        <v>78</v>
      </c>
      <c r="BO49" s="1621">
        <v>331</v>
      </c>
      <c r="BP49" s="1622">
        <v>78</v>
      </c>
      <c r="BQ49" s="1619">
        <v>117</v>
      </c>
      <c r="BR49" s="1619">
        <v>122</v>
      </c>
      <c r="BS49" s="1622">
        <v>90</v>
      </c>
      <c r="BT49" s="1621">
        <v>407</v>
      </c>
      <c r="BU49" s="1618">
        <v>116</v>
      </c>
      <c r="BV49" s="1622">
        <v>100</v>
      </c>
      <c r="BW49" s="1622">
        <v>84</v>
      </c>
      <c r="BX49" s="1622">
        <v>61</v>
      </c>
      <c r="BY49" s="1627">
        <v>361</v>
      </c>
      <c r="BZ49" s="1618">
        <v>46</v>
      </c>
      <c r="CA49" s="1622">
        <v>52</v>
      </c>
      <c r="CB49" s="1622">
        <v>46</v>
      </c>
      <c r="CC49" s="1622">
        <v>61</v>
      </c>
      <c r="CD49" s="1627">
        <v>205</v>
      </c>
      <c r="CE49" s="1626">
        <v>76</v>
      </c>
      <c r="CF49" s="1626">
        <v>34</v>
      </c>
      <c r="CG49" s="1626">
        <v>72</v>
      </c>
      <c r="CH49" s="1626">
        <v>68</v>
      </c>
      <c r="CI49" s="1625">
        <v>250</v>
      </c>
      <c r="CJ49" s="1618">
        <v>25</v>
      </c>
      <c r="CK49" s="1622">
        <v>31</v>
      </c>
      <c r="CL49" s="1622">
        <v>75</v>
      </c>
      <c r="CM49" s="1622">
        <v>52</v>
      </c>
      <c r="CN49" s="1627">
        <v>183</v>
      </c>
      <c r="CO49" s="1618">
        <v>85</v>
      </c>
      <c r="CP49" s="1619">
        <v>61</v>
      </c>
      <c r="CQ49" s="1619">
        <v>60</v>
      </c>
      <c r="CR49" s="1619">
        <v>88</v>
      </c>
      <c r="CS49" s="1621">
        <v>294</v>
      </c>
      <c r="CT49" s="1618">
        <v>51</v>
      </c>
      <c r="CU49" s="1622">
        <v>35</v>
      </c>
      <c r="CV49" s="1622">
        <v>59</v>
      </c>
      <c r="CW49" s="1619">
        <v>54</v>
      </c>
      <c r="CX49" s="1621">
        <v>199</v>
      </c>
      <c r="CY49" s="1618">
        <v>18</v>
      </c>
      <c r="CZ49" s="1622">
        <v>39</v>
      </c>
      <c r="DA49" s="1622">
        <v>43</v>
      </c>
      <c r="DB49" s="1619">
        <v>104</v>
      </c>
      <c r="DC49" s="1621">
        <v>204</v>
      </c>
      <c r="DD49" s="1618">
        <v>20</v>
      </c>
      <c r="DE49" s="1622">
        <v>86</v>
      </c>
      <c r="DF49" s="1622">
        <v>43</v>
      </c>
      <c r="DG49" s="1619">
        <v>21</v>
      </c>
      <c r="DH49" s="1621">
        <v>170</v>
      </c>
      <c r="DI49" s="1618">
        <v>30</v>
      </c>
      <c r="DJ49" s="1628">
        <v>29</v>
      </c>
      <c r="DK49" s="1619">
        <v>49</v>
      </c>
      <c r="DL49" s="1619">
        <v>24</v>
      </c>
      <c r="DM49" s="1621">
        <v>132</v>
      </c>
      <c r="DN49" s="1618">
        <v>20</v>
      </c>
      <c r="DO49" s="1628">
        <v>42</v>
      </c>
      <c r="DP49" s="1619">
        <v>110</v>
      </c>
      <c r="DQ49" s="1619">
        <v>31</v>
      </c>
      <c r="DR49" s="1621">
        <v>203</v>
      </c>
    </row>
    <row r="50" spans="1:123" ht="18" customHeight="1">
      <c r="A50" s="1644"/>
      <c r="B50" s="1617" t="s">
        <v>17</v>
      </c>
      <c r="C50" s="1629">
        <v>153</v>
      </c>
      <c r="D50" s="1630">
        <v>98</v>
      </c>
      <c r="E50" s="1630">
        <v>85</v>
      </c>
      <c r="F50" s="1630">
        <v>64</v>
      </c>
      <c r="G50" s="1631">
        <v>400</v>
      </c>
      <c r="H50" s="1648">
        <v>77</v>
      </c>
      <c r="I50" s="1661">
        <v>61</v>
      </c>
      <c r="J50" s="1661">
        <v>88</v>
      </c>
      <c r="K50" s="1661">
        <v>112</v>
      </c>
      <c r="L50" s="1662">
        <v>338</v>
      </c>
      <c r="M50" s="1648">
        <v>124</v>
      </c>
      <c r="N50" s="1661">
        <v>145</v>
      </c>
      <c r="O50" s="1661">
        <v>90</v>
      </c>
      <c r="P50" s="1630">
        <v>142</v>
      </c>
      <c r="Q50" s="1662">
        <v>501</v>
      </c>
      <c r="R50" s="1663">
        <v>55</v>
      </c>
      <c r="S50" s="1661">
        <v>77</v>
      </c>
      <c r="T50" s="1661">
        <v>112</v>
      </c>
      <c r="U50" s="1630">
        <v>84</v>
      </c>
      <c r="V50" s="1662">
        <v>328</v>
      </c>
      <c r="W50" s="1648">
        <v>60</v>
      </c>
      <c r="X50" s="1661">
        <v>139</v>
      </c>
      <c r="Y50" s="1661">
        <v>119</v>
      </c>
      <c r="Z50" s="1630">
        <v>131</v>
      </c>
      <c r="AA50" s="1662">
        <v>449</v>
      </c>
      <c r="AB50" s="1663">
        <v>92</v>
      </c>
      <c r="AC50" s="1661">
        <v>196</v>
      </c>
      <c r="AD50" s="1661">
        <v>136</v>
      </c>
      <c r="AE50" s="1661">
        <v>100</v>
      </c>
      <c r="AF50" s="1662">
        <v>524</v>
      </c>
      <c r="AG50" s="1663">
        <v>141</v>
      </c>
      <c r="AH50" s="1661">
        <v>126</v>
      </c>
      <c r="AI50" s="1661">
        <v>112</v>
      </c>
      <c r="AJ50" s="1661">
        <v>69</v>
      </c>
      <c r="AK50" s="1662">
        <v>448</v>
      </c>
      <c r="AL50" s="1663">
        <v>58</v>
      </c>
      <c r="AM50" s="1661">
        <v>86</v>
      </c>
      <c r="AN50" s="1661">
        <v>149</v>
      </c>
      <c r="AO50" s="1663">
        <v>67</v>
      </c>
      <c r="AP50" s="1662">
        <v>360</v>
      </c>
      <c r="AQ50" s="1635">
        <v>76</v>
      </c>
      <c r="AR50" s="1636">
        <v>67</v>
      </c>
      <c r="AS50" s="1636">
        <v>43</v>
      </c>
      <c r="AT50" s="1636">
        <v>34</v>
      </c>
      <c r="AU50" s="1637">
        <v>220</v>
      </c>
      <c r="AV50" s="1648">
        <v>57</v>
      </c>
      <c r="AW50" s="1661">
        <v>33</v>
      </c>
      <c r="AX50" s="1661">
        <v>35</v>
      </c>
      <c r="AY50" s="1661">
        <v>65</v>
      </c>
      <c r="AZ50" s="1662">
        <v>190</v>
      </c>
      <c r="BA50" s="1648">
        <v>39</v>
      </c>
      <c r="BB50" s="1661">
        <v>85</v>
      </c>
      <c r="BC50" s="1661">
        <v>48</v>
      </c>
      <c r="BD50" s="1630">
        <v>59</v>
      </c>
      <c r="BE50" s="1662">
        <v>231</v>
      </c>
      <c r="BF50" s="1648">
        <v>34</v>
      </c>
      <c r="BG50" s="1661">
        <v>42</v>
      </c>
      <c r="BH50" s="1661">
        <v>81</v>
      </c>
      <c r="BI50" s="1630">
        <v>33</v>
      </c>
      <c r="BJ50" s="1662">
        <v>190</v>
      </c>
      <c r="BK50" s="1663">
        <v>50</v>
      </c>
      <c r="BL50" s="1661">
        <v>108</v>
      </c>
      <c r="BM50" s="1661">
        <v>81</v>
      </c>
      <c r="BN50" s="1630">
        <v>72</v>
      </c>
      <c r="BO50" s="1662">
        <v>311</v>
      </c>
      <c r="BP50" s="1633">
        <v>72</v>
      </c>
      <c r="BQ50" s="1630">
        <v>111</v>
      </c>
      <c r="BR50" s="1630">
        <v>120</v>
      </c>
      <c r="BS50" s="1661">
        <v>85</v>
      </c>
      <c r="BT50" s="1632">
        <v>388</v>
      </c>
      <c r="BU50" s="1629">
        <v>112</v>
      </c>
      <c r="BV50" s="1661">
        <v>97</v>
      </c>
      <c r="BW50" s="1661">
        <v>79</v>
      </c>
      <c r="BX50" s="1661">
        <v>57</v>
      </c>
      <c r="BY50" s="1662">
        <v>345</v>
      </c>
      <c r="BZ50" s="1629">
        <v>39</v>
      </c>
      <c r="CA50" s="1661">
        <v>49</v>
      </c>
      <c r="CB50" s="1661">
        <v>39</v>
      </c>
      <c r="CC50" s="1661">
        <v>57</v>
      </c>
      <c r="CD50" s="1662">
        <v>184</v>
      </c>
      <c r="CE50" s="1638">
        <v>76</v>
      </c>
      <c r="CF50" s="1638">
        <v>31</v>
      </c>
      <c r="CG50" s="1638">
        <v>42</v>
      </c>
      <c r="CH50" s="1638">
        <v>31</v>
      </c>
      <c r="CI50" s="1637">
        <v>180</v>
      </c>
      <c r="CJ50" s="1648">
        <v>19</v>
      </c>
      <c r="CK50" s="1663">
        <v>28</v>
      </c>
      <c r="CL50" s="1663">
        <v>52</v>
      </c>
      <c r="CM50" s="1661">
        <v>49</v>
      </c>
      <c r="CN50" s="1664">
        <v>148</v>
      </c>
      <c r="CO50" s="1648">
        <v>85</v>
      </c>
      <c r="CP50" s="1661">
        <v>60</v>
      </c>
      <c r="CQ50" s="1661">
        <v>43</v>
      </c>
      <c r="CR50" s="1630">
        <v>82</v>
      </c>
      <c r="CS50" s="1662">
        <v>270</v>
      </c>
      <c r="CT50" s="1629">
        <v>22</v>
      </c>
      <c r="CU50" s="1633">
        <v>35</v>
      </c>
      <c r="CV50" s="1633">
        <v>31</v>
      </c>
      <c r="CW50" s="1630">
        <v>50</v>
      </c>
      <c r="CX50" s="1632">
        <v>138</v>
      </c>
      <c r="CY50" s="1629">
        <v>10</v>
      </c>
      <c r="CZ50" s="1633">
        <v>31</v>
      </c>
      <c r="DA50" s="1633">
        <v>38</v>
      </c>
      <c r="DB50" s="1630">
        <v>59</v>
      </c>
      <c r="DC50" s="1632">
        <v>138</v>
      </c>
      <c r="DD50" s="1629">
        <v>20</v>
      </c>
      <c r="DE50" s="1633">
        <v>85</v>
      </c>
      <c r="DF50" s="1633">
        <v>16</v>
      </c>
      <c r="DG50" s="1630">
        <v>15</v>
      </c>
      <c r="DH50" s="1632">
        <v>136</v>
      </c>
      <c r="DI50" s="1629">
        <v>29</v>
      </c>
      <c r="DJ50" s="1645">
        <v>29</v>
      </c>
      <c r="DK50" s="1630">
        <v>34</v>
      </c>
      <c r="DL50" s="1630">
        <v>10</v>
      </c>
      <c r="DM50" s="1632">
        <v>102</v>
      </c>
      <c r="DN50" s="1629">
        <v>19</v>
      </c>
      <c r="DO50" s="1645">
        <v>38</v>
      </c>
      <c r="DP50" s="1630">
        <v>109</v>
      </c>
      <c r="DQ50" s="1630">
        <v>9</v>
      </c>
      <c r="DR50" s="1632">
        <v>175</v>
      </c>
    </row>
    <row r="51" spans="1:123" ht="18" customHeight="1">
      <c r="A51" s="1644"/>
      <c r="B51" s="1617" t="s">
        <v>1898</v>
      </c>
      <c r="C51" s="1665">
        <v>15</v>
      </c>
      <c r="D51" s="1666">
        <v>6</v>
      </c>
      <c r="E51" s="1666">
        <v>34</v>
      </c>
      <c r="F51" s="1666">
        <v>45</v>
      </c>
      <c r="G51" s="1667">
        <v>100</v>
      </c>
      <c r="H51" s="1668">
        <v>18</v>
      </c>
      <c r="I51" s="1669">
        <v>27</v>
      </c>
      <c r="J51" s="1669">
        <v>35</v>
      </c>
      <c r="K51" s="1669">
        <v>23</v>
      </c>
      <c r="L51" s="1670">
        <v>103</v>
      </c>
      <c r="M51" s="1668">
        <v>19</v>
      </c>
      <c r="N51" s="1669">
        <v>23</v>
      </c>
      <c r="O51" s="1669">
        <v>37</v>
      </c>
      <c r="P51" s="1630">
        <v>26</v>
      </c>
      <c r="Q51" s="1670">
        <v>105</v>
      </c>
      <c r="R51" s="1671">
        <v>42</v>
      </c>
      <c r="S51" s="1669">
        <v>2</v>
      </c>
      <c r="T51" s="1669">
        <v>35</v>
      </c>
      <c r="U51" s="1630">
        <v>9</v>
      </c>
      <c r="V51" s="1670">
        <v>88</v>
      </c>
      <c r="W51" s="1668">
        <v>13</v>
      </c>
      <c r="X51" s="1669">
        <v>12</v>
      </c>
      <c r="Y51" s="1669">
        <v>6</v>
      </c>
      <c r="Z51" s="1630">
        <v>15</v>
      </c>
      <c r="AA51" s="1670">
        <v>46</v>
      </c>
      <c r="AB51" s="1671">
        <v>6</v>
      </c>
      <c r="AC51" s="1669">
        <v>7</v>
      </c>
      <c r="AD51" s="1669">
        <v>28</v>
      </c>
      <c r="AE51" s="1669">
        <v>10</v>
      </c>
      <c r="AF51" s="1670">
        <v>51</v>
      </c>
      <c r="AG51" s="1671">
        <v>5</v>
      </c>
      <c r="AH51" s="1669">
        <v>2</v>
      </c>
      <c r="AI51" s="1669">
        <v>20</v>
      </c>
      <c r="AJ51" s="1669">
        <v>18</v>
      </c>
      <c r="AK51" s="1670">
        <v>45</v>
      </c>
      <c r="AL51" s="1671">
        <v>7</v>
      </c>
      <c r="AM51" s="1669">
        <v>8</v>
      </c>
      <c r="AN51" s="1669">
        <v>8</v>
      </c>
      <c r="AO51" s="1671">
        <v>24</v>
      </c>
      <c r="AP51" s="1670">
        <v>47</v>
      </c>
      <c r="AQ51" s="1635">
        <v>16</v>
      </c>
      <c r="AR51" s="1636">
        <v>3</v>
      </c>
      <c r="AS51" s="1636">
        <v>4</v>
      </c>
      <c r="AT51" s="1636">
        <v>7</v>
      </c>
      <c r="AU51" s="1637">
        <v>30</v>
      </c>
      <c r="AV51" s="1668">
        <v>12</v>
      </c>
      <c r="AW51" s="1669">
        <v>25</v>
      </c>
      <c r="AX51" s="1669">
        <v>13</v>
      </c>
      <c r="AY51" s="1630">
        <v>21</v>
      </c>
      <c r="AZ51" s="1670">
        <v>71</v>
      </c>
      <c r="BA51" s="1668">
        <v>18</v>
      </c>
      <c r="BB51" s="1669">
        <v>21</v>
      </c>
      <c r="BC51" s="1669">
        <v>23</v>
      </c>
      <c r="BD51" s="1630">
        <v>22</v>
      </c>
      <c r="BE51" s="1670">
        <v>84</v>
      </c>
      <c r="BF51" s="1668">
        <v>13</v>
      </c>
      <c r="BG51" s="1669">
        <v>2</v>
      </c>
      <c r="BH51" s="1669">
        <v>7</v>
      </c>
      <c r="BI51" s="1630">
        <v>8</v>
      </c>
      <c r="BJ51" s="1670">
        <v>30</v>
      </c>
      <c r="BK51" s="1671">
        <v>6</v>
      </c>
      <c r="BL51" s="1669">
        <v>5</v>
      </c>
      <c r="BM51" s="1669">
        <v>2</v>
      </c>
      <c r="BN51" s="1630">
        <v>6</v>
      </c>
      <c r="BO51" s="1670">
        <v>19</v>
      </c>
      <c r="BP51" s="1633">
        <v>6</v>
      </c>
      <c r="BQ51" s="1630">
        <v>6</v>
      </c>
      <c r="BR51" s="1630">
        <v>2</v>
      </c>
      <c r="BS51" s="1669">
        <v>4</v>
      </c>
      <c r="BT51" s="1632">
        <v>18</v>
      </c>
      <c r="BU51" s="1629">
        <v>4</v>
      </c>
      <c r="BV51" s="1669">
        <v>2</v>
      </c>
      <c r="BW51" s="1669">
        <v>5</v>
      </c>
      <c r="BX51" s="1669">
        <v>4</v>
      </c>
      <c r="BY51" s="1670">
        <v>15</v>
      </c>
      <c r="BZ51" s="1629">
        <v>6</v>
      </c>
      <c r="CA51" s="1669">
        <v>3</v>
      </c>
      <c r="CB51" s="1669">
        <v>7</v>
      </c>
      <c r="CC51" s="1669">
        <v>4</v>
      </c>
      <c r="CD51" s="1670">
        <v>20</v>
      </c>
      <c r="CE51" s="1660">
        <v>0</v>
      </c>
      <c r="CF51" s="1638">
        <v>3</v>
      </c>
      <c r="CG51" s="1638">
        <v>29</v>
      </c>
      <c r="CH51" s="1638">
        <v>38</v>
      </c>
      <c r="CI51" s="1637">
        <v>70</v>
      </c>
      <c r="CJ51" s="1665">
        <v>6</v>
      </c>
      <c r="CK51" s="1672">
        <v>3</v>
      </c>
      <c r="CL51" s="1672">
        <v>22</v>
      </c>
      <c r="CM51" s="1661">
        <v>1</v>
      </c>
      <c r="CN51" s="1673">
        <v>32</v>
      </c>
      <c r="CO51" s="1641">
        <v>0</v>
      </c>
      <c r="CP51" s="1661">
        <v>1</v>
      </c>
      <c r="CQ51" s="1666">
        <v>14</v>
      </c>
      <c r="CR51" s="1630">
        <v>5</v>
      </c>
      <c r="CS51" s="1674">
        <v>20</v>
      </c>
      <c r="CT51" s="1629">
        <v>29</v>
      </c>
      <c r="CU51" s="1647">
        <v>0</v>
      </c>
      <c r="CV51" s="1633">
        <v>27</v>
      </c>
      <c r="CW51" s="1630">
        <v>2</v>
      </c>
      <c r="CX51" s="1632">
        <v>58</v>
      </c>
      <c r="CY51" s="1629">
        <v>7</v>
      </c>
      <c r="CZ51" s="1633">
        <v>7</v>
      </c>
      <c r="DA51" s="1633">
        <v>4</v>
      </c>
      <c r="DB51" s="1630">
        <v>9</v>
      </c>
      <c r="DC51" s="1632">
        <v>27</v>
      </c>
      <c r="DD51" s="1646">
        <v>0</v>
      </c>
      <c r="DE51" s="1633">
        <v>1</v>
      </c>
      <c r="DF51" s="1630">
        <v>26</v>
      </c>
      <c r="DG51" s="1633">
        <v>6</v>
      </c>
      <c r="DH51" s="1632">
        <v>33</v>
      </c>
      <c r="DI51" s="1629">
        <v>1</v>
      </c>
      <c r="DJ51" s="1634">
        <v>0</v>
      </c>
      <c r="DK51" s="1630">
        <v>15</v>
      </c>
      <c r="DL51" s="1630">
        <v>14</v>
      </c>
      <c r="DM51" s="1632">
        <v>30</v>
      </c>
      <c r="DN51" s="1629">
        <v>1</v>
      </c>
      <c r="DO51" s="1645">
        <v>4</v>
      </c>
      <c r="DP51" s="1630">
        <v>1</v>
      </c>
      <c r="DQ51" s="1630">
        <v>21</v>
      </c>
      <c r="DR51" s="1632">
        <v>27</v>
      </c>
    </row>
    <row r="52" spans="1:123" ht="18" customHeight="1">
      <c r="A52" s="1675"/>
      <c r="B52" s="1676" t="s">
        <v>345</v>
      </c>
      <c r="C52" s="1677">
        <v>3</v>
      </c>
      <c r="D52" s="1678">
        <v>1</v>
      </c>
      <c r="E52" s="1678">
        <v>1</v>
      </c>
      <c r="F52" s="1679">
        <v>0</v>
      </c>
      <c r="G52" s="1680">
        <v>5</v>
      </c>
      <c r="H52" s="1681">
        <v>0</v>
      </c>
      <c r="I52" s="1679">
        <v>0</v>
      </c>
      <c r="J52" s="1682">
        <v>1</v>
      </c>
      <c r="K52" s="1682">
        <v>4</v>
      </c>
      <c r="L52" s="1683">
        <v>5</v>
      </c>
      <c r="M52" s="1681">
        <v>0</v>
      </c>
      <c r="N52" s="1679">
        <v>0</v>
      </c>
      <c r="O52" s="1684">
        <v>4</v>
      </c>
      <c r="P52" s="1679">
        <v>0</v>
      </c>
      <c r="Q52" s="1683">
        <v>4</v>
      </c>
      <c r="R52" s="1685">
        <v>1</v>
      </c>
      <c r="S52" s="1685">
        <v>1</v>
      </c>
      <c r="T52" s="1686">
        <v>0</v>
      </c>
      <c r="U52" s="1682">
        <v>2</v>
      </c>
      <c r="V52" s="1683">
        <v>4</v>
      </c>
      <c r="W52" s="1687">
        <v>1</v>
      </c>
      <c r="X52" s="1685">
        <v>1</v>
      </c>
      <c r="Y52" s="1685">
        <v>1</v>
      </c>
      <c r="Z52" s="1685">
        <v>37</v>
      </c>
      <c r="AA52" s="1683">
        <v>40</v>
      </c>
      <c r="AB52" s="1634">
        <v>0</v>
      </c>
      <c r="AC52" s="1634">
        <v>0</v>
      </c>
      <c r="AD52" s="1688">
        <v>1</v>
      </c>
      <c r="AE52" s="1688">
        <v>1</v>
      </c>
      <c r="AF52" s="1688">
        <v>2</v>
      </c>
      <c r="AG52" s="1634">
        <v>0</v>
      </c>
      <c r="AH52" s="1669">
        <v>1</v>
      </c>
      <c r="AI52" s="1634">
        <v>0</v>
      </c>
      <c r="AJ52" s="1634">
        <v>0</v>
      </c>
      <c r="AK52" s="1685">
        <v>1</v>
      </c>
      <c r="AL52" s="1685">
        <v>1</v>
      </c>
      <c r="AM52" s="1634">
        <v>0</v>
      </c>
      <c r="AN52" s="1634">
        <v>0</v>
      </c>
      <c r="AO52" s="1634">
        <v>0</v>
      </c>
      <c r="AP52" s="1685">
        <v>1</v>
      </c>
      <c r="AQ52" s="1689">
        <v>2</v>
      </c>
      <c r="AR52" s="1682">
        <v>1</v>
      </c>
      <c r="AS52" s="1682">
        <v>1</v>
      </c>
      <c r="AT52" s="1679">
        <v>0</v>
      </c>
      <c r="AU52" s="1690">
        <v>4</v>
      </c>
      <c r="AV52" s="1691">
        <v>1</v>
      </c>
      <c r="AW52" s="1679">
        <v>0</v>
      </c>
      <c r="AX52" s="1682">
        <v>1</v>
      </c>
      <c r="AY52" s="1679">
        <v>0</v>
      </c>
      <c r="AZ52" s="1692">
        <v>2</v>
      </c>
      <c r="BA52" s="1681">
        <v>0</v>
      </c>
      <c r="BB52" s="1684">
        <v>1</v>
      </c>
      <c r="BC52" s="1679">
        <v>0</v>
      </c>
      <c r="BD52" s="1679">
        <v>0</v>
      </c>
      <c r="BE52" s="1692">
        <v>1</v>
      </c>
      <c r="BF52" s="1693">
        <v>0</v>
      </c>
      <c r="BG52" s="1685">
        <v>1</v>
      </c>
      <c r="BH52" s="1686">
        <v>0</v>
      </c>
      <c r="BI52" s="1686">
        <v>0</v>
      </c>
      <c r="BJ52" s="1683">
        <v>1</v>
      </c>
      <c r="BK52" s="1694">
        <v>0</v>
      </c>
      <c r="BL52" s="1685">
        <v>1</v>
      </c>
      <c r="BM52" s="1694">
        <v>0</v>
      </c>
      <c r="BN52" s="1694">
        <v>0</v>
      </c>
      <c r="BO52" s="1692">
        <v>1</v>
      </c>
      <c r="BP52" s="1694">
        <v>0</v>
      </c>
      <c r="BQ52" s="1652">
        <v>0</v>
      </c>
      <c r="BR52" s="1694">
        <v>0</v>
      </c>
      <c r="BS52" s="1669">
        <v>1</v>
      </c>
      <c r="BT52" s="1692">
        <v>1</v>
      </c>
      <c r="BU52" s="1639">
        <v>0</v>
      </c>
      <c r="BV52" s="1682">
        <v>1</v>
      </c>
      <c r="BW52" s="1639">
        <v>0</v>
      </c>
      <c r="BX52" s="1695">
        <v>0</v>
      </c>
      <c r="BY52" s="1682">
        <v>1</v>
      </c>
      <c r="BZ52" s="1691">
        <v>1</v>
      </c>
      <c r="CA52" s="1696">
        <v>0</v>
      </c>
      <c r="CB52" s="1696">
        <v>0</v>
      </c>
      <c r="CC52" s="1696">
        <v>0</v>
      </c>
      <c r="CD52" s="1697">
        <v>1</v>
      </c>
      <c r="CE52" s="1698">
        <v>0</v>
      </c>
      <c r="CF52" s="1679">
        <v>0</v>
      </c>
      <c r="CG52" s="1679">
        <v>0</v>
      </c>
      <c r="CH52" s="1679">
        <v>0</v>
      </c>
      <c r="CI52" s="1699">
        <v>0</v>
      </c>
      <c r="CJ52" s="1700">
        <v>0</v>
      </c>
      <c r="CK52" s="1679">
        <v>0</v>
      </c>
      <c r="CL52" s="1682">
        <v>1</v>
      </c>
      <c r="CM52" s="1682">
        <v>2</v>
      </c>
      <c r="CN52" s="1692">
        <v>3</v>
      </c>
      <c r="CO52" s="1681">
        <v>0</v>
      </c>
      <c r="CP52" s="1679">
        <v>0</v>
      </c>
      <c r="CQ52" s="1682">
        <v>3</v>
      </c>
      <c r="CR52" s="1682">
        <v>1</v>
      </c>
      <c r="CS52" s="1692">
        <v>4</v>
      </c>
      <c r="CT52" s="1701">
        <v>0</v>
      </c>
      <c r="CU52" s="1695">
        <v>0</v>
      </c>
      <c r="CV52" s="1702">
        <v>1</v>
      </c>
      <c r="CW52" s="1682">
        <v>2</v>
      </c>
      <c r="CX52" s="1692">
        <v>3</v>
      </c>
      <c r="CY52" s="1691">
        <v>1</v>
      </c>
      <c r="CZ52" s="1702">
        <v>1</v>
      </c>
      <c r="DA52" s="1702">
        <v>1</v>
      </c>
      <c r="DB52" s="1702">
        <v>36</v>
      </c>
      <c r="DC52" s="1697">
        <v>39</v>
      </c>
      <c r="DD52" s="1701">
        <v>0</v>
      </c>
      <c r="DE52" s="1696">
        <v>0</v>
      </c>
      <c r="DF52" s="1682">
        <v>1</v>
      </c>
      <c r="DG52" s="1696">
        <v>0</v>
      </c>
      <c r="DH52" s="1697">
        <v>1</v>
      </c>
      <c r="DI52" s="1701">
        <v>0</v>
      </c>
      <c r="DJ52" s="1696">
        <v>0</v>
      </c>
      <c r="DK52" s="1695">
        <v>0</v>
      </c>
      <c r="DL52" s="1695">
        <v>0</v>
      </c>
      <c r="DM52" s="1703">
        <v>0</v>
      </c>
      <c r="DN52" s="1704">
        <v>0</v>
      </c>
      <c r="DO52" s="1695">
        <v>0</v>
      </c>
      <c r="DP52" s="1696">
        <v>0</v>
      </c>
      <c r="DQ52" s="1682">
        <v>1</v>
      </c>
      <c r="DR52" s="1692">
        <v>1</v>
      </c>
    </row>
    <row r="53" spans="1:123" ht="10.5" customHeight="1">
      <c r="A53" s="2168"/>
      <c r="B53" s="2168"/>
      <c r="C53" s="2168"/>
      <c r="D53" s="2168"/>
      <c r="E53" s="2168"/>
      <c r="F53" s="2168"/>
      <c r="G53" s="2168"/>
      <c r="H53" s="2168"/>
      <c r="I53" s="2168"/>
      <c r="J53" s="2168"/>
      <c r="K53" s="2168"/>
      <c r="L53" s="2168"/>
      <c r="M53" s="2168"/>
      <c r="N53" s="2168"/>
      <c r="O53" s="2168"/>
      <c r="P53" s="2168"/>
      <c r="Q53" s="2168"/>
      <c r="R53" s="2168"/>
      <c r="S53" s="2168"/>
      <c r="T53" s="2168"/>
      <c r="U53" s="2168"/>
      <c r="V53" s="2168"/>
      <c r="W53" s="2168"/>
      <c r="X53" s="2168"/>
      <c r="Y53" s="2168"/>
      <c r="Z53" s="2168"/>
      <c r="AA53" s="2168"/>
      <c r="AB53" s="2168"/>
      <c r="AC53" s="2168"/>
      <c r="AD53" s="2168"/>
      <c r="AE53" s="2168"/>
      <c r="AF53" s="2168"/>
      <c r="AG53" s="2168"/>
      <c r="AH53" s="2168"/>
      <c r="AI53" s="2168"/>
      <c r="AJ53" s="2168"/>
      <c r="AK53" s="2168"/>
      <c r="AL53" s="2168"/>
      <c r="AM53" s="2168"/>
      <c r="AN53" s="2168"/>
      <c r="AO53" s="2168"/>
      <c r="AP53" s="2168"/>
      <c r="AQ53" s="2168"/>
      <c r="AR53" s="2168"/>
      <c r="AS53" s="2168"/>
      <c r="AT53" s="2168"/>
      <c r="AU53" s="2168"/>
      <c r="AV53" s="2168"/>
      <c r="AW53" s="2168"/>
      <c r="AX53" s="2168"/>
      <c r="AY53" s="2168"/>
      <c r="AZ53" s="2168"/>
      <c r="BA53" s="2168"/>
      <c r="BB53" s="2168"/>
      <c r="BC53" s="2168"/>
      <c r="BD53" s="2168"/>
      <c r="BE53" s="2168"/>
      <c r="BF53" s="2168"/>
      <c r="BG53" s="2168"/>
      <c r="BH53" s="2168"/>
      <c r="BI53" s="2168"/>
      <c r="BJ53" s="2168"/>
      <c r="BK53" s="2168"/>
      <c r="BL53" s="2168"/>
      <c r="BM53" s="2168"/>
      <c r="BN53" s="2168"/>
      <c r="BO53" s="2168"/>
      <c r="BP53" s="2168"/>
      <c r="BQ53" s="2168"/>
      <c r="BR53" s="2168"/>
      <c r="BS53" s="2168"/>
      <c r="BT53" s="2168"/>
      <c r="BU53" s="2168"/>
      <c r="BV53" s="2168"/>
      <c r="BW53" s="2168"/>
      <c r="BX53" s="2168"/>
      <c r="BY53" s="2168"/>
      <c r="BZ53" s="2168"/>
      <c r="CA53" s="2168"/>
      <c r="CB53" s="2168"/>
      <c r="CC53" s="2168"/>
      <c r="CD53" s="2168"/>
      <c r="CE53" s="2168"/>
      <c r="CF53" s="2168"/>
      <c r="CG53" s="2168"/>
      <c r="CH53" s="2168"/>
      <c r="CI53" s="2168"/>
      <c r="CJ53" s="2168"/>
      <c r="CK53" s="2168"/>
      <c r="CL53" s="2168"/>
      <c r="CM53" s="2168"/>
      <c r="CN53" s="2168"/>
      <c r="CO53" s="1705"/>
      <c r="CP53" s="1705"/>
      <c r="CQ53" s="1705"/>
      <c r="CR53" s="1705"/>
      <c r="CS53" s="1705"/>
      <c r="CT53" s="1705"/>
      <c r="CU53" s="1705"/>
      <c r="CV53" s="1705"/>
      <c r="CW53" s="1705"/>
      <c r="CX53" s="1705"/>
      <c r="CY53" s="1705"/>
      <c r="CZ53" s="1705"/>
      <c r="DA53" s="1705"/>
      <c r="DB53" s="1705"/>
      <c r="DC53" s="1705"/>
      <c r="DD53" s="1705"/>
      <c r="DE53" s="1705"/>
      <c r="DF53" s="1705"/>
      <c r="DG53" s="1705"/>
      <c r="DH53" s="1705"/>
      <c r="DI53" s="1705"/>
      <c r="DJ53" s="1705"/>
      <c r="DK53" s="1705"/>
      <c r="DL53" s="1705"/>
      <c r="DM53" s="1705"/>
      <c r="DN53" s="1705"/>
      <c r="DO53" s="1705"/>
      <c r="DP53" s="1705"/>
      <c r="DQ53" s="1705"/>
      <c r="DR53" s="1705"/>
    </row>
    <row r="54" spans="1:123" ht="15" customHeight="1">
      <c r="A54" s="1706" t="s">
        <v>1899</v>
      </c>
      <c r="B54" s="1707"/>
      <c r="C54" s="1707"/>
      <c r="D54" s="1707"/>
      <c r="E54" s="1707"/>
      <c r="F54" s="1707"/>
      <c r="G54" s="1707"/>
      <c r="H54" s="1707"/>
      <c r="I54" s="1707"/>
      <c r="J54" s="1707"/>
      <c r="K54" s="1707"/>
      <c r="L54" s="1707"/>
      <c r="M54" s="1707"/>
      <c r="N54" s="1707"/>
      <c r="O54" s="1707"/>
      <c r="P54" s="1707"/>
      <c r="Q54" s="1707"/>
      <c r="R54" s="1707"/>
      <c r="S54" s="1707"/>
      <c r="T54" s="1707"/>
      <c r="U54" s="1707"/>
      <c r="V54" s="1707"/>
      <c r="W54" s="1707"/>
      <c r="X54" s="1707"/>
      <c r="Y54" s="1707"/>
      <c r="Z54" s="1707"/>
      <c r="AA54" s="1707"/>
      <c r="AB54" s="1707"/>
      <c r="AC54" s="1707"/>
      <c r="AD54" s="1707"/>
      <c r="AE54" s="1707"/>
      <c r="AF54" s="1707"/>
      <c r="AG54" s="1707"/>
      <c r="AH54" s="1707"/>
      <c r="AI54" s="1707"/>
      <c r="AJ54" s="1707"/>
      <c r="AK54" s="1707"/>
      <c r="AL54" s="1707"/>
      <c r="AM54" s="1707"/>
      <c r="AN54" s="1707"/>
      <c r="AO54" s="1707"/>
      <c r="AP54" s="1707"/>
      <c r="AQ54" s="1707"/>
      <c r="AR54" s="1707"/>
      <c r="AS54" s="1707"/>
      <c r="AT54" s="1707"/>
      <c r="AU54" s="1707"/>
      <c r="AV54" s="1707"/>
      <c r="AW54" s="1707"/>
      <c r="AX54" s="1707"/>
      <c r="AY54" s="1707"/>
      <c r="AZ54" s="1707"/>
      <c r="BA54" s="1707"/>
      <c r="BB54" s="1707"/>
      <c r="BC54" s="1707"/>
      <c r="BD54" s="1707"/>
      <c r="BE54" s="1707"/>
      <c r="BF54" s="1707"/>
      <c r="BG54" s="1707"/>
      <c r="BH54" s="1707"/>
      <c r="BI54" s="1707"/>
      <c r="BJ54" s="1707"/>
      <c r="BK54" s="1707"/>
      <c r="BL54" s="1707"/>
      <c r="BM54" s="1707"/>
      <c r="BN54" s="1707"/>
      <c r="BO54" s="1707"/>
      <c r="BP54" s="1707"/>
      <c r="BQ54" s="1707"/>
      <c r="BR54" s="1707"/>
      <c r="BS54" s="1707"/>
      <c r="BT54" s="1707"/>
      <c r="BU54" s="1707"/>
      <c r="BV54" s="1707"/>
      <c r="BW54" s="1707"/>
      <c r="BX54" s="1707"/>
      <c r="BY54" s="1707"/>
      <c r="BZ54" s="1707"/>
      <c r="CA54" s="1707"/>
      <c r="CB54" s="1707"/>
      <c r="CC54" s="1707"/>
      <c r="CD54" s="1707"/>
      <c r="CE54" s="1707"/>
      <c r="CF54" s="1707"/>
      <c r="CG54" s="1707"/>
      <c r="CH54" s="1707"/>
      <c r="CI54" s="1707"/>
      <c r="CJ54" s="1707"/>
      <c r="CK54" s="1707"/>
      <c r="CL54" s="1707"/>
      <c r="CM54" s="1707"/>
      <c r="CN54" s="1707"/>
      <c r="CO54" s="1708"/>
      <c r="CP54" s="1708"/>
      <c r="CQ54" s="1708"/>
      <c r="CR54" s="1708"/>
      <c r="CS54" s="1708"/>
      <c r="CT54" s="1708"/>
      <c r="CU54" s="1708"/>
      <c r="CV54" s="1708"/>
      <c r="CW54" s="1708"/>
      <c r="CX54" s="1708"/>
      <c r="CY54" s="1709"/>
      <c r="CZ54" s="1709"/>
      <c r="DA54" s="1709"/>
      <c r="DB54" s="1709"/>
      <c r="DC54" s="1709"/>
      <c r="DD54" s="1709"/>
      <c r="DE54" s="1709"/>
      <c r="DF54" s="1709"/>
      <c r="DG54" s="1709"/>
      <c r="DH54" s="1709"/>
      <c r="DI54" s="1709"/>
      <c r="DJ54" s="1709"/>
      <c r="DK54" s="1709"/>
      <c r="DL54" s="1709"/>
      <c r="DM54" s="1709"/>
      <c r="DN54" s="1709"/>
      <c r="DO54" s="1709"/>
      <c r="DP54" s="1709"/>
      <c r="DQ54" s="1709"/>
      <c r="DR54" s="1709"/>
    </row>
    <row r="55" spans="1:123" ht="15" customHeight="1">
      <c r="A55" s="1706" t="s">
        <v>1900</v>
      </c>
      <c r="B55" s="1710"/>
      <c r="C55" s="1710"/>
      <c r="D55" s="1710"/>
      <c r="E55" s="1710"/>
      <c r="F55" s="1710"/>
      <c r="G55" s="1710"/>
      <c r="H55" s="1710"/>
      <c r="I55" s="1710"/>
      <c r="J55" s="1710"/>
      <c r="K55" s="1710"/>
      <c r="L55" s="1710"/>
      <c r="M55" s="1710"/>
      <c r="N55" s="1710"/>
      <c r="O55" s="1710"/>
      <c r="P55" s="1710"/>
      <c r="Q55" s="1710"/>
      <c r="R55" s="1710"/>
      <c r="S55" s="1710"/>
      <c r="T55" s="1710"/>
      <c r="U55" s="1710"/>
      <c r="V55" s="1710"/>
      <c r="W55" s="1710"/>
      <c r="X55" s="1710"/>
      <c r="Y55" s="1710"/>
      <c r="Z55" s="1710"/>
      <c r="AA55" s="1710"/>
      <c r="AB55" s="1710"/>
      <c r="AC55" s="1710"/>
      <c r="AD55" s="1710"/>
      <c r="AE55" s="1710"/>
      <c r="AF55" s="1710"/>
      <c r="AG55" s="1616"/>
      <c r="AH55" s="1616"/>
      <c r="AI55" s="1616"/>
      <c r="AJ55" s="1616"/>
      <c r="AK55" s="1616"/>
      <c r="AL55" s="1616"/>
      <c r="AM55" s="1616"/>
      <c r="AN55" s="1616"/>
      <c r="AO55" s="1616"/>
      <c r="AP55" s="1616"/>
    </row>
    <row r="56" spans="1:123" ht="15" customHeight="1">
      <c r="A56" s="1706" t="s">
        <v>1901</v>
      </c>
      <c r="B56" s="1710"/>
      <c r="C56" s="1710"/>
      <c r="D56" s="1710"/>
      <c r="E56" s="1710"/>
      <c r="F56" s="1710"/>
      <c r="G56" s="1710"/>
      <c r="H56" s="1710"/>
      <c r="I56" s="1710"/>
      <c r="J56" s="1710"/>
      <c r="K56" s="1710"/>
      <c r="L56" s="1710"/>
      <c r="M56" s="1710"/>
      <c r="N56" s="1710"/>
      <c r="O56" s="1710"/>
      <c r="P56" s="1710"/>
      <c r="Q56" s="1710"/>
      <c r="R56" s="1710"/>
      <c r="S56" s="1710"/>
      <c r="T56" s="1710"/>
      <c r="U56" s="1710"/>
      <c r="V56" s="1710"/>
      <c r="W56" s="1710"/>
      <c r="X56" s="1710"/>
      <c r="Y56" s="1710"/>
      <c r="Z56" s="1710"/>
      <c r="AA56" s="1710"/>
      <c r="AB56" s="1710"/>
      <c r="AC56" s="1710"/>
      <c r="AD56" s="1710"/>
      <c r="AE56" s="1710"/>
      <c r="AF56" s="1710"/>
      <c r="AG56" s="1616"/>
      <c r="AH56" s="1616"/>
      <c r="AI56" s="1616"/>
      <c r="AJ56" s="1616"/>
      <c r="AK56" s="1616"/>
      <c r="AL56" s="1616"/>
      <c r="AM56" s="1616"/>
      <c r="AN56" s="1616"/>
      <c r="AO56" s="1616"/>
      <c r="AP56" s="1616"/>
    </row>
    <row r="57" spans="1:123" s="1713" customFormat="1" ht="15" customHeight="1">
      <c r="A57" s="1711" t="s">
        <v>292</v>
      </c>
      <c r="B57" s="1711"/>
      <c r="C57" s="1711"/>
      <c r="D57" s="1712"/>
      <c r="E57" s="1712"/>
      <c r="F57" s="1712"/>
      <c r="G57" s="1712"/>
      <c r="H57" s="1712"/>
      <c r="I57" s="1712"/>
      <c r="J57" s="1712"/>
      <c r="K57" s="1712"/>
      <c r="L57" s="1712"/>
      <c r="M57" s="1712"/>
      <c r="N57" s="1712"/>
      <c r="O57" s="1712"/>
      <c r="P57" s="1712"/>
      <c r="Q57" s="1712"/>
      <c r="R57" s="1712"/>
      <c r="S57" s="1712"/>
      <c r="T57" s="1712"/>
      <c r="U57" s="1712"/>
      <c r="V57" s="1712"/>
      <c r="W57" s="1712"/>
      <c r="X57" s="1712"/>
      <c r="Y57" s="1712"/>
      <c r="Z57" s="1712"/>
      <c r="AA57" s="1712"/>
      <c r="AB57" s="1712"/>
      <c r="AC57" s="1712"/>
      <c r="AD57" s="1712"/>
      <c r="AE57" s="1712"/>
      <c r="AF57" s="1712"/>
      <c r="AG57" s="1616"/>
      <c r="AH57" s="1616"/>
      <c r="AI57" s="1616"/>
      <c r="AJ57" s="1616"/>
      <c r="AK57" s="1616"/>
      <c r="AL57" s="1616"/>
      <c r="AM57" s="1616"/>
      <c r="AN57" s="1616"/>
      <c r="AO57" s="1616"/>
      <c r="AP57" s="1616"/>
      <c r="AQ57" s="1585"/>
      <c r="AR57" s="1585"/>
      <c r="AS57" s="1585"/>
      <c r="AT57" s="1585"/>
      <c r="AU57" s="1585"/>
      <c r="AV57" s="1585"/>
      <c r="AW57" s="1585"/>
      <c r="AX57" s="1585"/>
      <c r="AY57" s="1585"/>
      <c r="AZ57" s="1585"/>
      <c r="BA57" s="1585"/>
      <c r="BB57" s="1585"/>
      <c r="BC57" s="1585"/>
      <c r="BD57" s="1585"/>
      <c r="BE57" s="1585"/>
      <c r="BF57" s="1585"/>
      <c r="BG57" s="1585"/>
      <c r="BH57" s="1585"/>
      <c r="BI57" s="1585"/>
      <c r="BJ57" s="1585"/>
      <c r="BK57" s="1585"/>
      <c r="BL57" s="1585"/>
      <c r="BM57" s="1585"/>
      <c r="BN57" s="1585"/>
      <c r="BO57" s="1585"/>
      <c r="BP57" s="1585"/>
      <c r="BQ57" s="1585"/>
      <c r="BR57" s="1585"/>
      <c r="BS57" s="1585"/>
      <c r="BT57" s="1585"/>
      <c r="BU57" s="1585"/>
      <c r="BV57" s="1585"/>
      <c r="BW57" s="1585"/>
      <c r="BX57" s="1585"/>
      <c r="BY57" s="1585"/>
      <c r="BZ57" s="1585"/>
      <c r="CA57" s="1585"/>
      <c r="CB57" s="1585"/>
      <c r="CC57" s="1585"/>
      <c r="CD57" s="1585"/>
      <c r="CE57" s="1585"/>
      <c r="CF57" s="1585"/>
      <c r="CG57" s="1585"/>
      <c r="CH57" s="1585"/>
      <c r="CI57" s="1585"/>
      <c r="CJ57" s="1585"/>
      <c r="CK57" s="1585"/>
      <c r="CL57" s="1585"/>
      <c r="CM57" s="1585"/>
      <c r="CN57" s="1585"/>
      <c r="CO57" s="1585"/>
      <c r="CP57" s="1585"/>
      <c r="CQ57" s="1585"/>
      <c r="CR57" s="1585"/>
      <c r="CS57" s="1585"/>
      <c r="CT57" s="1585"/>
      <c r="CU57" s="1585"/>
      <c r="CV57" s="1585"/>
      <c r="CW57" s="1585"/>
      <c r="CX57" s="1585"/>
      <c r="CY57" s="1585"/>
      <c r="CZ57" s="1585"/>
      <c r="DA57" s="1585"/>
      <c r="DB57" s="1585"/>
      <c r="DC57" s="1585"/>
      <c r="DD57" s="1585"/>
      <c r="DE57" s="1585"/>
      <c r="DF57" s="1585"/>
      <c r="DG57" s="1585"/>
      <c r="DH57" s="1585"/>
      <c r="DI57" s="1585"/>
      <c r="DJ57" s="1585"/>
      <c r="DK57" s="1585"/>
      <c r="DL57" s="1585"/>
      <c r="DM57" s="1585"/>
      <c r="DN57" s="1585"/>
      <c r="DO57" s="1585"/>
      <c r="DP57" s="1585"/>
      <c r="DQ57" s="1585"/>
      <c r="DR57" s="1585"/>
      <c r="DS57" s="1585"/>
    </row>
    <row r="58" spans="1:123" ht="12.75" customHeight="1">
      <c r="AG58" s="1616"/>
      <c r="AH58" s="1616"/>
      <c r="AI58" s="1616"/>
      <c r="AJ58" s="1616"/>
      <c r="AK58" s="1616"/>
      <c r="AL58" s="1616"/>
      <c r="AM58" s="1616"/>
      <c r="AN58" s="1616"/>
      <c r="AO58" s="1616"/>
      <c r="AP58" s="1616"/>
    </row>
    <row r="59" spans="1:123" ht="12.75" customHeight="1"/>
    <row r="60" spans="1:123" ht="12.75" customHeight="1">
      <c r="AB60" s="1714"/>
      <c r="AC60" s="1714"/>
      <c r="AD60" s="1714"/>
      <c r="AE60" s="1714"/>
      <c r="AF60" s="1714"/>
      <c r="AG60" s="1714"/>
      <c r="AH60" s="1714"/>
      <c r="AI60" s="1714"/>
      <c r="AJ60" s="1714"/>
      <c r="AK60" s="1714"/>
      <c r="AL60" s="1714"/>
      <c r="AM60" s="1714"/>
      <c r="AN60" s="1714"/>
      <c r="AO60" s="1714"/>
      <c r="AP60" s="1714"/>
      <c r="AQ60" s="1714"/>
      <c r="AR60" s="1714"/>
      <c r="AS60" s="1714"/>
      <c r="AT60" s="1714"/>
      <c r="AU60" s="1714"/>
      <c r="AV60" s="1714"/>
      <c r="AW60" s="1714"/>
      <c r="AX60" s="1714"/>
      <c r="AY60" s="1714"/>
      <c r="AZ60" s="1714"/>
      <c r="BA60" s="1714"/>
      <c r="BB60" s="1714"/>
      <c r="BC60" s="1714"/>
      <c r="BD60" s="1714"/>
      <c r="BE60" s="1714"/>
      <c r="BF60" s="1714"/>
      <c r="BG60" s="1714"/>
      <c r="BH60" s="1714"/>
      <c r="BI60" s="1714"/>
      <c r="BJ60" s="1714"/>
      <c r="BK60" s="1714"/>
      <c r="BL60" s="1714"/>
      <c r="BM60" s="1714"/>
      <c r="BN60" s="1714"/>
      <c r="BO60" s="1714"/>
      <c r="BP60" s="1714"/>
      <c r="BQ60" s="1714"/>
      <c r="BR60" s="1714"/>
      <c r="BS60" s="1714"/>
      <c r="BT60" s="1714"/>
      <c r="BU60" s="1714"/>
      <c r="BV60" s="1714"/>
      <c r="BW60" s="1714"/>
      <c r="BX60" s="1714"/>
      <c r="BY60" s="1714"/>
      <c r="BZ60" s="1714"/>
      <c r="CA60" s="1714"/>
      <c r="CB60" s="1714"/>
      <c r="CC60" s="1714"/>
      <c r="CD60" s="1714"/>
      <c r="DI60" s="1714"/>
      <c r="DJ60" s="1714"/>
      <c r="DK60" s="1714"/>
      <c r="DL60" s="1714"/>
      <c r="DM60" s="1714"/>
      <c r="DN60" s="1714"/>
      <c r="DO60" s="1714"/>
      <c r="DP60" s="1714"/>
      <c r="DQ60" s="1714"/>
      <c r="DR60" s="1714"/>
    </row>
    <row r="61" spans="1:123" ht="12.75" customHeight="1">
      <c r="AB61" s="1616"/>
      <c r="AC61" s="1616"/>
      <c r="AD61" s="1616"/>
      <c r="AE61" s="1616"/>
      <c r="AF61" s="1616"/>
      <c r="AG61" s="1616"/>
      <c r="AH61" s="1616"/>
      <c r="AI61" s="1616"/>
      <c r="AJ61" s="1616"/>
      <c r="AK61" s="1616"/>
      <c r="AL61" s="1616"/>
      <c r="AM61" s="1616"/>
      <c r="AN61" s="1616"/>
      <c r="AO61" s="1616"/>
      <c r="AP61" s="1616"/>
      <c r="BP61" s="1616"/>
      <c r="BQ61" s="1616"/>
      <c r="BR61" s="1616"/>
      <c r="BS61" s="1616"/>
      <c r="BT61" s="1616"/>
      <c r="BU61" s="1616"/>
      <c r="BV61" s="1616"/>
      <c r="BW61" s="1616"/>
      <c r="BX61" s="1616"/>
      <c r="BY61" s="1616"/>
      <c r="BZ61" s="1616"/>
      <c r="CA61" s="1616"/>
      <c r="CB61" s="1616"/>
      <c r="CC61" s="1616"/>
      <c r="CD61" s="1616"/>
      <c r="DI61" s="1616"/>
      <c r="DJ61" s="1616"/>
      <c r="DK61" s="1616"/>
      <c r="DL61" s="1616"/>
      <c r="DM61" s="1616"/>
      <c r="DN61" s="1616"/>
      <c r="DO61" s="1616"/>
      <c r="DP61" s="1616"/>
      <c r="DQ61" s="1616"/>
      <c r="DR61" s="1616"/>
    </row>
    <row r="62" spans="1:123" ht="12.75" customHeight="1"/>
    <row r="63" spans="1:123" ht="12.75" customHeight="1">
      <c r="AB63" s="1714"/>
      <c r="AC63" s="1714"/>
      <c r="AD63" s="1714"/>
      <c r="AE63" s="1714"/>
      <c r="AF63" s="1714"/>
      <c r="AG63" s="1714"/>
      <c r="AH63" s="1714"/>
      <c r="AI63" s="1714"/>
      <c r="AJ63" s="1714"/>
      <c r="AK63" s="1714"/>
      <c r="AL63" s="1714"/>
      <c r="AM63" s="1714"/>
      <c r="AN63" s="1714"/>
      <c r="AO63" s="1714"/>
      <c r="AP63" s="1714"/>
      <c r="BP63" s="1714"/>
      <c r="BQ63" s="1714"/>
      <c r="BR63" s="1714"/>
      <c r="BS63" s="1714"/>
      <c r="BT63" s="1714"/>
      <c r="BU63" s="1714"/>
      <c r="BV63" s="1714"/>
      <c r="BW63" s="1714"/>
      <c r="BX63" s="1714"/>
      <c r="BY63" s="1714"/>
      <c r="BZ63" s="1714"/>
      <c r="CA63" s="1714"/>
      <c r="CB63" s="1714"/>
      <c r="CC63" s="1714"/>
      <c r="CD63" s="1714"/>
      <c r="DI63" s="1714"/>
      <c r="DJ63" s="1714"/>
      <c r="DK63" s="1714"/>
      <c r="DL63" s="1714"/>
      <c r="DM63" s="1714"/>
      <c r="DN63" s="1714"/>
      <c r="DO63" s="1714"/>
      <c r="DP63" s="1714"/>
      <c r="DQ63" s="1714"/>
      <c r="DR63" s="1714"/>
    </row>
    <row r="64" spans="1:123" ht="12.75" customHeight="1">
      <c r="AB64" s="1714"/>
      <c r="AC64" s="1714"/>
      <c r="AD64" s="1714"/>
      <c r="AE64" s="1714"/>
      <c r="AF64" s="1714"/>
      <c r="AG64" s="1714"/>
      <c r="AH64" s="1714"/>
      <c r="AI64" s="1714"/>
      <c r="AJ64" s="1714"/>
      <c r="AK64" s="1714"/>
      <c r="AL64" s="1714"/>
      <c r="AM64" s="1714"/>
      <c r="AN64" s="1714"/>
      <c r="AO64" s="1714"/>
      <c r="AP64" s="1714"/>
      <c r="BP64" s="1714"/>
      <c r="BQ64" s="1714"/>
      <c r="BR64" s="1714"/>
      <c r="BS64" s="1714"/>
      <c r="BT64" s="1714"/>
      <c r="BU64" s="1714"/>
      <c r="BV64" s="1714"/>
      <c r="BW64" s="1714"/>
      <c r="BX64" s="1714"/>
      <c r="BY64" s="1714"/>
      <c r="BZ64" s="1714"/>
      <c r="CA64" s="1714"/>
      <c r="CB64" s="1714"/>
      <c r="CC64" s="1714"/>
      <c r="CD64" s="1714"/>
      <c r="DI64" s="1714"/>
      <c r="DJ64" s="1714"/>
      <c r="DK64" s="1714"/>
      <c r="DL64" s="1714"/>
      <c r="DM64" s="1714"/>
      <c r="DN64" s="1714"/>
      <c r="DO64" s="1714"/>
      <c r="DP64" s="1714"/>
      <c r="DQ64" s="1714"/>
      <c r="DR64" s="1714"/>
    </row>
    <row r="65" spans="28:122" ht="12.75" customHeight="1"/>
    <row r="66" spans="28:122" ht="12.75" customHeight="1">
      <c r="AB66" s="1714"/>
      <c r="AC66" s="1714"/>
      <c r="AD66" s="1714"/>
      <c r="AE66" s="1714"/>
      <c r="AF66" s="1714"/>
      <c r="AG66" s="1714"/>
      <c r="AH66" s="1714"/>
      <c r="AI66" s="1714"/>
      <c r="AJ66" s="1714"/>
      <c r="AK66" s="1714"/>
      <c r="AL66" s="1714"/>
      <c r="AM66" s="1714"/>
      <c r="AN66" s="1714"/>
      <c r="AO66" s="1714"/>
      <c r="AP66" s="1714"/>
      <c r="BP66" s="1714"/>
      <c r="BQ66" s="1714"/>
      <c r="BR66" s="1714"/>
      <c r="BS66" s="1714"/>
      <c r="BT66" s="1714"/>
      <c r="BU66" s="1714"/>
      <c r="BV66" s="1714"/>
      <c r="BW66" s="1714"/>
      <c r="BX66" s="1714"/>
      <c r="BY66" s="1714"/>
      <c r="BZ66" s="1714"/>
      <c r="CA66" s="1714"/>
      <c r="CB66" s="1714"/>
      <c r="CC66" s="1714"/>
      <c r="CD66" s="1714"/>
      <c r="DI66" s="1714"/>
      <c r="DJ66" s="1714"/>
      <c r="DK66" s="1714"/>
      <c r="DL66" s="1714"/>
      <c r="DM66" s="1714"/>
      <c r="DN66" s="1714"/>
      <c r="DO66" s="1714"/>
      <c r="DP66" s="1714"/>
      <c r="DQ66" s="1714"/>
      <c r="DR66" s="1714"/>
    </row>
    <row r="67" spans="28:122" ht="12.75" customHeight="1">
      <c r="AB67" s="1714"/>
      <c r="AC67" s="1714"/>
      <c r="AD67" s="1714"/>
      <c r="AE67" s="1714"/>
      <c r="AF67" s="1714"/>
      <c r="AG67" s="1714"/>
      <c r="AH67" s="1714"/>
      <c r="AI67" s="1714"/>
      <c r="AJ67" s="1714"/>
      <c r="AK67" s="1714"/>
      <c r="AL67" s="1714"/>
      <c r="AM67" s="1714"/>
      <c r="AN67" s="1714"/>
      <c r="AO67" s="1714"/>
      <c r="AP67" s="1714"/>
      <c r="BP67" s="1714"/>
      <c r="BQ67" s="1714"/>
      <c r="BR67" s="1714"/>
      <c r="BS67" s="1714"/>
      <c r="BT67" s="1714"/>
      <c r="BU67" s="1714"/>
      <c r="BV67" s="1714"/>
      <c r="BW67" s="1714"/>
      <c r="BX67" s="1714"/>
      <c r="BY67" s="1714"/>
      <c r="BZ67" s="1714"/>
      <c r="CA67" s="1714"/>
      <c r="CB67" s="1714"/>
      <c r="CC67" s="1714"/>
      <c r="CD67" s="1714"/>
      <c r="DI67" s="1714"/>
      <c r="DJ67" s="1714"/>
      <c r="DK67" s="1714"/>
      <c r="DL67" s="1714"/>
      <c r="DM67" s="1714"/>
      <c r="DN67" s="1714"/>
      <c r="DO67" s="1714"/>
      <c r="DP67" s="1714"/>
      <c r="DQ67" s="1714"/>
      <c r="DR67" s="1714"/>
    </row>
    <row r="68" spans="28:122" ht="12.75" customHeight="1"/>
    <row r="69" spans="28:122" ht="12.75" customHeight="1">
      <c r="AB69" s="1714"/>
      <c r="AC69" s="1714"/>
      <c r="AD69" s="1714"/>
      <c r="AE69" s="1714"/>
      <c r="AF69" s="1714"/>
      <c r="AG69" s="1714"/>
      <c r="AH69" s="1714"/>
      <c r="AI69" s="1714"/>
      <c r="AJ69" s="1714"/>
      <c r="AK69" s="1714"/>
      <c r="AL69" s="1714"/>
      <c r="AM69" s="1714"/>
      <c r="AN69" s="1714"/>
      <c r="AO69" s="1714"/>
      <c r="AP69" s="1714"/>
      <c r="BP69" s="1714"/>
      <c r="BQ69" s="1714"/>
      <c r="BR69" s="1714"/>
      <c r="BS69" s="1714"/>
      <c r="BT69" s="1714"/>
      <c r="BU69" s="1714"/>
      <c r="BV69" s="1714"/>
      <c r="BW69" s="1714"/>
      <c r="BX69" s="1714"/>
      <c r="BY69" s="1714"/>
      <c r="BZ69" s="1714"/>
      <c r="CA69" s="1714"/>
      <c r="CB69" s="1714"/>
      <c r="CC69" s="1714"/>
      <c r="CD69" s="1714"/>
      <c r="DI69" s="1714"/>
      <c r="DJ69" s="1714"/>
      <c r="DK69" s="1714"/>
      <c r="DL69" s="1714"/>
      <c r="DM69" s="1714"/>
      <c r="DN69" s="1714"/>
      <c r="DO69" s="1714"/>
      <c r="DP69" s="1714"/>
      <c r="DQ69" s="1714"/>
      <c r="DR69" s="1714"/>
    </row>
    <row r="70" spans="28:122" ht="12.75" customHeight="1">
      <c r="AB70" s="1714"/>
      <c r="AC70" s="1714"/>
      <c r="AD70" s="1714"/>
      <c r="AE70" s="1714"/>
      <c r="AF70" s="1714"/>
      <c r="AG70" s="1714"/>
      <c r="AH70" s="1714"/>
      <c r="AI70" s="1714"/>
      <c r="AJ70" s="1714"/>
      <c r="AK70" s="1714"/>
      <c r="AL70" s="1714"/>
      <c r="AM70" s="1714"/>
      <c r="AN70" s="1714"/>
      <c r="AO70" s="1714"/>
      <c r="AP70" s="1714"/>
      <c r="BP70" s="1714"/>
      <c r="BQ70" s="1714"/>
      <c r="BR70" s="1714"/>
      <c r="BS70" s="1714"/>
      <c r="BT70" s="1714"/>
      <c r="BU70" s="1714"/>
      <c r="BV70" s="1714"/>
      <c r="BW70" s="1714"/>
      <c r="BX70" s="1714"/>
      <c r="BY70" s="1714"/>
      <c r="BZ70" s="1714"/>
      <c r="CA70" s="1714"/>
      <c r="CB70" s="1714"/>
      <c r="CC70" s="1714"/>
      <c r="CD70" s="1714"/>
      <c r="DI70" s="1714"/>
      <c r="DJ70" s="1714"/>
      <c r="DK70" s="1714"/>
      <c r="DL70" s="1714"/>
      <c r="DM70" s="1714"/>
      <c r="DN70" s="1714"/>
      <c r="DO70" s="1714"/>
      <c r="DP70" s="1714"/>
      <c r="DQ70" s="1714"/>
      <c r="DR70" s="1714"/>
    </row>
    <row r="71" spans="28:122" ht="12.75" customHeight="1"/>
    <row r="72" spans="28:122" ht="12.75" customHeight="1">
      <c r="AB72" s="1714"/>
      <c r="AC72" s="1714"/>
      <c r="AD72" s="1714"/>
      <c r="AE72" s="1714"/>
      <c r="AF72" s="1714"/>
      <c r="AG72" s="1714"/>
      <c r="AH72" s="1714"/>
      <c r="AI72" s="1714"/>
      <c r="AJ72" s="1714"/>
      <c r="AK72" s="1714"/>
      <c r="AL72" s="1714"/>
      <c r="AM72" s="1714"/>
      <c r="AN72" s="1714"/>
      <c r="AO72" s="1714"/>
      <c r="AP72" s="1714"/>
      <c r="BP72" s="1714"/>
      <c r="BQ72" s="1714"/>
      <c r="BR72" s="1714"/>
      <c r="BS72" s="1714"/>
      <c r="BT72" s="1714"/>
      <c r="BU72" s="1714"/>
      <c r="BV72" s="1714"/>
      <c r="BW72" s="1714"/>
      <c r="BX72" s="1714"/>
      <c r="BY72" s="1714"/>
      <c r="BZ72" s="1714"/>
      <c r="CA72" s="1714"/>
      <c r="CB72" s="1714"/>
      <c r="CC72" s="1714"/>
      <c r="CD72" s="1714"/>
      <c r="DI72" s="1714"/>
      <c r="DJ72" s="1714"/>
      <c r="DK72" s="1714"/>
      <c r="DL72" s="1714"/>
      <c r="DM72" s="1714"/>
      <c r="DN72" s="1714"/>
      <c r="DO72" s="1714"/>
      <c r="DP72" s="1714"/>
      <c r="DQ72" s="1714"/>
      <c r="DR72" s="1714"/>
    </row>
    <row r="73" spans="28:122" ht="12.75" customHeight="1">
      <c r="AB73" s="1714"/>
      <c r="AC73" s="1714"/>
      <c r="AD73" s="1714"/>
      <c r="AE73" s="1714"/>
      <c r="AF73" s="1714"/>
      <c r="AG73" s="1714"/>
      <c r="AH73" s="1714"/>
      <c r="AI73" s="1714"/>
      <c r="AJ73" s="1714"/>
      <c r="AK73" s="1714"/>
      <c r="AL73" s="1714"/>
      <c r="AM73" s="1714"/>
      <c r="AN73" s="1714"/>
      <c r="AO73" s="1714"/>
      <c r="AP73" s="1714"/>
      <c r="BP73" s="1714"/>
      <c r="BQ73" s="1714"/>
      <c r="BR73" s="1714"/>
      <c r="BS73" s="1714"/>
      <c r="BT73" s="1714"/>
      <c r="BU73" s="1714"/>
      <c r="BV73" s="1714"/>
      <c r="BW73" s="1714"/>
      <c r="BX73" s="1714"/>
      <c r="BY73" s="1714"/>
      <c r="BZ73" s="1714"/>
      <c r="CA73" s="1714"/>
      <c r="CB73" s="1714"/>
      <c r="CC73" s="1714"/>
      <c r="CD73" s="1714"/>
      <c r="DI73" s="1714"/>
      <c r="DJ73" s="1714"/>
      <c r="DK73" s="1714"/>
      <c r="DL73" s="1714"/>
      <c r="DM73" s="1714"/>
      <c r="DN73" s="1714"/>
      <c r="DO73" s="1714"/>
      <c r="DP73" s="1714"/>
      <c r="DQ73" s="1714"/>
      <c r="DR73" s="1714"/>
    </row>
    <row r="74" spans="28:122" ht="12.75" customHeight="1"/>
    <row r="75" spans="28:122" ht="12.75" customHeight="1">
      <c r="AB75" s="1714"/>
      <c r="AC75" s="1714"/>
      <c r="AD75" s="1714"/>
      <c r="AE75" s="1714"/>
      <c r="AF75" s="1714"/>
      <c r="AG75" s="1714"/>
      <c r="AH75" s="1714"/>
      <c r="AI75" s="1714"/>
      <c r="AJ75" s="1714"/>
      <c r="AK75" s="1714"/>
      <c r="AL75" s="1714"/>
      <c r="AM75" s="1714"/>
      <c r="AN75" s="1714"/>
      <c r="AO75" s="1714"/>
      <c r="AP75" s="1714"/>
      <c r="BP75" s="1714"/>
      <c r="BQ75" s="1714"/>
      <c r="BR75" s="1714"/>
      <c r="BS75" s="1714"/>
      <c r="BT75" s="1714"/>
      <c r="BU75" s="1714"/>
      <c r="BV75" s="1714"/>
      <c r="BW75" s="1714"/>
      <c r="BX75" s="1714"/>
      <c r="BY75" s="1714"/>
      <c r="BZ75" s="1714"/>
      <c r="CA75" s="1714"/>
      <c r="CB75" s="1714"/>
      <c r="CC75" s="1714"/>
      <c r="CD75" s="1714"/>
      <c r="DI75" s="1714"/>
      <c r="DJ75" s="1714"/>
      <c r="DK75" s="1714"/>
      <c r="DL75" s="1714"/>
      <c r="DM75" s="1714"/>
      <c r="DN75" s="1714"/>
      <c r="DO75" s="1714"/>
      <c r="DP75" s="1714"/>
      <c r="DQ75" s="1714"/>
      <c r="DR75" s="1714"/>
    </row>
    <row r="76" spans="28:122" ht="12.75" customHeight="1">
      <c r="AB76" s="1714"/>
      <c r="AC76" s="1714"/>
      <c r="AD76" s="1714"/>
      <c r="AE76" s="1714"/>
      <c r="AF76" s="1714"/>
      <c r="AG76" s="1714"/>
      <c r="AH76" s="1714"/>
      <c r="AI76" s="1714"/>
      <c r="AJ76" s="1714"/>
      <c r="AK76" s="1714"/>
      <c r="AL76" s="1714"/>
      <c r="AM76" s="1714"/>
      <c r="AN76" s="1714"/>
      <c r="AO76" s="1714"/>
      <c r="AP76" s="1714"/>
      <c r="BP76" s="1714"/>
      <c r="BQ76" s="1714"/>
      <c r="BR76" s="1714"/>
      <c r="BS76" s="1714"/>
      <c r="BT76" s="1714"/>
      <c r="BU76" s="1714"/>
      <c r="BV76" s="1714"/>
      <c r="BW76" s="1714"/>
      <c r="BX76" s="1714"/>
      <c r="BY76" s="1714"/>
      <c r="BZ76" s="1714"/>
      <c r="CA76" s="1714"/>
      <c r="CB76" s="1714"/>
      <c r="CC76" s="1714"/>
      <c r="CD76" s="1714"/>
      <c r="DI76" s="1714"/>
      <c r="DJ76" s="1714"/>
      <c r="DK76" s="1714"/>
      <c r="DL76" s="1714"/>
      <c r="DM76" s="1714"/>
      <c r="DN76" s="1714"/>
      <c r="DO76" s="1714"/>
      <c r="DP76" s="1714"/>
      <c r="DQ76" s="1714"/>
      <c r="DR76" s="1714"/>
    </row>
    <row r="77" spans="28:122" ht="12.75" customHeight="1"/>
    <row r="78" spans="28:122" ht="12.75" customHeight="1"/>
    <row r="79" spans="28:122" ht="12.75" customHeight="1"/>
    <row r="80" spans="28:12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1:32" ht="12.75" customHeight="1"/>
    <row r="130" spans="1:32" ht="12.75" customHeight="1"/>
    <row r="131" spans="1:32" ht="12.75" customHeight="1"/>
    <row r="132" spans="1:32" ht="12.75" customHeight="1"/>
    <row r="133" spans="1:32" ht="12.75" customHeight="1"/>
    <row r="134" spans="1:32" ht="12.75" customHeight="1"/>
    <row r="135" spans="1:32" ht="12.75" customHeight="1"/>
    <row r="136" spans="1:32" ht="12.75" customHeight="1"/>
    <row r="137" spans="1:32" ht="12.75" customHeight="1"/>
    <row r="138" spans="1:32" ht="12.75" customHeight="1"/>
    <row r="141" spans="1:32">
      <c r="AB141" s="1616"/>
      <c r="AC141" s="1616"/>
      <c r="AD141" s="1616"/>
      <c r="AE141" s="1616"/>
      <c r="AF141" s="1616"/>
    </row>
    <row r="142" spans="1:32">
      <c r="AB142" s="1616"/>
      <c r="AC142" s="1616"/>
      <c r="AD142" s="1616"/>
      <c r="AE142" s="1616"/>
      <c r="AF142" s="1616"/>
    </row>
    <row r="143" spans="1:32">
      <c r="AB143" s="1616"/>
      <c r="AC143" s="1616"/>
      <c r="AD143" s="1616"/>
      <c r="AE143" s="1616"/>
      <c r="AF143" s="1616"/>
    </row>
    <row r="144" spans="1:32">
      <c r="A144" s="1715"/>
      <c r="AB144" s="1616"/>
      <c r="AC144" s="1616"/>
      <c r="AD144" s="1616"/>
      <c r="AE144" s="1616"/>
      <c r="AF144" s="1616"/>
    </row>
    <row r="145" spans="1:32">
      <c r="AB145" s="1616"/>
      <c r="AC145" s="1616"/>
      <c r="AD145" s="1616"/>
      <c r="AE145" s="1616"/>
      <c r="AF145" s="1616"/>
    </row>
    <row r="146" spans="1:32">
      <c r="AB146" s="1616"/>
      <c r="AC146" s="1616"/>
      <c r="AD146" s="1616"/>
      <c r="AE146" s="1616"/>
      <c r="AF146" s="1616"/>
    </row>
    <row r="147" spans="1:32">
      <c r="AB147" s="1616"/>
      <c r="AC147" s="1616"/>
      <c r="AD147" s="1616"/>
      <c r="AE147" s="1616"/>
      <c r="AF147" s="1616"/>
    </row>
    <row r="149" spans="1:32">
      <c r="A149" s="1715"/>
      <c r="AB149" s="1616"/>
      <c r="AC149" s="1616"/>
      <c r="AD149" s="1616"/>
      <c r="AE149" s="1616"/>
      <c r="AF149" s="1616"/>
    </row>
    <row r="150" spans="1:32">
      <c r="AB150" s="1616"/>
      <c r="AC150" s="1616"/>
      <c r="AD150" s="1616"/>
      <c r="AE150" s="1616"/>
      <c r="AF150" s="1616"/>
    </row>
    <row r="151" spans="1:32">
      <c r="AB151" s="1616"/>
      <c r="AC151" s="1616"/>
      <c r="AD151" s="1616"/>
      <c r="AE151" s="1616"/>
      <c r="AF151" s="1616"/>
    </row>
    <row r="152" spans="1:32">
      <c r="AB152" s="1616"/>
      <c r="AC152" s="1616"/>
      <c r="AD152" s="1616"/>
      <c r="AE152" s="1616"/>
      <c r="AF152" s="1616"/>
    </row>
    <row r="153" spans="1:32">
      <c r="AB153" s="1616"/>
      <c r="AC153" s="1616"/>
      <c r="AD153" s="1616"/>
      <c r="AE153" s="1616"/>
      <c r="AF153" s="1616"/>
    </row>
    <row r="155" spans="1:32">
      <c r="AB155" s="1616"/>
      <c r="AC155" s="1616"/>
      <c r="AD155" s="1616"/>
      <c r="AE155" s="1616"/>
      <c r="AF155" s="1616"/>
    </row>
    <row r="156" spans="1:32">
      <c r="A156" s="1715"/>
      <c r="AB156" s="1616"/>
      <c r="AC156" s="1616"/>
      <c r="AD156" s="1616"/>
      <c r="AE156" s="1616"/>
      <c r="AF156" s="1616"/>
    </row>
    <row r="157" spans="1:32">
      <c r="AB157" s="1616"/>
      <c r="AC157" s="1616"/>
      <c r="AD157" s="1616"/>
      <c r="AE157" s="1616"/>
      <c r="AF157" s="1616"/>
    </row>
    <row r="158" spans="1:32">
      <c r="AB158" s="1616"/>
      <c r="AC158" s="1616"/>
      <c r="AD158" s="1616"/>
      <c r="AE158" s="1616"/>
      <c r="AF158" s="1616"/>
    </row>
    <row r="159" spans="1:32">
      <c r="AB159" s="1616"/>
      <c r="AC159" s="1616"/>
      <c r="AD159" s="1616"/>
      <c r="AE159" s="1616"/>
      <c r="AF159" s="1616"/>
    </row>
    <row r="160" spans="1:32">
      <c r="AB160" s="1616"/>
      <c r="AC160" s="1616"/>
      <c r="AD160" s="1616"/>
      <c r="AE160" s="1616"/>
      <c r="AF160" s="1616"/>
    </row>
    <row r="161" spans="1:32">
      <c r="A161" s="1715"/>
      <c r="AB161" s="1616"/>
      <c r="AC161" s="1616"/>
      <c r="AD161" s="1616"/>
      <c r="AE161" s="1616"/>
      <c r="AF161" s="1616"/>
    </row>
    <row r="162" spans="1:32">
      <c r="AB162" s="1616"/>
      <c r="AC162" s="1616"/>
      <c r="AD162" s="1616"/>
      <c r="AE162" s="1616"/>
      <c r="AF162" s="1616"/>
    </row>
    <row r="163" spans="1:32">
      <c r="AB163" s="1616"/>
      <c r="AC163" s="1616"/>
      <c r="AD163" s="1616"/>
      <c r="AE163" s="1616"/>
      <c r="AF163" s="1616"/>
    </row>
    <row r="164" spans="1:32">
      <c r="AB164" s="1616"/>
      <c r="AC164" s="1616"/>
      <c r="AD164" s="1616"/>
      <c r="AE164" s="1616"/>
      <c r="AF164" s="1616"/>
    </row>
    <row r="165" spans="1:32">
      <c r="AB165" s="1616"/>
      <c r="AC165" s="1616"/>
      <c r="AD165" s="1616"/>
      <c r="AE165" s="1616"/>
      <c r="AF165" s="1616"/>
    </row>
    <row r="167" spans="1:32">
      <c r="AB167" s="1616"/>
      <c r="AC167" s="1616"/>
      <c r="AD167" s="1616"/>
      <c r="AE167" s="1616"/>
      <c r="AF167" s="1616"/>
    </row>
    <row r="168" spans="1:32">
      <c r="AB168" s="1616"/>
      <c r="AC168" s="1616"/>
      <c r="AD168" s="1616"/>
      <c r="AE168" s="1616"/>
      <c r="AF168" s="1616"/>
    </row>
    <row r="169" spans="1:32">
      <c r="AB169" s="1616"/>
      <c r="AC169" s="1616"/>
      <c r="AD169" s="1616"/>
      <c r="AE169" s="1616"/>
      <c r="AF169" s="1616"/>
    </row>
    <row r="170" spans="1:32">
      <c r="AB170" s="1616"/>
      <c r="AC170" s="1616"/>
      <c r="AD170" s="1616"/>
      <c r="AE170" s="1616"/>
      <c r="AF170" s="1616"/>
    </row>
  </sheetData>
  <mergeCells count="31">
    <mergeCell ref="A2:B2"/>
    <mergeCell ref="C2:DR2"/>
    <mergeCell ref="A3:B5"/>
    <mergeCell ref="C3:AP3"/>
    <mergeCell ref="AQ3:CD3"/>
    <mergeCell ref="CE3:DR3"/>
    <mergeCell ref="C4:G4"/>
    <mergeCell ref="H4:L4"/>
    <mergeCell ref="M4:Q4"/>
    <mergeCell ref="R4:V4"/>
    <mergeCell ref="AB4:AF4"/>
    <mergeCell ref="AG4:AK4"/>
    <mergeCell ref="AL4:AP4"/>
    <mergeCell ref="AQ4:AU4"/>
    <mergeCell ref="AV4:AZ4"/>
    <mergeCell ref="DI4:DM4"/>
    <mergeCell ref="DN4:DR4"/>
    <mergeCell ref="A53:CN53"/>
    <mergeCell ref="CE4:CI4"/>
    <mergeCell ref="CJ4:CN4"/>
    <mergeCell ref="CO4:CS4"/>
    <mergeCell ref="CT4:CX4"/>
    <mergeCell ref="CY4:DC4"/>
    <mergeCell ref="DD4:DH4"/>
    <mergeCell ref="BA4:BE4"/>
    <mergeCell ref="BF4:BJ4"/>
    <mergeCell ref="BK4:BO4"/>
    <mergeCell ref="BP4:BT4"/>
    <mergeCell ref="BU4:BY4"/>
    <mergeCell ref="BZ4:CD4"/>
    <mergeCell ref="W4:AA4"/>
  </mergeCells>
  <hyperlinks>
    <hyperlink ref="A2:B2" location="contents!A1" display="Back to Table of Contents" xr:uid="{902B1AE5-B79D-40A2-849F-FB54B644770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94FB-CE43-4E57-B8FB-CDD9C8993F26}">
  <sheetPr>
    <pageSetUpPr fitToPage="1"/>
  </sheetPr>
  <dimension ref="A1:CL56"/>
  <sheetViews>
    <sheetView topLeftCell="BR1" zoomScaleNormal="100" workbookViewId="0">
      <selection sqref="A1:CL1"/>
    </sheetView>
  </sheetViews>
  <sheetFormatPr defaultColWidth="9.140625" defaultRowHeight="12.75"/>
  <cols>
    <col min="1" max="1" width="12.85546875" customWidth="1"/>
    <col min="2" max="2" width="20.5703125" bestFit="1" customWidth="1"/>
    <col min="3" max="90" width="8.7109375" customWidth="1"/>
  </cols>
  <sheetData>
    <row r="1" spans="1:90" ht="16.899999999999999" customHeight="1">
      <c r="A1" s="2208" t="s">
        <v>864</v>
      </c>
      <c r="B1" s="2208"/>
      <c r="C1" s="2208"/>
      <c r="D1" s="2208"/>
      <c r="E1" s="2208"/>
      <c r="F1" s="2208"/>
      <c r="G1" s="2208"/>
      <c r="H1" s="2208"/>
      <c r="I1" s="2208"/>
      <c r="J1" s="2208"/>
      <c r="K1" s="2208"/>
      <c r="L1" s="2208"/>
      <c r="M1" s="2208"/>
      <c r="N1" s="2208"/>
      <c r="O1" s="2208"/>
      <c r="P1" s="2208"/>
      <c r="Q1" s="2208"/>
      <c r="R1" s="2208"/>
      <c r="S1" s="2208"/>
      <c r="T1" s="2208"/>
      <c r="U1" s="2208"/>
      <c r="V1" s="2208"/>
      <c r="W1" s="2208"/>
      <c r="X1" s="2208"/>
      <c r="Y1" s="2208"/>
      <c r="Z1" s="2208"/>
      <c r="AA1" s="2208"/>
      <c r="AB1" s="2208"/>
      <c r="AC1" s="2208"/>
      <c r="AD1" s="2208"/>
      <c r="AE1" s="2208"/>
      <c r="AF1" s="2208"/>
      <c r="AG1" s="2208"/>
      <c r="AH1" s="2208"/>
      <c r="AI1" s="2208"/>
      <c r="AJ1" s="2208"/>
      <c r="AK1" s="2208"/>
      <c r="AL1" s="2208"/>
      <c r="AM1" s="2208"/>
      <c r="AN1" s="2208"/>
      <c r="AO1" s="2208"/>
      <c r="AP1" s="2208"/>
      <c r="AQ1" s="2208"/>
      <c r="AR1" s="2208"/>
      <c r="AS1" s="2208"/>
      <c r="AT1" s="2208"/>
      <c r="AU1" s="2208"/>
      <c r="AV1" s="2208"/>
      <c r="AW1" s="2208"/>
      <c r="AX1" s="2208"/>
      <c r="AY1" s="2208"/>
      <c r="AZ1" s="2208"/>
      <c r="BA1" s="2208"/>
      <c r="BB1" s="2208"/>
      <c r="BC1" s="2208"/>
      <c r="BD1" s="2208"/>
      <c r="BE1" s="2208"/>
      <c r="BF1" s="2208"/>
      <c r="BG1" s="2208"/>
      <c r="BH1" s="2208"/>
      <c r="BI1" s="2208"/>
      <c r="BJ1" s="2208"/>
      <c r="BK1" s="2208"/>
      <c r="BL1" s="2208"/>
      <c r="BM1" s="2208"/>
      <c r="BN1" s="2208"/>
      <c r="BO1" s="2208"/>
      <c r="BP1" s="2208"/>
      <c r="BQ1" s="2208"/>
      <c r="BR1" s="2208"/>
      <c r="BS1" s="2208"/>
      <c r="BT1" s="2208"/>
      <c r="BU1" s="2208"/>
      <c r="BV1" s="2208"/>
      <c r="BW1" s="2208"/>
      <c r="BX1" s="2208"/>
      <c r="BY1" s="2208"/>
      <c r="BZ1" s="2208"/>
      <c r="CA1" s="2208"/>
      <c r="CB1" s="2208"/>
      <c r="CC1" s="2208"/>
      <c r="CD1" s="2208"/>
      <c r="CE1" s="2208"/>
      <c r="CF1" s="2208"/>
      <c r="CG1" s="2208"/>
      <c r="CH1" s="2208"/>
      <c r="CI1" s="2208"/>
      <c r="CJ1" s="2208"/>
      <c r="CK1" s="2208"/>
      <c r="CL1" s="2208"/>
    </row>
    <row r="2" spans="1:90" ht="12.75" customHeight="1">
      <c r="A2" s="2148" t="s">
        <v>174</v>
      </c>
      <c r="B2" s="2209"/>
      <c r="C2" s="2210"/>
      <c r="D2" s="2210"/>
      <c r="E2" s="2210"/>
      <c r="F2" s="2210"/>
      <c r="G2" s="2210"/>
      <c r="H2" s="2210"/>
      <c r="I2" s="2210"/>
      <c r="J2" s="2210"/>
      <c r="K2" s="2210"/>
      <c r="L2" s="2210"/>
      <c r="M2" s="2210"/>
      <c r="N2" s="2210"/>
      <c r="O2" s="2210"/>
      <c r="P2" s="2210"/>
      <c r="Q2" s="2210"/>
      <c r="R2" s="2210"/>
      <c r="S2" s="2210"/>
      <c r="T2" s="2210"/>
      <c r="U2" s="2210"/>
      <c r="V2" s="2210"/>
      <c r="W2" s="2210"/>
      <c r="X2" s="2210"/>
      <c r="Y2" s="2210"/>
      <c r="Z2" s="2210"/>
      <c r="AA2" s="2210"/>
      <c r="AB2" s="2210"/>
      <c r="AC2" s="2210"/>
      <c r="AD2" s="2210"/>
      <c r="AE2" s="2210"/>
      <c r="AF2" s="2210"/>
      <c r="AG2" s="2210"/>
      <c r="AH2" s="2210"/>
      <c r="AI2" s="2210"/>
      <c r="AJ2" s="2210"/>
      <c r="AK2" s="2210"/>
      <c r="AL2" s="2210"/>
      <c r="AM2" s="2210"/>
      <c r="AN2" s="2210"/>
      <c r="AO2" s="2210"/>
      <c r="AP2" s="2210"/>
      <c r="AQ2" s="2210"/>
      <c r="AR2" s="2210"/>
      <c r="AS2" s="2210"/>
      <c r="AT2" s="2210"/>
      <c r="AU2" s="2210"/>
      <c r="AV2" s="2210"/>
      <c r="AW2" s="2210"/>
      <c r="AX2" s="2210"/>
      <c r="AY2" s="2210"/>
      <c r="AZ2" s="2210"/>
      <c r="BA2" s="2210"/>
      <c r="BB2" s="2210"/>
      <c r="BC2" s="2210"/>
      <c r="BD2" s="2210"/>
      <c r="BE2" s="2210"/>
      <c r="BF2" s="2210"/>
      <c r="BG2" s="2210"/>
      <c r="BH2" s="2210"/>
      <c r="BI2" s="2210"/>
      <c r="BJ2" s="2210"/>
      <c r="BK2" s="2210"/>
      <c r="BL2" s="2210"/>
      <c r="BM2" s="2210"/>
      <c r="BN2" s="2210"/>
      <c r="BO2" s="2210"/>
      <c r="BP2" s="2210"/>
      <c r="BQ2" s="2210"/>
      <c r="BR2" s="2210"/>
      <c r="BS2" s="2210"/>
      <c r="BT2" s="2210"/>
      <c r="BU2" s="2210"/>
      <c r="BV2" s="2210"/>
      <c r="BW2" s="2210"/>
      <c r="BX2" s="2210"/>
      <c r="BY2" s="2210"/>
      <c r="BZ2" s="2210"/>
      <c r="CA2" s="2210"/>
      <c r="CB2" s="2210"/>
      <c r="CC2" s="2210"/>
      <c r="CD2" s="2210"/>
      <c r="CE2" s="2210"/>
      <c r="CF2" s="2210"/>
      <c r="CG2" s="2210"/>
      <c r="CH2" s="2210"/>
      <c r="CI2" s="2210"/>
      <c r="CJ2" s="2210"/>
      <c r="CK2" s="2210"/>
      <c r="CL2" s="2210"/>
    </row>
    <row r="3" spans="1:90" ht="21" customHeight="1" thickBot="1">
      <c r="A3" s="634"/>
      <c r="B3" s="634"/>
      <c r="C3" s="2211" t="s">
        <v>865</v>
      </c>
      <c r="D3" s="2211"/>
      <c r="E3" s="2211"/>
      <c r="F3" s="2211"/>
      <c r="G3" s="2211"/>
      <c r="H3" s="2211"/>
      <c r="I3" s="2211"/>
      <c r="J3" s="2211"/>
      <c r="K3" s="2211"/>
      <c r="L3" s="2211"/>
      <c r="M3" s="2211"/>
      <c r="N3" s="2211"/>
      <c r="O3" s="2211"/>
      <c r="P3" s="2211"/>
      <c r="Q3" s="2211"/>
      <c r="R3" s="2211"/>
      <c r="S3" s="2211"/>
      <c r="T3" s="2211"/>
      <c r="U3" s="2211"/>
      <c r="V3" s="2211"/>
      <c r="W3" s="2211"/>
      <c r="X3" s="2211"/>
      <c r="Y3" s="2211"/>
      <c r="Z3" s="2211"/>
      <c r="AA3" s="2211"/>
      <c r="AB3" s="2211"/>
      <c r="AC3" s="2211"/>
      <c r="AD3" s="2211"/>
      <c r="AE3" s="2211"/>
      <c r="AF3" s="2211"/>
      <c r="AG3" s="2211"/>
      <c r="AH3" s="2211"/>
      <c r="AI3" s="2211"/>
      <c r="AJ3" s="2211"/>
      <c r="AK3" s="2211"/>
      <c r="AL3" s="2211"/>
      <c r="AM3" s="2211"/>
      <c r="AN3" s="2211"/>
      <c r="AO3" s="2211"/>
      <c r="AP3" s="2211"/>
      <c r="AQ3" s="2211"/>
      <c r="AR3" s="2211"/>
      <c r="AS3" s="2211"/>
      <c r="AT3" s="2211"/>
      <c r="AU3" s="2211"/>
      <c r="AV3" s="2211"/>
      <c r="AW3" s="2211"/>
      <c r="AX3" s="2211"/>
      <c r="AY3" s="2211"/>
      <c r="AZ3" s="2211"/>
      <c r="BA3" s="2211"/>
      <c r="BB3" s="2211"/>
      <c r="BC3" s="2211"/>
      <c r="BD3" s="2211"/>
      <c r="BE3" s="2211"/>
      <c r="BF3" s="2211"/>
      <c r="BG3" s="2211"/>
      <c r="BH3" s="2211"/>
      <c r="BI3" s="2211"/>
      <c r="BJ3" s="2211"/>
      <c r="BK3" s="2211"/>
      <c r="BL3" s="2211"/>
      <c r="BM3" s="2211"/>
      <c r="BN3" s="2211"/>
      <c r="BO3" s="2211"/>
      <c r="BP3" s="2211"/>
      <c r="BQ3" s="2211"/>
      <c r="BR3" s="2211"/>
      <c r="BS3" s="2211"/>
      <c r="BT3" s="2211"/>
      <c r="BU3" s="2211"/>
      <c r="BV3" s="2211"/>
      <c r="BW3" s="2211"/>
      <c r="BX3" s="2211"/>
      <c r="BY3" s="2211"/>
      <c r="BZ3" s="2211"/>
      <c r="CA3" s="2211"/>
      <c r="CB3" s="2211"/>
      <c r="CC3" s="2211"/>
      <c r="CD3" s="2211"/>
      <c r="CE3" s="2211"/>
      <c r="CF3" s="2211"/>
      <c r="CG3" s="2211"/>
      <c r="CH3" s="2211"/>
      <c r="CI3" s="2211"/>
      <c r="CJ3" s="2211"/>
      <c r="CK3" s="2211"/>
      <c r="CL3" s="2211"/>
    </row>
    <row r="4" spans="1:90" ht="31.5" customHeight="1">
      <c r="A4" s="634"/>
      <c r="B4" s="635"/>
      <c r="C4" s="2202">
        <v>2017</v>
      </c>
      <c r="D4" s="2203"/>
      <c r="E4" s="2203"/>
      <c r="F4" s="2203"/>
      <c r="G4" s="2203"/>
      <c r="H4" s="2203"/>
      <c r="I4" s="2203"/>
      <c r="J4" s="2203"/>
      <c r="K4" s="2203"/>
      <c r="L4" s="2203"/>
      <c r="M4" s="2204"/>
      <c r="N4" s="2202">
        <v>2018</v>
      </c>
      <c r="O4" s="2203"/>
      <c r="P4" s="2203"/>
      <c r="Q4" s="2203"/>
      <c r="R4" s="2203"/>
      <c r="S4" s="2203"/>
      <c r="T4" s="2203"/>
      <c r="U4" s="2203"/>
      <c r="V4" s="2203"/>
      <c r="W4" s="2203"/>
      <c r="X4" s="2204"/>
      <c r="Y4" s="2202">
        <v>2019</v>
      </c>
      <c r="Z4" s="2203"/>
      <c r="AA4" s="2203"/>
      <c r="AB4" s="2203"/>
      <c r="AC4" s="2203"/>
      <c r="AD4" s="2203"/>
      <c r="AE4" s="2203"/>
      <c r="AF4" s="2203"/>
      <c r="AG4" s="2203"/>
      <c r="AH4" s="2203"/>
      <c r="AI4" s="2204"/>
      <c r="AJ4" s="2202">
        <v>2020</v>
      </c>
      <c r="AK4" s="2203"/>
      <c r="AL4" s="2203"/>
      <c r="AM4" s="2203"/>
      <c r="AN4" s="2203"/>
      <c r="AO4" s="2203"/>
      <c r="AP4" s="2203"/>
      <c r="AQ4" s="2203"/>
      <c r="AR4" s="2203"/>
      <c r="AS4" s="2203"/>
      <c r="AT4" s="2204"/>
      <c r="AU4" s="2202">
        <v>2021</v>
      </c>
      <c r="AV4" s="2203"/>
      <c r="AW4" s="2203"/>
      <c r="AX4" s="2203"/>
      <c r="AY4" s="2203"/>
      <c r="AZ4" s="2203"/>
      <c r="BA4" s="2203"/>
      <c r="BB4" s="2203"/>
      <c r="BC4" s="2203"/>
      <c r="BD4" s="2203"/>
      <c r="BE4" s="2204"/>
      <c r="BF4" s="2202">
        <v>2022</v>
      </c>
      <c r="BG4" s="2203"/>
      <c r="BH4" s="2203"/>
      <c r="BI4" s="2203"/>
      <c r="BJ4" s="2203"/>
      <c r="BK4" s="2203"/>
      <c r="BL4" s="2203"/>
      <c r="BM4" s="2203"/>
      <c r="BN4" s="2203"/>
      <c r="BO4" s="2203"/>
      <c r="BP4" s="2204"/>
      <c r="BQ4" s="2202">
        <v>2023</v>
      </c>
      <c r="BR4" s="2203"/>
      <c r="BS4" s="2203"/>
      <c r="BT4" s="2203"/>
      <c r="BU4" s="2203"/>
      <c r="BV4" s="2203"/>
      <c r="BW4" s="2203"/>
      <c r="BX4" s="2203"/>
      <c r="BY4" s="2203"/>
      <c r="BZ4" s="2203"/>
      <c r="CA4" s="2204"/>
      <c r="CB4" s="2203">
        <v>2024</v>
      </c>
      <c r="CC4" s="2203"/>
      <c r="CD4" s="2203"/>
      <c r="CE4" s="2203"/>
      <c r="CF4" s="2203"/>
      <c r="CG4" s="2203"/>
      <c r="CH4" s="2203"/>
      <c r="CI4" s="2203"/>
      <c r="CJ4" s="2203"/>
      <c r="CK4" s="2203"/>
      <c r="CL4" s="2205"/>
    </row>
    <row r="5" spans="1:90" ht="30" customHeight="1">
      <c r="A5" s="2200" t="s">
        <v>866</v>
      </c>
      <c r="B5" s="2130"/>
      <c r="C5" s="636" t="s">
        <v>867</v>
      </c>
      <c r="D5" s="637" t="s">
        <v>868</v>
      </c>
      <c r="E5" s="638" t="s">
        <v>869</v>
      </c>
      <c r="F5" s="637" t="s">
        <v>870</v>
      </c>
      <c r="G5" s="638" t="s">
        <v>871</v>
      </c>
      <c r="H5" s="637" t="s">
        <v>872</v>
      </c>
      <c r="I5" s="638" t="s">
        <v>873</v>
      </c>
      <c r="J5" s="637" t="s">
        <v>874</v>
      </c>
      <c r="K5" s="639" t="s">
        <v>875</v>
      </c>
      <c r="L5" s="639" t="s">
        <v>876</v>
      </c>
      <c r="M5" s="2206" t="s">
        <v>877</v>
      </c>
      <c r="N5" s="636" t="s">
        <v>867</v>
      </c>
      <c r="O5" s="637" t="s">
        <v>868</v>
      </c>
      <c r="P5" s="638" t="s">
        <v>869</v>
      </c>
      <c r="Q5" s="637" t="s">
        <v>870</v>
      </c>
      <c r="R5" s="638" t="s">
        <v>871</v>
      </c>
      <c r="S5" s="637" t="s">
        <v>872</v>
      </c>
      <c r="T5" s="638" t="s">
        <v>873</v>
      </c>
      <c r="U5" s="637" t="s">
        <v>874</v>
      </c>
      <c r="V5" s="639" t="s">
        <v>875</v>
      </c>
      <c r="W5" s="639" t="s">
        <v>876</v>
      </c>
      <c r="X5" s="2206" t="s">
        <v>877</v>
      </c>
      <c r="Y5" s="636" t="s">
        <v>867</v>
      </c>
      <c r="Z5" s="637" t="s">
        <v>868</v>
      </c>
      <c r="AA5" s="638" t="s">
        <v>869</v>
      </c>
      <c r="AB5" s="637" t="s">
        <v>870</v>
      </c>
      <c r="AC5" s="638" t="s">
        <v>871</v>
      </c>
      <c r="AD5" s="637" t="s">
        <v>872</v>
      </c>
      <c r="AE5" s="638" t="s">
        <v>873</v>
      </c>
      <c r="AF5" s="637" t="s">
        <v>874</v>
      </c>
      <c r="AG5" s="639" t="s">
        <v>875</v>
      </c>
      <c r="AH5" s="639" t="s">
        <v>876</v>
      </c>
      <c r="AI5" s="2206" t="s">
        <v>877</v>
      </c>
      <c r="AJ5" s="636" t="s">
        <v>867</v>
      </c>
      <c r="AK5" s="637" t="s">
        <v>868</v>
      </c>
      <c r="AL5" s="638" t="s">
        <v>869</v>
      </c>
      <c r="AM5" s="637" t="s">
        <v>870</v>
      </c>
      <c r="AN5" s="638" t="s">
        <v>871</v>
      </c>
      <c r="AO5" s="637" t="s">
        <v>872</v>
      </c>
      <c r="AP5" s="638" t="s">
        <v>873</v>
      </c>
      <c r="AQ5" s="637" t="s">
        <v>874</v>
      </c>
      <c r="AR5" s="639" t="s">
        <v>875</v>
      </c>
      <c r="AS5" s="639" t="s">
        <v>876</v>
      </c>
      <c r="AT5" s="2206" t="s">
        <v>877</v>
      </c>
      <c r="AU5" s="636" t="s">
        <v>867</v>
      </c>
      <c r="AV5" s="637" t="s">
        <v>868</v>
      </c>
      <c r="AW5" s="638" t="s">
        <v>869</v>
      </c>
      <c r="AX5" s="637" t="s">
        <v>870</v>
      </c>
      <c r="AY5" s="638" t="s">
        <v>871</v>
      </c>
      <c r="AZ5" s="637" t="s">
        <v>872</v>
      </c>
      <c r="BA5" s="638" t="s">
        <v>873</v>
      </c>
      <c r="BB5" s="637" t="s">
        <v>874</v>
      </c>
      <c r="BC5" s="639" t="s">
        <v>875</v>
      </c>
      <c r="BD5" s="639" t="s">
        <v>876</v>
      </c>
      <c r="BE5" s="2206" t="s">
        <v>877</v>
      </c>
      <c r="BF5" s="636" t="s">
        <v>867</v>
      </c>
      <c r="BG5" s="637" t="s">
        <v>868</v>
      </c>
      <c r="BH5" s="638" t="s">
        <v>869</v>
      </c>
      <c r="BI5" s="637" t="s">
        <v>870</v>
      </c>
      <c r="BJ5" s="638" t="s">
        <v>871</v>
      </c>
      <c r="BK5" s="637" t="s">
        <v>872</v>
      </c>
      <c r="BL5" s="638" t="s">
        <v>873</v>
      </c>
      <c r="BM5" s="637" t="s">
        <v>874</v>
      </c>
      <c r="BN5" s="639" t="s">
        <v>875</v>
      </c>
      <c r="BO5" s="639" t="s">
        <v>876</v>
      </c>
      <c r="BP5" s="2206" t="s">
        <v>877</v>
      </c>
      <c r="BQ5" s="636" t="s">
        <v>867</v>
      </c>
      <c r="BR5" s="637" t="s">
        <v>868</v>
      </c>
      <c r="BS5" s="638" t="s">
        <v>869</v>
      </c>
      <c r="BT5" s="637" t="s">
        <v>870</v>
      </c>
      <c r="BU5" s="638" t="s">
        <v>871</v>
      </c>
      <c r="BV5" s="637" t="s">
        <v>872</v>
      </c>
      <c r="BW5" s="638" t="s">
        <v>873</v>
      </c>
      <c r="BX5" s="637" t="s">
        <v>874</v>
      </c>
      <c r="BY5" s="639" t="s">
        <v>875</v>
      </c>
      <c r="BZ5" s="639" t="s">
        <v>876</v>
      </c>
      <c r="CA5" s="2206" t="s">
        <v>877</v>
      </c>
      <c r="CB5" s="638" t="s">
        <v>867</v>
      </c>
      <c r="CC5" s="637" t="s">
        <v>868</v>
      </c>
      <c r="CD5" s="638" t="s">
        <v>869</v>
      </c>
      <c r="CE5" s="637" t="s">
        <v>870</v>
      </c>
      <c r="CF5" s="638" t="s">
        <v>871</v>
      </c>
      <c r="CG5" s="637" t="s">
        <v>872</v>
      </c>
      <c r="CH5" s="638" t="s">
        <v>873</v>
      </c>
      <c r="CI5" s="637" t="s">
        <v>874</v>
      </c>
      <c r="CJ5" s="639" t="s">
        <v>875</v>
      </c>
      <c r="CK5" s="639" t="s">
        <v>876</v>
      </c>
      <c r="CL5" s="2198" t="s">
        <v>877</v>
      </c>
    </row>
    <row r="6" spans="1:90" ht="73.5" customHeight="1">
      <c r="A6" s="2162"/>
      <c r="B6" s="2132"/>
      <c r="C6" s="640" t="s">
        <v>878</v>
      </c>
      <c r="D6" s="641" t="s">
        <v>879</v>
      </c>
      <c r="E6" s="641" t="s">
        <v>880</v>
      </c>
      <c r="F6" s="641" t="s">
        <v>881</v>
      </c>
      <c r="G6" s="641" t="s">
        <v>882</v>
      </c>
      <c r="H6" s="641" t="s">
        <v>883</v>
      </c>
      <c r="I6" s="641" t="s">
        <v>884</v>
      </c>
      <c r="J6" s="641" t="s">
        <v>885</v>
      </c>
      <c r="K6" s="641" t="s">
        <v>886</v>
      </c>
      <c r="L6" s="641" t="s">
        <v>887</v>
      </c>
      <c r="M6" s="2207"/>
      <c r="N6" s="640" t="s">
        <v>878</v>
      </c>
      <c r="O6" s="641" t="s">
        <v>879</v>
      </c>
      <c r="P6" s="641" t="s">
        <v>880</v>
      </c>
      <c r="Q6" s="641" t="s">
        <v>881</v>
      </c>
      <c r="R6" s="641" t="s">
        <v>882</v>
      </c>
      <c r="S6" s="641" t="s">
        <v>883</v>
      </c>
      <c r="T6" s="641" t="s">
        <v>884</v>
      </c>
      <c r="U6" s="641" t="s">
        <v>885</v>
      </c>
      <c r="V6" s="641" t="s">
        <v>886</v>
      </c>
      <c r="W6" s="641" t="s">
        <v>887</v>
      </c>
      <c r="X6" s="2207"/>
      <c r="Y6" s="640" t="s">
        <v>878</v>
      </c>
      <c r="Z6" s="641" t="s">
        <v>879</v>
      </c>
      <c r="AA6" s="641" t="s">
        <v>880</v>
      </c>
      <c r="AB6" s="641" t="s">
        <v>881</v>
      </c>
      <c r="AC6" s="641" t="s">
        <v>882</v>
      </c>
      <c r="AD6" s="641" t="s">
        <v>883</v>
      </c>
      <c r="AE6" s="641" t="s">
        <v>884</v>
      </c>
      <c r="AF6" s="641" t="s">
        <v>885</v>
      </c>
      <c r="AG6" s="641" t="s">
        <v>886</v>
      </c>
      <c r="AH6" s="641" t="s">
        <v>887</v>
      </c>
      <c r="AI6" s="2207"/>
      <c r="AJ6" s="640" t="s">
        <v>878</v>
      </c>
      <c r="AK6" s="641" t="s">
        <v>879</v>
      </c>
      <c r="AL6" s="641" t="s">
        <v>880</v>
      </c>
      <c r="AM6" s="641" t="s">
        <v>881</v>
      </c>
      <c r="AN6" s="641" t="s">
        <v>882</v>
      </c>
      <c r="AO6" s="641" t="s">
        <v>883</v>
      </c>
      <c r="AP6" s="641" t="s">
        <v>884</v>
      </c>
      <c r="AQ6" s="641" t="s">
        <v>885</v>
      </c>
      <c r="AR6" s="641" t="s">
        <v>886</v>
      </c>
      <c r="AS6" s="641" t="s">
        <v>887</v>
      </c>
      <c r="AT6" s="2207"/>
      <c r="AU6" s="640" t="s">
        <v>878</v>
      </c>
      <c r="AV6" s="641" t="s">
        <v>879</v>
      </c>
      <c r="AW6" s="641" t="s">
        <v>880</v>
      </c>
      <c r="AX6" s="641" t="s">
        <v>881</v>
      </c>
      <c r="AY6" s="641" t="s">
        <v>882</v>
      </c>
      <c r="AZ6" s="641" t="s">
        <v>883</v>
      </c>
      <c r="BA6" s="641" t="s">
        <v>884</v>
      </c>
      <c r="BB6" s="641" t="s">
        <v>885</v>
      </c>
      <c r="BC6" s="641" t="s">
        <v>886</v>
      </c>
      <c r="BD6" s="641" t="s">
        <v>887</v>
      </c>
      <c r="BE6" s="2207"/>
      <c r="BF6" s="640" t="s">
        <v>878</v>
      </c>
      <c r="BG6" s="641" t="s">
        <v>879</v>
      </c>
      <c r="BH6" s="641" t="s">
        <v>880</v>
      </c>
      <c r="BI6" s="641" t="s">
        <v>881</v>
      </c>
      <c r="BJ6" s="641" t="s">
        <v>882</v>
      </c>
      <c r="BK6" s="641" t="s">
        <v>883</v>
      </c>
      <c r="BL6" s="641" t="s">
        <v>884</v>
      </c>
      <c r="BM6" s="641" t="s">
        <v>885</v>
      </c>
      <c r="BN6" s="641" t="s">
        <v>886</v>
      </c>
      <c r="BO6" s="641" t="s">
        <v>887</v>
      </c>
      <c r="BP6" s="2207"/>
      <c r="BQ6" s="640" t="s">
        <v>878</v>
      </c>
      <c r="BR6" s="641" t="s">
        <v>879</v>
      </c>
      <c r="BS6" s="641" t="s">
        <v>880</v>
      </c>
      <c r="BT6" s="641" t="s">
        <v>881</v>
      </c>
      <c r="BU6" s="641" t="s">
        <v>882</v>
      </c>
      <c r="BV6" s="641" t="s">
        <v>883</v>
      </c>
      <c r="BW6" s="641" t="s">
        <v>884</v>
      </c>
      <c r="BX6" s="641" t="s">
        <v>885</v>
      </c>
      <c r="BY6" s="641" t="s">
        <v>886</v>
      </c>
      <c r="BZ6" s="641" t="s">
        <v>887</v>
      </c>
      <c r="CA6" s="2207"/>
      <c r="CB6" s="641" t="s">
        <v>878</v>
      </c>
      <c r="CC6" s="641" t="s">
        <v>879</v>
      </c>
      <c r="CD6" s="641" t="s">
        <v>880</v>
      </c>
      <c r="CE6" s="641" t="s">
        <v>881</v>
      </c>
      <c r="CF6" s="641" t="s">
        <v>882</v>
      </c>
      <c r="CG6" s="641" t="s">
        <v>883</v>
      </c>
      <c r="CH6" s="641" t="s">
        <v>884</v>
      </c>
      <c r="CI6" s="641" t="s">
        <v>885</v>
      </c>
      <c r="CJ6" s="641" t="s">
        <v>886</v>
      </c>
      <c r="CK6" s="641" t="s">
        <v>887</v>
      </c>
      <c r="CL6" s="2199"/>
    </row>
    <row r="7" spans="1:90" ht="21.75" customHeight="1">
      <c r="A7" s="2200" t="s">
        <v>888</v>
      </c>
      <c r="B7" s="2201"/>
      <c r="C7" s="642">
        <v>26996</v>
      </c>
      <c r="D7" s="643">
        <v>633</v>
      </c>
      <c r="E7" s="643">
        <v>918</v>
      </c>
      <c r="F7" s="643">
        <v>1125</v>
      </c>
      <c r="G7" s="644">
        <v>171</v>
      </c>
      <c r="H7" s="643">
        <v>3230</v>
      </c>
      <c r="I7" s="643">
        <v>7632</v>
      </c>
      <c r="J7" s="643">
        <v>3555</v>
      </c>
      <c r="K7" s="643">
        <v>26582</v>
      </c>
      <c r="L7" s="645">
        <v>820</v>
      </c>
      <c r="M7" s="646">
        <v>71662</v>
      </c>
      <c r="N7" s="642">
        <v>23707</v>
      </c>
      <c r="O7" s="643">
        <v>520</v>
      </c>
      <c r="P7" s="643">
        <v>747</v>
      </c>
      <c r="Q7" s="643">
        <v>739</v>
      </c>
      <c r="R7" s="643">
        <v>173</v>
      </c>
      <c r="S7" s="643">
        <v>3242</v>
      </c>
      <c r="T7" s="643">
        <v>7999</v>
      </c>
      <c r="U7" s="643">
        <v>2761</v>
      </c>
      <c r="V7" s="644">
        <v>27097</v>
      </c>
      <c r="W7" s="645">
        <v>281</v>
      </c>
      <c r="X7" s="646">
        <v>67266</v>
      </c>
      <c r="Y7" s="642">
        <v>23448</v>
      </c>
      <c r="Z7" s="644">
        <v>475</v>
      </c>
      <c r="AA7" s="644">
        <v>1032</v>
      </c>
      <c r="AB7" s="644">
        <v>592</v>
      </c>
      <c r="AC7" s="644">
        <v>246</v>
      </c>
      <c r="AD7" s="644">
        <v>3068</v>
      </c>
      <c r="AE7" s="644">
        <v>9567</v>
      </c>
      <c r="AF7" s="644">
        <v>2534</v>
      </c>
      <c r="AG7" s="644">
        <v>25330</v>
      </c>
      <c r="AH7" s="643">
        <v>59</v>
      </c>
      <c r="AI7" s="647">
        <v>66351</v>
      </c>
      <c r="AJ7" s="648">
        <v>23175</v>
      </c>
      <c r="AK7" s="649">
        <v>522</v>
      </c>
      <c r="AL7" s="649">
        <v>1402</v>
      </c>
      <c r="AM7" s="649">
        <v>178</v>
      </c>
      <c r="AN7" s="649">
        <v>257</v>
      </c>
      <c r="AO7" s="649">
        <v>3118</v>
      </c>
      <c r="AP7" s="649">
        <v>8603</v>
      </c>
      <c r="AQ7" s="649">
        <v>2446</v>
      </c>
      <c r="AR7" s="649">
        <v>20589</v>
      </c>
      <c r="AS7" s="649">
        <v>137</v>
      </c>
      <c r="AT7" s="646">
        <v>60427</v>
      </c>
      <c r="AU7" s="648">
        <v>23584</v>
      </c>
      <c r="AV7" s="649">
        <v>708</v>
      </c>
      <c r="AW7" s="649">
        <v>2344</v>
      </c>
      <c r="AX7" s="649">
        <v>18</v>
      </c>
      <c r="AY7" s="649">
        <v>263</v>
      </c>
      <c r="AZ7" s="649">
        <v>3494</v>
      </c>
      <c r="BA7" s="649">
        <v>10970</v>
      </c>
      <c r="BB7" s="649">
        <v>3017</v>
      </c>
      <c r="BC7" s="649">
        <v>25433</v>
      </c>
      <c r="BD7" s="649">
        <v>49</v>
      </c>
      <c r="BE7" s="646">
        <v>69880</v>
      </c>
      <c r="BF7" s="648">
        <v>29004</v>
      </c>
      <c r="BG7" s="649">
        <v>887</v>
      </c>
      <c r="BH7" s="649">
        <v>2918</v>
      </c>
      <c r="BI7" s="649">
        <v>23</v>
      </c>
      <c r="BJ7" s="649">
        <v>377</v>
      </c>
      <c r="BK7" s="649">
        <v>4700</v>
      </c>
      <c r="BL7" s="649">
        <v>12964</v>
      </c>
      <c r="BM7" s="649">
        <v>3225</v>
      </c>
      <c r="BN7" s="649">
        <v>28606</v>
      </c>
      <c r="BO7" s="649">
        <v>406</v>
      </c>
      <c r="BP7" s="646">
        <v>83110</v>
      </c>
      <c r="BQ7" s="648">
        <v>33931</v>
      </c>
      <c r="BR7" s="649">
        <v>957</v>
      </c>
      <c r="BS7" s="649">
        <v>2445</v>
      </c>
      <c r="BT7" s="649">
        <v>11</v>
      </c>
      <c r="BU7" s="649">
        <v>307</v>
      </c>
      <c r="BV7" s="649">
        <v>4115</v>
      </c>
      <c r="BW7" s="649">
        <v>11267</v>
      </c>
      <c r="BX7" s="649">
        <v>3951</v>
      </c>
      <c r="BY7" s="649">
        <v>25842</v>
      </c>
      <c r="BZ7" s="649">
        <v>927</v>
      </c>
      <c r="CA7" s="650">
        <v>83753</v>
      </c>
      <c r="CB7" s="651">
        <v>35174</v>
      </c>
      <c r="CC7" s="649">
        <v>1029</v>
      </c>
      <c r="CD7" s="649">
        <v>2243</v>
      </c>
      <c r="CE7" s="649">
        <v>8</v>
      </c>
      <c r="CF7" s="649">
        <v>367</v>
      </c>
      <c r="CG7" s="649">
        <v>4449</v>
      </c>
      <c r="CH7" s="649">
        <v>9699</v>
      </c>
      <c r="CI7" s="649">
        <v>2869</v>
      </c>
      <c r="CJ7" s="649">
        <v>23712</v>
      </c>
      <c r="CK7" s="649">
        <v>1065</v>
      </c>
      <c r="CL7" s="649">
        <v>80615</v>
      </c>
    </row>
    <row r="8" spans="1:90" ht="21.75" customHeight="1">
      <c r="A8" s="17" t="s">
        <v>889</v>
      </c>
      <c r="B8" s="11"/>
      <c r="C8" s="652">
        <v>18345</v>
      </c>
      <c r="D8" s="13">
        <v>214</v>
      </c>
      <c r="E8" s="13">
        <v>172</v>
      </c>
      <c r="F8" s="13">
        <v>37</v>
      </c>
      <c r="G8" s="23">
        <v>61</v>
      </c>
      <c r="H8" s="13">
        <v>814</v>
      </c>
      <c r="I8" s="13">
        <v>1206</v>
      </c>
      <c r="J8" s="13">
        <v>566</v>
      </c>
      <c r="K8" s="13">
        <v>13203</v>
      </c>
      <c r="L8" s="653">
        <v>692</v>
      </c>
      <c r="M8" s="654">
        <v>35310</v>
      </c>
      <c r="N8" s="652">
        <v>14101</v>
      </c>
      <c r="O8" s="13">
        <v>172</v>
      </c>
      <c r="P8" s="13">
        <v>124</v>
      </c>
      <c r="Q8" s="655">
        <v>0</v>
      </c>
      <c r="R8" s="13">
        <v>76</v>
      </c>
      <c r="S8" s="13">
        <v>876</v>
      </c>
      <c r="T8" s="13">
        <v>1124</v>
      </c>
      <c r="U8" s="13">
        <v>503</v>
      </c>
      <c r="V8" s="23">
        <v>12823</v>
      </c>
      <c r="W8" s="656">
        <v>249</v>
      </c>
      <c r="X8" s="657">
        <v>30048</v>
      </c>
      <c r="Y8" s="652">
        <v>15261</v>
      </c>
      <c r="Z8" s="13">
        <v>210</v>
      </c>
      <c r="AA8" s="13">
        <v>125</v>
      </c>
      <c r="AB8" s="658">
        <v>1</v>
      </c>
      <c r="AC8" s="13">
        <v>122</v>
      </c>
      <c r="AD8" s="13">
        <v>531</v>
      </c>
      <c r="AE8" s="13">
        <v>1230</v>
      </c>
      <c r="AF8" s="13">
        <v>694</v>
      </c>
      <c r="AG8" s="23">
        <v>11492</v>
      </c>
      <c r="AH8" s="656">
        <v>32</v>
      </c>
      <c r="AI8" s="657">
        <v>29698</v>
      </c>
      <c r="AJ8" s="659">
        <v>15440</v>
      </c>
      <c r="AK8" s="660">
        <v>226</v>
      </c>
      <c r="AL8" s="660">
        <v>85</v>
      </c>
      <c r="AM8" s="660">
        <v>1</v>
      </c>
      <c r="AN8" s="660">
        <v>124</v>
      </c>
      <c r="AO8" s="660">
        <v>437</v>
      </c>
      <c r="AP8" s="660">
        <v>1024</v>
      </c>
      <c r="AQ8" s="660">
        <v>441</v>
      </c>
      <c r="AR8" s="660">
        <v>9543</v>
      </c>
      <c r="AS8" s="660">
        <v>136</v>
      </c>
      <c r="AT8" s="654">
        <v>27457</v>
      </c>
      <c r="AU8" s="659">
        <v>14962</v>
      </c>
      <c r="AV8" s="660">
        <v>250</v>
      </c>
      <c r="AW8" s="660">
        <v>159</v>
      </c>
      <c r="AX8" s="660">
        <v>1</v>
      </c>
      <c r="AY8" s="660">
        <v>113</v>
      </c>
      <c r="AZ8" s="660">
        <v>745</v>
      </c>
      <c r="BA8" s="660">
        <v>1102</v>
      </c>
      <c r="BB8" s="660">
        <v>751</v>
      </c>
      <c r="BC8" s="660">
        <v>10221</v>
      </c>
      <c r="BD8" s="660">
        <v>44</v>
      </c>
      <c r="BE8" s="654">
        <v>28348</v>
      </c>
      <c r="BF8" s="659">
        <v>18408</v>
      </c>
      <c r="BG8" s="660">
        <v>430</v>
      </c>
      <c r="BH8" s="660">
        <v>494</v>
      </c>
      <c r="BI8" s="660">
        <v>1</v>
      </c>
      <c r="BJ8" s="660">
        <v>199</v>
      </c>
      <c r="BK8" s="660">
        <v>1220</v>
      </c>
      <c r="BL8" s="660">
        <v>1499</v>
      </c>
      <c r="BM8" s="660">
        <v>516</v>
      </c>
      <c r="BN8" s="660">
        <v>10866</v>
      </c>
      <c r="BO8" s="660">
        <v>386</v>
      </c>
      <c r="BP8" s="654">
        <v>34019</v>
      </c>
      <c r="BQ8" s="659">
        <v>21472</v>
      </c>
      <c r="BR8" s="660">
        <v>419</v>
      </c>
      <c r="BS8" s="660">
        <v>202</v>
      </c>
      <c r="BT8" s="661">
        <v>0</v>
      </c>
      <c r="BU8" s="660">
        <v>184</v>
      </c>
      <c r="BV8" s="660">
        <v>863</v>
      </c>
      <c r="BW8" s="660">
        <v>1556</v>
      </c>
      <c r="BX8" s="660">
        <v>523</v>
      </c>
      <c r="BY8" s="660">
        <v>10187</v>
      </c>
      <c r="BZ8" s="660">
        <v>877</v>
      </c>
      <c r="CA8" s="662">
        <v>36283</v>
      </c>
      <c r="CB8" s="13">
        <v>20246</v>
      </c>
      <c r="CC8" s="13">
        <v>522</v>
      </c>
      <c r="CD8" s="13">
        <v>350</v>
      </c>
      <c r="CE8" s="13">
        <v>1</v>
      </c>
      <c r="CF8" s="13">
        <v>290</v>
      </c>
      <c r="CG8" s="13">
        <v>1070</v>
      </c>
      <c r="CH8" s="13">
        <v>1504</v>
      </c>
      <c r="CI8" s="13">
        <v>424</v>
      </c>
      <c r="CJ8" s="13">
        <v>8796</v>
      </c>
      <c r="CK8" s="13">
        <v>981</v>
      </c>
      <c r="CL8" s="13">
        <v>34184</v>
      </c>
    </row>
    <row r="9" spans="1:90" ht="21.75" customHeight="1">
      <c r="A9" s="17"/>
      <c r="B9" s="11" t="s">
        <v>369</v>
      </c>
      <c r="C9" s="663">
        <v>51</v>
      </c>
      <c r="D9" s="658">
        <v>0</v>
      </c>
      <c r="E9" s="658">
        <v>0</v>
      </c>
      <c r="F9" s="658">
        <v>0</v>
      </c>
      <c r="G9" s="664">
        <v>0</v>
      </c>
      <c r="H9" s="12">
        <v>2</v>
      </c>
      <c r="I9" s="12">
        <v>13</v>
      </c>
      <c r="J9" s="658">
        <v>0</v>
      </c>
      <c r="K9" s="12">
        <v>8</v>
      </c>
      <c r="L9" s="665">
        <v>0</v>
      </c>
      <c r="M9" s="19">
        <v>74</v>
      </c>
      <c r="N9" s="663">
        <v>26</v>
      </c>
      <c r="O9" s="658">
        <v>0</v>
      </c>
      <c r="P9" s="658">
        <v>0</v>
      </c>
      <c r="Q9" s="658">
        <v>0</v>
      </c>
      <c r="R9" s="658">
        <v>0</v>
      </c>
      <c r="S9" s="658">
        <v>0</v>
      </c>
      <c r="T9" s="12">
        <v>27</v>
      </c>
      <c r="U9" s="658">
        <v>0</v>
      </c>
      <c r="V9" s="22">
        <v>14</v>
      </c>
      <c r="W9" s="665">
        <v>0</v>
      </c>
      <c r="X9" s="19">
        <v>67</v>
      </c>
      <c r="Y9" s="663">
        <v>39</v>
      </c>
      <c r="Z9" s="658">
        <v>0</v>
      </c>
      <c r="AA9" s="658">
        <v>0</v>
      </c>
      <c r="AB9" s="658">
        <v>0</v>
      </c>
      <c r="AC9" s="658">
        <v>0</v>
      </c>
      <c r="AD9" s="664">
        <v>0</v>
      </c>
      <c r="AE9" s="12">
        <v>19</v>
      </c>
      <c r="AF9" s="665">
        <v>0</v>
      </c>
      <c r="AG9" s="22">
        <v>17</v>
      </c>
      <c r="AH9" s="665">
        <v>0</v>
      </c>
      <c r="AI9" s="19">
        <v>75</v>
      </c>
      <c r="AJ9" s="663">
        <v>85</v>
      </c>
      <c r="AK9" s="664">
        <v>0</v>
      </c>
      <c r="AL9" s="664">
        <v>0</v>
      </c>
      <c r="AM9" s="664">
        <v>0</v>
      </c>
      <c r="AN9" s="664">
        <v>0</v>
      </c>
      <c r="AO9" s="664">
        <v>0</v>
      </c>
      <c r="AP9" s="22">
        <v>25</v>
      </c>
      <c r="AQ9" s="22">
        <v>1</v>
      </c>
      <c r="AR9" s="22">
        <v>20</v>
      </c>
      <c r="AS9" s="664">
        <v>0</v>
      </c>
      <c r="AT9" s="19">
        <v>132</v>
      </c>
      <c r="AU9" s="663">
        <v>45</v>
      </c>
      <c r="AV9" s="664">
        <v>0</v>
      </c>
      <c r="AW9" s="664">
        <v>0</v>
      </c>
      <c r="AX9" s="664">
        <v>0</v>
      </c>
      <c r="AY9" s="664">
        <v>0</v>
      </c>
      <c r="AZ9" s="22">
        <v>7</v>
      </c>
      <c r="BA9" s="22">
        <v>30</v>
      </c>
      <c r="BB9" s="22">
        <v>1</v>
      </c>
      <c r="BC9" s="22">
        <v>14</v>
      </c>
      <c r="BD9" s="664">
        <v>0</v>
      </c>
      <c r="BE9" s="19">
        <v>97</v>
      </c>
      <c r="BF9" s="663">
        <v>49</v>
      </c>
      <c r="BG9" s="12">
        <v>7</v>
      </c>
      <c r="BH9" s="664">
        <v>0</v>
      </c>
      <c r="BI9" s="664">
        <v>0</v>
      </c>
      <c r="BJ9" s="664">
        <v>0</v>
      </c>
      <c r="BK9" s="12">
        <v>13</v>
      </c>
      <c r="BL9" s="12">
        <v>30</v>
      </c>
      <c r="BM9" s="664">
        <v>0</v>
      </c>
      <c r="BN9" s="12">
        <v>18</v>
      </c>
      <c r="BO9" s="664">
        <v>0</v>
      </c>
      <c r="BP9" s="286">
        <v>117</v>
      </c>
      <c r="BQ9" s="663">
        <v>64</v>
      </c>
      <c r="BR9" s="12">
        <v>7</v>
      </c>
      <c r="BS9" s="661">
        <v>0</v>
      </c>
      <c r="BT9" s="661">
        <v>0</v>
      </c>
      <c r="BU9" s="661">
        <v>0</v>
      </c>
      <c r="BV9" s="661">
        <v>0</v>
      </c>
      <c r="BW9" s="12">
        <v>24</v>
      </c>
      <c r="BX9" s="661">
        <v>0</v>
      </c>
      <c r="BY9" s="12">
        <v>3</v>
      </c>
      <c r="BZ9" s="661">
        <v>0</v>
      </c>
      <c r="CA9" s="14">
        <v>98</v>
      </c>
      <c r="CB9" s="12">
        <v>36</v>
      </c>
      <c r="CC9" s="661">
        <v>0</v>
      </c>
      <c r="CD9" s="661">
        <v>0</v>
      </c>
      <c r="CE9" s="661">
        <v>0</v>
      </c>
      <c r="CF9" s="661">
        <v>0</v>
      </c>
      <c r="CG9" s="661">
        <v>0</v>
      </c>
      <c r="CH9" s="12">
        <v>5</v>
      </c>
      <c r="CI9" s="661">
        <v>0</v>
      </c>
      <c r="CJ9" s="12">
        <v>10</v>
      </c>
      <c r="CK9" s="661">
        <v>0</v>
      </c>
      <c r="CL9" s="12">
        <v>51</v>
      </c>
    </row>
    <row r="10" spans="1:90" ht="21.75" customHeight="1">
      <c r="A10" s="16"/>
      <c r="B10" s="11" t="s">
        <v>368</v>
      </c>
      <c r="C10" s="663">
        <v>181</v>
      </c>
      <c r="D10" s="666">
        <v>1</v>
      </c>
      <c r="E10" s="12">
        <v>2</v>
      </c>
      <c r="F10" s="658">
        <v>0</v>
      </c>
      <c r="G10" s="664">
        <v>0</v>
      </c>
      <c r="H10" s="12">
        <v>5</v>
      </c>
      <c r="I10" s="12">
        <v>392</v>
      </c>
      <c r="J10" s="12">
        <v>9</v>
      </c>
      <c r="K10" s="12">
        <v>256</v>
      </c>
      <c r="L10" s="665">
        <v>0</v>
      </c>
      <c r="M10" s="19">
        <v>846</v>
      </c>
      <c r="N10" s="663">
        <v>352</v>
      </c>
      <c r="O10" s="666">
        <v>2</v>
      </c>
      <c r="P10" s="12">
        <v>3</v>
      </c>
      <c r="Q10" s="658">
        <v>0</v>
      </c>
      <c r="R10" s="658">
        <v>0</v>
      </c>
      <c r="S10" s="12">
        <v>9</v>
      </c>
      <c r="T10" s="12">
        <v>461</v>
      </c>
      <c r="U10" s="12">
        <v>11</v>
      </c>
      <c r="V10" s="22">
        <v>182</v>
      </c>
      <c r="W10" s="665">
        <v>0</v>
      </c>
      <c r="X10" s="19">
        <v>1020</v>
      </c>
      <c r="Y10" s="663">
        <v>270</v>
      </c>
      <c r="Z10" s="666">
        <v>1</v>
      </c>
      <c r="AA10" s="658">
        <v>0</v>
      </c>
      <c r="AB10" s="658">
        <v>0</v>
      </c>
      <c r="AC10" s="658">
        <v>0</v>
      </c>
      <c r="AD10" s="12">
        <v>8</v>
      </c>
      <c r="AE10" s="12">
        <v>462</v>
      </c>
      <c r="AF10" s="12">
        <v>9</v>
      </c>
      <c r="AG10" s="22">
        <v>247</v>
      </c>
      <c r="AH10" s="665">
        <v>0</v>
      </c>
      <c r="AI10" s="19">
        <v>997</v>
      </c>
      <c r="AJ10" s="663">
        <v>531</v>
      </c>
      <c r="AK10" s="22">
        <v>1</v>
      </c>
      <c r="AL10" s="22">
        <v>4</v>
      </c>
      <c r="AM10" s="664">
        <v>0</v>
      </c>
      <c r="AN10" s="664">
        <v>0</v>
      </c>
      <c r="AO10" s="22">
        <v>67</v>
      </c>
      <c r="AP10" s="22">
        <v>285</v>
      </c>
      <c r="AQ10" s="22">
        <v>15</v>
      </c>
      <c r="AR10" s="22">
        <v>304</v>
      </c>
      <c r="AS10" s="664">
        <v>0</v>
      </c>
      <c r="AT10" s="19">
        <v>1207</v>
      </c>
      <c r="AU10" s="663">
        <v>333</v>
      </c>
      <c r="AV10" s="22">
        <v>3</v>
      </c>
      <c r="AW10" s="22">
        <v>3</v>
      </c>
      <c r="AX10" s="664">
        <v>0</v>
      </c>
      <c r="AY10" s="664">
        <v>0</v>
      </c>
      <c r="AZ10" s="22">
        <v>349</v>
      </c>
      <c r="BA10" s="22">
        <v>365</v>
      </c>
      <c r="BB10" s="22">
        <v>17</v>
      </c>
      <c r="BC10" s="22">
        <v>279</v>
      </c>
      <c r="BD10" s="664">
        <v>0</v>
      </c>
      <c r="BE10" s="19">
        <v>1349</v>
      </c>
      <c r="BF10" s="663">
        <v>422</v>
      </c>
      <c r="BG10" s="664">
        <v>0</v>
      </c>
      <c r="BH10" s="12">
        <v>11</v>
      </c>
      <c r="BI10" s="664">
        <v>0</v>
      </c>
      <c r="BJ10" s="664">
        <v>0</v>
      </c>
      <c r="BK10" s="12">
        <v>789</v>
      </c>
      <c r="BL10" s="12">
        <v>561</v>
      </c>
      <c r="BM10" s="12">
        <v>8</v>
      </c>
      <c r="BN10" s="12">
        <v>106</v>
      </c>
      <c r="BO10" s="664">
        <v>0</v>
      </c>
      <c r="BP10" s="286">
        <v>1897</v>
      </c>
      <c r="BQ10" s="663">
        <v>308</v>
      </c>
      <c r="BR10" s="12">
        <v>5</v>
      </c>
      <c r="BS10" s="12">
        <v>7</v>
      </c>
      <c r="BT10" s="661">
        <v>0</v>
      </c>
      <c r="BU10" s="661">
        <v>0</v>
      </c>
      <c r="BV10" s="12">
        <v>553</v>
      </c>
      <c r="BW10" s="12">
        <v>525</v>
      </c>
      <c r="BX10" s="12">
        <v>26</v>
      </c>
      <c r="BY10" s="12">
        <v>67</v>
      </c>
      <c r="BZ10" s="661">
        <v>0</v>
      </c>
      <c r="CA10" s="14">
        <v>1491</v>
      </c>
      <c r="CB10" s="12">
        <v>369</v>
      </c>
      <c r="CC10" s="12">
        <v>5</v>
      </c>
      <c r="CD10" s="12">
        <v>2</v>
      </c>
      <c r="CE10" s="661">
        <v>0</v>
      </c>
      <c r="CF10" s="661">
        <v>0</v>
      </c>
      <c r="CG10" s="12">
        <v>434</v>
      </c>
      <c r="CH10" s="12">
        <v>416</v>
      </c>
      <c r="CI10" s="12">
        <v>11</v>
      </c>
      <c r="CJ10" s="12">
        <v>96</v>
      </c>
      <c r="CK10" s="661">
        <v>0</v>
      </c>
      <c r="CL10" s="12">
        <v>1333</v>
      </c>
    </row>
    <row r="11" spans="1:90" ht="21.75" customHeight="1">
      <c r="A11" s="16"/>
      <c r="B11" s="11" t="s">
        <v>367</v>
      </c>
      <c r="C11" s="663">
        <v>180</v>
      </c>
      <c r="D11" s="666">
        <v>2</v>
      </c>
      <c r="E11" s="658">
        <v>0</v>
      </c>
      <c r="F11" s="658">
        <v>0</v>
      </c>
      <c r="G11" s="664">
        <v>0</v>
      </c>
      <c r="H11" s="12">
        <v>1</v>
      </c>
      <c r="I11" s="12">
        <v>24</v>
      </c>
      <c r="J11" s="12">
        <v>54</v>
      </c>
      <c r="K11" s="12">
        <v>29</v>
      </c>
      <c r="L11" s="665">
        <v>0</v>
      </c>
      <c r="M11" s="19">
        <v>290</v>
      </c>
      <c r="N11" s="663">
        <v>225</v>
      </c>
      <c r="O11" s="666">
        <v>2</v>
      </c>
      <c r="P11" s="658">
        <v>0</v>
      </c>
      <c r="Q11" s="658">
        <v>0</v>
      </c>
      <c r="R11" s="658">
        <v>0</v>
      </c>
      <c r="S11" s="658">
        <v>0</v>
      </c>
      <c r="T11" s="12">
        <v>2</v>
      </c>
      <c r="U11" s="12">
        <v>1</v>
      </c>
      <c r="V11" s="22">
        <v>17</v>
      </c>
      <c r="W11" s="665">
        <v>0</v>
      </c>
      <c r="X11" s="19">
        <v>247</v>
      </c>
      <c r="Y11" s="663">
        <v>196</v>
      </c>
      <c r="Z11" s="666">
        <v>4</v>
      </c>
      <c r="AA11" s="658">
        <v>0</v>
      </c>
      <c r="AB11" s="658">
        <v>0</v>
      </c>
      <c r="AC11" s="658">
        <v>0</v>
      </c>
      <c r="AD11" s="658">
        <v>0</v>
      </c>
      <c r="AE11" s="12">
        <v>1</v>
      </c>
      <c r="AF11" s="12">
        <v>2</v>
      </c>
      <c r="AG11" s="22">
        <v>13</v>
      </c>
      <c r="AH11" s="665">
        <v>0</v>
      </c>
      <c r="AI11" s="19">
        <v>216</v>
      </c>
      <c r="AJ11" s="663">
        <v>202</v>
      </c>
      <c r="AK11" s="22">
        <v>2</v>
      </c>
      <c r="AL11" s="664">
        <v>0</v>
      </c>
      <c r="AM11" s="664">
        <v>0</v>
      </c>
      <c r="AN11" s="664">
        <v>0</v>
      </c>
      <c r="AO11" s="664">
        <v>0</v>
      </c>
      <c r="AP11" s="22">
        <v>2</v>
      </c>
      <c r="AQ11" s="22">
        <v>1</v>
      </c>
      <c r="AR11" s="22">
        <v>18</v>
      </c>
      <c r="AS11" s="664">
        <v>0</v>
      </c>
      <c r="AT11" s="19">
        <v>225</v>
      </c>
      <c r="AU11" s="663">
        <v>257</v>
      </c>
      <c r="AV11" s="664">
        <v>0</v>
      </c>
      <c r="AW11" s="664">
        <v>0</v>
      </c>
      <c r="AX11" s="664">
        <v>0</v>
      </c>
      <c r="AY11" s="664">
        <v>0</v>
      </c>
      <c r="AZ11" s="664">
        <v>0</v>
      </c>
      <c r="BA11" s="664">
        <v>0</v>
      </c>
      <c r="BB11" s="22">
        <v>2</v>
      </c>
      <c r="BC11" s="22">
        <v>25</v>
      </c>
      <c r="BD11" s="664">
        <v>0</v>
      </c>
      <c r="BE11" s="19">
        <v>284</v>
      </c>
      <c r="BF11" s="663">
        <v>333</v>
      </c>
      <c r="BG11" s="664">
        <v>0</v>
      </c>
      <c r="BH11" s="664">
        <v>0</v>
      </c>
      <c r="BI11" s="664">
        <v>0</v>
      </c>
      <c r="BJ11" s="664">
        <v>0</v>
      </c>
      <c r="BK11" s="12">
        <v>52</v>
      </c>
      <c r="BL11" s="664">
        <v>0</v>
      </c>
      <c r="BM11" s="12">
        <v>1</v>
      </c>
      <c r="BN11" s="12">
        <v>9</v>
      </c>
      <c r="BO11" s="664">
        <v>0</v>
      </c>
      <c r="BP11" s="286">
        <v>395</v>
      </c>
      <c r="BQ11" s="663">
        <v>202</v>
      </c>
      <c r="BR11" s="12">
        <v>2</v>
      </c>
      <c r="BS11" s="661">
        <v>0</v>
      </c>
      <c r="BT11" s="661">
        <v>0</v>
      </c>
      <c r="BU11" s="661">
        <v>0</v>
      </c>
      <c r="BV11" s="12">
        <v>40</v>
      </c>
      <c r="BW11" s="12">
        <v>2</v>
      </c>
      <c r="BX11" s="12">
        <v>5</v>
      </c>
      <c r="BY11" s="12">
        <v>10</v>
      </c>
      <c r="BZ11" s="661">
        <v>0</v>
      </c>
      <c r="CA11" s="14">
        <v>261</v>
      </c>
      <c r="CB11" s="12">
        <v>187</v>
      </c>
      <c r="CC11" s="661">
        <v>0</v>
      </c>
      <c r="CD11" s="661">
        <v>0</v>
      </c>
      <c r="CE11" s="661">
        <v>0</v>
      </c>
      <c r="CF11" s="661">
        <v>0</v>
      </c>
      <c r="CG11" s="12">
        <v>37</v>
      </c>
      <c r="CH11" s="661">
        <v>0</v>
      </c>
      <c r="CI11" s="12">
        <v>1</v>
      </c>
      <c r="CJ11" s="12">
        <v>4</v>
      </c>
      <c r="CK11" s="661">
        <v>0</v>
      </c>
      <c r="CL11" s="12">
        <v>229</v>
      </c>
    </row>
    <row r="12" spans="1:90" ht="21.75" customHeight="1">
      <c r="A12" s="16"/>
      <c r="B12" s="11" t="s">
        <v>293</v>
      </c>
      <c r="C12" s="663">
        <v>2146</v>
      </c>
      <c r="D12" s="666">
        <v>41</v>
      </c>
      <c r="E12" s="12">
        <v>25</v>
      </c>
      <c r="F12" s="658">
        <v>0</v>
      </c>
      <c r="G12" s="22">
        <v>3</v>
      </c>
      <c r="H12" s="12">
        <v>767</v>
      </c>
      <c r="I12" s="12">
        <v>330</v>
      </c>
      <c r="J12" s="12">
        <v>182</v>
      </c>
      <c r="K12" s="12">
        <v>4236</v>
      </c>
      <c r="L12" s="14">
        <v>691</v>
      </c>
      <c r="M12" s="19">
        <v>8421</v>
      </c>
      <c r="N12" s="663">
        <v>1583</v>
      </c>
      <c r="O12" s="666">
        <v>55</v>
      </c>
      <c r="P12" s="12">
        <v>25</v>
      </c>
      <c r="Q12" s="658">
        <v>0</v>
      </c>
      <c r="R12" s="12">
        <v>10</v>
      </c>
      <c r="S12" s="12">
        <v>841</v>
      </c>
      <c r="T12" s="12">
        <v>285</v>
      </c>
      <c r="U12" s="12">
        <v>198</v>
      </c>
      <c r="V12" s="22">
        <v>3726</v>
      </c>
      <c r="W12" s="14">
        <v>241</v>
      </c>
      <c r="X12" s="19">
        <v>6964</v>
      </c>
      <c r="Y12" s="663">
        <v>1562</v>
      </c>
      <c r="Z12" s="666">
        <v>43</v>
      </c>
      <c r="AA12" s="12">
        <v>22</v>
      </c>
      <c r="AB12" s="658">
        <v>0</v>
      </c>
      <c r="AC12" s="12">
        <v>2</v>
      </c>
      <c r="AD12" s="12">
        <v>493</v>
      </c>
      <c r="AE12" s="12">
        <v>238</v>
      </c>
      <c r="AF12" s="12">
        <v>418</v>
      </c>
      <c r="AG12" s="22">
        <v>3468</v>
      </c>
      <c r="AH12" s="14">
        <v>25</v>
      </c>
      <c r="AI12" s="19">
        <v>6271</v>
      </c>
      <c r="AJ12" s="663">
        <v>989</v>
      </c>
      <c r="AK12" s="22">
        <v>39</v>
      </c>
      <c r="AL12" s="22">
        <v>9</v>
      </c>
      <c r="AM12" s="664">
        <v>0</v>
      </c>
      <c r="AN12" s="664">
        <v>0</v>
      </c>
      <c r="AO12" s="22">
        <v>310</v>
      </c>
      <c r="AP12" s="22">
        <v>260</v>
      </c>
      <c r="AQ12" s="22">
        <v>159</v>
      </c>
      <c r="AR12" s="22">
        <v>2946</v>
      </c>
      <c r="AS12" s="22">
        <v>136</v>
      </c>
      <c r="AT12" s="19">
        <v>4848</v>
      </c>
      <c r="AU12" s="663">
        <v>1241</v>
      </c>
      <c r="AV12" s="22">
        <v>60</v>
      </c>
      <c r="AW12" s="22">
        <v>12</v>
      </c>
      <c r="AX12" s="664">
        <v>0</v>
      </c>
      <c r="AY12" s="22">
        <v>2</v>
      </c>
      <c r="AZ12" s="22">
        <v>326</v>
      </c>
      <c r="BA12" s="22">
        <v>290</v>
      </c>
      <c r="BB12" s="22">
        <v>326</v>
      </c>
      <c r="BC12" s="22">
        <v>3633</v>
      </c>
      <c r="BD12" s="22">
        <v>31</v>
      </c>
      <c r="BE12" s="19">
        <v>5921</v>
      </c>
      <c r="BF12" s="663">
        <v>1334</v>
      </c>
      <c r="BG12" s="12">
        <v>107</v>
      </c>
      <c r="BH12" s="12">
        <v>9</v>
      </c>
      <c r="BI12" s="12">
        <v>1</v>
      </c>
      <c r="BJ12" s="12">
        <v>5</v>
      </c>
      <c r="BK12" s="12">
        <v>235</v>
      </c>
      <c r="BL12" s="12">
        <v>341</v>
      </c>
      <c r="BM12" s="12">
        <v>277</v>
      </c>
      <c r="BN12" s="12">
        <v>4513</v>
      </c>
      <c r="BO12" s="12">
        <v>383</v>
      </c>
      <c r="BP12" s="286">
        <v>7205</v>
      </c>
      <c r="BQ12" s="663">
        <v>1890</v>
      </c>
      <c r="BR12" s="12">
        <v>85</v>
      </c>
      <c r="BS12" s="12">
        <v>10</v>
      </c>
      <c r="BT12" s="661">
        <v>0</v>
      </c>
      <c r="BU12" s="12">
        <v>14</v>
      </c>
      <c r="BV12" s="12">
        <v>111</v>
      </c>
      <c r="BW12" s="12">
        <v>421</v>
      </c>
      <c r="BX12" s="12">
        <v>256</v>
      </c>
      <c r="BY12" s="12">
        <v>4287</v>
      </c>
      <c r="BZ12" s="12">
        <v>863</v>
      </c>
      <c r="CA12" s="14">
        <v>7937</v>
      </c>
      <c r="CB12" s="12">
        <v>1808</v>
      </c>
      <c r="CC12" s="12">
        <v>98</v>
      </c>
      <c r="CD12" s="12">
        <v>6</v>
      </c>
      <c r="CE12" s="661">
        <v>0</v>
      </c>
      <c r="CF12" s="12">
        <v>22</v>
      </c>
      <c r="CG12" s="12">
        <v>127</v>
      </c>
      <c r="CH12" s="12">
        <v>440</v>
      </c>
      <c r="CI12" s="12">
        <v>198</v>
      </c>
      <c r="CJ12" s="12">
        <v>3787</v>
      </c>
      <c r="CK12" s="12">
        <v>954</v>
      </c>
      <c r="CL12" s="12">
        <v>7440</v>
      </c>
    </row>
    <row r="13" spans="1:90" ht="21.75" customHeight="1">
      <c r="A13" s="16"/>
      <c r="B13" s="11" t="s">
        <v>366</v>
      </c>
      <c r="C13" s="663">
        <v>298</v>
      </c>
      <c r="D13" s="666">
        <v>3</v>
      </c>
      <c r="E13" s="658">
        <v>0</v>
      </c>
      <c r="F13" s="658">
        <v>0</v>
      </c>
      <c r="G13" s="664">
        <v>0</v>
      </c>
      <c r="H13" s="12">
        <v>7</v>
      </c>
      <c r="I13" s="12">
        <v>18</v>
      </c>
      <c r="J13" s="12">
        <v>127</v>
      </c>
      <c r="K13" s="12">
        <v>965</v>
      </c>
      <c r="L13" s="14">
        <v>1</v>
      </c>
      <c r="M13" s="19">
        <v>1419</v>
      </c>
      <c r="N13" s="663">
        <v>451</v>
      </c>
      <c r="O13" s="666">
        <v>4</v>
      </c>
      <c r="P13" s="658">
        <v>0</v>
      </c>
      <c r="Q13" s="658">
        <v>0</v>
      </c>
      <c r="R13" s="12">
        <v>2</v>
      </c>
      <c r="S13" s="12">
        <v>5</v>
      </c>
      <c r="T13" s="12">
        <v>8</v>
      </c>
      <c r="U13" s="12">
        <v>18</v>
      </c>
      <c r="V13" s="22">
        <v>1041</v>
      </c>
      <c r="W13" s="14">
        <v>8</v>
      </c>
      <c r="X13" s="19">
        <v>1537</v>
      </c>
      <c r="Y13" s="663">
        <v>299</v>
      </c>
      <c r="Z13" s="666">
        <v>3</v>
      </c>
      <c r="AA13" s="12">
        <v>1</v>
      </c>
      <c r="AB13" s="658">
        <v>0</v>
      </c>
      <c r="AC13" s="658">
        <v>0</v>
      </c>
      <c r="AD13" s="12">
        <v>6</v>
      </c>
      <c r="AE13" s="12">
        <v>8</v>
      </c>
      <c r="AF13" s="12">
        <v>37</v>
      </c>
      <c r="AG13" s="22">
        <v>1019</v>
      </c>
      <c r="AH13" s="14">
        <v>7</v>
      </c>
      <c r="AI13" s="19">
        <v>1380</v>
      </c>
      <c r="AJ13" s="663">
        <v>302</v>
      </c>
      <c r="AK13" s="22">
        <v>6</v>
      </c>
      <c r="AL13" s="664">
        <v>0</v>
      </c>
      <c r="AM13" s="664">
        <v>0</v>
      </c>
      <c r="AN13" s="664">
        <v>0</v>
      </c>
      <c r="AO13" s="22">
        <v>8</v>
      </c>
      <c r="AP13" s="22">
        <v>27</v>
      </c>
      <c r="AQ13" s="22">
        <v>26</v>
      </c>
      <c r="AR13" s="22">
        <v>778</v>
      </c>
      <c r="AS13" s="664">
        <v>0</v>
      </c>
      <c r="AT13" s="19">
        <v>1148</v>
      </c>
      <c r="AU13" s="663">
        <v>200</v>
      </c>
      <c r="AV13" s="22">
        <v>6</v>
      </c>
      <c r="AW13" s="22">
        <v>2</v>
      </c>
      <c r="AX13" s="664">
        <v>0</v>
      </c>
      <c r="AY13" s="664">
        <v>0</v>
      </c>
      <c r="AZ13" s="22">
        <v>39</v>
      </c>
      <c r="BA13" s="22">
        <v>9</v>
      </c>
      <c r="BB13" s="22">
        <v>31</v>
      </c>
      <c r="BC13" s="22">
        <v>908</v>
      </c>
      <c r="BD13" s="22">
        <v>13</v>
      </c>
      <c r="BE13" s="19">
        <v>1208</v>
      </c>
      <c r="BF13" s="663">
        <v>335</v>
      </c>
      <c r="BG13" s="12">
        <v>4</v>
      </c>
      <c r="BH13" s="12">
        <v>42</v>
      </c>
      <c r="BI13" s="664">
        <v>0</v>
      </c>
      <c r="BJ13" s="664">
        <v>0</v>
      </c>
      <c r="BK13" s="12">
        <v>23</v>
      </c>
      <c r="BL13" s="12">
        <v>5</v>
      </c>
      <c r="BM13" s="12">
        <v>52</v>
      </c>
      <c r="BN13" s="12">
        <v>881</v>
      </c>
      <c r="BO13" s="12">
        <v>3</v>
      </c>
      <c r="BP13" s="286">
        <v>1345</v>
      </c>
      <c r="BQ13" s="663">
        <v>654</v>
      </c>
      <c r="BR13" s="12">
        <v>6</v>
      </c>
      <c r="BS13" s="12">
        <v>17</v>
      </c>
      <c r="BT13" s="661">
        <v>0</v>
      </c>
      <c r="BU13" s="661">
        <v>0</v>
      </c>
      <c r="BV13" s="12">
        <v>12</v>
      </c>
      <c r="BW13" s="12">
        <v>25</v>
      </c>
      <c r="BX13" s="12">
        <v>51</v>
      </c>
      <c r="BY13" s="12">
        <v>898</v>
      </c>
      <c r="BZ13" s="12">
        <v>14</v>
      </c>
      <c r="CA13" s="14">
        <v>1677</v>
      </c>
      <c r="CB13" s="12">
        <v>429</v>
      </c>
      <c r="CC13" s="12">
        <v>7</v>
      </c>
      <c r="CD13" s="12">
        <v>184</v>
      </c>
      <c r="CE13" s="661">
        <v>0</v>
      </c>
      <c r="CF13" s="661">
        <v>0</v>
      </c>
      <c r="CG13" s="12">
        <v>124</v>
      </c>
      <c r="CH13" s="12">
        <v>10</v>
      </c>
      <c r="CI13" s="12">
        <v>36</v>
      </c>
      <c r="CJ13" s="12">
        <v>667</v>
      </c>
      <c r="CK13" s="12">
        <v>21</v>
      </c>
      <c r="CL13" s="12">
        <v>1478</v>
      </c>
    </row>
    <row r="14" spans="1:90" ht="21.75" customHeight="1">
      <c r="A14" s="16"/>
      <c r="B14" s="11" t="s">
        <v>365</v>
      </c>
      <c r="C14" s="663">
        <v>81</v>
      </c>
      <c r="D14" s="666">
        <v>1</v>
      </c>
      <c r="E14" s="658">
        <v>0</v>
      </c>
      <c r="F14" s="658">
        <v>0</v>
      </c>
      <c r="G14" s="664">
        <v>0</v>
      </c>
      <c r="H14" s="658">
        <v>0</v>
      </c>
      <c r="I14" s="658">
        <v>0</v>
      </c>
      <c r="J14" s="658">
        <v>0</v>
      </c>
      <c r="K14" s="12">
        <v>25</v>
      </c>
      <c r="L14" s="665">
        <v>0</v>
      </c>
      <c r="M14" s="19">
        <v>107</v>
      </c>
      <c r="N14" s="663">
        <v>52</v>
      </c>
      <c r="O14" s="658">
        <v>0</v>
      </c>
      <c r="P14" s="658">
        <v>0</v>
      </c>
      <c r="Q14" s="658">
        <v>0</v>
      </c>
      <c r="R14" s="658">
        <v>0</v>
      </c>
      <c r="S14" s="12">
        <v>1</v>
      </c>
      <c r="T14" s="658">
        <v>0</v>
      </c>
      <c r="U14" s="12">
        <v>5</v>
      </c>
      <c r="V14" s="22">
        <v>24</v>
      </c>
      <c r="W14" s="665">
        <v>0</v>
      </c>
      <c r="X14" s="19">
        <v>82</v>
      </c>
      <c r="Y14" s="663">
        <v>71</v>
      </c>
      <c r="Z14" s="658">
        <v>0</v>
      </c>
      <c r="AA14" s="658">
        <v>0</v>
      </c>
      <c r="AB14" s="658">
        <v>0</v>
      </c>
      <c r="AC14" s="658">
        <v>0</v>
      </c>
      <c r="AD14" s="12">
        <v>2</v>
      </c>
      <c r="AE14" s="658">
        <v>0</v>
      </c>
      <c r="AF14" s="12">
        <v>1</v>
      </c>
      <c r="AG14" s="22">
        <v>24</v>
      </c>
      <c r="AH14" s="665">
        <v>0</v>
      </c>
      <c r="AI14" s="19">
        <v>98</v>
      </c>
      <c r="AJ14" s="663">
        <v>30</v>
      </c>
      <c r="AK14" s="664">
        <v>0</v>
      </c>
      <c r="AL14" s="664">
        <v>0</v>
      </c>
      <c r="AM14" s="664">
        <v>0</v>
      </c>
      <c r="AN14" s="664">
        <v>0</v>
      </c>
      <c r="AO14" s="22">
        <v>2</v>
      </c>
      <c r="AP14" s="664">
        <v>0</v>
      </c>
      <c r="AQ14" s="22">
        <v>24</v>
      </c>
      <c r="AR14" s="22">
        <v>19</v>
      </c>
      <c r="AS14" s="664">
        <v>0</v>
      </c>
      <c r="AT14" s="19">
        <v>75</v>
      </c>
      <c r="AU14" s="663">
        <v>63</v>
      </c>
      <c r="AV14" s="664">
        <v>0</v>
      </c>
      <c r="AW14" s="664">
        <v>0</v>
      </c>
      <c r="AX14" s="664">
        <v>0</v>
      </c>
      <c r="AY14" s="664">
        <v>0</v>
      </c>
      <c r="AZ14" s="22">
        <v>1</v>
      </c>
      <c r="BA14" s="664">
        <v>0</v>
      </c>
      <c r="BB14" s="664">
        <v>0</v>
      </c>
      <c r="BC14" s="22">
        <v>24</v>
      </c>
      <c r="BD14" s="664">
        <v>0</v>
      </c>
      <c r="BE14" s="19">
        <v>88</v>
      </c>
      <c r="BF14" s="663">
        <v>135</v>
      </c>
      <c r="BG14" s="664">
        <v>0</v>
      </c>
      <c r="BH14" s="664">
        <v>0</v>
      </c>
      <c r="BI14" s="664">
        <v>0</v>
      </c>
      <c r="BJ14" s="664">
        <v>0</v>
      </c>
      <c r="BK14" s="12">
        <v>1</v>
      </c>
      <c r="BL14" s="12">
        <v>9</v>
      </c>
      <c r="BM14" s="12">
        <v>12</v>
      </c>
      <c r="BN14" s="12">
        <v>109</v>
      </c>
      <c r="BO14" s="664">
        <v>0</v>
      </c>
      <c r="BP14" s="286">
        <v>266</v>
      </c>
      <c r="BQ14" s="663">
        <v>179</v>
      </c>
      <c r="BR14" s="12">
        <v>6</v>
      </c>
      <c r="BS14" s="661">
        <v>0</v>
      </c>
      <c r="BT14" s="661">
        <v>0</v>
      </c>
      <c r="BU14" s="661">
        <v>0</v>
      </c>
      <c r="BV14" s="12">
        <v>5</v>
      </c>
      <c r="BW14" s="12">
        <v>8</v>
      </c>
      <c r="BX14" s="12">
        <v>41</v>
      </c>
      <c r="BY14" s="12">
        <v>98</v>
      </c>
      <c r="BZ14" s="661">
        <v>0</v>
      </c>
      <c r="CA14" s="14">
        <v>337</v>
      </c>
      <c r="CB14" s="12">
        <v>161</v>
      </c>
      <c r="CC14" s="661">
        <v>0</v>
      </c>
      <c r="CD14" s="661">
        <v>0</v>
      </c>
      <c r="CE14" s="661">
        <v>0</v>
      </c>
      <c r="CF14" s="661">
        <v>0</v>
      </c>
      <c r="CG14" s="661">
        <v>0</v>
      </c>
      <c r="CH14" s="12">
        <v>10</v>
      </c>
      <c r="CI14" s="12">
        <v>6</v>
      </c>
      <c r="CJ14" s="12">
        <v>124</v>
      </c>
      <c r="CK14" s="661">
        <v>0</v>
      </c>
      <c r="CL14" s="12">
        <v>301</v>
      </c>
    </row>
    <row r="15" spans="1:90" ht="21.75" customHeight="1">
      <c r="A15" s="16"/>
      <c r="B15" s="11" t="s">
        <v>364</v>
      </c>
      <c r="C15" s="663">
        <v>4000</v>
      </c>
      <c r="D15" s="666">
        <v>3</v>
      </c>
      <c r="E15" s="12">
        <v>63</v>
      </c>
      <c r="F15" s="658">
        <v>0</v>
      </c>
      <c r="G15" s="22">
        <v>1</v>
      </c>
      <c r="H15" s="12">
        <v>1</v>
      </c>
      <c r="I15" s="12">
        <v>13</v>
      </c>
      <c r="J15" s="12">
        <v>11</v>
      </c>
      <c r="K15" s="12">
        <v>788</v>
      </c>
      <c r="L15" s="665">
        <v>0</v>
      </c>
      <c r="M15" s="19">
        <v>4880</v>
      </c>
      <c r="N15" s="663">
        <v>1725</v>
      </c>
      <c r="O15" s="666">
        <v>1</v>
      </c>
      <c r="P15" s="12">
        <v>70</v>
      </c>
      <c r="Q15" s="658">
        <v>0</v>
      </c>
      <c r="R15" s="12">
        <v>1</v>
      </c>
      <c r="S15" s="12">
        <v>1</v>
      </c>
      <c r="T15" s="12">
        <v>21</v>
      </c>
      <c r="U15" s="12">
        <v>11</v>
      </c>
      <c r="V15" s="22">
        <v>1267</v>
      </c>
      <c r="W15" s="665">
        <v>0</v>
      </c>
      <c r="X15" s="19">
        <v>3097</v>
      </c>
      <c r="Y15" s="663">
        <v>2579</v>
      </c>
      <c r="Z15" s="666">
        <v>1</v>
      </c>
      <c r="AA15" s="12">
        <v>60</v>
      </c>
      <c r="AB15" s="658">
        <v>0</v>
      </c>
      <c r="AC15" s="658">
        <v>0</v>
      </c>
      <c r="AD15" s="658">
        <v>0</v>
      </c>
      <c r="AE15" s="12">
        <v>16</v>
      </c>
      <c r="AF15" s="12">
        <v>5</v>
      </c>
      <c r="AG15" s="22">
        <v>983</v>
      </c>
      <c r="AH15" s="665">
        <v>0</v>
      </c>
      <c r="AI15" s="19">
        <v>3644</v>
      </c>
      <c r="AJ15" s="663">
        <v>2995</v>
      </c>
      <c r="AK15" s="22">
        <v>3</v>
      </c>
      <c r="AL15" s="22">
        <v>37</v>
      </c>
      <c r="AM15" s="664">
        <v>0</v>
      </c>
      <c r="AN15" s="664">
        <v>0</v>
      </c>
      <c r="AO15" s="664">
        <v>0</v>
      </c>
      <c r="AP15" s="22">
        <v>11</v>
      </c>
      <c r="AQ15" s="22">
        <v>4</v>
      </c>
      <c r="AR15" s="22">
        <v>910</v>
      </c>
      <c r="AS15" s="664">
        <v>0</v>
      </c>
      <c r="AT15" s="19">
        <v>3960</v>
      </c>
      <c r="AU15" s="663">
        <v>2675</v>
      </c>
      <c r="AV15" s="22">
        <v>8</v>
      </c>
      <c r="AW15" s="22">
        <v>55</v>
      </c>
      <c r="AX15" s="664">
        <v>0</v>
      </c>
      <c r="AY15" s="664">
        <v>0</v>
      </c>
      <c r="AZ15" s="664">
        <v>0</v>
      </c>
      <c r="BA15" s="22">
        <v>3</v>
      </c>
      <c r="BB15" s="22">
        <v>8</v>
      </c>
      <c r="BC15" s="22">
        <v>562</v>
      </c>
      <c r="BD15" s="664">
        <v>0</v>
      </c>
      <c r="BE15" s="19">
        <v>3311</v>
      </c>
      <c r="BF15" s="663">
        <v>2147</v>
      </c>
      <c r="BG15" s="12">
        <v>5</v>
      </c>
      <c r="BH15" s="12">
        <v>69</v>
      </c>
      <c r="BI15" s="664">
        <v>0</v>
      </c>
      <c r="BJ15" s="664">
        <v>0</v>
      </c>
      <c r="BK15" s="664">
        <v>0</v>
      </c>
      <c r="BL15" s="12">
        <v>14</v>
      </c>
      <c r="BM15" s="12">
        <v>7</v>
      </c>
      <c r="BN15" s="12">
        <v>575</v>
      </c>
      <c r="BO15" s="664">
        <v>0</v>
      </c>
      <c r="BP15" s="286">
        <v>2817</v>
      </c>
      <c r="BQ15" s="663">
        <v>3192</v>
      </c>
      <c r="BR15" s="12">
        <v>1</v>
      </c>
      <c r="BS15" s="12">
        <v>59</v>
      </c>
      <c r="BT15" s="661">
        <v>0</v>
      </c>
      <c r="BU15" s="661">
        <v>0</v>
      </c>
      <c r="BV15" s="12">
        <v>1</v>
      </c>
      <c r="BW15" s="12">
        <v>19</v>
      </c>
      <c r="BX15" s="12">
        <v>4</v>
      </c>
      <c r="BY15" s="12">
        <v>619</v>
      </c>
      <c r="BZ15" s="661">
        <v>0</v>
      </c>
      <c r="CA15" s="14">
        <v>3895</v>
      </c>
      <c r="CB15" s="12">
        <v>1902</v>
      </c>
      <c r="CC15" s="12">
        <v>1</v>
      </c>
      <c r="CD15" s="12">
        <v>85</v>
      </c>
      <c r="CE15" s="661">
        <v>0</v>
      </c>
      <c r="CF15" s="12">
        <v>28</v>
      </c>
      <c r="CG15" s="12">
        <v>1</v>
      </c>
      <c r="CH15" s="12">
        <v>4</v>
      </c>
      <c r="CI15" s="12">
        <v>3</v>
      </c>
      <c r="CJ15" s="12">
        <v>500</v>
      </c>
      <c r="CK15" s="661">
        <v>0</v>
      </c>
      <c r="CL15" s="12">
        <v>2524</v>
      </c>
    </row>
    <row r="16" spans="1:90" ht="21.75" customHeight="1">
      <c r="A16" s="16"/>
      <c r="B16" s="11" t="s">
        <v>363</v>
      </c>
      <c r="C16" s="663">
        <v>88</v>
      </c>
      <c r="D16" s="658">
        <v>0</v>
      </c>
      <c r="E16" s="658">
        <v>0</v>
      </c>
      <c r="F16" s="658">
        <v>0</v>
      </c>
      <c r="G16" s="664">
        <v>0</v>
      </c>
      <c r="H16" s="658">
        <v>0</v>
      </c>
      <c r="I16" s="658">
        <v>0</v>
      </c>
      <c r="J16" s="12">
        <v>16</v>
      </c>
      <c r="K16" s="658">
        <v>0</v>
      </c>
      <c r="L16" s="665">
        <v>0</v>
      </c>
      <c r="M16" s="19">
        <v>104</v>
      </c>
      <c r="N16" s="663">
        <v>109</v>
      </c>
      <c r="O16" s="658">
        <v>0</v>
      </c>
      <c r="P16" s="658">
        <v>0</v>
      </c>
      <c r="Q16" s="658">
        <v>0</v>
      </c>
      <c r="R16" s="658">
        <v>0</v>
      </c>
      <c r="S16" s="658">
        <v>0</v>
      </c>
      <c r="T16" s="658">
        <v>0</v>
      </c>
      <c r="U16" s="12">
        <v>46</v>
      </c>
      <c r="V16" s="664">
        <v>0</v>
      </c>
      <c r="W16" s="665">
        <v>0</v>
      </c>
      <c r="X16" s="19">
        <v>155</v>
      </c>
      <c r="Y16" s="663">
        <v>83</v>
      </c>
      <c r="Z16" s="658">
        <v>0</v>
      </c>
      <c r="AA16" s="658">
        <v>0</v>
      </c>
      <c r="AB16" s="658">
        <v>0</v>
      </c>
      <c r="AC16" s="658">
        <v>0</v>
      </c>
      <c r="AD16" s="658">
        <v>0</v>
      </c>
      <c r="AE16" s="658">
        <v>0</v>
      </c>
      <c r="AF16" s="12">
        <v>31</v>
      </c>
      <c r="AG16" s="664">
        <v>0</v>
      </c>
      <c r="AH16" s="665">
        <v>0</v>
      </c>
      <c r="AI16" s="19">
        <v>114</v>
      </c>
      <c r="AJ16" s="663">
        <v>83</v>
      </c>
      <c r="AK16" s="664">
        <v>0</v>
      </c>
      <c r="AL16" s="664">
        <v>0</v>
      </c>
      <c r="AM16" s="664">
        <v>0</v>
      </c>
      <c r="AN16" s="664">
        <v>0</v>
      </c>
      <c r="AO16" s="664">
        <v>0</v>
      </c>
      <c r="AP16" s="664">
        <v>0</v>
      </c>
      <c r="AQ16" s="22">
        <v>1</v>
      </c>
      <c r="AR16" s="664">
        <v>0</v>
      </c>
      <c r="AS16" s="664">
        <v>0</v>
      </c>
      <c r="AT16" s="19">
        <v>84</v>
      </c>
      <c r="AU16" s="663">
        <v>90</v>
      </c>
      <c r="AV16" s="664">
        <v>0</v>
      </c>
      <c r="AW16" s="664">
        <v>0</v>
      </c>
      <c r="AX16" s="664">
        <v>0</v>
      </c>
      <c r="AY16" s="664">
        <v>0</v>
      </c>
      <c r="AZ16" s="664">
        <v>0</v>
      </c>
      <c r="BA16" s="664">
        <v>0</v>
      </c>
      <c r="BB16" s="664">
        <v>0</v>
      </c>
      <c r="BC16" s="664">
        <v>0</v>
      </c>
      <c r="BD16" s="664">
        <v>0</v>
      </c>
      <c r="BE16" s="19">
        <v>90</v>
      </c>
      <c r="BF16" s="663">
        <v>99</v>
      </c>
      <c r="BG16" s="664">
        <v>0</v>
      </c>
      <c r="BH16" s="664">
        <v>0</v>
      </c>
      <c r="BI16" s="664">
        <v>0</v>
      </c>
      <c r="BJ16" s="664">
        <v>0</v>
      </c>
      <c r="BK16" s="664">
        <v>0</v>
      </c>
      <c r="BL16" s="664">
        <v>0</v>
      </c>
      <c r="BM16" s="664">
        <v>0</v>
      </c>
      <c r="BN16" s="664">
        <v>0</v>
      </c>
      <c r="BO16" s="664">
        <v>0</v>
      </c>
      <c r="BP16" s="286">
        <v>99</v>
      </c>
      <c r="BQ16" s="663">
        <v>134</v>
      </c>
      <c r="BR16" s="661">
        <v>0</v>
      </c>
      <c r="BS16" s="661">
        <v>0</v>
      </c>
      <c r="BT16" s="661">
        <v>0</v>
      </c>
      <c r="BU16" s="661">
        <v>0</v>
      </c>
      <c r="BV16" s="661">
        <v>0</v>
      </c>
      <c r="BW16" s="661">
        <v>0</v>
      </c>
      <c r="BX16" s="661">
        <v>0</v>
      </c>
      <c r="BY16" s="661">
        <v>0</v>
      </c>
      <c r="BZ16" s="661">
        <v>0</v>
      </c>
      <c r="CA16" s="14">
        <v>134</v>
      </c>
      <c r="CB16" s="12">
        <v>126</v>
      </c>
      <c r="CC16" s="661">
        <v>0</v>
      </c>
      <c r="CD16" s="661">
        <v>0</v>
      </c>
      <c r="CE16" s="661">
        <v>0</v>
      </c>
      <c r="CF16" s="661">
        <v>0</v>
      </c>
      <c r="CG16" s="661">
        <v>0</v>
      </c>
      <c r="CH16" s="12">
        <v>1</v>
      </c>
      <c r="CI16" s="12">
        <v>1</v>
      </c>
      <c r="CJ16" s="661">
        <v>0</v>
      </c>
      <c r="CK16" s="661">
        <v>0</v>
      </c>
      <c r="CL16" s="12">
        <v>128</v>
      </c>
    </row>
    <row r="17" spans="1:90" ht="21.75" customHeight="1">
      <c r="A17" s="16"/>
      <c r="B17" s="11" t="s">
        <v>362</v>
      </c>
      <c r="C17" s="663">
        <v>1231</v>
      </c>
      <c r="D17" s="666">
        <v>117</v>
      </c>
      <c r="E17" s="658">
        <v>0</v>
      </c>
      <c r="F17" s="658">
        <v>0</v>
      </c>
      <c r="G17" s="22">
        <v>40</v>
      </c>
      <c r="H17" s="12">
        <v>3</v>
      </c>
      <c r="I17" s="12">
        <v>30</v>
      </c>
      <c r="J17" s="12">
        <v>54</v>
      </c>
      <c r="K17" s="12">
        <v>941</v>
      </c>
      <c r="L17" s="665">
        <v>0</v>
      </c>
      <c r="M17" s="19">
        <v>2416</v>
      </c>
      <c r="N17" s="663">
        <v>1478</v>
      </c>
      <c r="O17" s="666">
        <v>66</v>
      </c>
      <c r="P17" s="658">
        <v>0</v>
      </c>
      <c r="Q17" s="658">
        <v>0</v>
      </c>
      <c r="R17" s="12">
        <v>57</v>
      </c>
      <c r="S17" s="12">
        <v>1</v>
      </c>
      <c r="T17" s="12">
        <v>5</v>
      </c>
      <c r="U17" s="12">
        <v>84</v>
      </c>
      <c r="V17" s="22">
        <v>1139</v>
      </c>
      <c r="W17" s="665">
        <v>0</v>
      </c>
      <c r="X17" s="19">
        <v>2830</v>
      </c>
      <c r="Y17" s="663">
        <v>1371</v>
      </c>
      <c r="Z17" s="666">
        <v>64</v>
      </c>
      <c r="AA17" s="658">
        <v>0</v>
      </c>
      <c r="AB17" s="658">
        <v>0</v>
      </c>
      <c r="AC17" s="12">
        <v>43</v>
      </c>
      <c r="AD17" s="12">
        <v>1</v>
      </c>
      <c r="AE17" s="12">
        <v>1</v>
      </c>
      <c r="AF17" s="12">
        <v>40</v>
      </c>
      <c r="AG17" s="22">
        <v>1081</v>
      </c>
      <c r="AH17" s="665">
        <v>0</v>
      </c>
      <c r="AI17" s="19">
        <v>2601</v>
      </c>
      <c r="AJ17" s="663">
        <v>1868</v>
      </c>
      <c r="AK17" s="22">
        <v>122</v>
      </c>
      <c r="AL17" s="22">
        <v>1</v>
      </c>
      <c r="AM17" s="664">
        <v>0</v>
      </c>
      <c r="AN17" s="22">
        <v>18</v>
      </c>
      <c r="AO17" s="22">
        <v>6</v>
      </c>
      <c r="AP17" s="22">
        <v>2</v>
      </c>
      <c r="AQ17" s="22">
        <v>42</v>
      </c>
      <c r="AR17" s="22">
        <v>626</v>
      </c>
      <c r="AS17" s="664">
        <v>0</v>
      </c>
      <c r="AT17" s="19">
        <v>2685</v>
      </c>
      <c r="AU17" s="663">
        <v>2080</v>
      </c>
      <c r="AV17" s="22">
        <v>124</v>
      </c>
      <c r="AW17" s="664">
        <v>0</v>
      </c>
      <c r="AX17" s="664">
        <v>0</v>
      </c>
      <c r="AY17" s="22">
        <v>12</v>
      </c>
      <c r="AZ17" s="22">
        <v>4</v>
      </c>
      <c r="BA17" s="664">
        <v>0</v>
      </c>
      <c r="BB17" s="22">
        <v>24</v>
      </c>
      <c r="BC17" s="22">
        <v>638</v>
      </c>
      <c r="BD17" s="664">
        <v>0</v>
      </c>
      <c r="BE17" s="19">
        <v>2882</v>
      </c>
      <c r="BF17" s="663">
        <v>2041</v>
      </c>
      <c r="BG17" s="12">
        <v>223</v>
      </c>
      <c r="BH17" s="664">
        <v>0</v>
      </c>
      <c r="BI17" s="664">
        <v>0</v>
      </c>
      <c r="BJ17" s="12">
        <v>6</v>
      </c>
      <c r="BK17" s="12">
        <v>18</v>
      </c>
      <c r="BL17" s="12">
        <v>1</v>
      </c>
      <c r="BM17" s="12">
        <v>39</v>
      </c>
      <c r="BN17" s="12">
        <v>890</v>
      </c>
      <c r="BO17" s="664">
        <v>0</v>
      </c>
      <c r="BP17" s="286">
        <v>3218</v>
      </c>
      <c r="BQ17" s="663">
        <v>2128</v>
      </c>
      <c r="BR17" s="12">
        <v>186</v>
      </c>
      <c r="BS17" s="661">
        <v>0</v>
      </c>
      <c r="BT17" s="661">
        <v>0</v>
      </c>
      <c r="BU17" s="12">
        <v>13</v>
      </c>
      <c r="BV17" s="12">
        <v>38</v>
      </c>
      <c r="BW17" s="12">
        <v>1</v>
      </c>
      <c r="BX17" s="12">
        <v>34</v>
      </c>
      <c r="BY17" s="12">
        <v>691</v>
      </c>
      <c r="BZ17" s="661">
        <v>0</v>
      </c>
      <c r="CA17" s="14">
        <v>3091</v>
      </c>
      <c r="CB17" s="12">
        <v>2479</v>
      </c>
      <c r="CC17" s="12">
        <v>338</v>
      </c>
      <c r="CD17" s="12">
        <v>9</v>
      </c>
      <c r="CE17" s="661">
        <v>0</v>
      </c>
      <c r="CF17" s="12">
        <v>6</v>
      </c>
      <c r="CG17" s="12">
        <v>81</v>
      </c>
      <c r="CH17" s="12">
        <v>1</v>
      </c>
      <c r="CI17" s="12">
        <v>52</v>
      </c>
      <c r="CJ17" s="12">
        <v>778</v>
      </c>
      <c r="CK17" s="661">
        <v>0</v>
      </c>
      <c r="CL17" s="12">
        <v>3744</v>
      </c>
    </row>
    <row r="18" spans="1:90" ht="21.75" customHeight="1">
      <c r="A18" s="16"/>
      <c r="B18" s="11" t="s">
        <v>361</v>
      </c>
      <c r="C18" s="663">
        <v>1008</v>
      </c>
      <c r="D18" s="658">
        <v>0</v>
      </c>
      <c r="E18" s="12">
        <v>16</v>
      </c>
      <c r="F18" s="658">
        <v>0</v>
      </c>
      <c r="G18" s="664">
        <v>0</v>
      </c>
      <c r="H18" s="12">
        <v>1</v>
      </c>
      <c r="I18" s="12">
        <v>1</v>
      </c>
      <c r="J18" s="12">
        <v>2</v>
      </c>
      <c r="K18" s="12">
        <v>16</v>
      </c>
      <c r="L18" s="665">
        <v>0</v>
      </c>
      <c r="M18" s="19">
        <v>1044</v>
      </c>
      <c r="N18" s="663">
        <v>361</v>
      </c>
      <c r="O18" s="658">
        <v>0</v>
      </c>
      <c r="P18" s="658">
        <v>0</v>
      </c>
      <c r="Q18" s="658">
        <v>0</v>
      </c>
      <c r="R18" s="658">
        <v>0</v>
      </c>
      <c r="S18" s="658">
        <v>0</v>
      </c>
      <c r="T18" s="658">
        <v>0</v>
      </c>
      <c r="U18" s="658">
        <v>0</v>
      </c>
      <c r="V18" s="22">
        <v>14</v>
      </c>
      <c r="W18" s="665">
        <v>0</v>
      </c>
      <c r="X18" s="19">
        <v>375</v>
      </c>
      <c r="Y18" s="663">
        <v>538</v>
      </c>
      <c r="Z18" s="658">
        <v>0</v>
      </c>
      <c r="AA18" s="658">
        <v>0</v>
      </c>
      <c r="AB18" s="658">
        <v>0</v>
      </c>
      <c r="AC18" s="12">
        <v>48</v>
      </c>
      <c r="AD18" s="658">
        <v>0</v>
      </c>
      <c r="AE18" s="12">
        <v>6</v>
      </c>
      <c r="AF18" s="658">
        <v>0</v>
      </c>
      <c r="AG18" s="22">
        <v>14</v>
      </c>
      <c r="AH18" s="665">
        <v>0</v>
      </c>
      <c r="AI18" s="19">
        <v>606</v>
      </c>
      <c r="AJ18" s="663">
        <v>296</v>
      </c>
      <c r="AK18" s="664">
        <v>0</v>
      </c>
      <c r="AL18" s="664">
        <v>0</v>
      </c>
      <c r="AM18" s="664">
        <v>0</v>
      </c>
      <c r="AN18" s="664">
        <v>0</v>
      </c>
      <c r="AO18" s="664">
        <v>0</v>
      </c>
      <c r="AP18" s="22">
        <v>8</v>
      </c>
      <c r="AQ18" s="22">
        <v>1</v>
      </c>
      <c r="AR18" s="664">
        <v>0</v>
      </c>
      <c r="AS18" s="664">
        <v>0</v>
      </c>
      <c r="AT18" s="19">
        <v>306</v>
      </c>
      <c r="AU18" s="663">
        <v>361</v>
      </c>
      <c r="AV18" s="664">
        <v>0</v>
      </c>
      <c r="AW18" s="22">
        <v>3</v>
      </c>
      <c r="AX18" s="664">
        <v>0</v>
      </c>
      <c r="AY18" s="22">
        <v>57</v>
      </c>
      <c r="AZ18" s="664">
        <v>0</v>
      </c>
      <c r="BA18" s="22">
        <v>2</v>
      </c>
      <c r="BB18" s="22">
        <v>1</v>
      </c>
      <c r="BC18" s="22">
        <v>3</v>
      </c>
      <c r="BD18" s="664">
        <v>0</v>
      </c>
      <c r="BE18" s="19">
        <v>427</v>
      </c>
      <c r="BF18" s="663">
        <v>582</v>
      </c>
      <c r="BG18" s="664">
        <v>0</v>
      </c>
      <c r="BH18" s="12">
        <v>12</v>
      </c>
      <c r="BI18" s="664">
        <v>0</v>
      </c>
      <c r="BJ18" s="12">
        <v>79</v>
      </c>
      <c r="BK18" s="664">
        <v>0</v>
      </c>
      <c r="BL18" s="12">
        <v>1</v>
      </c>
      <c r="BM18" s="12">
        <v>3</v>
      </c>
      <c r="BN18" s="12">
        <v>16</v>
      </c>
      <c r="BO18" s="664">
        <v>0</v>
      </c>
      <c r="BP18" s="286">
        <v>693</v>
      </c>
      <c r="BQ18" s="663">
        <v>351</v>
      </c>
      <c r="BR18" s="661">
        <v>0</v>
      </c>
      <c r="BS18" s="661">
        <v>0</v>
      </c>
      <c r="BT18" s="661">
        <v>0</v>
      </c>
      <c r="BU18" s="12">
        <v>46</v>
      </c>
      <c r="BV18" s="661">
        <v>0</v>
      </c>
      <c r="BW18" s="661">
        <v>0</v>
      </c>
      <c r="BX18" s="12">
        <v>2</v>
      </c>
      <c r="BY18" s="12">
        <v>4</v>
      </c>
      <c r="BZ18" s="661">
        <v>0</v>
      </c>
      <c r="CA18" s="14">
        <v>403</v>
      </c>
      <c r="CB18" s="12">
        <v>312</v>
      </c>
      <c r="CC18" s="661">
        <v>0</v>
      </c>
      <c r="CD18" s="661">
        <v>0</v>
      </c>
      <c r="CE18" s="661">
        <v>0</v>
      </c>
      <c r="CF18" s="12">
        <v>104</v>
      </c>
      <c r="CG18" s="661">
        <v>0</v>
      </c>
      <c r="CH18" s="661">
        <v>0</v>
      </c>
      <c r="CI18" s="12">
        <v>1</v>
      </c>
      <c r="CJ18" s="12">
        <v>6</v>
      </c>
      <c r="CK18" s="661">
        <v>0</v>
      </c>
      <c r="CL18" s="12">
        <v>423</v>
      </c>
    </row>
    <row r="19" spans="1:90" ht="21.75" customHeight="1">
      <c r="A19" s="16"/>
      <c r="B19" s="11" t="s">
        <v>360</v>
      </c>
      <c r="C19" s="663">
        <v>3716</v>
      </c>
      <c r="D19" s="666">
        <v>6</v>
      </c>
      <c r="E19" s="12">
        <v>57</v>
      </c>
      <c r="F19" s="12">
        <v>1</v>
      </c>
      <c r="G19" s="22">
        <v>6</v>
      </c>
      <c r="H19" s="12">
        <v>4</v>
      </c>
      <c r="I19" s="12">
        <v>5</v>
      </c>
      <c r="J19" s="12">
        <v>10</v>
      </c>
      <c r="K19" s="12">
        <v>69</v>
      </c>
      <c r="L19" s="665">
        <v>0</v>
      </c>
      <c r="M19" s="19">
        <v>3874</v>
      </c>
      <c r="N19" s="663">
        <v>3255</v>
      </c>
      <c r="O19" s="666">
        <v>12</v>
      </c>
      <c r="P19" s="12">
        <v>20</v>
      </c>
      <c r="Q19" s="658">
        <v>0</v>
      </c>
      <c r="R19" s="658">
        <v>0</v>
      </c>
      <c r="S19" s="658">
        <v>0</v>
      </c>
      <c r="T19" s="658">
        <v>5</v>
      </c>
      <c r="U19" s="667">
        <v>1</v>
      </c>
      <c r="V19" s="22">
        <v>207</v>
      </c>
      <c r="W19" s="665">
        <v>0</v>
      </c>
      <c r="X19" s="19">
        <v>3500</v>
      </c>
      <c r="Y19" s="663">
        <v>2762</v>
      </c>
      <c r="Z19" s="666">
        <v>11</v>
      </c>
      <c r="AA19" s="12">
        <v>37</v>
      </c>
      <c r="AB19" s="658">
        <v>0</v>
      </c>
      <c r="AC19" s="658">
        <v>0</v>
      </c>
      <c r="AD19" s="12">
        <v>2</v>
      </c>
      <c r="AE19" s="12">
        <v>6</v>
      </c>
      <c r="AF19" s="12">
        <v>6</v>
      </c>
      <c r="AG19" s="22">
        <v>113</v>
      </c>
      <c r="AH19" s="665">
        <v>0</v>
      </c>
      <c r="AI19" s="19">
        <v>2937</v>
      </c>
      <c r="AJ19" s="663">
        <v>3058</v>
      </c>
      <c r="AK19" s="22">
        <v>11</v>
      </c>
      <c r="AL19" s="22">
        <v>31</v>
      </c>
      <c r="AM19" s="22">
        <v>1</v>
      </c>
      <c r="AN19" s="22">
        <v>33</v>
      </c>
      <c r="AO19" s="22">
        <v>9</v>
      </c>
      <c r="AP19" s="22">
        <v>18</v>
      </c>
      <c r="AQ19" s="22">
        <v>55</v>
      </c>
      <c r="AR19" s="22">
        <v>200</v>
      </c>
      <c r="AS19" s="664">
        <v>0</v>
      </c>
      <c r="AT19" s="19">
        <v>3415</v>
      </c>
      <c r="AU19" s="663">
        <v>3151</v>
      </c>
      <c r="AV19" s="22">
        <v>15</v>
      </c>
      <c r="AW19" s="22">
        <v>54</v>
      </c>
      <c r="AX19" s="664">
        <v>0</v>
      </c>
      <c r="AY19" s="22">
        <v>36</v>
      </c>
      <c r="AZ19" s="664">
        <v>0</v>
      </c>
      <c r="BA19" s="22">
        <v>2</v>
      </c>
      <c r="BB19" s="22">
        <v>1</v>
      </c>
      <c r="BC19" s="22">
        <v>339</v>
      </c>
      <c r="BD19" s="664">
        <v>1</v>
      </c>
      <c r="BE19" s="19">
        <v>3599</v>
      </c>
      <c r="BF19" s="663">
        <v>5165</v>
      </c>
      <c r="BG19" s="12">
        <v>15</v>
      </c>
      <c r="BH19" s="12">
        <v>66</v>
      </c>
      <c r="BI19" s="664">
        <v>0</v>
      </c>
      <c r="BJ19" s="12">
        <v>58</v>
      </c>
      <c r="BK19" s="12">
        <v>1</v>
      </c>
      <c r="BL19" s="12">
        <v>4</v>
      </c>
      <c r="BM19" s="12">
        <v>5</v>
      </c>
      <c r="BN19" s="12">
        <v>187</v>
      </c>
      <c r="BO19" s="664">
        <v>0</v>
      </c>
      <c r="BP19" s="286">
        <v>5501</v>
      </c>
      <c r="BQ19" s="663">
        <v>5342</v>
      </c>
      <c r="BR19" s="12">
        <v>13</v>
      </c>
      <c r="BS19" s="12">
        <v>49</v>
      </c>
      <c r="BT19" s="661">
        <v>0</v>
      </c>
      <c r="BU19" s="12">
        <v>67</v>
      </c>
      <c r="BV19" s="12">
        <v>9</v>
      </c>
      <c r="BW19" s="12">
        <v>12</v>
      </c>
      <c r="BX19" s="12">
        <v>6</v>
      </c>
      <c r="BY19" s="12">
        <v>188</v>
      </c>
      <c r="BZ19" s="661">
        <v>0</v>
      </c>
      <c r="CA19" s="14">
        <v>5686</v>
      </c>
      <c r="CB19" s="12">
        <v>5315</v>
      </c>
      <c r="CC19" s="12">
        <v>4</v>
      </c>
      <c r="CD19" s="12">
        <v>36</v>
      </c>
      <c r="CE19" s="661">
        <v>0</v>
      </c>
      <c r="CF19" s="12">
        <v>108</v>
      </c>
      <c r="CG19" s="12">
        <v>117</v>
      </c>
      <c r="CH19" s="12">
        <v>4</v>
      </c>
      <c r="CI19" s="12">
        <v>10</v>
      </c>
      <c r="CJ19" s="12">
        <v>67</v>
      </c>
      <c r="CK19" s="661">
        <v>0</v>
      </c>
      <c r="CL19" s="12">
        <v>5661</v>
      </c>
    </row>
    <row r="20" spans="1:90" ht="21.75" customHeight="1">
      <c r="A20" s="16"/>
      <c r="B20" s="11" t="s">
        <v>359</v>
      </c>
      <c r="C20" s="663">
        <v>235</v>
      </c>
      <c r="D20" s="658">
        <v>0</v>
      </c>
      <c r="E20" s="658">
        <v>0</v>
      </c>
      <c r="F20" s="658">
        <v>0</v>
      </c>
      <c r="G20" s="664">
        <v>0</v>
      </c>
      <c r="H20" s="658">
        <v>0</v>
      </c>
      <c r="I20" s="658">
        <v>0</v>
      </c>
      <c r="J20" s="12">
        <v>13</v>
      </c>
      <c r="K20" s="12">
        <v>21</v>
      </c>
      <c r="L20" s="665">
        <v>0</v>
      </c>
      <c r="M20" s="19">
        <v>269</v>
      </c>
      <c r="N20" s="663">
        <v>196</v>
      </c>
      <c r="O20" s="658">
        <v>0</v>
      </c>
      <c r="P20" s="658">
        <v>0</v>
      </c>
      <c r="Q20" s="658">
        <v>0</v>
      </c>
      <c r="R20" s="658">
        <v>0</v>
      </c>
      <c r="S20" s="658">
        <v>0</v>
      </c>
      <c r="T20" s="658">
        <v>0</v>
      </c>
      <c r="U20" s="12">
        <v>12</v>
      </c>
      <c r="V20" s="22">
        <v>21</v>
      </c>
      <c r="W20" s="665">
        <v>0</v>
      </c>
      <c r="X20" s="19">
        <v>229</v>
      </c>
      <c r="Y20" s="663">
        <v>296</v>
      </c>
      <c r="Z20" s="666">
        <v>3</v>
      </c>
      <c r="AA20" s="658">
        <v>0</v>
      </c>
      <c r="AB20" s="658">
        <v>0</v>
      </c>
      <c r="AC20" s="658">
        <v>0</v>
      </c>
      <c r="AD20" s="12">
        <v>2</v>
      </c>
      <c r="AE20" s="658">
        <v>0</v>
      </c>
      <c r="AF20" s="12">
        <v>16</v>
      </c>
      <c r="AG20" s="22">
        <v>14</v>
      </c>
      <c r="AH20" s="665">
        <v>0</v>
      </c>
      <c r="AI20" s="19">
        <v>331</v>
      </c>
      <c r="AJ20" s="663">
        <v>297</v>
      </c>
      <c r="AK20" s="22">
        <v>5</v>
      </c>
      <c r="AL20" s="664">
        <v>0</v>
      </c>
      <c r="AM20" s="664">
        <v>0</v>
      </c>
      <c r="AN20" s="664">
        <v>0</v>
      </c>
      <c r="AO20" s="664">
        <v>0</v>
      </c>
      <c r="AP20" s="664">
        <v>0</v>
      </c>
      <c r="AQ20" s="22">
        <v>2</v>
      </c>
      <c r="AR20" s="22">
        <v>11</v>
      </c>
      <c r="AS20" s="664">
        <v>0</v>
      </c>
      <c r="AT20" s="19">
        <v>315</v>
      </c>
      <c r="AU20" s="663">
        <v>264</v>
      </c>
      <c r="AV20" s="22">
        <v>18</v>
      </c>
      <c r="AW20" s="664">
        <v>0</v>
      </c>
      <c r="AX20" s="664">
        <v>0</v>
      </c>
      <c r="AY20" s="664">
        <v>0</v>
      </c>
      <c r="AZ20" s="664">
        <v>0</v>
      </c>
      <c r="BA20" s="664">
        <v>0</v>
      </c>
      <c r="BB20" s="22">
        <v>1</v>
      </c>
      <c r="BC20" s="22">
        <v>21</v>
      </c>
      <c r="BD20" s="664">
        <v>0</v>
      </c>
      <c r="BE20" s="19">
        <v>304</v>
      </c>
      <c r="BF20" s="663">
        <v>276</v>
      </c>
      <c r="BG20" s="12">
        <v>18</v>
      </c>
      <c r="BH20" s="664">
        <v>0</v>
      </c>
      <c r="BI20" s="664">
        <v>0</v>
      </c>
      <c r="BJ20" s="664">
        <v>0</v>
      </c>
      <c r="BK20" s="664">
        <v>0</v>
      </c>
      <c r="BL20" s="12">
        <v>2</v>
      </c>
      <c r="BM20" s="12">
        <v>6</v>
      </c>
      <c r="BN20" s="12">
        <v>12</v>
      </c>
      <c r="BO20" s="664">
        <v>0</v>
      </c>
      <c r="BP20" s="286">
        <v>314</v>
      </c>
      <c r="BQ20" s="663">
        <v>458</v>
      </c>
      <c r="BR20" s="12">
        <v>5</v>
      </c>
      <c r="BS20" s="661">
        <v>0</v>
      </c>
      <c r="BT20" s="661">
        <v>0</v>
      </c>
      <c r="BU20" s="661">
        <v>0</v>
      </c>
      <c r="BV20" s="661">
        <v>0</v>
      </c>
      <c r="BW20" s="12">
        <v>1</v>
      </c>
      <c r="BX20" s="12">
        <v>3</v>
      </c>
      <c r="BY20" s="12">
        <v>17</v>
      </c>
      <c r="BZ20" s="661">
        <v>0</v>
      </c>
      <c r="CA20" s="14">
        <v>484</v>
      </c>
      <c r="CB20" s="12">
        <v>559</v>
      </c>
      <c r="CC20" s="12">
        <v>10</v>
      </c>
      <c r="CD20" s="661">
        <v>0</v>
      </c>
      <c r="CE20" s="661">
        <v>0</v>
      </c>
      <c r="CF20" s="661">
        <v>0</v>
      </c>
      <c r="CG20" s="661">
        <v>0</v>
      </c>
      <c r="CH20" s="661">
        <v>0</v>
      </c>
      <c r="CI20" s="661">
        <v>0</v>
      </c>
      <c r="CJ20" s="12">
        <v>12</v>
      </c>
      <c r="CK20" s="661">
        <v>0</v>
      </c>
      <c r="CL20" s="12">
        <v>581</v>
      </c>
    </row>
    <row r="21" spans="1:90" ht="21.75" customHeight="1">
      <c r="A21" s="16"/>
      <c r="B21" s="11" t="s">
        <v>358</v>
      </c>
      <c r="C21" s="663">
        <v>74</v>
      </c>
      <c r="D21" s="658">
        <v>0</v>
      </c>
      <c r="E21" s="12">
        <v>1</v>
      </c>
      <c r="F21" s="658">
        <v>0</v>
      </c>
      <c r="G21" s="22">
        <v>6</v>
      </c>
      <c r="H21" s="12">
        <v>10</v>
      </c>
      <c r="I21" s="12">
        <v>103</v>
      </c>
      <c r="J21" s="12">
        <v>15</v>
      </c>
      <c r="K21" s="12">
        <v>733</v>
      </c>
      <c r="L21" s="665">
        <v>0</v>
      </c>
      <c r="M21" s="19">
        <v>942</v>
      </c>
      <c r="N21" s="663">
        <v>85</v>
      </c>
      <c r="O21" s="12">
        <v>1</v>
      </c>
      <c r="P21" s="12">
        <v>1</v>
      </c>
      <c r="Q21" s="658">
        <v>0</v>
      </c>
      <c r="R21" s="12">
        <v>6</v>
      </c>
      <c r="S21" s="12">
        <v>4</v>
      </c>
      <c r="T21" s="12">
        <v>111</v>
      </c>
      <c r="U21" s="12">
        <v>23</v>
      </c>
      <c r="V21" s="22">
        <v>763</v>
      </c>
      <c r="W21" s="665">
        <v>0</v>
      </c>
      <c r="X21" s="19">
        <v>994</v>
      </c>
      <c r="Y21" s="663">
        <v>55</v>
      </c>
      <c r="Z21" s="12">
        <v>1</v>
      </c>
      <c r="AA21" s="12">
        <v>3</v>
      </c>
      <c r="AB21" s="658">
        <v>0</v>
      </c>
      <c r="AC21" s="12">
        <v>29</v>
      </c>
      <c r="AD21" s="12">
        <v>7</v>
      </c>
      <c r="AE21" s="12">
        <v>130</v>
      </c>
      <c r="AF21" s="12">
        <v>17</v>
      </c>
      <c r="AG21" s="22">
        <v>636</v>
      </c>
      <c r="AH21" s="665">
        <v>0</v>
      </c>
      <c r="AI21" s="19">
        <v>878</v>
      </c>
      <c r="AJ21" s="663">
        <v>80</v>
      </c>
      <c r="AK21" s="664">
        <v>0</v>
      </c>
      <c r="AL21" s="22">
        <v>2</v>
      </c>
      <c r="AM21" s="664">
        <v>0</v>
      </c>
      <c r="AN21" s="22">
        <v>46</v>
      </c>
      <c r="AO21" s="22">
        <v>6</v>
      </c>
      <c r="AP21" s="22">
        <v>146</v>
      </c>
      <c r="AQ21" s="22">
        <v>4</v>
      </c>
      <c r="AR21" s="22">
        <v>547</v>
      </c>
      <c r="AS21" s="664">
        <v>0</v>
      </c>
      <c r="AT21" s="19">
        <v>832</v>
      </c>
      <c r="AU21" s="663">
        <v>9</v>
      </c>
      <c r="AV21" s="22">
        <v>3</v>
      </c>
      <c r="AW21" s="22">
        <v>10</v>
      </c>
      <c r="AX21" s="664">
        <v>0</v>
      </c>
      <c r="AY21" s="22">
        <v>6</v>
      </c>
      <c r="AZ21" s="22">
        <v>12</v>
      </c>
      <c r="BA21" s="22">
        <v>152</v>
      </c>
      <c r="BB21" s="22">
        <v>2</v>
      </c>
      <c r="BC21" s="22">
        <v>858</v>
      </c>
      <c r="BD21" s="664">
        <v>0</v>
      </c>
      <c r="BE21" s="19">
        <v>1052</v>
      </c>
      <c r="BF21" s="663">
        <v>7</v>
      </c>
      <c r="BG21" s="12">
        <v>4</v>
      </c>
      <c r="BH21" s="12">
        <v>4</v>
      </c>
      <c r="BI21" s="664">
        <v>0</v>
      </c>
      <c r="BJ21" s="664">
        <v>0</v>
      </c>
      <c r="BK21" s="12">
        <v>47</v>
      </c>
      <c r="BL21" s="12">
        <v>227</v>
      </c>
      <c r="BM21" s="12">
        <v>1</v>
      </c>
      <c r="BN21" s="12">
        <v>960</v>
      </c>
      <c r="BO21" s="664">
        <v>0</v>
      </c>
      <c r="BP21" s="286">
        <v>1250</v>
      </c>
      <c r="BQ21" s="663">
        <v>10</v>
      </c>
      <c r="BR21" s="12">
        <v>3</v>
      </c>
      <c r="BS21" s="12">
        <v>1</v>
      </c>
      <c r="BT21" s="661">
        <v>0</v>
      </c>
      <c r="BU21" s="12">
        <v>16</v>
      </c>
      <c r="BV21" s="12">
        <v>19</v>
      </c>
      <c r="BW21" s="12">
        <v>290</v>
      </c>
      <c r="BX21" s="12">
        <v>7</v>
      </c>
      <c r="BY21" s="12">
        <v>847</v>
      </c>
      <c r="BZ21" s="661">
        <v>0</v>
      </c>
      <c r="CA21" s="14">
        <v>1193</v>
      </c>
      <c r="CB21" s="661">
        <v>0</v>
      </c>
      <c r="CC21" s="12">
        <v>2</v>
      </c>
      <c r="CD21" s="661">
        <v>0</v>
      </c>
      <c r="CE21" s="661">
        <v>0</v>
      </c>
      <c r="CF21" s="12">
        <v>6</v>
      </c>
      <c r="CG21" s="12">
        <v>26</v>
      </c>
      <c r="CH21" s="12">
        <v>369</v>
      </c>
      <c r="CI21" s="12">
        <v>13</v>
      </c>
      <c r="CJ21" s="12">
        <v>679</v>
      </c>
      <c r="CK21" s="12">
        <v>6</v>
      </c>
      <c r="CL21" s="12">
        <v>1101</v>
      </c>
    </row>
    <row r="22" spans="1:90" ht="21.75" customHeight="1">
      <c r="A22" s="16"/>
      <c r="B22" s="11" t="s">
        <v>890</v>
      </c>
      <c r="C22" s="663">
        <v>15</v>
      </c>
      <c r="D22" s="658">
        <v>0</v>
      </c>
      <c r="E22" s="658">
        <v>0</v>
      </c>
      <c r="F22" s="658">
        <v>0</v>
      </c>
      <c r="G22" s="664">
        <v>0</v>
      </c>
      <c r="H22" s="658">
        <v>0</v>
      </c>
      <c r="I22" s="12">
        <v>37</v>
      </c>
      <c r="J22" s="12">
        <v>4</v>
      </c>
      <c r="K22" s="12">
        <v>9</v>
      </c>
      <c r="L22" s="665">
        <v>0</v>
      </c>
      <c r="M22" s="19">
        <v>65</v>
      </c>
      <c r="N22" s="663">
        <v>11</v>
      </c>
      <c r="O22" s="658">
        <v>0</v>
      </c>
      <c r="P22" s="658">
        <v>0</v>
      </c>
      <c r="Q22" s="658">
        <v>0</v>
      </c>
      <c r="R22" s="658">
        <v>0</v>
      </c>
      <c r="S22" s="658">
        <v>0</v>
      </c>
      <c r="T22" s="12">
        <v>9</v>
      </c>
      <c r="U22" s="658">
        <v>0</v>
      </c>
      <c r="V22" s="22">
        <v>5</v>
      </c>
      <c r="W22" s="665">
        <v>0</v>
      </c>
      <c r="X22" s="19">
        <v>25</v>
      </c>
      <c r="Y22" s="663">
        <v>4</v>
      </c>
      <c r="Z22" s="658">
        <v>0</v>
      </c>
      <c r="AA22" s="658">
        <v>0</v>
      </c>
      <c r="AB22" s="658">
        <v>0</v>
      </c>
      <c r="AC22" s="658">
        <v>0</v>
      </c>
      <c r="AD22" s="658">
        <v>0</v>
      </c>
      <c r="AE22" s="12">
        <v>59</v>
      </c>
      <c r="AF22" s="658">
        <v>0</v>
      </c>
      <c r="AG22" s="22">
        <v>3</v>
      </c>
      <c r="AH22" s="665">
        <v>0</v>
      </c>
      <c r="AI22" s="19">
        <v>66</v>
      </c>
      <c r="AJ22" s="663">
        <v>5</v>
      </c>
      <c r="AK22" s="664">
        <v>0</v>
      </c>
      <c r="AL22" s="664">
        <v>0</v>
      </c>
      <c r="AM22" s="664">
        <v>0</v>
      </c>
      <c r="AN22" s="664">
        <v>0</v>
      </c>
      <c r="AO22" s="22">
        <v>3</v>
      </c>
      <c r="AP22" s="22">
        <v>15</v>
      </c>
      <c r="AQ22" s="22">
        <v>18</v>
      </c>
      <c r="AR22" s="22">
        <v>5</v>
      </c>
      <c r="AS22" s="664">
        <v>0</v>
      </c>
      <c r="AT22" s="19">
        <v>46</v>
      </c>
      <c r="AU22" s="663">
        <v>6</v>
      </c>
      <c r="AV22" s="664">
        <v>0</v>
      </c>
      <c r="AW22" s="22">
        <v>5</v>
      </c>
      <c r="AX22" s="664">
        <v>0</v>
      </c>
      <c r="AY22" s="664">
        <v>0</v>
      </c>
      <c r="AZ22" s="22">
        <v>2</v>
      </c>
      <c r="BA22" s="22">
        <v>5</v>
      </c>
      <c r="BB22" s="22">
        <v>2</v>
      </c>
      <c r="BC22" s="22">
        <v>2</v>
      </c>
      <c r="BD22" s="664">
        <v>0</v>
      </c>
      <c r="BE22" s="19">
        <v>22</v>
      </c>
      <c r="BF22" s="663">
        <v>4</v>
      </c>
      <c r="BG22" s="664">
        <v>0</v>
      </c>
      <c r="BH22" s="12">
        <v>1</v>
      </c>
      <c r="BI22" s="664">
        <v>0</v>
      </c>
      <c r="BJ22" s="664">
        <v>0</v>
      </c>
      <c r="BK22" s="12">
        <v>1</v>
      </c>
      <c r="BL22" s="12">
        <v>2</v>
      </c>
      <c r="BM22" s="12">
        <v>6</v>
      </c>
      <c r="BN22" s="12">
        <v>5</v>
      </c>
      <c r="BO22" s="664">
        <v>0</v>
      </c>
      <c r="BP22" s="286">
        <v>19</v>
      </c>
      <c r="BQ22" s="663">
        <v>8</v>
      </c>
      <c r="BR22" s="661">
        <v>0</v>
      </c>
      <c r="BS22" s="661">
        <v>0</v>
      </c>
      <c r="BT22" s="661">
        <v>0</v>
      </c>
      <c r="BU22" s="12">
        <v>13</v>
      </c>
      <c r="BV22" s="12">
        <v>2</v>
      </c>
      <c r="BW22" s="12">
        <v>11</v>
      </c>
      <c r="BX22" s="661">
        <v>0</v>
      </c>
      <c r="BY22" s="12">
        <v>37</v>
      </c>
      <c r="BZ22" s="661">
        <v>0</v>
      </c>
      <c r="CA22" s="14">
        <v>71</v>
      </c>
      <c r="CB22" s="12">
        <v>44</v>
      </c>
      <c r="CC22" s="661">
        <v>0</v>
      </c>
      <c r="CD22" s="661">
        <v>0</v>
      </c>
      <c r="CE22" s="661">
        <v>0</v>
      </c>
      <c r="CF22" s="661">
        <v>0</v>
      </c>
      <c r="CG22" s="12">
        <v>2</v>
      </c>
      <c r="CH22" s="12">
        <v>3</v>
      </c>
      <c r="CI22" s="12">
        <v>9</v>
      </c>
      <c r="CJ22" s="12">
        <v>101</v>
      </c>
      <c r="CK22" s="661">
        <v>0</v>
      </c>
      <c r="CL22" s="12">
        <v>159</v>
      </c>
    </row>
    <row r="23" spans="1:90" ht="21.75" customHeight="1">
      <c r="A23" s="16"/>
      <c r="B23" s="11" t="s">
        <v>357</v>
      </c>
      <c r="C23" s="663">
        <v>3395</v>
      </c>
      <c r="D23" s="666">
        <v>35</v>
      </c>
      <c r="E23" s="12">
        <v>8</v>
      </c>
      <c r="F23" s="12">
        <v>1</v>
      </c>
      <c r="G23" s="664">
        <v>0</v>
      </c>
      <c r="H23" s="12">
        <v>7</v>
      </c>
      <c r="I23" s="12">
        <v>232</v>
      </c>
      <c r="J23" s="12">
        <v>52</v>
      </c>
      <c r="K23" s="12">
        <v>4739</v>
      </c>
      <c r="L23" s="665">
        <v>0</v>
      </c>
      <c r="M23" s="19">
        <v>8469</v>
      </c>
      <c r="N23" s="663">
        <v>3219</v>
      </c>
      <c r="O23" s="666">
        <v>14</v>
      </c>
      <c r="P23" s="12">
        <v>5</v>
      </c>
      <c r="Q23" s="658">
        <v>0</v>
      </c>
      <c r="R23" s="658">
        <v>0</v>
      </c>
      <c r="S23" s="12">
        <v>9</v>
      </c>
      <c r="T23" s="12">
        <v>184</v>
      </c>
      <c r="U23" s="12">
        <v>65</v>
      </c>
      <c r="V23" s="22">
        <v>4050</v>
      </c>
      <c r="W23" s="665">
        <v>0</v>
      </c>
      <c r="X23" s="19">
        <v>7546</v>
      </c>
      <c r="Y23" s="663">
        <v>3452</v>
      </c>
      <c r="Z23" s="666">
        <v>10</v>
      </c>
      <c r="AA23" s="12">
        <v>2</v>
      </c>
      <c r="AB23" s="658">
        <v>0</v>
      </c>
      <c r="AC23" s="658">
        <v>0</v>
      </c>
      <c r="AD23" s="12">
        <v>9</v>
      </c>
      <c r="AE23" s="12">
        <v>280</v>
      </c>
      <c r="AF23" s="12">
        <v>66</v>
      </c>
      <c r="AG23" s="22">
        <v>3509</v>
      </c>
      <c r="AH23" s="665">
        <v>0</v>
      </c>
      <c r="AI23" s="19">
        <v>7328</v>
      </c>
      <c r="AJ23" s="663">
        <v>2991</v>
      </c>
      <c r="AK23" s="22">
        <v>4</v>
      </c>
      <c r="AL23" s="664">
        <v>0</v>
      </c>
      <c r="AM23" s="664">
        <v>0</v>
      </c>
      <c r="AN23" s="664">
        <v>0</v>
      </c>
      <c r="AO23" s="22">
        <v>25</v>
      </c>
      <c r="AP23" s="22">
        <v>153</v>
      </c>
      <c r="AQ23" s="22">
        <v>57</v>
      </c>
      <c r="AR23" s="22">
        <v>2855</v>
      </c>
      <c r="AS23" s="664">
        <v>0</v>
      </c>
      <c r="AT23" s="19">
        <v>6085</v>
      </c>
      <c r="AU23" s="663">
        <v>3179</v>
      </c>
      <c r="AV23" s="22">
        <v>6</v>
      </c>
      <c r="AW23" s="22">
        <v>15</v>
      </c>
      <c r="AX23" s="664">
        <v>0</v>
      </c>
      <c r="AY23" s="664">
        <v>0</v>
      </c>
      <c r="AZ23" s="22">
        <v>5</v>
      </c>
      <c r="BA23" s="22">
        <v>202</v>
      </c>
      <c r="BB23" s="22">
        <v>310</v>
      </c>
      <c r="BC23" s="22">
        <v>2659</v>
      </c>
      <c r="BD23" s="664">
        <v>0</v>
      </c>
      <c r="BE23" s="19">
        <v>6376</v>
      </c>
      <c r="BF23" s="663">
        <v>4117</v>
      </c>
      <c r="BG23" s="12">
        <v>12</v>
      </c>
      <c r="BH23" s="12">
        <v>278</v>
      </c>
      <c r="BI23" s="664">
        <v>0</v>
      </c>
      <c r="BJ23" s="664">
        <v>0</v>
      </c>
      <c r="BK23" s="12">
        <v>11</v>
      </c>
      <c r="BL23" s="12">
        <v>284</v>
      </c>
      <c r="BM23" s="12">
        <v>62</v>
      </c>
      <c r="BN23" s="12">
        <v>2359</v>
      </c>
      <c r="BO23" s="664">
        <v>0</v>
      </c>
      <c r="BP23" s="286">
        <v>7123</v>
      </c>
      <c r="BQ23" s="663">
        <v>5323</v>
      </c>
      <c r="BR23" s="12">
        <v>18</v>
      </c>
      <c r="BS23" s="12">
        <v>59</v>
      </c>
      <c r="BT23" s="661">
        <v>0</v>
      </c>
      <c r="BU23" s="661">
        <v>0</v>
      </c>
      <c r="BV23" s="12">
        <v>34</v>
      </c>
      <c r="BW23" s="12">
        <v>208</v>
      </c>
      <c r="BX23" s="12">
        <v>55</v>
      </c>
      <c r="BY23" s="12">
        <v>2039</v>
      </c>
      <c r="BZ23" s="661">
        <v>0</v>
      </c>
      <c r="CA23" s="14">
        <v>7736</v>
      </c>
      <c r="CB23" s="12">
        <v>5244</v>
      </c>
      <c r="CC23" s="12">
        <v>12</v>
      </c>
      <c r="CD23" s="12">
        <v>28</v>
      </c>
      <c r="CE23" s="661">
        <v>0</v>
      </c>
      <c r="CF23" s="661">
        <v>0</v>
      </c>
      <c r="CG23" s="12">
        <v>10</v>
      </c>
      <c r="CH23" s="12">
        <v>237</v>
      </c>
      <c r="CI23" s="12">
        <v>51</v>
      </c>
      <c r="CJ23" s="12">
        <v>1759</v>
      </c>
      <c r="CK23" s="661">
        <v>0</v>
      </c>
      <c r="CL23" s="12">
        <v>7341</v>
      </c>
    </row>
    <row r="24" spans="1:90" ht="21.75" customHeight="1">
      <c r="A24" s="16"/>
      <c r="B24" s="11" t="s">
        <v>345</v>
      </c>
      <c r="C24" s="663">
        <v>1646</v>
      </c>
      <c r="D24" s="12">
        <v>5</v>
      </c>
      <c r="E24" s="658">
        <v>0</v>
      </c>
      <c r="F24" s="12">
        <v>35</v>
      </c>
      <c r="G24" s="22">
        <v>5</v>
      </c>
      <c r="H24" s="12">
        <v>6</v>
      </c>
      <c r="I24" s="12">
        <v>8</v>
      </c>
      <c r="J24" s="12">
        <v>17</v>
      </c>
      <c r="K24" s="12">
        <v>368</v>
      </c>
      <c r="L24" s="665">
        <v>0</v>
      </c>
      <c r="M24" s="19">
        <v>2090</v>
      </c>
      <c r="N24" s="663">
        <v>973</v>
      </c>
      <c r="O24" s="12">
        <v>15</v>
      </c>
      <c r="P24" s="658">
        <v>0</v>
      </c>
      <c r="Q24" s="658">
        <v>0</v>
      </c>
      <c r="R24" s="658">
        <v>0</v>
      </c>
      <c r="S24" s="12">
        <v>5</v>
      </c>
      <c r="T24" s="12">
        <v>6</v>
      </c>
      <c r="U24" s="12">
        <v>28</v>
      </c>
      <c r="V24" s="22">
        <v>353</v>
      </c>
      <c r="W24" s="665">
        <v>0</v>
      </c>
      <c r="X24" s="19">
        <v>1380</v>
      </c>
      <c r="Y24" s="663">
        <v>1684</v>
      </c>
      <c r="Z24" s="12">
        <v>69</v>
      </c>
      <c r="AA24" s="658">
        <v>0</v>
      </c>
      <c r="AB24" s="658">
        <v>0</v>
      </c>
      <c r="AC24" s="658">
        <v>0</v>
      </c>
      <c r="AD24" s="12">
        <v>1</v>
      </c>
      <c r="AE24" s="12">
        <v>4</v>
      </c>
      <c r="AF24" s="12">
        <v>46</v>
      </c>
      <c r="AG24" s="22">
        <v>351</v>
      </c>
      <c r="AH24" s="658">
        <v>0</v>
      </c>
      <c r="AI24" s="19">
        <v>2156</v>
      </c>
      <c r="AJ24" s="663">
        <v>1628</v>
      </c>
      <c r="AK24" s="22">
        <v>33</v>
      </c>
      <c r="AL24" s="22">
        <v>1</v>
      </c>
      <c r="AM24" s="664">
        <v>0</v>
      </c>
      <c r="AN24" s="22">
        <v>27</v>
      </c>
      <c r="AO24" s="22">
        <v>1</v>
      </c>
      <c r="AP24" s="22">
        <v>72</v>
      </c>
      <c r="AQ24" s="22">
        <v>31</v>
      </c>
      <c r="AR24" s="22">
        <v>304</v>
      </c>
      <c r="AS24" s="664">
        <v>0</v>
      </c>
      <c r="AT24" s="19">
        <v>2094</v>
      </c>
      <c r="AU24" s="663">
        <v>1008</v>
      </c>
      <c r="AV24" s="22">
        <v>7</v>
      </c>
      <c r="AW24" s="664">
        <v>0</v>
      </c>
      <c r="AX24" s="22">
        <v>1</v>
      </c>
      <c r="AY24" s="664">
        <v>0</v>
      </c>
      <c r="AZ24" s="664">
        <v>0</v>
      </c>
      <c r="BA24" s="22">
        <v>42</v>
      </c>
      <c r="BB24" s="22">
        <v>25</v>
      </c>
      <c r="BC24" s="22">
        <v>256</v>
      </c>
      <c r="BD24" s="664">
        <v>0</v>
      </c>
      <c r="BE24" s="19">
        <v>1338</v>
      </c>
      <c r="BF24" s="663">
        <v>1362</v>
      </c>
      <c r="BG24" s="22">
        <v>35</v>
      </c>
      <c r="BH24" s="22">
        <v>2</v>
      </c>
      <c r="BI24" s="664">
        <v>0</v>
      </c>
      <c r="BJ24" s="22">
        <v>51</v>
      </c>
      <c r="BK24" s="22">
        <v>29</v>
      </c>
      <c r="BL24" s="22">
        <v>18</v>
      </c>
      <c r="BM24" s="22">
        <v>37</v>
      </c>
      <c r="BN24" s="22">
        <v>226</v>
      </c>
      <c r="BO24" s="664">
        <v>0</v>
      </c>
      <c r="BP24" s="19">
        <v>1760</v>
      </c>
      <c r="BQ24" s="668">
        <v>1229</v>
      </c>
      <c r="BR24" s="22">
        <v>82</v>
      </c>
      <c r="BS24" s="661">
        <v>0</v>
      </c>
      <c r="BT24" s="661">
        <v>0</v>
      </c>
      <c r="BU24" s="22">
        <v>15</v>
      </c>
      <c r="BV24" s="22">
        <v>39</v>
      </c>
      <c r="BW24" s="22">
        <v>9</v>
      </c>
      <c r="BX24" s="22">
        <v>33</v>
      </c>
      <c r="BY24" s="22">
        <v>382</v>
      </c>
      <c r="BZ24" s="661">
        <v>0</v>
      </c>
      <c r="CA24" s="14">
        <v>1789</v>
      </c>
      <c r="CB24" s="12">
        <v>1275</v>
      </c>
      <c r="CC24" s="12">
        <v>45</v>
      </c>
      <c r="CD24" s="661">
        <v>0</v>
      </c>
      <c r="CE24" s="12">
        <v>1</v>
      </c>
      <c r="CF24" s="12">
        <v>16</v>
      </c>
      <c r="CG24" s="12">
        <v>111</v>
      </c>
      <c r="CH24" s="12">
        <v>4</v>
      </c>
      <c r="CI24" s="12">
        <v>32</v>
      </c>
      <c r="CJ24" s="12">
        <v>206</v>
      </c>
      <c r="CK24" s="661">
        <v>0</v>
      </c>
      <c r="CL24" s="12">
        <v>1690</v>
      </c>
    </row>
    <row r="25" spans="1:90" s="36" customFormat="1" ht="21.75" customHeight="1">
      <c r="A25" s="17" t="s">
        <v>294</v>
      </c>
      <c r="B25" s="669"/>
      <c r="C25" s="670">
        <v>3033</v>
      </c>
      <c r="D25" s="671">
        <v>79</v>
      </c>
      <c r="E25" s="13">
        <v>591</v>
      </c>
      <c r="F25" s="13">
        <v>195</v>
      </c>
      <c r="G25" s="23">
        <v>30</v>
      </c>
      <c r="H25" s="13">
        <v>562</v>
      </c>
      <c r="I25" s="13">
        <v>2647</v>
      </c>
      <c r="J25" s="671">
        <v>1055</v>
      </c>
      <c r="K25" s="671">
        <v>962</v>
      </c>
      <c r="L25" s="672">
        <v>31</v>
      </c>
      <c r="M25" s="657">
        <v>9185</v>
      </c>
      <c r="N25" s="670">
        <v>3983</v>
      </c>
      <c r="O25" s="671">
        <v>49</v>
      </c>
      <c r="P25" s="13">
        <v>547</v>
      </c>
      <c r="Q25" s="13">
        <v>121</v>
      </c>
      <c r="R25" s="13">
        <v>15</v>
      </c>
      <c r="S25" s="13">
        <v>470</v>
      </c>
      <c r="T25" s="13">
        <v>3173</v>
      </c>
      <c r="U25" s="671">
        <v>468</v>
      </c>
      <c r="V25" s="673">
        <v>1147</v>
      </c>
      <c r="W25" s="672">
        <v>32</v>
      </c>
      <c r="X25" s="657">
        <v>10005</v>
      </c>
      <c r="Y25" s="670">
        <v>3448</v>
      </c>
      <c r="Z25" s="671">
        <v>21</v>
      </c>
      <c r="AA25" s="13">
        <v>751</v>
      </c>
      <c r="AB25" s="13">
        <v>35</v>
      </c>
      <c r="AC25" s="13">
        <v>11</v>
      </c>
      <c r="AD25" s="13">
        <v>717</v>
      </c>
      <c r="AE25" s="13">
        <v>3943</v>
      </c>
      <c r="AF25" s="671">
        <v>345</v>
      </c>
      <c r="AG25" s="673">
        <v>1295</v>
      </c>
      <c r="AH25" s="672">
        <v>27</v>
      </c>
      <c r="AI25" s="657">
        <v>10593</v>
      </c>
      <c r="AJ25" s="652">
        <v>3141</v>
      </c>
      <c r="AK25" s="23">
        <v>42</v>
      </c>
      <c r="AL25" s="23">
        <v>1217</v>
      </c>
      <c r="AM25" s="664">
        <v>0</v>
      </c>
      <c r="AN25" s="23">
        <v>62</v>
      </c>
      <c r="AO25" s="23">
        <v>675</v>
      </c>
      <c r="AP25" s="23">
        <v>2430</v>
      </c>
      <c r="AQ25" s="23">
        <v>480</v>
      </c>
      <c r="AR25" s="23">
        <v>1025</v>
      </c>
      <c r="AS25" s="23">
        <v>1</v>
      </c>
      <c r="AT25" s="657">
        <v>9074</v>
      </c>
      <c r="AU25" s="652">
        <v>2654</v>
      </c>
      <c r="AV25" s="23">
        <v>64</v>
      </c>
      <c r="AW25" s="23">
        <v>2053</v>
      </c>
      <c r="AX25" s="23">
        <v>3</v>
      </c>
      <c r="AY25" s="23">
        <v>50</v>
      </c>
      <c r="AZ25" s="23">
        <v>891</v>
      </c>
      <c r="BA25" s="23">
        <v>3277</v>
      </c>
      <c r="BB25" s="23">
        <v>498</v>
      </c>
      <c r="BC25" s="23">
        <v>2142</v>
      </c>
      <c r="BD25" s="23">
        <v>2</v>
      </c>
      <c r="BE25" s="657">
        <v>11634</v>
      </c>
      <c r="BF25" s="652">
        <v>2768</v>
      </c>
      <c r="BG25" s="23">
        <v>48</v>
      </c>
      <c r="BH25" s="23">
        <v>2314</v>
      </c>
      <c r="BI25" s="23">
        <v>1</v>
      </c>
      <c r="BJ25" s="23">
        <v>40</v>
      </c>
      <c r="BK25" s="23">
        <v>1161</v>
      </c>
      <c r="BL25" s="23">
        <v>4132</v>
      </c>
      <c r="BM25" s="23">
        <v>595</v>
      </c>
      <c r="BN25" s="23">
        <v>2548</v>
      </c>
      <c r="BO25" s="23">
        <v>14</v>
      </c>
      <c r="BP25" s="657">
        <v>13621</v>
      </c>
      <c r="BQ25" s="652">
        <v>3540</v>
      </c>
      <c r="BR25" s="23">
        <v>17</v>
      </c>
      <c r="BS25" s="23">
        <v>2122</v>
      </c>
      <c r="BT25" s="661">
        <v>0</v>
      </c>
      <c r="BU25" s="23">
        <v>27</v>
      </c>
      <c r="BV25" s="23">
        <v>1373</v>
      </c>
      <c r="BW25" s="23">
        <v>3911</v>
      </c>
      <c r="BX25" s="23">
        <v>634</v>
      </c>
      <c r="BY25" s="23">
        <v>2604</v>
      </c>
      <c r="BZ25" s="23">
        <v>50</v>
      </c>
      <c r="CA25" s="674">
        <v>14278</v>
      </c>
      <c r="CB25" s="13">
        <v>3589</v>
      </c>
      <c r="CC25" s="13">
        <v>8</v>
      </c>
      <c r="CD25" s="13">
        <v>1740</v>
      </c>
      <c r="CE25" s="13">
        <v>2</v>
      </c>
      <c r="CF25" s="13">
        <v>3</v>
      </c>
      <c r="CG25" s="13">
        <v>1516</v>
      </c>
      <c r="CH25" s="13">
        <v>1185</v>
      </c>
      <c r="CI25" s="13">
        <v>594</v>
      </c>
      <c r="CJ25" s="13">
        <v>2547</v>
      </c>
      <c r="CK25" s="13">
        <v>84</v>
      </c>
      <c r="CL25" s="13">
        <v>11268</v>
      </c>
    </row>
    <row r="26" spans="1:90" ht="21.75" customHeight="1">
      <c r="A26" s="17"/>
      <c r="B26" s="11" t="s">
        <v>356</v>
      </c>
      <c r="C26" s="663">
        <v>603</v>
      </c>
      <c r="D26" s="12">
        <v>5</v>
      </c>
      <c r="E26" s="666">
        <v>72</v>
      </c>
      <c r="F26" s="658">
        <v>0</v>
      </c>
      <c r="G26" s="675">
        <v>3</v>
      </c>
      <c r="H26" s="666">
        <v>1</v>
      </c>
      <c r="I26" s="666">
        <v>62</v>
      </c>
      <c r="J26" s="666">
        <v>73</v>
      </c>
      <c r="K26" s="666">
        <v>127</v>
      </c>
      <c r="L26" s="665">
        <v>0</v>
      </c>
      <c r="M26" s="19">
        <v>946</v>
      </c>
      <c r="N26" s="663">
        <v>708</v>
      </c>
      <c r="O26" s="12">
        <v>3</v>
      </c>
      <c r="P26" s="666">
        <v>39</v>
      </c>
      <c r="Q26" s="658">
        <v>0</v>
      </c>
      <c r="R26" s="666">
        <v>9</v>
      </c>
      <c r="S26" s="666">
        <v>1</v>
      </c>
      <c r="T26" s="666">
        <v>271</v>
      </c>
      <c r="U26" s="666">
        <v>31</v>
      </c>
      <c r="V26" s="675">
        <v>103</v>
      </c>
      <c r="W26" s="665">
        <v>0</v>
      </c>
      <c r="X26" s="19">
        <v>1165</v>
      </c>
      <c r="Y26" s="663">
        <v>533</v>
      </c>
      <c r="Z26" s="12">
        <v>1</v>
      </c>
      <c r="AA26" s="666">
        <v>74</v>
      </c>
      <c r="AB26" s="658">
        <v>0</v>
      </c>
      <c r="AC26" s="666">
        <v>10</v>
      </c>
      <c r="AD26" s="666">
        <v>1</v>
      </c>
      <c r="AE26" s="666">
        <v>399</v>
      </c>
      <c r="AF26" s="666">
        <v>28</v>
      </c>
      <c r="AG26" s="675">
        <v>91</v>
      </c>
      <c r="AH26" s="665">
        <v>0</v>
      </c>
      <c r="AI26" s="676">
        <v>1137</v>
      </c>
      <c r="AJ26" s="663">
        <v>281</v>
      </c>
      <c r="AK26" s="22">
        <v>2</v>
      </c>
      <c r="AL26" s="22">
        <v>36</v>
      </c>
      <c r="AM26" s="664">
        <v>0</v>
      </c>
      <c r="AN26" s="22">
        <v>40</v>
      </c>
      <c r="AO26" s="22">
        <v>6</v>
      </c>
      <c r="AP26" s="22">
        <v>447</v>
      </c>
      <c r="AQ26" s="22">
        <v>30</v>
      </c>
      <c r="AR26" s="22">
        <v>92</v>
      </c>
      <c r="AS26" s="664">
        <v>0</v>
      </c>
      <c r="AT26" s="19">
        <v>934</v>
      </c>
      <c r="AU26" s="663">
        <v>399</v>
      </c>
      <c r="AV26" s="22">
        <v>5</v>
      </c>
      <c r="AW26" s="22">
        <v>19</v>
      </c>
      <c r="AX26" s="664">
        <v>0</v>
      </c>
      <c r="AY26" s="22">
        <v>50</v>
      </c>
      <c r="AZ26" s="22">
        <v>7</v>
      </c>
      <c r="BA26" s="22">
        <v>445</v>
      </c>
      <c r="BB26" s="22">
        <v>44</v>
      </c>
      <c r="BC26" s="22">
        <v>103</v>
      </c>
      <c r="BD26" s="664">
        <v>0</v>
      </c>
      <c r="BE26" s="19">
        <v>1072</v>
      </c>
      <c r="BF26" s="663">
        <v>191</v>
      </c>
      <c r="BG26" s="12">
        <v>3</v>
      </c>
      <c r="BH26" s="12">
        <v>28</v>
      </c>
      <c r="BI26" s="664">
        <v>0</v>
      </c>
      <c r="BJ26" s="12">
        <v>34</v>
      </c>
      <c r="BK26" s="664">
        <v>0</v>
      </c>
      <c r="BL26" s="12">
        <v>253</v>
      </c>
      <c r="BM26" s="12">
        <v>25</v>
      </c>
      <c r="BN26" s="12">
        <v>150</v>
      </c>
      <c r="BO26" s="664">
        <v>0</v>
      </c>
      <c r="BP26" s="286">
        <v>684</v>
      </c>
      <c r="BQ26" s="663">
        <v>703</v>
      </c>
      <c r="BR26" s="12">
        <v>1</v>
      </c>
      <c r="BS26" s="12">
        <v>39</v>
      </c>
      <c r="BT26" s="661">
        <v>0</v>
      </c>
      <c r="BU26" s="12">
        <v>13</v>
      </c>
      <c r="BV26" s="12">
        <v>2</v>
      </c>
      <c r="BW26" s="12">
        <v>249</v>
      </c>
      <c r="BX26" s="12">
        <v>58</v>
      </c>
      <c r="BY26" s="12">
        <v>126</v>
      </c>
      <c r="BZ26" s="661">
        <v>0</v>
      </c>
      <c r="CA26" s="14">
        <v>1191</v>
      </c>
      <c r="CB26" s="12">
        <v>320</v>
      </c>
      <c r="CC26" s="12">
        <v>1</v>
      </c>
      <c r="CD26" s="12">
        <v>93</v>
      </c>
      <c r="CE26" s="661">
        <v>0</v>
      </c>
      <c r="CF26" s="12">
        <v>2</v>
      </c>
      <c r="CG26" s="12">
        <v>2</v>
      </c>
      <c r="CH26" s="12">
        <v>280</v>
      </c>
      <c r="CI26" s="12">
        <v>77</v>
      </c>
      <c r="CJ26" s="12">
        <v>73</v>
      </c>
      <c r="CK26" s="661">
        <v>0</v>
      </c>
      <c r="CL26" s="12">
        <v>848</v>
      </c>
    </row>
    <row r="27" spans="1:90" ht="21.75" customHeight="1">
      <c r="A27" s="16"/>
      <c r="B27" s="11" t="s">
        <v>891</v>
      </c>
      <c r="C27" s="663">
        <v>51</v>
      </c>
      <c r="D27" s="658">
        <v>0</v>
      </c>
      <c r="E27" s="666">
        <v>18</v>
      </c>
      <c r="F27" s="658">
        <v>0</v>
      </c>
      <c r="G27" s="664">
        <v>0</v>
      </c>
      <c r="H27" s="658">
        <v>0</v>
      </c>
      <c r="I27" s="666">
        <v>84</v>
      </c>
      <c r="J27" s="666">
        <v>10</v>
      </c>
      <c r="K27" s="666">
        <v>97</v>
      </c>
      <c r="L27" s="665">
        <v>0</v>
      </c>
      <c r="M27" s="19">
        <v>260</v>
      </c>
      <c r="N27" s="663">
        <v>42</v>
      </c>
      <c r="O27" s="658">
        <v>0</v>
      </c>
      <c r="P27" s="666">
        <v>5</v>
      </c>
      <c r="Q27" s="658">
        <v>0</v>
      </c>
      <c r="R27" s="658">
        <v>0</v>
      </c>
      <c r="S27" s="666">
        <v>2</v>
      </c>
      <c r="T27" s="666">
        <v>11</v>
      </c>
      <c r="U27" s="666">
        <v>63</v>
      </c>
      <c r="V27" s="675">
        <v>118</v>
      </c>
      <c r="W27" s="665">
        <v>0</v>
      </c>
      <c r="X27" s="19">
        <v>241</v>
      </c>
      <c r="Y27" s="663">
        <v>24</v>
      </c>
      <c r="Z27" s="658">
        <v>0</v>
      </c>
      <c r="AA27" s="666">
        <v>4</v>
      </c>
      <c r="AB27" s="658">
        <v>0</v>
      </c>
      <c r="AC27" s="658">
        <v>0</v>
      </c>
      <c r="AD27" s="666">
        <v>1</v>
      </c>
      <c r="AE27" s="666">
        <v>19</v>
      </c>
      <c r="AF27" s="666">
        <v>43</v>
      </c>
      <c r="AG27" s="675">
        <v>96</v>
      </c>
      <c r="AH27" s="665">
        <v>0</v>
      </c>
      <c r="AI27" s="676">
        <v>187</v>
      </c>
      <c r="AJ27" s="663">
        <v>41</v>
      </c>
      <c r="AK27" s="664">
        <v>0</v>
      </c>
      <c r="AL27" s="22">
        <v>3</v>
      </c>
      <c r="AM27" s="664">
        <v>0</v>
      </c>
      <c r="AN27" s="664">
        <v>0</v>
      </c>
      <c r="AO27" s="22">
        <v>1</v>
      </c>
      <c r="AP27" s="22">
        <v>3</v>
      </c>
      <c r="AQ27" s="22">
        <v>7</v>
      </c>
      <c r="AR27" s="22">
        <v>74</v>
      </c>
      <c r="AS27" s="664">
        <v>0</v>
      </c>
      <c r="AT27" s="19">
        <v>128</v>
      </c>
      <c r="AU27" s="663">
        <v>31</v>
      </c>
      <c r="AV27" s="664">
        <v>0</v>
      </c>
      <c r="AW27" s="22">
        <v>71</v>
      </c>
      <c r="AX27" s="664">
        <v>0</v>
      </c>
      <c r="AY27" s="664">
        <v>0</v>
      </c>
      <c r="AZ27" s="22">
        <v>1</v>
      </c>
      <c r="BA27" s="22">
        <v>16</v>
      </c>
      <c r="BB27" s="22">
        <v>24</v>
      </c>
      <c r="BC27" s="22">
        <v>136</v>
      </c>
      <c r="BD27" s="664">
        <v>0</v>
      </c>
      <c r="BE27" s="19">
        <v>279</v>
      </c>
      <c r="BF27" s="663">
        <v>24</v>
      </c>
      <c r="BG27" s="664">
        <v>0</v>
      </c>
      <c r="BH27" s="12">
        <v>96</v>
      </c>
      <c r="BI27" s="664">
        <v>0</v>
      </c>
      <c r="BJ27" s="664">
        <v>0</v>
      </c>
      <c r="BK27" s="664">
        <v>0</v>
      </c>
      <c r="BL27" s="12">
        <v>8</v>
      </c>
      <c r="BM27" s="12">
        <v>17</v>
      </c>
      <c r="BN27" s="12">
        <v>49</v>
      </c>
      <c r="BO27" s="664">
        <v>0</v>
      </c>
      <c r="BP27" s="286">
        <v>194</v>
      </c>
      <c r="BQ27" s="663">
        <v>25</v>
      </c>
      <c r="BR27" s="661">
        <v>0</v>
      </c>
      <c r="BS27" s="12">
        <v>31</v>
      </c>
      <c r="BT27" s="661">
        <v>0</v>
      </c>
      <c r="BU27" s="661">
        <v>0</v>
      </c>
      <c r="BV27" s="12">
        <v>2</v>
      </c>
      <c r="BW27" s="12">
        <v>75</v>
      </c>
      <c r="BX27" s="12">
        <v>10</v>
      </c>
      <c r="BY27" s="12">
        <v>60</v>
      </c>
      <c r="BZ27" s="661">
        <v>0</v>
      </c>
      <c r="CA27" s="14">
        <v>203</v>
      </c>
      <c r="CB27" s="12">
        <v>29</v>
      </c>
      <c r="CC27" s="661">
        <v>0</v>
      </c>
      <c r="CD27" s="12">
        <v>22</v>
      </c>
      <c r="CE27" s="661">
        <v>0</v>
      </c>
      <c r="CF27" s="661">
        <v>0</v>
      </c>
      <c r="CG27" s="12">
        <v>2</v>
      </c>
      <c r="CH27" s="12">
        <v>7</v>
      </c>
      <c r="CI27" s="12">
        <v>11</v>
      </c>
      <c r="CJ27" s="12">
        <v>50</v>
      </c>
      <c r="CK27" s="661">
        <v>0</v>
      </c>
      <c r="CL27" s="12">
        <v>121</v>
      </c>
    </row>
    <row r="28" spans="1:90" ht="21.75" customHeight="1">
      <c r="A28" s="16"/>
      <c r="B28" s="11" t="s">
        <v>892</v>
      </c>
      <c r="C28" s="663">
        <v>43</v>
      </c>
      <c r="D28" s="658">
        <v>0</v>
      </c>
      <c r="E28" s="666">
        <v>47</v>
      </c>
      <c r="F28" s="658">
        <v>0</v>
      </c>
      <c r="G28" s="664">
        <v>0</v>
      </c>
      <c r="H28" s="666">
        <v>7</v>
      </c>
      <c r="I28" s="666">
        <v>149</v>
      </c>
      <c r="J28" s="666">
        <v>61</v>
      </c>
      <c r="K28" s="666">
        <v>205</v>
      </c>
      <c r="L28" s="665">
        <v>0</v>
      </c>
      <c r="M28" s="19">
        <v>512</v>
      </c>
      <c r="N28" s="663">
        <v>344</v>
      </c>
      <c r="O28" s="12">
        <v>3</v>
      </c>
      <c r="P28" s="666">
        <v>57</v>
      </c>
      <c r="Q28" s="658">
        <v>0</v>
      </c>
      <c r="R28" s="658">
        <v>0</v>
      </c>
      <c r="S28" s="666">
        <v>9</v>
      </c>
      <c r="T28" s="666">
        <v>123</v>
      </c>
      <c r="U28" s="666">
        <v>63</v>
      </c>
      <c r="V28" s="675">
        <v>294</v>
      </c>
      <c r="W28" s="677">
        <v>1</v>
      </c>
      <c r="X28" s="19">
        <v>894</v>
      </c>
      <c r="Y28" s="663">
        <v>80</v>
      </c>
      <c r="Z28" s="658">
        <v>0</v>
      </c>
      <c r="AA28" s="666">
        <v>97</v>
      </c>
      <c r="AB28" s="658">
        <v>0</v>
      </c>
      <c r="AC28" s="658">
        <v>0</v>
      </c>
      <c r="AD28" s="666">
        <v>9</v>
      </c>
      <c r="AE28" s="666">
        <v>85</v>
      </c>
      <c r="AF28" s="666">
        <v>112</v>
      </c>
      <c r="AG28" s="675">
        <v>465</v>
      </c>
      <c r="AH28" s="658">
        <v>0</v>
      </c>
      <c r="AI28" s="676">
        <v>848</v>
      </c>
      <c r="AJ28" s="663">
        <v>110</v>
      </c>
      <c r="AK28" s="664">
        <v>0</v>
      </c>
      <c r="AL28" s="22">
        <v>446</v>
      </c>
      <c r="AM28" s="664">
        <v>0</v>
      </c>
      <c r="AN28" s="664">
        <v>0</v>
      </c>
      <c r="AO28" s="22">
        <v>1</v>
      </c>
      <c r="AP28" s="22">
        <v>34</v>
      </c>
      <c r="AQ28" s="22">
        <v>102</v>
      </c>
      <c r="AR28" s="22">
        <v>575</v>
      </c>
      <c r="AS28" s="664">
        <v>0</v>
      </c>
      <c r="AT28" s="19">
        <v>1269</v>
      </c>
      <c r="AU28" s="663">
        <v>72</v>
      </c>
      <c r="AV28" s="22">
        <v>1</v>
      </c>
      <c r="AW28" s="22">
        <v>1001</v>
      </c>
      <c r="AX28" s="664">
        <v>0</v>
      </c>
      <c r="AY28" s="664">
        <v>0</v>
      </c>
      <c r="AZ28" s="22">
        <v>11</v>
      </c>
      <c r="BA28" s="22">
        <v>29</v>
      </c>
      <c r="BB28" s="22">
        <v>40</v>
      </c>
      <c r="BC28" s="22">
        <v>704</v>
      </c>
      <c r="BD28" s="664">
        <v>0</v>
      </c>
      <c r="BE28" s="19">
        <v>1858</v>
      </c>
      <c r="BF28" s="663">
        <v>45</v>
      </c>
      <c r="BG28" s="12">
        <v>4</v>
      </c>
      <c r="BH28" s="12">
        <v>1539</v>
      </c>
      <c r="BI28" s="664">
        <v>0</v>
      </c>
      <c r="BJ28" s="664">
        <v>0</v>
      </c>
      <c r="BK28" s="12">
        <v>2</v>
      </c>
      <c r="BL28" s="12">
        <v>68</v>
      </c>
      <c r="BM28" s="12">
        <v>152</v>
      </c>
      <c r="BN28" s="12">
        <v>774</v>
      </c>
      <c r="BO28" s="664">
        <v>0</v>
      </c>
      <c r="BP28" s="286">
        <v>2584</v>
      </c>
      <c r="BQ28" s="663">
        <v>25</v>
      </c>
      <c r="BR28" s="661">
        <v>0</v>
      </c>
      <c r="BS28" s="12">
        <v>1390</v>
      </c>
      <c r="BT28" s="661">
        <v>0</v>
      </c>
      <c r="BU28" s="661">
        <v>0</v>
      </c>
      <c r="BV28" s="12">
        <v>5</v>
      </c>
      <c r="BW28" s="12">
        <v>86</v>
      </c>
      <c r="BX28" s="12">
        <v>283</v>
      </c>
      <c r="BY28" s="12">
        <v>688</v>
      </c>
      <c r="BZ28" s="661">
        <v>0</v>
      </c>
      <c r="CA28" s="14">
        <v>2477</v>
      </c>
      <c r="CB28" s="12">
        <v>16</v>
      </c>
      <c r="CC28" s="12">
        <v>4</v>
      </c>
      <c r="CD28" s="12">
        <v>1149</v>
      </c>
      <c r="CE28" s="661">
        <v>0</v>
      </c>
      <c r="CF28" s="661">
        <v>0</v>
      </c>
      <c r="CG28" s="12">
        <v>78</v>
      </c>
      <c r="CH28" s="12">
        <v>31</v>
      </c>
      <c r="CI28" s="12">
        <v>192</v>
      </c>
      <c r="CJ28" s="12">
        <v>638</v>
      </c>
      <c r="CK28" s="661">
        <v>0</v>
      </c>
      <c r="CL28" s="12">
        <v>2108</v>
      </c>
    </row>
    <row r="29" spans="1:90" ht="21.75" customHeight="1">
      <c r="A29" s="16"/>
      <c r="B29" s="11" t="s">
        <v>355</v>
      </c>
      <c r="C29" s="663">
        <v>803</v>
      </c>
      <c r="D29" s="12">
        <v>1</v>
      </c>
      <c r="E29" s="666">
        <v>19</v>
      </c>
      <c r="F29" s="658">
        <v>0</v>
      </c>
      <c r="G29" s="675">
        <v>4</v>
      </c>
      <c r="H29" s="666">
        <v>3</v>
      </c>
      <c r="I29" s="666">
        <v>7</v>
      </c>
      <c r="J29" s="666">
        <v>5</v>
      </c>
      <c r="K29" s="666">
        <v>27</v>
      </c>
      <c r="L29" s="665">
        <v>0</v>
      </c>
      <c r="M29" s="19">
        <v>869</v>
      </c>
      <c r="N29" s="663">
        <v>698</v>
      </c>
      <c r="O29" s="12">
        <v>3</v>
      </c>
      <c r="P29" s="666">
        <v>13</v>
      </c>
      <c r="Q29" s="658">
        <v>0</v>
      </c>
      <c r="R29" s="666">
        <v>1</v>
      </c>
      <c r="S29" s="666">
        <v>2</v>
      </c>
      <c r="T29" s="658">
        <v>0</v>
      </c>
      <c r="U29" s="666">
        <v>3</v>
      </c>
      <c r="V29" s="675">
        <v>37</v>
      </c>
      <c r="W29" s="665">
        <v>0</v>
      </c>
      <c r="X29" s="19">
        <v>757</v>
      </c>
      <c r="Y29" s="663">
        <v>1152</v>
      </c>
      <c r="Z29" s="658">
        <v>0</v>
      </c>
      <c r="AA29" s="666">
        <v>11</v>
      </c>
      <c r="AB29" s="658">
        <v>0</v>
      </c>
      <c r="AC29" s="658">
        <v>0</v>
      </c>
      <c r="AD29" s="666">
        <v>1</v>
      </c>
      <c r="AE29" s="658">
        <v>0</v>
      </c>
      <c r="AF29" s="666">
        <v>5</v>
      </c>
      <c r="AG29" s="675">
        <v>34</v>
      </c>
      <c r="AH29" s="665">
        <v>0</v>
      </c>
      <c r="AI29" s="676">
        <v>1203</v>
      </c>
      <c r="AJ29" s="663">
        <v>727</v>
      </c>
      <c r="AK29" s="22">
        <v>1</v>
      </c>
      <c r="AL29" s="22">
        <v>2</v>
      </c>
      <c r="AM29" s="664">
        <v>0</v>
      </c>
      <c r="AN29" s="664">
        <v>0</v>
      </c>
      <c r="AO29" s="22">
        <v>1</v>
      </c>
      <c r="AP29" s="22">
        <v>3</v>
      </c>
      <c r="AQ29" s="22">
        <v>6</v>
      </c>
      <c r="AR29" s="22">
        <v>55</v>
      </c>
      <c r="AS29" s="664">
        <v>0</v>
      </c>
      <c r="AT29" s="19">
        <v>795</v>
      </c>
      <c r="AU29" s="663">
        <v>504</v>
      </c>
      <c r="AV29" s="22">
        <v>1</v>
      </c>
      <c r="AW29" s="664">
        <v>0</v>
      </c>
      <c r="AX29" s="664">
        <v>0</v>
      </c>
      <c r="AY29" s="664">
        <v>0</v>
      </c>
      <c r="AZ29" s="22">
        <v>1</v>
      </c>
      <c r="BA29" s="22">
        <v>1</v>
      </c>
      <c r="BB29" s="22">
        <v>40</v>
      </c>
      <c r="BC29" s="22">
        <v>46</v>
      </c>
      <c r="BD29" s="664">
        <v>0</v>
      </c>
      <c r="BE29" s="19">
        <v>593</v>
      </c>
      <c r="BF29" s="663">
        <v>572</v>
      </c>
      <c r="BG29" s="12">
        <v>1</v>
      </c>
      <c r="BH29" s="664">
        <v>0</v>
      </c>
      <c r="BI29" s="664">
        <v>0</v>
      </c>
      <c r="BJ29" s="664">
        <v>0</v>
      </c>
      <c r="BK29" s="664">
        <v>0</v>
      </c>
      <c r="BL29" s="12">
        <v>1</v>
      </c>
      <c r="BM29" s="12">
        <v>5</v>
      </c>
      <c r="BN29" s="12">
        <v>34</v>
      </c>
      <c r="BO29" s="664">
        <v>0</v>
      </c>
      <c r="BP29" s="286">
        <v>613</v>
      </c>
      <c r="BQ29" s="663">
        <v>775</v>
      </c>
      <c r="BR29" s="12">
        <v>1</v>
      </c>
      <c r="BS29" s="12">
        <v>81</v>
      </c>
      <c r="BT29" s="661">
        <v>0</v>
      </c>
      <c r="BU29" s="661">
        <v>0</v>
      </c>
      <c r="BV29" s="12">
        <v>3</v>
      </c>
      <c r="BW29" s="661">
        <v>0</v>
      </c>
      <c r="BX29" s="12">
        <v>20</v>
      </c>
      <c r="BY29" s="12">
        <v>26</v>
      </c>
      <c r="BZ29" s="661">
        <v>0</v>
      </c>
      <c r="CA29" s="14">
        <v>906</v>
      </c>
      <c r="CB29" s="12">
        <v>860</v>
      </c>
      <c r="CC29" s="661">
        <v>0</v>
      </c>
      <c r="CD29" s="12">
        <v>3</v>
      </c>
      <c r="CE29" s="661">
        <v>0</v>
      </c>
      <c r="CF29" s="661">
        <v>0</v>
      </c>
      <c r="CG29" s="12">
        <v>12</v>
      </c>
      <c r="CH29" s="12">
        <v>3</v>
      </c>
      <c r="CI29" s="12">
        <v>9</v>
      </c>
      <c r="CJ29" s="12">
        <v>28</v>
      </c>
      <c r="CK29" s="661">
        <v>0</v>
      </c>
      <c r="CL29" s="12">
        <v>915</v>
      </c>
    </row>
    <row r="30" spans="1:90" ht="21.75" customHeight="1">
      <c r="A30" s="16"/>
      <c r="B30" s="11" t="s">
        <v>893</v>
      </c>
      <c r="C30" s="663">
        <v>4</v>
      </c>
      <c r="D30" s="658">
        <v>0</v>
      </c>
      <c r="E30" s="666">
        <v>50</v>
      </c>
      <c r="F30" s="658">
        <v>0</v>
      </c>
      <c r="G30" s="675">
        <v>11</v>
      </c>
      <c r="H30" s="658">
        <v>0</v>
      </c>
      <c r="I30" s="666">
        <v>5</v>
      </c>
      <c r="J30" s="666">
        <v>1</v>
      </c>
      <c r="K30" s="666">
        <v>6</v>
      </c>
      <c r="L30" s="665">
        <v>0</v>
      </c>
      <c r="M30" s="19">
        <v>77</v>
      </c>
      <c r="N30" s="663">
        <v>7</v>
      </c>
      <c r="O30" s="658">
        <v>0</v>
      </c>
      <c r="P30" s="666">
        <v>49</v>
      </c>
      <c r="Q30" s="658">
        <v>0</v>
      </c>
      <c r="R30" s="666">
        <v>4</v>
      </c>
      <c r="S30" s="666">
        <v>1</v>
      </c>
      <c r="T30" s="666">
        <v>6</v>
      </c>
      <c r="U30" s="666">
        <v>1</v>
      </c>
      <c r="V30" s="675">
        <v>5</v>
      </c>
      <c r="W30" s="665">
        <v>0</v>
      </c>
      <c r="X30" s="19">
        <v>73</v>
      </c>
      <c r="Y30" s="663">
        <v>6</v>
      </c>
      <c r="Z30" s="658">
        <v>0</v>
      </c>
      <c r="AA30" s="666">
        <v>50</v>
      </c>
      <c r="AB30" s="658">
        <v>0</v>
      </c>
      <c r="AC30" s="666">
        <v>1</v>
      </c>
      <c r="AD30" s="666">
        <v>1</v>
      </c>
      <c r="AE30" s="666">
        <v>14</v>
      </c>
      <c r="AF30" s="666">
        <v>15</v>
      </c>
      <c r="AG30" s="675">
        <v>8</v>
      </c>
      <c r="AH30" s="665">
        <v>0</v>
      </c>
      <c r="AI30" s="676">
        <v>95</v>
      </c>
      <c r="AJ30" s="663">
        <v>4</v>
      </c>
      <c r="AK30" s="664">
        <v>0</v>
      </c>
      <c r="AL30" s="22">
        <v>74</v>
      </c>
      <c r="AM30" s="664">
        <v>0</v>
      </c>
      <c r="AN30" s="22">
        <v>5</v>
      </c>
      <c r="AO30" s="22">
        <v>1</v>
      </c>
      <c r="AP30" s="22">
        <v>5</v>
      </c>
      <c r="AQ30" s="22">
        <v>1</v>
      </c>
      <c r="AR30" s="22">
        <v>2</v>
      </c>
      <c r="AS30" s="664">
        <v>0</v>
      </c>
      <c r="AT30" s="19">
        <v>92</v>
      </c>
      <c r="AU30" s="663">
        <v>5</v>
      </c>
      <c r="AV30" s="664">
        <v>0</v>
      </c>
      <c r="AW30" s="22">
        <v>48</v>
      </c>
      <c r="AX30" s="664">
        <v>0</v>
      </c>
      <c r="AY30" s="664">
        <v>0</v>
      </c>
      <c r="AZ30" s="22">
        <v>2</v>
      </c>
      <c r="BA30" s="22">
        <v>7</v>
      </c>
      <c r="BB30" s="22">
        <v>4</v>
      </c>
      <c r="BC30" s="664">
        <v>0</v>
      </c>
      <c r="BD30" s="664">
        <v>0</v>
      </c>
      <c r="BE30" s="19">
        <v>66</v>
      </c>
      <c r="BF30" s="663">
        <v>3</v>
      </c>
      <c r="BG30" s="664">
        <v>0</v>
      </c>
      <c r="BH30" s="12">
        <v>84</v>
      </c>
      <c r="BI30" s="664">
        <v>0</v>
      </c>
      <c r="BJ30" s="12">
        <v>4</v>
      </c>
      <c r="BK30" s="12">
        <v>2</v>
      </c>
      <c r="BL30" s="12">
        <v>4</v>
      </c>
      <c r="BM30" s="12">
        <v>7</v>
      </c>
      <c r="BN30" s="12">
        <v>9</v>
      </c>
      <c r="BO30" s="664">
        <v>0</v>
      </c>
      <c r="BP30" s="286">
        <v>113</v>
      </c>
      <c r="BQ30" s="663">
        <v>2</v>
      </c>
      <c r="BR30" s="661">
        <v>0</v>
      </c>
      <c r="BS30" s="12">
        <v>88</v>
      </c>
      <c r="BT30" s="661">
        <v>0</v>
      </c>
      <c r="BU30" s="661">
        <v>0</v>
      </c>
      <c r="BV30" s="12">
        <v>1</v>
      </c>
      <c r="BW30" s="12">
        <v>6</v>
      </c>
      <c r="BX30" s="12">
        <v>26</v>
      </c>
      <c r="BY30" s="12">
        <v>6</v>
      </c>
      <c r="BZ30" s="661">
        <v>0</v>
      </c>
      <c r="CA30" s="14">
        <v>129</v>
      </c>
      <c r="CB30" s="12">
        <v>3</v>
      </c>
      <c r="CC30" s="661">
        <v>0</v>
      </c>
      <c r="CD30" s="12">
        <v>80</v>
      </c>
      <c r="CE30" s="661">
        <v>0</v>
      </c>
      <c r="CF30" s="661">
        <v>0</v>
      </c>
      <c r="CG30" s="12">
        <v>1</v>
      </c>
      <c r="CH30" s="12">
        <v>7</v>
      </c>
      <c r="CI30" s="12">
        <v>27</v>
      </c>
      <c r="CJ30" s="12">
        <v>7</v>
      </c>
      <c r="CK30" s="661">
        <v>0</v>
      </c>
      <c r="CL30" s="12">
        <v>125</v>
      </c>
    </row>
    <row r="31" spans="1:90" ht="21.75" customHeight="1">
      <c r="A31" s="16"/>
      <c r="B31" s="11" t="s">
        <v>354</v>
      </c>
      <c r="C31" s="663">
        <v>238</v>
      </c>
      <c r="D31" s="12">
        <v>71</v>
      </c>
      <c r="E31" s="666">
        <v>3</v>
      </c>
      <c r="F31" s="658">
        <v>0</v>
      </c>
      <c r="G31" s="664">
        <v>0</v>
      </c>
      <c r="H31" s="666">
        <v>425</v>
      </c>
      <c r="I31" s="666">
        <v>12</v>
      </c>
      <c r="J31" s="666">
        <v>44</v>
      </c>
      <c r="K31" s="666">
        <v>222</v>
      </c>
      <c r="L31" s="665">
        <v>0</v>
      </c>
      <c r="M31" s="19">
        <v>1015</v>
      </c>
      <c r="N31" s="663">
        <v>186</v>
      </c>
      <c r="O31" s="12">
        <v>37</v>
      </c>
      <c r="P31" s="666">
        <v>1</v>
      </c>
      <c r="Q31" s="658">
        <v>0</v>
      </c>
      <c r="R31" s="658">
        <v>0</v>
      </c>
      <c r="S31" s="666">
        <v>360</v>
      </c>
      <c r="T31" s="666">
        <v>6</v>
      </c>
      <c r="U31" s="666">
        <v>4</v>
      </c>
      <c r="V31" s="675">
        <v>310</v>
      </c>
      <c r="W31" s="665">
        <v>0</v>
      </c>
      <c r="X31" s="19">
        <v>904</v>
      </c>
      <c r="Y31" s="663">
        <v>169</v>
      </c>
      <c r="Z31" s="658">
        <v>0</v>
      </c>
      <c r="AA31" s="666">
        <v>3</v>
      </c>
      <c r="AB31" s="666">
        <v>32</v>
      </c>
      <c r="AC31" s="658">
        <v>0</v>
      </c>
      <c r="AD31" s="666">
        <v>633</v>
      </c>
      <c r="AE31" s="666">
        <v>12</v>
      </c>
      <c r="AF31" s="666">
        <v>16</v>
      </c>
      <c r="AG31" s="675">
        <v>341</v>
      </c>
      <c r="AH31" s="665">
        <v>0</v>
      </c>
      <c r="AI31" s="676">
        <v>1206</v>
      </c>
      <c r="AJ31" s="663">
        <v>213</v>
      </c>
      <c r="AK31" s="22">
        <v>6</v>
      </c>
      <c r="AL31" s="22">
        <v>1</v>
      </c>
      <c r="AM31" s="664">
        <v>0</v>
      </c>
      <c r="AN31" s="664">
        <v>0</v>
      </c>
      <c r="AO31" s="22">
        <v>559</v>
      </c>
      <c r="AP31" s="664">
        <v>0</v>
      </c>
      <c r="AQ31" s="22">
        <v>3</v>
      </c>
      <c r="AR31" s="22">
        <v>84</v>
      </c>
      <c r="AS31" s="664">
        <v>0</v>
      </c>
      <c r="AT31" s="19">
        <v>866</v>
      </c>
      <c r="AU31" s="663">
        <v>174</v>
      </c>
      <c r="AV31" s="22">
        <v>2</v>
      </c>
      <c r="AW31" s="22">
        <v>76</v>
      </c>
      <c r="AX31" s="22">
        <v>1</v>
      </c>
      <c r="AY31" s="664">
        <v>0</v>
      </c>
      <c r="AZ31" s="22">
        <v>266</v>
      </c>
      <c r="BA31" s="22">
        <v>1</v>
      </c>
      <c r="BB31" s="22">
        <v>18</v>
      </c>
      <c r="BC31" s="22">
        <v>18</v>
      </c>
      <c r="BD31" s="664">
        <v>0</v>
      </c>
      <c r="BE31" s="19">
        <v>556</v>
      </c>
      <c r="BF31" s="663">
        <v>133</v>
      </c>
      <c r="BG31" s="12">
        <v>3</v>
      </c>
      <c r="BH31" s="12">
        <v>3</v>
      </c>
      <c r="BI31" s="664">
        <v>0</v>
      </c>
      <c r="BJ31" s="664">
        <v>0</v>
      </c>
      <c r="BK31" s="12">
        <v>453</v>
      </c>
      <c r="BL31" s="12">
        <v>1</v>
      </c>
      <c r="BM31" s="12">
        <v>8</v>
      </c>
      <c r="BN31" s="12">
        <v>32</v>
      </c>
      <c r="BO31" s="664">
        <v>0</v>
      </c>
      <c r="BP31" s="286">
        <v>633</v>
      </c>
      <c r="BQ31" s="663">
        <v>103</v>
      </c>
      <c r="BR31" s="661">
        <v>0</v>
      </c>
      <c r="BS31" s="661">
        <v>0</v>
      </c>
      <c r="BT31" s="661">
        <v>0</v>
      </c>
      <c r="BU31" s="661">
        <v>0</v>
      </c>
      <c r="BV31" s="12">
        <v>665</v>
      </c>
      <c r="BW31" s="12">
        <v>3</v>
      </c>
      <c r="BX31" s="12">
        <v>5</v>
      </c>
      <c r="BY31" s="12">
        <v>9</v>
      </c>
      <c r="BZ31" s="661">
        <v>0</v>
      </c>
      <c r="CA31" s="14">
        <v>785</v>
      </c>
      <c r="CB31" s="12">
        <v>118</v>
      </c>
      <c r="CC31" s="661">
        <v>0</v>
      </c>
      <c r="CD31" s="661">
        <v>0</v>
      </c>
      <c r="CE31" s="661">
        <v>0</v>
      </c>
      <c r="CF31" s="661">
        <v>0</v>
      </c>
      <c r="CG31" s="12">
        <v>577</v>
      </c>
      <c r="CH31" s="12">
        <v>0</v>
      </c>
      <c r="CI31" s="12">
        <v>5</v>
      </c>
      <c r="CJ31" s="12">
        <v>12</v>
      </c>
      <c r="CK31" s="661">
        <v>0</v>
      </c>
      <c r="CL31" s="12">
        <v>712</v>
      </c>
    </row>
    <row r="32" spans="1:90" ht="21.75" customHeight="1">
      <c r="A32" s="16"/>
      <c r="B32" s="11" t="s">
        <v>894</v>
      </c>
      <c r="C32" s="663">
        <v>450</v>
      </c>
      <c r="D32" s="658">
        <v>0</v>
      </c>
      <c r="E32" s="666">
        <v>4</v>
      </c>
      <c r="F32" s="658">
        <v>0</v>
      </c>
      <c r="G32" s="675">
        <v>2</v>
      </c>
      <c r="H32" s="658">
        <v>0</v>
      </c>
      <c r="I32" s="666">
        <v>22</v>
      </c>
      <c r="J32" s="666">
        <v>44</v>
      </c>
      <c r="K32" s="666">
        <v>8</v>
      </c>
      <c r="L32" s="665">
        <v>0</v>
      </c>
      <c r="M32" s="19">
        <v>530</v>
      </c>
      <c r="N32" s="663">
        <v>675</v>
      </c>
      <c r="O32" s="658">
        <v>0</v>
      </c>
      <c r="P32" s="666">
        <v>1</v>
      </c>
      <c r="Q32" s="658">
        <v>0</v>
      </c>
      <c r="R32" s="666">
        <v>1</v>
      </c>
      <c r="S32" s="658">
        <v>0</v>
      </c>
      <c r="T32" s="666">
        <v>14</v>
      </c>
      <c r="U32" s="666">
        <v>2</v>
      </c>
      <c r="V32" s="675">
        <v>42</v>
      </c>
      <c r="W32" s="665">
        <v>0</v>
      </c>
      <c r="X32" s="19">
        <v>735</v>
      </c>
      <c r="Y32" s="663">
        <v>560</v>
      </c>
      <c r="Z32" s="658">
        <v>0</v>
      </c>
      <c r="AA32" s="666">
        <v>2</v>
      </c>
      <c r="AB32" s="658">
        <v>0</v>
      </c>
      <c r="AC32" s="658">
        <v>0</v>
      </c>
      <c r="AD32" s="658">
        <v>0</v>
      </c>
      <c r="AE32" s="666">
        <v>10</v>
      </c>
      <c r="AF32" s="666">
        <v>1</v>
      </c>
      <c r="AG32" s="675">
        <v>79</v>
      </c>
      <c r="AH32" s="665">
        <v>0</v>
      </c>
      <c r="AI32" s="676">
        <v>652</v>
      </c>
      <c r="AJ32" s="663">
        <v>671</v>
      </c>
      <c r="AK32" s="664">
        <v>0</v>
      </c>
      <c r="AL32" s="22">
        <v>1</v>
      </c>
      <c r="AM32" s="664">
        <v>0</v>
      </c>
      <c r="AN32" s="664">
        <v>0</v>
      </c>
      <c r="AO32" s="664">
        <v>0</v>
      </c>
      <c r="AP32" s="22">
        <v>2</v>
      </c>
      <c r="AQ32" s="664">
        <v>0</v>
      </c>
      <c r="AR32" s="22">
        <v>23</v>
      </c>
      <c r="AS32" s="664">
        <v>0</v>
      </c>
      <c r="AT32" s="19">
        <v>697</v>
      </c>
      <c r="AU32" s="663">
        <v>538</v>
      </c>
      <c r="AV32" s="664">
        <v>0</v>
      </c>
      <c r="AW32" s="22">
        <v>2</v>
      </c>
      <c r="AX32" s="664">
        <v>0</v>
      </c>
      <c r="AY32" s="664">
        <v>0</v>
      </c>
      <c r="AZ32" s="664">
        <v>0</v>
      </c>
      <c r="BA32" s="664">
        <v>0</v>
      </c>
      <c r="BB32" s="22">
        <v>2</v>
      </c>
      <c r="BC32" s="22">
        <v>10</v>
      </c>
      <c r="BD32" s="664">
        <v>0</v>
      </c>
      <c r="BE32" s="19">
        <v>552</v>
      </c>
      <c r="BF32" s="663">
        <v>697</v>
      </c>
      <c r="BG32" s="664">
        <v>0</v>
      </c>
      <c r="BH32" s="12">
        <v>1</v>
      </c>
      <c r="BI32" s="664">
        <v>0</v>
      </c>
      <c r="BJ32" s="664">
        <v>0</v>
      </c>
      <c r="BK32" s="664">
        <v>0</v>
      </c>
      <c r="BL32" s="12">
        <v>10</v>
      </c>
      <c r="BM32" s="12">
        <v>9</v>
      </c>
      <c r="BN32" s="12">
        <v>17</v>
      </c>
      <c r="BO32" s="664">
        <v>0</v>
      </c>
      <c r="BP32" s="286">
        <v>734</v>
      </c>
      <c r="BQ32" s="663">
        <v>841</v>
      </c>
      <c r="BR32" s="661">
        <v>0</v>
      </c>
      <c r="BS32" s="12">
        <v>1</v>
      </c>
      <c r="BT32" s="661">
        <v>0</v>
      </c>
      <c r="BU32" s="661">
        <v>0</v>
      </c>
      <c r="BV32" s="661">
        <v>0</v>
      </c>
      <c r="BW32" s="12">
        <v>1</v>
      </c>
      <c r="BX32" s="12">
        <v>1</v>
      </c>
      <c r="BY32" s="12">
        <v>13</v>
      </c>
      <c r="BZ32" s="661">
        <v>0</v>
      </c>
      <c r="CA32" s="14">
        <v>857</v>
      </c>
      <c r="CB32" s="12">
        <v>819</v>
      </c>
      <c r="CC32" s="661">
        <v>0</v>
      </c>
      <c r="CD32" s="661">
        <v>0</v>
      </c>
      <c r="CE32" s="661">
        <v>0</v>
      </c>
      <c r="CF32" s="661">
        <v>0</v>
      </c>
      <c r="CG32" s="661">
        <v>0</v>
      </c>
      <c r="CH32" s="12">
        <v>1</v>
      </c>
      <c r="CI32" s="12">
        <v>16</v>
      </c>
      <c r="CJ32" s="12">
        <v>16</v>
      </c>
      <c r="CK32" s="661">
        <v>0</v>
      </c>
      <c r="CL32" s="12">
        <v>852</v>
      </c>
    </row>
    <row r="33" spans="1:90" ht="21.75" customHeight="1">
      <c r="A33" s="16"/>
      <c r="B33" s="11" t="s">
        <v>353</v>
      </c>
      <c r="C33" s="663">
        <v>31</v>
      </c>
      <c r="D33" s="12">
        <v>2</v>
      </c>
      <c r="E33" s="666">
        <v>8</v>
      </c>
      <c r="F33" s="658">
        <v>0</v>
      </c>
      <c r="G33" s="664">
        <v>0</v>
      </c>
      <c r="H33" s="666">
        <v>60</v>
      </c>
      <c r="I33" s="666">
        <v>189</v>
      </c>
      <c r="J33" s="666">
        <v>658</v>
      </c>
      <c r="K33" s="666">
        <v>92</v>
      </c>
      <c r="L33" s="677">
        <v>31</v>
      </c>
      <c r="M33" s="19">
        <v>1071</v>
      </c>
      <c r="N33" s="663">
        <v>29</v>
      </c>
      <c r="O33" s="12">
        <v>3</v>
      </c>
      <c r="P33" s="666">
        <v>4</v>
      </c>
      <c r="Q33" s="658">
        <v>0</v>
      </c>
      <c r="R33" s="658">
        <v>0</v>
      </c>
      <c r="S33" s="666">
        <v>50</v>
      </c>
      <c r="T33" s="666">
        <v>85</v>
      </c>
      <c r="U33" s="666">
        <v>224</v>
      </c>
      <c r="V33" s="675">
        <v>94</v>
      </c>
      <c r="W33" s="677">
        <v>30</v>
      </c>
      <c r="X33" s="19">
        <v>519</v>
      </c>
      <c r="Y33" s="663">
        <v>27</v>
      </c>
      <c r="Z33" s="12">
        <v>19</v>
      </c>
      <c r="AA33" s="666">
        <v>8</v>
      </c>
      <c r="AB33" s="658">
        <v>0</v>
      </c>
      <c r="AC33" s="658">
        <v>0</v>
      </c>
      <c r="AD33" s="666">
        <v>35</v>
      </c>
      <c r="AE33" s="666">
        <v>5</v>
      </c>
      <c r="AF33" s="666">
        <v>62</v>
      </c>
      <c r="AG33" s="675">
        <v>17</v>
      </c>
      <c r="AH33" s="677">
        <v>27</v>
      </c>
      <c r="AI33" s="676">
        <v>200</v>
      </c>
      <c r="AJ33" s="663">
        <v>57</v>
      </c>
      <c r="AK33" s="22">
        <v>7</v>
      </c>
      <c r="AL33" s="22">
        <v>69</v>
      </c>
      <c r="AM33" s="664">
        <v>0</v>
      </c>
      <c r="AN33" s="664">
        <v>0</v>
      </c>
      <c r="AO33" s="22">
        <v>1</v>
      </c>
      <c r="AP33" s="22">
        <v>8</v>
      </c>
      <c r="AQ33" s="22">
        <v>72</v>
      </c>
      <c r="AR33" s="22">
        <v>16</v>
      </c>
      <c r="AS33" s="22">
        <v>1</v>
      </c>
      <c r="AT33" s="19">
        <v>230</v>
      </c>
      <c r="AU33" s="663">
        <v>60</v>
      </c>
      <c r="AV33" s="664">
        <v>0</v>
      </c>
      <c r="AW33" s="22">
        <v>122</v>
      </c>
      <c r="AX33" s="22">
        <v>1</v>
      </c>
      <c r="AY33" s="664">
        <v>0</v>
      </c>
      <c r="AZ33" s="22">
        <v>13</v>
      </c>
      <c r="BA33" s="22">
        <v>77</v>
      </c>
      <c r="BB33" s="22">
        <v>97</v>
      </c>
      <c r="BC33" s="22">
        <v>644</v>
      </c>
      <c r="BD33" s="22">
        <v>2</v>
      </c>
      <c r="BE33" s="19">
        <v>1016</v>
      </c>
      <c r="BF33" s="663">
        <v>81</v>
      </c>
      <c r="BG33" s="12">
        <v>4</v>
      </c>
      <c r="BH33" s="12">
        <v>84</v>
      </c>
      <c r="BI33" s="12">
        <v>1</v>
      </c>
      <c r="BJ33" s="664">
        <v>0</v>
      </c>
      <c r="BK33" s="12">
        <v>26</v>
      </c>
      <c r="BL33" s="12">
        <v>103</v>
      </c>
      <c r="BM33" s="12">
        <v>170</v>
      </c>
      <c r="BN33" s="12">
        <v>631</v>
      </c>
      <c r="BO33" s="12">
        <v>14</v>
      </c>
      <c r="BP33" s="286">
        <v>1114</v>
      </c>
      <c r="BQ33" s="663">
        <v>124</v>
      </c>
      <c r="BR33" s="12">
        <v>9</v>
      </c>
      <c r="BS33" s="12">
        <v>100</v>
      </c>
      <c r="BT33" s="661">
        <v>0</v>
      </c>
      <c r="BU33" s="661">
        <v>0</v>
      </c>
      <c r="BV33" s="12">
        <v>89</v>
      </c>
      <c r="BW33" s="12">
        <v>69</v>
      </c>
      <c r="BX33" s="12">
        <v>119</v>
      </c>
      <c r="BY33" s="12">
        <v>619</v>
      </c>
      <c r="BZ33" s="12">
        <v>50</v>
      </c>
      <c r="CA33" s="14">
        <v>1179</v>
      </c>
      <c r="CB33" s="12">
        <v>232</v>
      </c>
      <c r="CC33" s="12">
        <v>2</v>
      </c>
      <c r="CD33" s="12">
        <v>48</v>
      </c>
      <c r="CE33" s="661">
        <v>0</v>
      </c>
      <c r="CF33" s="661">
        <v>0</v>
      </c>
      <c r="CG33" s="12">
        <v>330</v>
      </c>
      <c r="CH33" s="12">
        <v>101</v>
      </c>
      <c r="CI33" s="12">
        <v>177</v>
      </c>
      <c r="CJ33" s="12">
        <v>693</v>
      </c>
      <c r="CK33" s="12">
        <v>84</v>
      </c>
      <c r="CL33" s="12">
        <v>1667</v>
      </c>
    </row>
    <row r="34" spans="1:90" ht="21.75" customHeight="1">
      <c r="A34" s="16"/>
      <c r="B34" s="11" t="s">
        <v>345</v>
      </c>
      <c r="C34" s="663">
        <v>810</v>
      </c>
      <c r="D34" s="658">
        <v>0</v>
      </c>
      <c r="E34" s="12">
        <v>370</v>
      </c>
      <c r="F34" s="12">
        <v>195</v>
      </c>
      <c r="G34" s="22">
        <v>10</v>
      </c>
      <c r="H34" s="12">
        <v>66</v>
      </c>
      <c r="I34" s="12">
        <v>2117</v>
      </c>
      <c r="J34" s="12">
        <v>159</v>
      </c>
      <c r="K34" s="12">
        <v>178</v>
      </c>
      <c r="L34" s="665">
        <v>0</v>
      </c>
      <c r="M34" s="19">
        <v>3905</v>
      </c>
      <c r="N34" s="663">
        <v>1294</v>
      </c>
      <c r="O34" s="658">
        <v>0</v>
      </c>
      <c r="P34" s="12">
        <v>378</v>
      </c>
      <c r="Q34" s="12">
        <v>121</v>
      </c>
      <c r="R34" s="658">
        <v>0</v>
      </c>
      <c r="S34" s="12">
        <v>45</v>
      </c>
      <c r="T34" s="12">
        <v>2657</v>
      </c>
      <c r="U34" s="12">
        <v>77</v>
      </c>
      <c r="V34" s="22">
        <v>144</v>
      </c>
      <c r="W34" s="12">
        <v>1</v>
      </c>
      <c r="X34" s="19">
        <v>4717</v>
      </c>
      <c r="Y34" s="663">
        <v>897</v>
      </c>
      <c r="Z34" s="12">
        <v>1</v>
      </c>
      <c r="AA34" s="12">
        <v>502</v>
      </c>
      <c r="AB34" s="12">
        <v>3</v>
      </c>
      <c r="AC34" s="658">
        <v>0</v>
      </c>
      <c r="AD34" s="12">
        <v>36</v>
      </c>
      <c r="AE34" s="12">
        <v>3399</v>
      </c>
      <c r="AF34" s="12">
        <v>63</v>
      </c>
      <c r="AG34" s="22">
        <v>164</v>
      </c>
      <c r="AH34" s="658">
        <v>0</v>
      </c>
      <c r="AI34" s="676">
        <v>5065</v>
      </c>
      <c r="AJ34" s="663">
        <v>1037</v>
      </c>
      <c r="AK34" s="22">
        <v>26</v>
      </c>
      <c r="AL34" s="22">
        <v>585</v>
      </c>
      <c r="AM34" s="664">
        <v>0</v>
      </c>
      <c r="AN34" s="22">
        <v>17</v>
      </c>
      <c r="AO34" s="22">
        <v>105</v>
      </c>
      <c r="AP34" s="22">
        <v>1928</v>
      </c>
      <c r="AQ34" s="22">
        <v>259</v>
      </c>
      <c r="AR34" s="22">
        <v>104</v>
      </c>
      <c r="AS34" s="664">
        <v>0</v>
      </c>
      <c r="AT34" s="19">
        <v>4063</v>
      </c>
      <c r="AU34" s="663">
        <v>871</v>
      </c>
      <c r="AV34" s="22">
        <v>55</v>
      </c>
      <c r="AW34" s="22">
        <v>714</v>
      </c>
      <c r="AX34" s="664">
        <v>1</v>
      </c>
      <c r="AY34" s="664">
        <v>0</v>
      </c>
      <c r="AZ34" s="22">
        <v>590</v>
      </c>
      <c r="BA34" s="22">
        <v>2701</v>
      </c>
      <c r="BB34" s="22">
        <v>229</v>
      </c>
      <c r="BC34" s="22">
        <v>481</v>
      </c>
      <c r="BD34" s="678">
        <v>0</v>
      </c>
      <c r="BE34" s="19">
        <v>5642</v>
      </c>
      <c r="BF34" s="663">
        <v>1022</v>
      </c>
      <c r="BG34" s="22">
        <v>33</v>
      </c>
      <c r="BH34" s="22">
        <v>479</v>
      </c>
      <c r="BI34" s="664">
        <v>0</v>
      </c>
      <c r="BJ34" s="22">
        <v>2</v>
      </c>
      <c r="BK34" s="22">
        <v>678</v>
      </c>
      <c r="BL34" s="22">
        <v>3684</v>
      </c>
      <c r="BM34" s="22">
        <v>202</v>
      </c>
      <c r="BN34" s="22">
        <v>852</v>
      </c>
      <c r="BO34" s="664">
        <v>0</v>
      </c>
      <c r="BP34" s="19">
        <v>6952</v>
      </c>
      <c r="BQ34" s="663">
        <v>942</v>
      </c>
      <c r="BR34" s="12">
        <v>6</v>
      </c>
      <c r="BS34" s="12">
        <v>392</v>
      </c>
      <c r="BT34" s="661">
        <v>0</v>
      </c>
      <c r="BU34" s="12">
        <v>14</v>
      </c>
      <c r="BV34" s="12">
        <v>606</v>
      </c>
      <c r="BW34" s="12">
        <v>3422</v>
      </c>
      <c r="BX34" s="12">
        <v>112</v>
      </c>
      <c r="BY34" s="12">
        <v>1057</v>
      </c>
      <c r="BZ34" s="661">
        <v>0</v>
      </c>
      <c r="CA34" s="14">
        <v>6551</v>
      </c>
      <c r="CB34" s="12">
        <v>1192</v>
      </c>
      <c r="CC34" s="661">
        <v>1</v>
      </c>
      <c r="CD34" s="12">
        <v>345</v>
      </c>
      <c r="CE34" s="12">
        <v>2</v>
      </c>
      <c r="CF34" s="12">
        <v>1</v>
      </c>
      <c r="CG34" s="12">
        <v>514</v>
      </c>
      <c r="CH34" s="12">
        <v>755</v>
      </c>
      <c r="CI34" s="12">
        <v>80</v>
      </c>
      <c r="CJ34" s="12">
        <v>1030</v>
      </c>
      <c r="CK34" s="661">
        <v>0</v>
      </c>
      <c r="CL34" s="12">
        <v>3920</v>
      </c>
    </row>
    <row r="35" spans="1:90" ht="21.75" customHeight="1">
      <c r="A35" s="679" t="s">
        <v>295</v>
      </c>
      <c r="B35" s="680"/>
      <c r="C35" s="659">
        <v>2729</v>
      </c>
      <c r="D35" s="681">
        <v>325</v>
      </c>
      <c r="E35" s="681">
        <v>111</v>
      </c>
      <c r="F35" s="681">
        <v>894</v>
      </c>
      <c r="G35" s="660">
        <v>3</v>
      </c>
      <c r="H35" s="681">
        <v>1809</v>
      </c>
      <c r="I35" s="681">
        <v>3718</v>
      </c>
      <c r="J35" s="681">
        <v>1864</v>
      </c>
      <c r="K35" s="681">
        <v>6576</v>
      </c>
      <c r="L35" s="653">
        <v>97</v>
      </c>
      <c r="M35" s="657">
        <v>18126</v>
      </c>
      <c r="N35" s="659">
        <v>2928</v>
      </c>
      <c r="O35" s="681">
        <v>287</v>
      </c>
      <c r="P35" s="681">
        <v>46</v>
      </c>
      <c r="Q35" s="681">
        <v>618</v>
      </c>
      <c r="R35" s="681">
        <v>1</v>
      </c>
      <c r="S35" s="681">
        <v>1863</v>
      </c>
      <c r="T35" s="681">
        <v>3336</v>
      </c>
      <c r="U35" s="681">
        <v>1612</v>
      </c>
      <c r="V35" s="660">
        <v>7565</v>
      </c>
      <c r="W35" s="682">
        <v>0</v>
      </c>
      <c r="X35" s="657">
        <v>18256</v>
      </c>
      <c r="Y35" s="652">
        <v>2712</v>
      </c>
      <c r="Z35" s="13">
        <v>235</v>
      </c>
      <c r="AA35" s="13">
        <v>104</v>
      </c>
      <c r="AB35" s="13">
        <v>555</v>
      </c>
      <c r="AC35" s="13">
        <v>1</v>
      </c>
      <c r="AD35" s="13">
        <v>1764</v>
      </c>
      <c r="AE35" s="13">
        <v>3957</v>
      </c>
      <c r="AF35" s="13">
        <v>1374</v>
      </c>
      <c r="AG35" s="23">
        <v>7206</v>
      </c>
      <c r="AH35" s="682">
        <v>0</v>
      </c>
      <c r="AI35" s="657">
        <v>17908</v>
      </c>
      <c r="AJ35" s="652">
        <v>2394</v>
      </c>
      <c r="AK35" s="23">
        <v>244</v>
      </c>
      <c r="AL35" s="23">
        <v>50</v>
      </c>
      <c r="AM35" s="23">
        <v>177</v>
      </c>
      <c r="AN35" s="664">
        <v>0</v>
      </c>
      <c r="AO35" s="23">
        <v>1884</v>
      </c>
      <c r="AP35" s="23">
        <v>4963</v>
      </c>
      <c r="AQ35" s="23">
        <v>1273</v>
      </c>
      <c r="AR35" s="23">
        <v>6218</v>
      </c>
      <c r="AS35" s="664">
        <v>0</v>
      </c>
      <c r="AT35" s="657">
        <v>17204</v>
      </c>
      <c r="AU35" s="652">
        <v>3262</v>
      </c>
      <c r="AV35" s="23">
        <v>385</v>
      </c>
      <c r="AW35" s="23">
        <v>71</v>
      </c>
      <c r="AX35" s="23">
        <v>15</v>
      </c>
      <c r="AY35" s="664">
        <v>0</v>
      </c>
      <c r="AZ35" s="23">
        <v>1786</v>
      </c>
      <c r="BA35" s="23">
        <v>6496</v>
      </c>
      <c r="BB35" s="23">
        <v>1248</v>
      </c>
      <c r="BC35" s="23">
        <v>9618</v>
      </c>
      <c r="BD35" s="678">
        <v>0</v>
      </c>
      <c r="BE35" s="657">
        <v>22881</v>
      </c>
      <c r="BF35" s="652">
        <v>4621</v>
      </c>
      <c r="BG35" s="23">
        <v>400</v>
      </c>
      <c r="BH35" s="23">
        <v>69</v>
      </c>
      <c r="BI35" s="23">
        <v>21</v>
      </c>
      <c r="BJ35" s="23">
        <v>12</v>
      </c>
      <c r="BK35" s="23">
        <v>2188</v>
      </c>
      <c r="BL35" s="23">
        <v>7017</v>
      </c>
      <c r="BM35" s="23">
        <v>1986</v>
      </c>
      <c r="BN35" s="23">
        <v>11290</v>
      </c>
      <c r="BO35" s="23">
        <v>6</v>
      </c>
      <c r="BP35" s="657">
        <v>27610</v>
      </c>
      <c r="BQ35" s="652">
        <v>3876</v>
      </c>
      <c r="BR35" s="23">
        <v>512</v>
      </c>
      <c r="BS35" s="23">
        <v>41</v>
      </c>
      <c r="BT35" s="23">
        <v>11</v>
      </c>
      <c r="BU35" s="23">
        <v>2</v>
      </c>
      <c r="BV35" s="23">
        <v>1712</v>
      </c>
      <c r="BW35" s="23">
        <v>5766</v>
      </c>
      <c r="BX35" s="23">
        <v>2468</v>
      </c>
      <c r="BY35" s="23">
        <v>9952</v>
      </c>
      <c r="BZ35" s="661">
        <v>0</v>
      </c>
      <c r="CA35" s="674">
        <v>24340</v>
      </c>
      <c r="CB35" s="13">
        <v>5873</v>
      </c>
      <c r="CC35" s="13">
        <v>488</v>
      </c>
      <c r="CD35" s="13">
        <v>56</v>
      </c>
      <c r="CE35" s="13">
        <v>5</v>
      </c>
      <c r="CF35" s="13">
        <v>4</v>
      </c>
      <c r="CG35" s="13">
        <v>1666</v>
      </c>
      <c r="CH35" s="13">
        <v>6963</v>
      </c>
      <c r="CI35" s="13">
        <v>1445</v>
      </c>
      <c r="CJ35" s="13">
        <v>9789</v>
      </c>
      <c r="CK35" s="661">
        <v>0</v>
      </c>
      <c r="CL35" s="13">
        <v>26289</v>
      </c>
    </row>
    <row r="36" spans="1:90" ht="21.75" customHeight="1">
      <c r="A36" s="16"/>
      <c r="B36" s="11" t="s">
        <v>895</v>
      </c>
      <c r="C36" s="663">
        <v>91</v>
      </c>
      <c r="D36" s="683">
        <v>3</v>
      </c>
      <c r="E36" s="684">
        <v>0</v>
      </c>
      <c r="F36" s="684">
        <v>0</v>
      </c>
      <c r="G36" s="685">
        <v>0</v>
      </c>
      <c r="H36" s="686">
        <v>22</v>
      </c>
      <c r="I36" s="686">
        <v>10</v>
      </c>
      <c r="J36" s="686">
        <v>2</v>
      </c>
      <c r="K36" s="686">
        <v>5</v>
      </c>
      <c r="L36" s="687">
        <v>0</v>
      </c>
      <c r="M36" s="19">
        <v>133</v>
      </c>
      <c r="N36" s="663">
        <v>100</v>
      </c>
      <c r="O36" s="683">
        <v>3</v>
      </c>
      <c r="P36" s="684">
        <v>0</v>
      </c>
      <c r="Q36" s="684">
        <v>0</v>
      </c>
      <c r="R36" s="684">
        <v>0</v>
      </c>
      <c r="S36" s="686">
        <v>30</v>
      </c>
      <c r="T36" s="686">
        <v>7</v>
      </c>
      <c r="U36" s="686">
        <v>4</v>
      </c>
      <c r="V36" s="688">
        <v>7</v>
      </c>
      <c r="W36" s="687">
        <v>0</v>
      </c>
      <c r="X36" s="19">
        <v>151</v>
      </c>
      <c r="Y36" s="663">
        <v>118</v>
      </c>
      <c r="Z36" s="683">
        <v>1</v>
      </c>
      <c r="AA36" s="687">
        <v>0</v>
      </c>
      <c r="AB36" s="685">
        <v>0</v>
      </c>
      <c r="AC36" s="685">
        <v>0</v>
      </c>
      <c r="AD36" s="22">
        <v>32</v>
      </c>
      <c r="AE36" s="22">
        <v>12</v>
      </c>
      <c r="AF36" s="22">
        <v>5</v>
      </c>
      <c r="AG36" s="12">
        <v>11</v>
      </c>
      <c r="AH36" s="687">
        <v>0</v>
      </c>
      <c r="AI36" s="19">
        <v>179</v>
      </c>
      <c r="AJ36" s="663">
        <v>106</v>
      </c>
      <c r="AK36" s="664">
        <v>0</v>
      </c>
      <c r="AL36" s="664">
        <v>0</v>
      </c>
      <c r="AM36" s="664">
        <v>0</v>
      </c>
      <c r="AN36" s="664">
        <v>0</v>
      </c>
      <c r="AO36" s="22">
        <v>25</v>
      </c>
      <c r="AP36" s="22">
        <v>16</v>
      </c>
      <c r="AQ36" s="22">
        <v>27</v>
      </c>
      <c r="AR36" s="22">
        <v>19</v>
      </c>
      <c r="AS36" s="664">
        <v>0</v>
      </c>
      <c r="AT36" s="19">
        <v>193</v>
      </c>
      <c r="AU36" s="663">
        <v>195</v>
      </c>
      <c r="AV36" s="22">
        <v>1</v>
      </c>
      <c r="AW36" s="664">
        <v>0</v>
      </c>
      <c r="AX36" s="664">
        <v>0</v>
      </c>
      <c r="AY36" s="664">
        <v>0</v>
      </c>
      <c r="AZ36" s="22">
        <v>33</v>
      </c>
      <c r="BA36" s="22">
        <v>14</v>
      </c>
      <c r="BB36" s="22">
        <v>6</v>
      </c>
      <c r="BC36" s="22">
        <v>29</v>
      </c>
      <c r="BD36" s="664">
        <v>0</v>
      </c>
      <c r="BE36" s="19">
        <v>278</v>
      </c>
      <c r="BF36" s="663">
        <v>181</v>
      </c>
      <c r="BG36" s="12">
        <v>1</v>
      </c>
      <c r="BH36" s="664">
        <v>0</v>
      </c>
      <c r="BI36" s="664">
        <v>0</v>
      </c>
      <c r="BJ36" s="664">
        <v>0</v>
      </c>
      <c r="BK36" s="12">
        <v>36</v>
      </c>
      <c r="BL36" s="12">
        <v>17</v>
      </c>
      <c r="BM36" s="12">
        <v>4</v>
      </c>
      <c r="BN36" s="12">
        <v>11</v>
      </c>
      <c r="BO36" s="664">
        <v>0</v>
      </c>
      <c r="BP36" s="286">
        <v>250</v>
      </c>
      <c r="BQ36" s="663">
        <v>205</v>
      </c>
      <c r="BR36" s="12">
        <v>2</v>
      </c>
      <c r="BS36" s="12">
        <v>1</v>
      </c>
      <c r="BT36" s="661">
        <v>0</v>
      </c>
      <c r="BU36" s="661">
        <v>0</v>
      </c>
      <c r="BV36" s="12">
        <v>47</v>
      </c>
      <c r="BW36" s="12">
        <v>14</v>
      </c>
      <c r="BX36" s="12">
        <v>13</v>
      </c>
      <c r="BY36" s="12">
        <v>10</v>
      </c>
      <c r="BZ36" s="661">
        <v>0</v>
      </c>
      <c r="CA36" s="14">
        <v>292</v>
      </c>
      <c r="CB36" s="12">
        <v>221</v>
      </c>
      <c r="CC36" s="12">
        <v>2</v>
      </c>
      <c r="CD36" s="661">
        <v>0</v>
      </c>
      <c r="CE36" s="661">
        <v>0</v>
      </c>
      <c r="CF36" s="661">
        <v>0</v>
      </c>
      <c r="CG36" s="12">
        <v>26</v>
      </c>
      <c r="CH36" s="12">
        <v>5</v>
      </c>
      <c r="CI36" s="12">
        <v>3</v>
      </c>
      <c r="CJ36" s="12">
        <v>5</v>
      </c>
      <c r="CK36" s="661">
        <v>0</v>
      </c>
      <c r="CL36" s="12">
        <v>262</v>
      </c>
    </row>
    <row r="37" spans="1:90" ht="21.75" customHeight="1">
      <c r="A37" s="16"/>
      <c r="B37" s="11" t="s">
        <v>352</v>
      </c>
      <c r="C37" s="663">
        <v>1330</v>
      </c>
      <c r="D37" s="683">
        <v>1</v>
      </c>
      <c r="E37" s="684">
        <v>0</v>
      </c>
      <c r="F37" s="686">
        <v>30</v>
      </c>
      <c r="G37" s="685">
        <v>0</v>
      </c>
      <c r="H37" s="686">
        <v>185</v>
      </c>
      <c r="I37" s="686">
        <v>4</v>
      </c>
      <c r="J37" s="686">
        <v>220</v>
      </c>
      <c r="K37" s="686">
        <v>47</v>
      </c>
      <c r="L37" s="687">
        <v>0</v>
      </c>
      <c r="M37" s="19">
        <v>1817</v>
      </c>
      <c r="N37" s="663">
        <v>1286</v>
      </c>
      <c r="O37" s="658">
        <v>0</v>
      </c>
      <c r="P37" s="686">
        <v>1</v>
      </c>
      <c r="Q37" s="686">
        <v>52</v>
      </c>
      <c r="R37" s="684">
        <v>0</v>
      </c>
      <c r="S37" s="686">
        <v>194</v>
      </c>
      <c r="T37" s="686">
        <v>7</v>
      </c>
      <c r="U37" s="686">
        <v>333</v>
      </c>
      <c r="V37" s="688">
        <v>71</v>
      </c>
      <c r="W37" s="687">
        <v>0</v>
      </c>
      <c r="X37" s="19">
        <v>1944</v>
      </c>
      <c r="Y37" s="663">
        <v>1351</v>
      </c>
      <c r="Z37" s="658">
        <v>0</v>
      </c>
      <c r="AA37" s="687">
        <v>0</v>
      </c>
      <c r="AB37" s="22">
        <v>143</v>
      </c>
      <c r="AC37" s="685">
        <v>0</v>
      </c>
      <c r="AD37" s="22">
        <v>180</v>
      </c>
      <c r="AE37" s="22">
        <v>14</v>
      </c>
      <c r="AF37" s="22">
        <v>216</v>
      </c>
      <c r="AG37" s="12">
        <v>57</v>
      </c>
      <c r="AH37" s="687">
        <v>0</v>
      </c>
      <c r="AI37" s="19">
        <v>1961</v>
      </c>
      <c r="AJ37" s="663">
        <v>1495</v>
      </c>
      <c r="AK37" s="22">
        <v>1</v>
      </c>
      <c r="AL37" s="664">
        <v>0</v>
      </c>
      <c r="AM37" s="22">
        <v>109</v>
      </c>
      <c r="AN37" s="664">
        <v>0</v>
      </c>
      <c r="AO37" s="22">
        <v>97</v>
      </c>
      <c r="AP37" s="22">
        <v>21</v>
      </c>
      <c r="AQ37" s="22">
        <v>147</v>
      </c>
      <c r="AR37" s="22">
        <v>42</v>
      </c>
      <c r="AS37" s="664">
        <v>0</v>
      </c>
      <c r="AT37" s="19">
        <v>1914</v>
      </c>
      <c r="AU37" s="663">
        <v>1848</v>
      </c>
      <c r="AV37" s="22">
        <v>2</v>
      </c>
      <c r="AW37" s="664">
        <v>0</v>
      </c>
      <c r="AX37" s="664">
        <v>0</v>
      </c>
      <c r="AY37" s="664">
        <v>0</v>
      </c>
      <c r="AZ37" s="22">
        <v>65</v>
      </c>
      <c r="BA37" s="22">
        <v>44</v>
      </c>
      <c r="BB37" s="22">
        <v>27</v>
      </c>
      <c r="BC37" s="22">
        <v>128</v>
      </c>
      <c r="BD37" s="664">
        <v>0</v>
      </c>
      <c r="BE37" s="19">
        <v>2114</v>
      </c>
      <c r="BF37" s="663">
        <v>2094</v>
      </c>
      <c r="BG37" s="664">
        <v>0</v>
      </c>
      <c r="BH37" s="12">
        <v>1</v>
      </c>
      <c r="BI37" s="664">
        <v>0</v>
      </c>
      <c r="BJ37" s="664">
        <v>0</v>
      </c>
      <c r="BK37" s="12">
        <v>239</v>
      </c>
      <c r="BL37" s="12">
        <v>39</v>
      </c>
      <c r="BM37" s="12">
        <v>26</v>
      </c>
      <c r="BN37" s="12">
        <v>138</v>
      </c>
      <c r="BO37" s="664">
        <v>0</v>
      </c>
      <c r="BP37" s="286">
        <v>2537</v>
      </c>
      <c r="BQ37" s="663">
        <v>1517</v>
      </c>
      <c r="BR37" s="12">
        <v>1</v>
      </c>
      <c r="BS37" s="661">
        <v>0</v>
      </c>
      <c r="BT37" s="661">
        <v>0</v>
      </c>
      <c r="BU37" s="661">
        <v>0</v>
      </c>
      <c r="BV37" s="12">
        <v>107</v>
      </c>
      <c r="BW37" s="12">
        <v>37</v>
      </c>
      <c r="BX37" s="12">
        <v>167</v>
      </c>
      <c r="BY37" s="12">
        <v>132</v>
      </c>
      <c r="BZ37" s="661">
        <v>0</v>
      </c>
      <c r="CA37" s="14">
        <v>1961</v>
      </c>
      <c r="CB37" s="12">
        <v>2044</v>
      </c>
      <c r="CC37" s="661">
        <v>0</v>
      </c>
      <c r="CD37" s="661">
        <v>0</v>
      </c>
      <c r="CE37" s="661">
        <v>0</v>
      </c>
      <c r="CF37" s="661">
        <v>0</v>
      </c>
      <c r="CG37" s="12">
        <v>132</v>
      </c>
      <c r="CH37" s="12">
        <v>27</v>
      </c>
      <c r="CI37" s="12">
        <v>127</v>
      </c>
      <c r="CJ37" s="12">
        <v>146</v>
      </c>
      <c r="CK37" s="661">
        <v>0</v>
      </c>
      <c r="CL37" s="12">
        <v>2476</v>
      </c>
    </row>
    <row r="38" spans="1:90" ht="21.75" customHeight="1">
      <c r="A38" s="16"/>
      <c r="B38" s="11" t="s">
        <v>351</v>
      </c>
      <c r="C38" s="689">
        <v>731</v>
      </c>
      <c r="D38" s="683">
        <v>115</v>
      </c>
      <c r="E38" s="683">
        <v>62</v>
      </c>
      <c r="F38" s="683">
        <v>70</v>
      </c>
      <c r="G38" s="690">
        <v>0</v>
      </c>
      <c r="H38" s="683">
        <v>512</v>
      </c>
      <c r="I38" s="683">
        <v>2066</v>
      </c>
      <c r="J38" s="683">
        <v>575</v>
      </c>
      <c r="K38" s="683">
        <v>607</v>
      </c>
      <c r="L38" s="691">
        <v>0</v>
      </c>
      <c r="M38" s="19">
        <v>4738</v>
      </c>
      <c r="N38" s="689">
        <v>611</v>
      </c>
      <c r="O38" s="683">
        <v>36</v>
      </c>
      <c r="P38" s="683">
        <v>10</v>
      </c>
      <c r="Q38" s="683">
        <v>19</v>
      </c>
      <c r="R38" s="692">
        <v>0</v>
      </c>
      <c r="S38" s="683">
        <v>610</v>
      </c>
      <c r="T38" s="683">
        <v>1848</v>
      </c>
      <c r="U38" s="683">
        <v>453</v>
      </c>
      <c r="V38" s="693">
        <v>556</v>
      </c>
      <c r="W38" s="691">
        <v>0</v>
      </c>
      <c r="X38" s="19">
        <v>4143</v>
      </c>
      <c r="Y38" s="689">
        <v>549</v>
      </c>
      <c r="Z38" s="683">
        <v>43</v>
      </c>
      <c r="AA38" s="683">
        <v>21</v>
      </c>
      <c r="AB38" s="683">
        <v>2</v>
      </c>
      <c r="AC38" s="692">
        <v>0</v>
      </c>
      <c r="AD38" s="683">
        <v>587</v>
      </c>
      <c r="AE38" s="683">
        <v>2228</v>
      </c>
      <c r="AF38" s="683">
        <v>545</v>
      </c>
      <c r="AG38" s="693">
        <v>709</v>
      </c>
      <c r="AH38" s="691">
        <v>0</v>
      </c>
      <c r="AI38" s="19">
        <v>4684</v>
      </c>
      <c r="AJ38" s="663">
        <v>276</v>
      </c>
      <c r="AK38" s="22">
        <v>49</v>
      </c>
      <c r="AL38" s="22">
        <v>12</v>
      </c>
      <c r="AM38" s="22">
        <v>1</v>
      </c>
      <c r="AN38" s="664">
        <v>0</v>
      </c>
      <c r="AO38" s="22">
        <v>533</v>
      </c>
      <c r="AP38" s="22">
        <v>2211</v>
      </c>
      <c r="AQ38" s="22">
        <v>535</v>
      </c>
      <c r="AR38" s="22">
        <v>531</v>
      </c>
      <c r="AS38" s="664">
        <v>0</v>
      </c>
      <c r="AT38" s="19">
        <v>4148</v>
      </c>
      <c r="AU38" s="663">
        <v>489</v>
      </c>
      <c r="AV38" s="22">
        <v>56</v>
      </c>
      <c r="AW38" s="22">
        <v>10</v>
      </c>
      <c r="AX38" s="22">
        <v>1</v>
      </c>
      <c r="AY38" s="664">
        <v>0</v>
      </c>
      <c r="AZ38" s="22">
        <v>506</v>
      </c>
      <c r="BA38" s="22">
        <v>3076</v>
      </c>
      <c r="BB38" s="22">
        <v>605</v>
      </c>
      <c r="BC38" s="22">
        <v>650</v>
      </c>
      <c r="BD38" s="664">
        <v>0</v>
      </c>
      <c r="BE38" s="19">
        <v>5393</v>
      </c>
      <c r="BF38" s="663">
        <v>1372</v>
      </c>
      <c r="BG38" s="12">
        <v>69</v>
      </c>
      <c r="BH38" s="12">
        <v>8</v>
      </c>
      <c r="BI38" s="12">
        <v>2</v>
      </c>
      <c r="BJ38" s="12">
        <v>11</v>
      </c>
      <c r="BK38" s="12">
        <v>700</v>
      </c>
      <c r="BL38" s="12">
        <v>3470</v>
      </c>
      <c r="BM38" s="12">
        <v>1005</v>
      </c>
      <c r="BN38" s="12">
        <v>814</v>
      </c>
      <c r="BO38" s="664">
        <v>0</v>
      </c>
      <c r="BP38" s="286">
        <v>7451</v>
      </c>
      <c r="BQ38" s="663">
        <v>1296</v>
      </c>
      <c r="BR38" s="12">
        <v>33</v>
      </c>
      <c r="BS38" s="12">
        <v>7</v>
      </c>
      <c r="BT38" s="12">
        <v>4</v>
      </c>
      <c r="BU38" s="661">
        <v>0</v>
      </c>
      <c r="BV38" s="12">
        <v>638</v>
      </c>
      <c r="BW38" s="12">
        <v>3072</v>
      </c>
      <c r="BX38" s="12">
        <v>314</v>
      </c>
      <c r="BY38" s="12">
        <v>785</v>
      </c>
      <c r="BZ38" s="661">
        <v>0</v>
      </c>
      <c r="CA38" s="14">
        <v>6149</v>
      </c>
      <c r="CB38" s="12">
        <v>2458</v>
      </c>
      <c r="CC38" s="12">
        <v>99</v>
      </c>
      <c r="CD38" s="12">
        <v>12</v>
      </c>
      <c r="CE38" s="12">
        <v>2</v>
      </c>
      <c r="CF38" s="12">
        <v>3</v>
      </c>
      <c r="CG38" s="12">
        <v>642</v>
      </c>
      <c r="CH38" s="12">
        <v>3637</v>
      </c>
      <c r="CI38" s="12">
        <v>552</v>
      </c>
      <c r="CJ38" s="12">
        <v>901</v>
      </c>
      <c r="CK38" s="661">
        <v>0</v>
      </c>
      <c r="CL38" s="12">
        <v>8306</v>
      </c>
    </row>
    <row r="39" spans="1:90" ht="21.75" customHeight="1">
      <c r="A39" s="16"/>
      <c r="B39" s="11" t="s">
        <v>350</v>
      </c>
      <c r="C39" s="689">
        <v>3</v>
      </c>
      <c r="D39" s="684">
        <v>0</v>
      </c>
      <c r="E39" s="684">
        <v>0</v>
      </c>
      <c r="F39" s="686">
        <v>38</v>
      </c>
      <c r="G39" s="685">
        <v>0</v>
      </c>
      <c r="H39" s="686">
        <v>12</v>
      </c>
      <c r="I39" s="686">
        <v>1</v>
      </c>
      <c r="J39" s="686">
        <v>1</v>
      </c>
      <c r="K39" s="686">
        <v>63</v>
      </c>
      <c r="L39" s="687">
        <v>0</v>
      </c>
      <c r="M39" s="19">
        <v>118</v>
      </c>
      <c r="N39" s="689">
        <v>7</v>
      </c>
      <c r="O39" s="684">
        <v>0</v>
      </c>
      <c r="P39" s="686">
        <v>1</v>
      </c>
      <c r="Q39" s="684">
        <v>0</v>
      </c>
      <c r="R39" s="684">
        <v>0</v>
      </c>
      <c r="S39" s="686">
        <v>10</v>
      </c>
      <c r="T39" s="658">
        <v>0</v>
      </c>
      <c r="U39" s="686">
        <v>20</v>
      </c>
      <c r="V39" s="688">
        <v>82</v>
      </c>
      <c r="W39" s="687">
        <v>0</v>
      </c>
      <c r="X39" s="19">
        <v>120</v>
      </c>
      <c r="Y39" s="689">
        <v>8</v>
      </c>
      <c r="Z39" s="684">
        <v>0</v>
      </c>
      <c r="AA39" s="684">
        <v>0</v>
      </c>
      <c r="AB39" s="684">
        <v>0</v>
      </c>
      <c r="AC39" s="684">
        <v>0</v>
      </c>
      <c r="AD39" s="683">
        <v>5</v>
      </c>
      <c r="AE39" s="658">
        <v>0</v>
      </c>
      <c r="AF39" s="683">
        <v>6</v>
      </c>
      <c r="AG39" s="683">
        <v>125</v>
      </c>
      <c r="AH39" s="687">
        <v>0</v>
      </c>
      <c r="AI39" s="19">
        <v>144</v>
      </c>
      <c r="AJ39" s="663">
        <v>5</v>
      </c>
      <c r="AK39" s="664">
        <v>0</v>
      </c>
      <c r="AL39" s="664">
        <v>0</v>
      </c>
      <c r="AM39" s="664">
        <v>0</v>
      </c>
      <c r="AN39" s="664">
        <v>0</v>
      </c>
      <c r="AO39" s="22">
        <v>7</v>
      </c>
      <c r="AP39" s="22">
        <v>1</v>
      </c>
      <c r="AQ39" s="22">
        <v>11</v>
      </c>
      <c r="AR39" s="22">
        <v>95</v>
      </c>
      <c r="AS39" s="664">
        <v>0</v>
      </c>
      <c r="AT39" s="19">
        <v>119</v>
      </c>
      <c r="AU39" s="663">
        <v>65</v>
      </c>
      <c r="AV39" s="664">
        <v>0</v>
      </c>
      <c r="AW39" s="664">
        <v>0</v>
      </c>
      <c r="AX39" s="664">
        <v>0</v>
      </c>
      <c r="AY39" s="664">
        <v>0</v>
      </c>
      <c r="AZ39" s="22">
        <v>17</v>
      </c>
      <c r="BA39" s="664">
        <v>0</v>
      </c>
      <c r="BB39" s="22">
        <v>4</v>
      </c>
      <c r="BC39" s="22">
        <v>78</v>
      </c>
      <c r="BD39" s="664">
        <v>0</v>
      </c>
      <c r="BE39" s="19">
        <v>164</v>
      </c>
      <c r="BF39" s="663">
        <v>55</v>
      </c>
      <c r="BG39" s="664">
        <v>0</v>
      </c>
      <c r="BH39" s="664">
        <v>0</v>
      </c>
      <c r="BI39" s="664">
        <v>0</v>
      </c>
      <c r="BJ39" s="664">
        <v>0</v>
      </c>
      <c r="BK39" s="664">
        <v>0</v>
      </c>
      <c r="BL39" s="12">
        <v>2</v>
      </c>
      <c r="BM39" s="12">
        <v>2</v>
      </c>
      <c r="BN39" s="12">
        <v>178</v>
      </c>
      <c r="BO39" s="664">
        <v>0</v>
      </c>
      <c r="BP39" s="286">
        <v>237</v>
      </c>
      <c r="BQ39" s="663">
        <v>63</v>
      </c>
      <c r="BR39" s="661">
        <v>0</v>
      </c>
      <c r="BS39" s="661">
        <v>0</v>
      </c>
      <c r="BT39" s="661">
        <v>0</v>
      </c>
      <c r="BU39" s="661">
        <v>0</v>
      </c>
      <c r="BV39" s="661">
        <v>0</v>
      </c>
      <c r="BW39" s="661">
        <v>0</v>
      </c>
      <c r="BX39" s="12">
        <v>4</v>
      </c>
      <c r="BY39" s="12">
        <v>337</v>
      </c>
      <c r="BZ39" s="661">
        <v>0</v>
      </c>
      <c r="CA39" s="14">
        <v>404</v>
      </c>
      <c r="CB39" s="12">
        <v>204</v>
      </c>
      <c r="CC39" s="661">
        <v>0</v>
      </c>
      <c r="CD39" s="661">
        <v>0</v>
      </c>
      <c r="CE39" s="661">
        <v>0</v>
      </c>
      <c r="CF39" s="661">
        <v>0</v>
      </c>
      <c r="CG39" s="661">
        <v>0</v>
      </c>
      <c r="CH39" s="12">
        <v>1</v>
      </c>
      <c r="CI39" s="12">
        <v>1</v>
      </c>
      <c r="CJ39" s="12">
        <v>251</v>
      </c>
      <c r="CK39" s="661">
        <v>0</v>
      </c>
      <c r="CL39" s="12">
        <v>457</v>
      </c>
    </row>
    <row r="40" spans="1:90" ht="21.75" customHeight="1">
      <c r="A40" s="16"/>
      <c r="B40" s="11" t="s">
        <v>349</v>
      </c>
      <c r="C40" s="689">
        <v>119</v>
      </c>
      <c r="D40" s="686">
        <v>139</v>
      </c>
      <c r="E40" s="686">
        <v>13</v>
      </c>
      <c r="F40" s="686">
        <v>532</v>
      </c>
      <c r="G40" s="685">
        <v>0</v>
      </c>
      <c r="H40" s="686">
        <v>517</v>
      </c>
      <c r="I40" s="686">
        <v>259</v>
      </c>
      <c r="J40" s="686">
        <v>79</v>
      </c>
      <c r="K40" s="686">
        <v>493</v>
      </c>
      <c r="L40" s="687">
        <v>0</v>
      </c>
      <c r="M40" s="19">
        <v>2151</v>
      </c>
      <c r="N40" s="689">
        <v>177</v>
      </c>
      <c r="O40" s="686">
        <v>150</v>
      </c>
      <c r="P40" s="686">
        <v>4</v>
      </c>
      <c r="Q40" s="686">
        <v>456</v>
      </c>
      <c r="R40" s="684">
        <v>0</v>
      </c>
      <c r="S40" s="686">
        <v>407</v>
      </c>
      <c r="T40" s="686">
        <v>264</v>
      </c>
      <c r="U40" s="686">
        <v>94</v>
      </c>
      <c r="V40" s="688">
        <v>552</v>
      </c>
      <c r="W40" s="687">
        <v>0</v>
      </c>
      <c r="X40" s="19">
        <v>2104</v>
      </c>
      <c r="Y40" s="689">
        <v>163</v>
      </c>
      <c r="Z40" s="693">
        <v>106</v>
      </c>
      <c r="AA40" s="693">
        <v>13</v>
      </c>
      <c r="AB40" s="693">
        <v>328</v>
      </c>
      <c r="AC40" s="684">
        <v>0</v>
      </c>
      <c r="AD40" s="683">
        <v>276</v>
      </c>
      <c r="AE40" s="683">
        <v>261</v>
      </c>
      <c r="AF40" s="683">
        <v>92</v>
      </c>
      <c r="AG40" s="683">
        <v>476</v>
      </c>
      <c r="AH40" s="687">
        <v>0</v>
      </c>
      <c r="AI40" s="19">
        <v>1715</v>
      </c>
      <c r="AJ40" s="663">
        <v>162</v>
      </c>
      <c r="AK40" s="22">
        <v>146</v>
      </c>
      <c r="AL40" s="22">
        <v>21</v>
      </c>
      <c r="AM40" s="22">
        <v>42</v>
      </c>
      <c r="AN40" s="664">
        <v>0</v>
      </c>
      <c r="AO40" s="22">
        <v>197</v>
      </c>
      <c r="AP40" s="22">
        <v>369</v>
      </c>
      <c r="AQ40" s="22">
        <v>188</v>
      </c>
      <c r="AR40" s="22">
        <v>555</v>
      </c>
      <c r="AS40" s="664">
        <v>0</v>
      </c>
      <c r="AT40" s="19">
        <v>1679</v>
      </c>
      <c r="AU40" s="663">
        <v>190</v>
      </c>
      <c r="AV40" s="22">
        <v>226</v>
      </c>
      <c r="AW40" s="22">
        <v>34</v>
      </c>
      <c r="AX40" s="22">
        <v>1</v>
      </c>
      <c r="AY40" s="664">
        <v>0</v>
      </c>
      <c r="AZ40" s="22">
        <v>259</v>
      </c>
      <c r="BA40" s="22">
        <v>485</v>
      </c>
      <c r="BB40" s="22">
        <v>266</v>
      </c>
      <c r="BC40" s="22">
        <v>1567</v>
      </c>
      <c r="BD40" s="664">
        <v>0</v>
      </c>
      <c r="BE40" s="19">
        <v>3028</v>
      </c>
      <c r="BF40" s="663">
        <v>186</v>
      </c>
      <c r="BG40" s="12">
        <v>216</v>
      </c>
      <c r="BH40" s="12">
        <v>29</v>
      </c>
      <c r="BI40" s="12">
        <v>2</v>
      </c>
      <c r="BJ40" s="664">
        <v>0</v>
      </c>
      <c r="BK40" s="12">
        <v>244</v>
      </c>
      <c r="BL40" s="12">
        <v>496</v>
      </c>
      <c r="BM40" s="12">
        <v>249</v>
      </c>
      <c r="BN40" s="12">
        <v>1603</v>
      </c>
      <c r="BO40" s="664">
        <v>0</v>
      </c>
      <c r="BP40" s="286">
        <v>3025</v>
      </c>
      <c r="BQ40" s="663">
        <v>251</v>
      </c>
      <c r="BR40" s="12">
        <v>262</v>
      </c>
      <c r="BS40" s="12">
        <v>19</v>
      </c>
      <c r="BT40" s="12">
        <v>1</v>
      </c>
      <c r="BU40" s="12">
        <v>1</v>
      </c>
      <c r="BV40" s="12">
        <v>325</v>
      </c>
      <c r="BW40" s="12">
        <v>511</v>
      </c>
      <c r="BX40" s="12">
        <v>222</v>
      </c>
      <c r="BY40" s="12">
        <v>1415</v>
      </c>
      <c r="BZ40" s="661">
        <v>0</v>
      </c>
      <c r="CA40" s="14">
        <v>3007</v>
      </c>
      <c r="CB40" s="12">
        <v>225</v>
      </c>
      <c r="CC40" s="12">
        <v>271</v>
      </c>
      <c r="CD40" s="12">
        <v>27</v>
      </c>
      <c r="CE40" s="661">
        <v>0</v>
      </c>
      <c r="CF40" s="661">
        <v>0</v>
      </c>
      <c r="CG40" s="12">
        <v>299</v>
      </c>
      <c r="CH40" s="12">
        <v>521</v>
      </c>
      <c r="CI40" s="12">
        <v>270</v>
      </c>
      <c r="CJ40" s="12">
        <v>1500</v>
      </c>
      <c r="CK40" s="661">
        <v>0</v>
      </c>
      <c r="CL40" s="12">
        <v>3113</v>
      </c>
    </row>
    <row r="41" spans="1:90" ht="21.75" customHeight="1">
      <c r="A41" s="16"/>
      <c r="B41" s="11" t="s">
        <v>348</v>
      </c>
      <c r="C41" s="663">
        <v>196</v>
      </c>
      <c r="D41" s="686">
        <v>29</v>
      </c>
      <c r="E41" s="686">
        <v>10</v>
      </c>
      <c r="F41" s="686">
        <v>118</v>
      </c>
      <c r="G41" s="685">
        <v>0</v>
      </c>
      <c r="H41" s="686">
        <v>149</v>
      </c>
      <c r="I41" s="686">
        <v>141</v>
      </c>
      <c r="J41" s="686">
        <v>154</v>
      </c>
      <c r="K41" s="686">
        <v>202</v>
      </c>
      <c r="L41" s="687">
        <v>0</v>
      </c>
      <c r="M41" s="19">
        <v>999</v>
      </c>
      <c r="N41" s="663">
        <v>181</v>
      </c>
      <c r="O41" s="686">
        <v>54</v>
      </c>
      <c r="P41" s="686">
        <v>20</v>
      </c>
      <c r="Q41" s="686">
        <v>90</v>
      </c>
      <c r="R41" s="684">
        <v>0</v>
      </c>
      <c r="S41" s="686">
        <v>155</v>
      </c>
      <c r="T41" s="686">
        <v>143</v>
      </c>
      <c r="U41" s="686">
        <v>146</v>
      </c>
      <c r="V41" s="688">
        <v>196</v>
      </c>
      <c r="W41" s="687">
        <v>0</v>
      </c>
      <c r="X41" s="19">
        <v>985</v>
      </c>
      <c r="Y41" s="663">
        <v>161</v>
      </c>
      <c r="Z41" s="693">
        <v>43</v>
      </c>
      <c r="AA41" s="693">
        <v>30</v>
      </c>
      <c r="AB41" s="693">
        <v>81</v>
      </c>
      <c r="AC41" s="684">
        <v>0</v>
      </c>
      <c r="AD41" s="683">
        <v>174</v>
      </c>
      <c r="AE41" s="683">
        <v>164</v>
      </c>
      <c r="AF41" s="683">
        <v>146</v>
      </c>
      <c r="AG41" s="683">
        <v>183</v>
      </c>
      <c r="AH41" s="687">
        <v>0</v>
      </c>
      <c r="AI41" s="19">
        <v>982</v>
      </c>
      <c r="AJ41" s="663">
        <v>138</v>
      </c>
      <c r="AK41" s="22">
        <v>22</v>
      </c>
      <c r="AL41" s="22">
        <v>13</v>
      </c>
      <c r="AM41" s="22">
        <v>2</v>
      </c>
      <c r="AN41" s="664">
        <v>0</v>
      </c>
      <c r="AO41" s="22">
        <v>188</v>
      </c>
      <c r="AP41" s="22">
        <v>166</v>
      </c>
      <c r="AQ41" s="22">
        <v>181</v>
      </c>
      <c r="AR41" s="22">
        <v>217</v>
      </c>
      <c r="AS41" s="664">
        <v>0</v>
      </c>
      <c r="AT41" s="19">
        <v>927</v>
      </c>
      <c r="AU41" s="663">
        <v>210</v>
      </c>
      <c r="AV41" s="22">
        <v>35</v>
      </c>
      <c r="AW41" s="22">
        <v>10</v>
      </c>
      <c r="AX41" s="22">
        <v>2</v>
      </c>
      <c r="AY41" s="664">
        <v>0</v>
      </c>
      <c r="AZ41" s="22">
        <v>197</v>
      </c>
      <c r="BA41" s="22">
        <v>228</v>
      </c>
      <c r="BB41" s="22">
        <v>103</v>
      </c>
      <c r="BC41" s="22">
        <v>199</v>
      </c>
      <c r="BD41" s="664">
        <v>0</v>
      </c>
      <c r="BE41" s="19">
        <v>984</v>
      </c>
      <c r="BF41" s="663">
        <v>297</v>
      </c>
      <c r="BG41" s="12">
        <v>49</v>
      </c>
      <c r="BH41" s="12">
        <v>20</v>
      </c>
      <c r="BI41" s="12">
        <v>3</v>
      </c>
      <c r="BJ41" s="664">
        <v>0</v>
      </c>
      <c r="BK41" s="12">
        <v>215</v>
      </c>
      <c r="BL41" s="12">
        <v>227</v>
      </c>
      <c r="BM41" s="12">
        <v>154</v>
      </c>
      <c r="BN41" s="12">
        <v>251</v>
      </c>
      <c r="BO41" s="664">
        <v>0</v>
      </c>
      <c r="BP41" s="286">
        <v>1216</v>
      </c>
      <c r="BQ41" s="663">
        <v>249</v>
      </c>
      <c r="BR41" s="12">
        <v>46</v>
      </c>
      <c r="BS41" s="12">
        <v>5</v>
      </c>
      <c r="BT41" s="12">
        <v>2</v>
      </c>
      <c r="BU41" s="661">
        <v>0</v>
      </c>
      <c r="BV41" s="12">
        <v>208</v>
      </c>
      <c r="BW41" s="12">
        <v>227</v>
      </c>
      <c r="BX41" s="12">
        <v>145</v>
      </c>
      <c r="BY41" s="12">
        <v>229</v>
      </c>
      <c r="BZ41" s="661">
        <v>0</v>
      </c>
      <c r="CA41" s="14">
        <v>1111</v>
      </c>
      <c r="CB41" s="12">
        <v>218</v>
      </c>
      <c r="CC41" s="12">
        <v>47</v>
      </c>
      <c r="CD41" s="12">
        <v>3</v>
      </c>
      <c r="CE41" s="12">
        <v>3</v>
      </c>
      <c r="CF41" s="661">
        <v>0</v>
      </c>
      <c r="CG41" s="12">
        <v>188</v>
      </c>
      <c r="CH41" s="12">
        <v>191</v>
      </c>
      <c r="CI41" s="12">
        <v>154</v>
      </c>
      <c r="CJ41" s="12">
        <v>211</v>
      </c>
      <c r="CK41" s="661">
        <v>0</v>
      </c>
      <c r="CL41" s="12">
        <v>1015</v>
      </c>
    </row>
    <row r="42" spans="1:90" ht="21.75" customHeight="1">
      <c r="A42" s="16"/>
      <c r="B42" s="11" t="s">
        <v>896</v>
      </c>
      <c r="C42" s="663">
        <v>98</v>
      </c>
      <c r="D42" s="686">
        <v>3</v>
      </c>
      <c r="E42" s="686">
        <v>25</v>
      </c>
      <c r="F42" s="686">
        <v>45</v>
      </c>
      <c r="G42" s="688">
        <v>2</v>
      </c>
      <c r="H42" s="686">
        <v>223</v>
      </c>
      <c r="I42" s="686">
        <v>822</v>
      </c>
      <c r="J42" s="686">
        <v>315</v>
      </c>
      <c r="K42" s="686">
        <v>4823</v>
      </c>
      <c r="L42" s="694">
        <v>97</v>
      </c>
      <c r="M42" s="19">
        <v>6453</v>
      </c>
      <c r="N42" s="663">
        <v>286</v>
      </c>
      <c r="O42" s="683">
        <v>2</v>
      </c>
      <c r="P42" s="683">
        <v>10</v>
      </c>
      <c r="Q42" s="658">
        <v>0</v>
      </c>
      <c r="R42" s="692">
        <v>0</v>
      </c>
      <c r="S42" s="683">
        <v>255</v>
      </c>
      <c r="T42" s="683">
        <v>795</v>
      </c>
      <c r="U42" s="683">
        <v>390</v>
      </c>
      <c r="V42" s="693">
        <v>5648</v>
      </c>
      <c r="W42" s="691">
        <v>0</v>
      </c>
      <c r="X42" s="19">
        <v>7386</v>
      </c>
      <c r="Y42" s="663">
        <v>146</v>
      </c>
      <c r="Z42" s="683">
        <v>1</v>
      </c>
      <c r="AA42" s="683">
        <v>39</v>
      </c>
      <c r="AB42" s="658">
        <v>0</v>
      </c>
      <c r="AC42" s="692">
        <v>0</v>
      </c>
      <c r="AD42" s="683">
        <v>293</v>
      </c>
      <c r="AE42" s="683">
        <v>927</v>
      </c>
      <c r="AF42" s="683">
        <v>230</v>
      </c>
      <c r="AG42" s="693">
        <v>5312</v>
      </c>
      <c r="AH42" s="691">
        <v>0</v>
      </c>
      <c r="AI42" s="19">
        <v>6948</v>
      </c>
      <c r="AJ42" s="663">
        <v>90</v>
      </c>
      <c r="AK42" s="22">
        <v>2</v>
      </c>
      <c r="AL42" s="22">
        <v>3</v>
      </c>
      <c r="AM42" s="22">
        <v>23</v>
      </c>
      <c r="AN42" s="664">
        <v>0</v>
      </c>
      <c r="AO42" s="22">
        <v>600</v>
      </c>
      <c r="AP42" s="22">
        <v>1814</v>
      </c>
      <c r="AQ42" s="22">
        <v>90</v>
      </c>
      <c r="AR42" s="22">
        <v>4565</v>
      </c>
      <c r="AS42" s="664">
        <v>0</v>
      </c>
      <c r="AT42" s="19">
        <v>7188</v>
      </c>
      <c r="AU42" s="663">
        <v>93</v>
      </c>
      <c r="AV42" s="22">
        <v>26</v>
      </c>
      <c r="AW42" s="22">
        <v>14</v>
      </c>
      <c r="AX42" s="664">
        <v>0</v>
      </c>
      <c r="AY42" s="664">
        <v>0</v>
      </c>
      <c r="AZ42" s="22">
        <v>518</v>
      </c>
      <c r="BA42" s="22">
        <v>2232</v>
      </c>
      <c r="BB42" s="22">
        <v>109</v>
      </c>
      <c r="BC42" s="22">
        <v>6685</v>
      </c>
      <c r="BD42" s="664">
        <v>0</v>
      </c>
      <c r="BE42" s="19">
        <v>9677</v>
      </c>
      <c r="BF42" s="663">
        <v>107</v>
      </c>
      <c r="BG42" s="12">
        <v>9</v>
      </c>
      <c r="BH42" s="12">
        <v>11</v>
      </c>
      <c r="BI42" s="664">
        <v>0</v>
      </c>
      <c r="BJ42" s="664">
        <v>0</v>
      </c>
      <c r="BK42" s="12">
        <v>454</v>
      </c>
      <c r="BL42" s="12">
        <v>2452</v>
      </c>
      <c r="BM42" s="12">
        <v>238</v>
      </c>
      <c r="BN42" s="12">
        <v>7813</v>
      </c>
      <c r="BO42" s="12">
        <v>6</v>
      </c>
      <c r="BP42" s="286">
        <v>11090</v>
      </c>
      <c r="BQ42" s="663">
        <v>45</v>
      </c>
      <c r="BR42" s="12">
        <v>1</v>
      </c>
      <c r="BS42" s="12">
        <v>6</v>
      </c>
      <c r="BT42" s="661">
        <v>0</v>
      </c>
      <c r="BU42" s="661">
        <v>0</v>
      </c>
      <c r="BV42" s="12">
        <v>275</v>
      </c>
      <c r="BW42" s="12">
        <v>1616</v>
      </c>
      <c r="BX42" s="12">
        <v>347</v>
      </c>
      <c r="BY42" s="12">
        <v>6726</v>
      </c>
      <c r="BZ42" s="661">
        <v>0</v>
      </c>
      <c r="CA42" s="14">
        <v>9016</v>
      </c>
      <c r="CB42" s="12">
        <v>112</v>
      </c>
      <c r="CC42" s="12">
        <v>2</v>
      </c>
      <c r="CD42" s="12">
        <v>12</v>
      </c>
      <c r="CE42" s="661">
        <v>0</v>
      </c>
      <c r="CF42" s="661">
        <v>0</v>
      </c>
      <c r="CG42" s="12">
        <v>279</v>
      </c>
      <c r="CH42" s="12">
        <v>2297</v>
      </c>
      <c r="CI42" s="12">
        <v>183</v>
      </c>
      <c r="CJ42" s="12">
        <v>6447</v>
      </c>
      <c r="CK42" s="661">
        <v>0</v>
      </c>
      <c r="CL42" s="12">
        <v>9332</v>
      </c>
    </row>
    <row r="43" spans="1:90" ht="21.75" customHeight="1">
      <c r="A43" s="16"/>
      <c r="B43" s="11" t="s">
        <v>897</v>
      </c>
      <c r="C43" s="695">
        <v>18</v>
      </c>
      <c r="D43" s="686">
        <v>1</v>
      </c>
      <c r="E43" s="684">
        <v>0</v>
      </c>
      <c r="F43" s="684">
        <v>0</v>
      </c>
      <c r="G43" s="685">
        <v>0</v>
      </c>
      <c r="H43" s="684">
        <v>0</v>
      </c>
      <c r="I43" s="686">
        <v>2</v>
      </c>
      <c r="J43" s="686">
        <v>25</v>
      </c>
      <c r="K43" s="686">
        <v>17</v>
      </c>
      <c r="L43" s="687">
        <v>0</v>
      </c>
      <c r="M43" s="19">
        <v>63</v>
      </c>
      <c r="N43" s="695">
        <v>73</v>
      </c>
      <c r="O43" s="658">
        <v>0</v>
      </c>
      <c r="P43" s="684">
        <v>0</v>
      </c>
      <c r="Q43" s="684">
        <v>0</v>
      </c>
      <c r="R43" s="684">
        <v>0</v>
      </c>
      <c r="S43" s="684">
        <v>0</v>
      </c>
      <c r="T43" s="686">
        <v>1</v>
      </c>
      <c r="U43" s="686">
        <v>5</v>
      </c>
      <c r="V43" s="688">
        <v>28</v>
      </c>
      <c r="W43" s="687">
        <v>0</v>
      </c>
      <c r="X43" s="19">
        <v>107</v>
      </c>
      <c r="Y43" s="695">
        <v>45</v>
      </c>
      <c r="Z43" s="683">
        <v>1</v>
      </c>
      <c r="AA43" s="684">
        <v>0</v>
      </c>
      <c r="AB43" s="684">
        <v>0</v>
      </c>
      <c r="AC43" s="684">
        <v>0</v>
      </c>
      <c r="AD43" s="683">
        <v>3</v>
      </c>
      <c r="AE43" s="683">
        <v>1</v>
      </c>
      <c r="AF43" s="683">
        <v>14</v>
      </c>
      <c r="AG43" s="683">
        <v>25</v>
      </c>
      <c r="AH43" s="687">
        <v>0</v>
      </c>
      <c r="AI43" s="19">
        <v>89</v>
      </c>
      <c r="AJ43" s="663">
        <v>1</v>
      </c>
      <c r="AK43" s="664">
        <v>0</v>
      </c>
      <c r="AL43" s="664">
        <v>0</v>
      </c>
      <c r="AM43" s="664">
        <v>0</v>
      </c>
      <c r="AN43" s="664">
        <v>0</v>
      </c>
      <c r="AO43" s="22">
        <v>13</v>
      </c>
      <c r="AP43" s="22">
        <v>1</v>
      </c>
      <c r="AQ43" s="22">
        <v>14</v>
      </c>
      <c r="AR43" s="22">
        <v>21</v>
      </c>
      <c r="AS43" s="664">
        <v>0</v>
      </c>
      <c r="AT43" s="19">
        <v>49</v>
      </c>
      <c r="AU43" s="696">
        <v>0</v>
      </c>
      <c r="AV43" s="22">
        <v>1</v>
      </c>
      <c r="AW43" s="664">
        <v>0</v>
      </c>
      <c r="AX43" s="664">
        <v>0</v>
      </c>
      <c r="AY43" s="664">
        <v>0</v>
      </c>
      <c r="AZ43" s="22">
        <v>6</v>
      </c>
      <c r="BA43" s="22">
        <v>5</v>
      </c>
      <c r="BB43" s="22">
        <v>86</v>
      </c>
      <c r="BC43" s="22">
        <v>4</v>
      </c>
      <c r="BD43" s="664">
        <v>0</v>
      </c>
      <c r="BE43" s="19">
        <v>102</v>
      </c>
      <c r="BF43" s="663">
        <v>27</v>
      </c>
      <c r="BG43" s="12">
        <v>1</v>
      </c>
      <c r="BH43" s="664">
        <v>0</v>
      </c>
      <c r="BI43" s="664">
        <v>0</v>
      </c>
      <c r="BJ43" s="664">
        <v>0</v>
      </c>
      <c r="BK43" s="12">
        <v>63</v>
      </c>
      <c r="BL43" s="12">
        <v>4</v>
      </c>
      <c r="BM43" s="12">
        <v>243</v>
      </c>
      <c r="BN43" s="12">
        <v>219</v>
      </c>
      <c r="BO43" s="664">
        <v>0</v>
      </c>
      <c r="BP43" s="286">
        <v>557</v>
      </c>
      <c r="BQ43" s="663">
        <v>15</v>
      </c>
      <c r="BR43" s="12">
        <v>1</v>
      </c>
      <c r="BS43" s="661">
        <v>0</v>
      </c>
      <c r="BT43" s="661">
        <v>0</v>
      </c>
      <c r="BU43" s="661">
        <v>0</v>
      </c>
      <c r="BV43" s="12">
        <v>8</v>
      </c>
      <c r="BW43" s="12">
        <v>4</v>
      </c>
      <c r="BX43" s="12">
        <v>401</v>
      </c>
      <c r="BY43" s="12">
        <v>43</v>
      </c>
      <c r="BZ43" s="661">
        <v>0</v>
      </c>
      <c r="CA43" s="14">
        <v>472</v>
      </c>
      <c r="CB43" s="12">
        <v>58</v>
      </c>
      <c r="CC43" s="12">
        <v>3</v>
      </c>
      <c r="CD43" s="661">
        <v>0</v>
      </c>
      <c r="CE43" s="661">
        <v>0</v>
      </c>
      <c r="CF43" s="661">
        <v>0</v>
      </c>
      <c r="CG43" s="12">
        <v>9</v>
      </c>
      <c r="CH43" s="12">
        <v>8</v>
      </c>
      <c r="CI43" s="12">
        <v>14</v>
      </c>
      <c r="CJ43" s="12">
        <v>22</v>
      </c>
      <c r="CK43" s="661">
        <v>0</v>
      </c>
      <c r="CL43" s="12">
        <v>114</v>
      </c>
    </row>
    <row r="44" spans="1:90" ht="21.75" customHeight="1">
      <c r="A44" s="16"/>
      <c r="B44" s="11" t="s">
        <v>347</v>
      </c>
      <c r="C44" s="689">
        <v>22</v>
      </c>
      <c r="D44" s="684">
        <v>0</v>
      </c>
      <c r="E44" s="684">
        <v>0</v>
      </c>
      <c r="F44" s="684">
        <v>0</v>
      </c>
      <c r="G44" s="685">
        <v>0</v>
      </c>
      <c r="H44" s="686">
        <v>67</v>
      </c>
      <c r="I44" s="686">
        <v>3</v>
      </c>
      <c r="J44" s="686">
        <v>28</v>
      </c>
      <c r="K44" s="686">
        <v>24</v>
      </c>
      <c r="L44" s="687">
        <v>0</v>
      </c>
      <c r="M44" s="19">
        <v>144</v>
      </c>
      <c r="N44" s="689">
        <v>30</v>
      </c>
      <c r="O44" s="684">
        <v>0</v>
      </c>
      <c r="P44" s="684">
        <v>0</v>
      </c>
      <c r="Q44" s="684">
        <v>0</v>
      </c>
      <c r="R44" s="684">
        <v>0</v>
      </c>
      <c r="S44" s="686">
        <v>85</v>
      </c>
      <c r="T44" s="686">
        <v>1</v>
      </c>
      <c r="U44" s="686">
        <v>11</v>
      </c>
      <c r="V44" s="688">
        <v>165</v>
      </c>
      <c r="W44" s="687">
        <v>0</v>
      </c>
      <c r="X44" s="19">
        <v>292</v>
      </c>
      <c r="Y44" s="689">
        <v>13</v>
      </c>
      <c r="Z44" s="684">
        <v>0</v>
      </c>
      <c r="AA44" s="684">
        <v>0</v>
      </c>
      <c r="AB44" s="684">
        <v>0</v>
      </c>
      <c r="AC44" s="684">
        <v>0</v>
      </c>
      <c r="AD44" s="683">
        <v>114</v>
      </c>
      <c r="AE44" s="683">
        <v>6</v>
      </c>
      <c r="AF44" s="683">
        <v>5</v>
      </c>
      <c r="AG44" s="683">
        <v>17</v>
      </c>
      <c r="AH44" s="687">
        <v>0</v>
      </c>
      <c r="AI44" s="19">
        <v>155</v>
      </c>
      <c r="AJ44" s="663">
        <v>15</v>
      </c>
      <c r="AK44" s="22">
        <v>1</v>
      </c>
      <c r="AL44" s="664">
        <v>0</v>
      </c>
      <c r="AM44" s="664">
        <v>0</v>
      </c>
      <c r="AN44" s="664">
        <v>0</v>
      </c>
      <c r="AO44" s="22">
        <v>103</v>
      </c>
      <c r="AP44" s="22">
        <v>14</v>
      </c>
      <c r="AQ44" s="664">
        <v>0</v>
      </c>
      <c r="AR44" s="22">
        <v>14</v>
      </c>
      <c r="AS44" s="664">
        <v>0</v>
      </c>
      <c r="AT44" s="19">
        <v>147</v>
      </c>
      <c r="AU44" s="663">
        <v>29</v>
      </c>
      <c r="AV44" s="664">
        <v>0</v>
      </c>
      <c r="AW44" s="664">
        <v>0</v>
      </c>
      <c r="AX44" s="664">
        <v>0</v>
      </c>
      <c r="AY44" s="664">
        <v>0</v>
      </c>
      <c r="AZ44" s="22">
        <v>35</v>
      </c>
      <c r="BA44" s="22">
        <v>17</v>
      </c>
      <c r="BB44" s="664">
        <v>0</v>
      </c>
      <c r="BC44" s="22">
        <v>17</v>
      </c>
      <c r="BD44" s="664">
        <v>0</v>
      </c>
      <c r="BE44" s="19">
        <v>98</v>
      </c>
      <c r="BF44" s="663">
        <v>29</v>
      </c>
      <c r="BG44" s="12">
        <v>1</v>
      </c>
      <c r="BH44" s="664">
        <v>0</v>
      </c>
      <c r="BI44" s="664">
        <v>0</v>
      </c>
      <c r="BJ44" s="664">
        <v>0</v>
      </c>
      <c r="BK44" s="12">
        <v>23</v>
      </c>
      <c r="BL44" s="12">
        <v>7</v>
      </c>
      <c r="BM44" s="12">
        <v>1</v>
      </c>
      <c r="BN44" s="12">
        <v>32</v>
      </c>
      <c r="BO44" s="664">
        <v>0</v>
      </c>
      <c r="BP44" s="286">
        <v>93</v>
      </c>
      <c r="BQ44" s="663">
        <v>13</v>
      </c>
      <c r="BR44" s="661">
        <v>0</v>
      </c>
      <c r="BS44" s="661">
        <v>0</v>
      </c>
      <c r="BT44" s="661">
        <v>0</v>
      </c>
      <c r="BU44" s="661">
        <v>0</v>
      </c>
      <c r="BV44" s="12">
        <v>32</v>
      </c>
      <c r="BW44" s="12">
        <v>10</v>
      </c>
      <c r="BX44" s="661">
        <v>0</v>
      </c>
      <c r="BY44" s="12">
        <v>20</v>
      </c>
      <c r="BZ44" s="661">
        <v>0</v>
      </c>
      <c r="CA44" s="14">
        <v>75</v>
      </c>
      <c r="CB44" s="12">
        <v>12</v>
      </c>
      <c r="CC44" s="661">
        <v>0</v>
      </c>
      <c r="CD44" s="661">
        <v>0</v>
      </c>
      <c r="CE44" s="661">
        <v>0</v>
      </c>
      <c r="CF44" s="661">
        <v>0</v>
      </c>
      <c r="CG44" s="12">
        <v>2</v>
      </c>
      <c r="CH44" s="12">
        <v>14</v>
      </c>
      <c r="CI44" s="12">
        <v>0</v>
      </c>
      <c r="CJ44" s="12">
        <v>10</v>
      </c>
      <c r="CK44" s="661">
        <v>0</v>
      </c>
      <c r="CL44" s="12">
        <v>38</v>
      </c>
    </row>
    <row r="45" spans="1:90" ht="21.75" customHeight="1">
      <c r="A45" s="16"/>
      <c r="B45" s="11" t="s">
        <v>345</v>
      </c>
      <c r="C45" s="663">
        <v>121</v>
      </c>
      <c r="D45" s="12">
        <v>34</v>
      </c>
      <c r="E45" s="12">
        <v>1</v>
      </c>
      <c r="F45" s="12">
        <v>61</v>
      </c>
      <c r="G45" s="22">
        <v>1</v>
      </c>
      <c r="H45" s="12">
        <v>122</v>
      </c>
      <c r="I45" s="12">
        <v>410</v>
      </c>
      <c r="J45" s="12">
        <v>465</v>
      </c>
      <c r="K45" s="12">
        <v>295</v>
      </c>
      <c r="L45" s="687">
        <v>0</v>
      </c>
      <c r="M45" s="19">
        <v>1510</v>
      </c>
      <c r="N45" s="663">
        <v>177</v>
      </c>
      <c r="O45" s="12">
        <v>42</v>
      </c>
      <c r="P45" s="684">
        <v>0</v>
      </c>
      <c r="Q45" s="12">
        <v>1</v>
      </c>
      <c r="R45" s="12">
        <v>1</v>
      </c>
      <c r="S45" s="12">
        <v>117</v>
      </c>
      <c r="T45" s="12">
        <v>270</v>
      </c>
      <c r="U45" s="12">
        <v>156</v>
      </c>
      <c r="V45" s="22">
        <v>260</v>
      </c>
      <c r="W45" s="691">
        <v>0</v>
      </c>
      <c r="X45" s="19">
        <v>1024</v>
      </c>
      <c r="Y45" s="663">
        <v>158</v>
      </c>
      <c r="Z45" s="12">
        <v>40</v>
      </c>
      <c r="AA45" s="12">
        <v>1</v>
      </c>
      <c r="AB45" s="12">
        <v>1</v>
      </c>
      <c r="AC45" s="12">
        <v>1</v>
      </c>
      <c r="AD45" s="12">
        <v>100</v>
      </c>
      <c r="AE45" s="12">
        <v>344</v>
      </c>
      <c r="AF45" s="12">
        <v>115</v>
      </c>
      <c r="AG45" s="12">
        <v>291</v>
      </c>
      <c r="AH45" s="687">
        <v>0</v>
      </c>
      <c r="AI45" s="19">
        <v>1051</v>
      </c>
      <c r="AJ45" s="663">
        <v>106</v>
      </c>
      <c r="AK45" s="22">
        <v>23</v>
      </c>
      <c r="AL45" s="22">
        <v>1</v>
      </c>
      <c r="AM45" s="664">
        <v>0</v>
      </c>
      <c r="AN45" s="664">
        <v>0</v>
      </c>
      <c r="AO45" s="22">
        <v>121</v>
      </c>
      <c r="AP45" s="22">
        <v>350</v>
      </c>
      <c r="AQ45" s="22">
        <v>80</v>
      </c>
      <c r="AR45" s="22">
        <v>159</v>
      </c>
      <c r="AS45" s="664">
        <v>0</v>
      </c>
      <c r="AT45" s="19">
        <v>840</v>
      </c>
      <c r="AU45" s="663">
        <v>143</v>
      </c>
      <c r="AV45" s="22">
        <v>38</v>
      </c>
      <c r="AW45" s="22">
        <v>3</v>
      </c>
      <c r="AX45" s="22">
        <v>11</v>
      </c>
      <c r="AY45" s="664">
        <v>0</v>
      </c>
      <c r="AZ45" s="22">
        <v>150</v>
      </c>
      <c r="BA45" s="22">
        <v>395</v>
      </c>
      <c r="BB45" s="22">
        <v>42</v>
      </c>
      <c r="BC45" s="22">
        <v>261</v>
      </c>
      <c r="BD45" s="664">
        <v>0</v>
      </c>
      <c r="BE45" s="19">
        <v>1043</v>
      </c>
      <c r="BF45" s="663">
        <v>273</v>
      </c>
      <c r="BG45" s="22">
        <v>54</v>
      </c>
      <c r="BH45" s="664">
        <v>0</v>
      </c>
      <c r="BI45" s="22">
        <v>14</v>
      </c>
      <c r="BJ45" s="22">
        <v>1</v>
      </c>
      <c r="BK45" s="22">
        <v>214</v>
      </c>
      <c r="BL45" s="22">
        <v>303</v>
      </c>
      <c r="BM45" s="22">
        <v>64</v>
      </c>
      <c r="BN45" s="22">
        <v>231</v>
      </c>
      <c r="BO45" s="664">
        <v>0</v>
      </c>
      <c r="BP45" s="19">
        <v>1154</v>
      </c>
      <c r="BQ45" s="663">
        <v>222</v>
      </c>
      <c r="BR45" s="12">
        <v>166</v>
      </c>
      <c r="BS45" s="12">
        <v>3</v>
      </c>
      <c r="BT45" s="12">
        <v>4</v>
      </c>
      <c r="BU45" s="12">
        <v>1</v>
      </c>
      <c r="BV45" s="12">
        <v>72</v>
      </c>
      <c r="BW45" s="12">
        <v>275</v>
      </c>
      <c r="BX45" s="12">
        <v>855</v>
      </c>
      <c r="BY45" s="12">
        <v>255</v>
      </c>
      <c r="BZ45" s="661">
        <v>0</v>
      </c>
      <c r="CA45" s="14">
        <v>1853</v>
      </c>
      <c r="CB45" s="12">
        <v>321</v>
      </c>
      <c r="CC45" s="12">
        <v>64</v>
      </c>
      <c r="CD45" s="12">
        <v>2</v>
      </c>
      <c r="CE45" s="661">
        <v>0</v>
      </c>
      <c r="CF45" s="12">
        <v>1</v>
      </c>
      <c r="CG45" s="12">
        <v>89</v>
      </c>
      <c r="CH45" s="12">
        <v>262</v>
      </c>
      <c r="CI45" s="12">
        <v>141</v>
      </c>
      <c r="CJ45" s="12">
        <v>296</v>
      </c>
      <c r="CK45" s="661">
        <v>0</v>
      </c>
      <c r="CL45" s="12">
        <v>1176</v>
      </c>
    </row>
    <row r="46" spans="1:90" ht="21.75" customHeight="1">
      <c r="A46" s="17" t="s">
        <v>296</v>
      </c>
      <c r="B46" s="669"/>
      <c r="C46" s="670">
        <v>2782</v>
      </c>
      <c r="D46" s="671">
        <v>8</v>
      </c>
      <c r="E46" s="671">
        <v>3</v>
      </c>
      <c r="F46" s="697">
        <v>0</v>
      </c>
      <c r="G46" s="698">
        <v>0</v>
      </c>
      <c r="H46" s="671">
        <v>45</v>
      </c>
      <c r="I46" s="671">
        <v>53</v>
      </c>
      <c r="J46" s="699">
        <v>62</v>
      </c>
      <c r="K46" s="671">
        <v>5583</v>
      </c>
      <c r="L46" s="700">
        <v>0</v>
      </c>
      <c r="M46" s="657">
        <v>8536</v>
      </c>
      <c r="N46" s="670">
        <v>2582</v>
      </c>
      <c r="O46" s="671">
        <v>5</v>
      </c>
      <c r="P46" s="671">
        <v>16</v>
      </c>
      <c r="Q46" s="697">
        <v>0</v>
      </c>
      <c r="R46" s="697">
        <v>0</v>
      </c>
      <c r="S46" s="671">
        <v>32</v>
      </c>
      <c r="T46" s="671">
        <v>293</v>
      </c>
      <c r="U46" s="699">
        <v>171</v>
      </c>
      <c r="V46" s="673">
        <v>5412</v>
      </c>
      <c r="W46" s="700">
        <v>0</v>
      </c>
      <c r="X46" s="657">
        <v>8511</v>
      </c>
      <c r="Y46" s="670">
        <v>1835</v>
      </c>
      <c r="Z46" s="671">
        <v>2</v>
      </c>
      <c r="AA46" s="671">
        <v>1</v>
      </c>
      <c r="AB46" s="671">
        <v>1</v>
      </c>
      <c r="AC46" s="671">
        <v>2</v>
      </c>
      <c r="AD46" s="671">
        <v>56</v>
      </c>
      <c r="AE46" s="671">
        <v>366</v>
      </c>
      <c r="AF46" s="671">
        <v>110</v>
      </c>
      <c r="AG46" s="673">
        <v>5169</v>
      </c>
      <c r="AH46" s="700">
        <v>0</v>
      </c>
      <c r="AI46" s="657">
        <v>7542</v>
      </c>
      <c r="AJ46" s="652">
        <v>2064</v>
      </c>
      <c r="AK46" s="23">
        <v>5</v>
      </c>
      <c r="AL46" s="23">
        <v>1</v>
      </c>
      <c r="AM46" s="664">
        <v>0</v>
      </c>
      <c r="AN46" s="664">
        <v>0</v>
      </c>
      <c r="AO46" s="23">
        <v>121</v>
      </c>
      <c r="AP46" s="23">
        <v>147</v>
      </c>
      <c r="AQ46" s="23">
        <v>241</v>
      </c>
      <c r="AR46" s="23">
        <v>3693</v>
      </c>
      <c r="AS46" s="664">
        <v>0</v>
      </c>
      <c r="AT46" s="657">
        <v>6272</v>
      </c>
      <c r="AU46" s="652">
        <v>2469</v>
      </c>
      <c r="AV46" s="23">
        <v>2</v>
      </c>
      <c r="AW46" s="23">
        <v>8</v>
      </c>
      <c r="AX46" s="664">
        <v>0</v>
      </c>
      <c r="AY46" s="664">
        <v>0</v>
      </c>
      <c r="AZ46" s="23">
        <v>71</v>
      </c>
      <c r="BA46" s="23">
        <v>67</v>
      </c>
      <c r="BB46" s="23">
        <v>519</v>
      </c>
      <c r="BC46" s="23">
        <v>3346</v>
      </c>
      <c r="BD46" s="664">
        <v>0</v>
      </c>
      <c r="BE46" s="657">
        <v>6482</v>
      </c>
      <c r="BF46" s="652">
        <v>2929</v>
      </c>
      <c r="BG46" s="23">
        <v>4</v>
      </c>
      <c r="BH46" s="23">
        <v>9</v>
      </c>
      <c r="BI46" s="664">
        <v>0</v>
      </c>
      <c r="BJ46" s="664">
        <v>0</v>
      </c>
      <c r="BK46" s="23">
        <v>130</v>
      </c>
      <c r="BL46" s="23">
        <v>313</v>
      </c>
      <c r="BM46" s="23">
        <v>116</v>
      </c>
      <c r="BN46" s="23">
        <v>3782</v>
      </c>
      <c r="BO46" s="664">
        <v>0</v>
      </c>
      <c r="BP46" s="657">
        <v>7283</v>
      </c>
      <c r="BQ46" s="652">
        <v>4826</v>
      </c>
      <c r="BR46" s="23">
        <v>6</v>
      </c>
      <c r="BS46" s="23">
        <v>7</v>
      </c>
      <c r="BT46" s="661">
        <v>0</v>
      </c>
      <c r="BU46" s="661">
        <v>0</v>
      </c>
      <c r="BV46" s="23">
        <v>166</v>
      </c>
      <c r="BW46" s="23">
        <v>25</v>
      </c>
      <c r="BX46" s="23">
        <v>320</v>
      </c>
      <c r="BY46" s="23">
        <v>3008</v>
      </c>
      <c r="BZ46" s="661">
        <v>0</v>
      </c>
      <c r="CA46" s="674">
        <v>8358</v>
      </c>
      <c r="CB46" s="13">
        <v>5363</v>
      </c>
      <c r="CC46" s="13">
        <v>7</v>
      </c>
      <c r="CD46" s="13">
        <v>2</v>
      </c>
      <c r="CE46" s="661">
        <v>0</v>
      </c>
      <c r="CF46" s="13">
        <v>16</v>
      </c>
      <c r="CG46" s="13">
        <v>197</v>
      </c>
      <c r="CH46" s="13">
        <v>39</v>
      </c>
      <c r="CI46" s="13">
        <v>402</v>
      </c>
      <c r="CJ46" s="13">
        <v>2440</v>
      </c>
      <c r="CK46" s="661">
        <v>0</v>
      </c>
      <c r="CL46" s="13">
        <v>8466</v>
      </c>
    </row>
    <row r="47" spans="1:90" ht="21.75" customHeight="1">
      <c r="A47" s="16"/>
      <c r="B47" s="11" t="s">
        <v>346</v>
      </c>
      <c r="C47" s="689">
        <v>92</v>
      </c>
      <c r="D47" s="684">
        <v>0</v>
      </c>
      <c r="E47" s="683">
        <v>3</v>
      </c>
      <c r="F47" s="684">
        <v>0</v>
      </c>
      <c r="G47" s="685">
        <v>0</v>
      </c>
      <c r="H47" s="684">
        <v>0</v>
      </c>
      <c r="I47" s="684">
        <v>0</v>
      </c>
      <c r="J47" s="684">
        <v>0</v>
      </c>
      <c r="K47" s="683">
        <v>198</v>
      </c>
      <c r="L47" s="687">
        <v>0</v>
      </c>
      <c r="M47" s="19">
        <v>293</v>
      </c>
      <c r="N47" s="689">
        <v>49</v>
      </c>
      <c r="O47" s="684">
        <v>0</v>
      </c>
      <c r="P47" s="683">
        <v>1</v>
      </c>
      <c r="Q47" s="684">
        <v>0</v>
      </c>
      <c r="R47" s="684">
        <v>0</v>
      </c>
      <c r="S47" s="684">
        <v>0</v>
      </c>
      <c r="T47" s="686">
        <v>5</v>
      </c>
      <c r="U47" s="686">
        <v>1</v>
      </c>
      <c r="V47" s="693">
        <v>224</v>
      </c>
      <c r="W47" s="687">
        <v>0</v>
      </c>
      <c r="X47" s="19">
        <v>280</v>
      </c>
      <c r="Y47" s="689">
        <v>79</v>
      </c>
      <c r="Z47" s="684">
        <v>0</v>
      </c>
      <c r="AA47" s="684">
        <v>0</v>
      </c>
      <c r="AB47" s="684">
        <v>0</v>
      </c>
      <c r="AC47" s="684">
        <v>0</v>
      </c>
      <c r="AD47" s="684">
        <v>0</v>
      </c>
      <c r="AE47" s="683">
        <v>12</v>
      </c>
      <c r="AF47" s="683">
        <v>2</v>
      </c>
      <c r="AG47" s="693">
        <v>173</v>
      </c>
      <c r="AH47" s="687">
        <v>0</v>
      </c>
      <c r="AI47" s="701">
        <v>266</v>
      </c>
      <c r="AJ47" s="663">
        <v>61</v>
      </c>
      <c r="AK47" s="664">
        <v>0</v>
      </c>
      <c r="AL47" s="664">
        <v>0</v>
      </c>
      <c r="AM47" s="664">
        <v>0</v>
      </c>
      <c r="AN47" s="664">
        <v>0</v>
      </c>
      <c r="AO47" s="22">
        <v>1</v>
      </c>
      <c r="AP47" s="22">
        <v>1</v>
      </c>
      <c r="AQ47" s="22">
        <v>6</v>
      </c>
      <c r="AR47" s="22">
        <v>142</v>
      </c>
      <c r="AS47" s="664">
        <v>0</v>
      </c>
      <c r="AT47" s="19">
        <v>210</v>
      </c>
      <c r="AU47" s="663">
        <v>74</v>
      </c>
      <c r="AV47" s="664">
        <v>0</v>
      </c>
      <c r="AW47" s="22">
        <v>1</v>
      </c>
      <c r="AX47" s="664">
        <v>0</v>
      </c>
      <c r="AY47" s="664">
        <v>0</v>
      </c>
      <c r="AZ47" s="664">
        <v>0</v>
      </c>
      <c r="BA47" s="22">
        <v>6</v>
      </c>
      <c r="BB47" s="22">
        <v>9</v>
      </c>
      <c r="BC47" s="22">
        <v>98</v>
      </c>
      <c r="BD47" s="664">
        <v>1</v>
      </c>
      <c r="BE47" s="19">
        <v>189</v>
      </c>
      <c r="BF47" s="663">
        <v>130</v>
      </c>
      <c r="BG47" s="664">
        <v>0</v>
      </c>
      <c r="BH47" s="12">
        <v>7</v>
      </c>
      <c r="BI47" s="664">
        <v>0</v>
      </c>
      <c r="BJ47" s="664">
        <v>0</v>
      </c>
      <c r="BK47" s="12">
        <v>1</v>
      </c>
      <c r="BL47" s="12">
        <v>7</v>
      </c>
      <c r="BM47" s="12">
        <v>1</v>
      </c>
      <c r="BN47" s="12">
        <v>148</v>
      </c>
      <c r="BO47" s="664">
        <v>0</v>
      </c>
      <c r="BP47" s="286">
        <v>294</v>
      </c>
      <c r="BQ47" s="663">
        <v>81</v>
      </c>
      <c r="BR47" s="661">
        <v>0</v>
      </c>
      <c r="BS47" s="12">
        <v>2</v>
      </c>
      <c r="BT47" s="661">
        <v>0</v>
      </c>
      <c r="BU47" s="661">
        <v>0</v>
      </c>
      <c r="BV47" s="12">
        <v>23</v>
      </c>
      <c r="BW47" s="661">
        <v>0</v>
      </c>
      <c r="BX47" s="12">
        <v>1</v>
      </c>
      <c r="BY47" s="12">
        <v>67</v>
      </c>
      <c r="BZ47" s="661">
        <v>0</v>
      </c>
      <c r="CA47" s="14">
        <v>174</v>
      </c>
      <c r="CB47" s="12">
        <v>50</v>
      </c>
      <c r="CC47" s="661">
        <v>0</v>
      </c>
      <c r="CD47" s="12">
        <v>2</v>
      </c>
      <c r="CE47" s="661">
        <v>0</v>
      </c>
      <c r="CF47" s="661">
        <v>0</v>
      </c>
      <c r="CG47" s="12">
        <v>16</v>
      </c>
      <c r="CH47" s="12">
        <v>0</v>
      </c>
      <c r="CI47" s="12">
        <v>0</v>
      </c>
      <c r="CJ47" s="12">
        <v>37</v>
      </c>
      <c r="CK47" s="661">
        <v>0</v>
      </c>
      <c r="CL47" s="12">
        <v>105</v>
      </c>
    </row>
    <row r="48" spans="1:90" ht="21.75" customHeight="1">
      <c r="A48" s="16"/>
      <c r="B48" s="11" t="s">
        <v>898</v>
      </c>
      <c r="C48" s="663">
        <v>2690</v>
      </c>
      <c r="D48" s="12">
        <v>7</v>
      </c>
      <c r="E48" s="684">
        <v>0</v>
      </c>
      <c r="F48" s="684">
        <v>0</v>
      </c>
      <c r="G48" s="685">
        <v>0</v>
      </c>
      <c r="H48" s="686">
        <v>45</v>
      </c>
      <c r="I48" s="683">
        <v>53</v>
      </c>
      <c r="J48" s="683">
        <v>61</v>
      </c>
      <c r="K48" s="683">
        <v>5179</v>
      </c>
      <c r="L48" s="687">
        <v>0</v>
      </c>
      <c r="M48" s="19">
        <v>8035</v>
      </c>
      <c r="N48" s="663">
        <v>2520</v>
      </c>
      <c r="O48" s="12">
        <v>5</v>
      </c>
      <c r="P48" s="683">
        <v>1</v>
      </c>
      <c r="Q48" s="692">
        <v>0</v>
      </c>
      <c r="R48" s="692">
        <v>0</v>
      </c>
      <c r="S48" s="683">
        <v>30</v>
      </c>
      <c r="T48" s="683">
        <v>284</v>
      </c>
      <c r="U48" s="683">
        <v>162</v>
      </c>
      <c r="V48" s="693">
        <v>5013</v>
      </c>
      <c r="W48" s="691">
        <v>0</v>
      </c>
      <c r="X48" s="19">
        <v>8015</v>
      </c>
      <c r="Y48" s="663">
        <v>1755</v>
      </c>
      <c r="Z48" s="12">
        <v>2</v>
      </c>
      <c r="AA48" s="684">
        <v>0</v>
      </c>
      <c r="AB48" s="12">
        <v>1</v>
      </c>
      <c r="AC48" s="12">
        <v>2</v>
      </c>
      <c r="AD48" s="683">
        <v>56</v>
      </c>
      <c r="AE48" s="683">
        <v>347</v>
      </c>
      <c r="AF48" s="683">
        <v>106</v>
      </c>
      <c r="AG48" s="693">
        <v>4837</v>
      </c>
      <c r="AH48" s="691">
        <v>0</v>
      </c>
      <c r="AI48" s="701">
        <v>7106</v>
      </c>
      <c r="AJ48" s="663">
        <v>1929</v>
      </c>
      <c r="AK48" s="22">
        <v>5</v>
      </c>
      <c r="AL48" s="22">
        <v>1</v>
      </c>
      <c r="AM48" s="664">
        <v>0</v>
      </c>
      <c r="AN48" s="664">
        <v>0</v>
      </c>
      <c r="AO48" s="22">
        <v>120</v>
      </c>
      <c r="AP48" s="22">
        <v>126</v>
      </c>
      <c r="AQ48" s="22">
        <v>208</v>
      </c>
      <c r="AR48" s="22">
        <v>3438</v>
      </c>
      <c r="AS48" s="664">
        <v>0</v>
      </c>
      <c r="AT48" s="19">
        <v>5827</v>
      </c>
      <c r="AU48" s="663">
        <v>2315</v>
      </c>
      <c r="AV48" s="22">
        <v>2</v>
      </c>
      <c r="AW48" s="22">
        <v>2</v>
      </c>
      <c r="AX48" s="664">
        <v>0</v>
      </c>
      <c r="AY48" s="664">
        <v>0</v>
      </c>
      <c r="AZ48" s="22">
        <v>66</v>
      </c>
      <c r="BA48" s="22">
        <v>43</v>
      </c>
      <c r="BB48" s="22">
        <v>269</v>
      </c>
      <c r="BC48" s="22">
        <v>3171</v>
      </c>
      <c r="BD48" s="664">
        <v>0</v>
      </c>
      <c r="BE48" s="19">
        <v>5868</v>
      </c>
      <c r="BF48" s="663">
        <v>2640</v>
      </c>
      <c r="BG48" s="12">
        <v>3</v>
      </c>
      <c r="BH48" s="12">
        <v>2</v>
      </c>
      <c r="BI48" s="664">
        <v>0</v>
      </c>
      <c r="BJ48" s="664">
        <v>0</v>
      </c>
      <c r="BK48" s="12">
        <v>122</v>
      </c>
      <c r="BL48" s="12">
        <v>268</v>
      </c>
      <c r="BM48" s="12">
        <v>113</v>
      </c>
      <c r="BN48" s="12">
        <v>3538</v>
      </c>
      <c r="BO48" s="664">
        <v>0</v>
      </c>
      <c r="BP48" s="286">
        <v>6686</v>
      </c>
      <c r="BQ48" s="663">
        <v>4668</v>
      </c>
      <c r="BR48" s="12">
        <v>5</v>
      </c>
      <c r="BS48" s="661">
        <v>0</v>
      </c>
      <c r="BT48" s="661">
        <v>0</v>
      </c>
      <c r="BU48" s="661">
        <v>0</v>
      </c>
      <c r="BV48" s="12">
        <v>140</v>
      </c>
      <c r="BW48" s="12">
        <v>20</v>
      </c>
      <c r="BX48" s="12">
        <v>315</v>
      </c>
      <c r="BY48" s="12">
        <v>2777</v>
      </c>
      <c r="BZ48" s="661">
        <v>0</v>
      </c>
      <c r="CA48" s="14">
        <v>7925</v>
      </c>
      <c r="CB48" s="12">
        <v>5313</v>
      </c>
      <c r="CC48" s="12">
        <v>6</v>
      </c>
      <c r="CD48" s="661">
        <v>0</v>
      </c>
      <c r="CE48" s="661">
        <v>0</v>
      </c>
      <c r="CF48" s="661">
        <v>0</v>
      </c>
      <c r="CG48" s="12">
        <v>169</v>
      </c>
      <c r="CH48" s="12">
        <v>36</v>
      </c>
      <c r="CI48" s="12">
        <v>387</v>
      </c>
      <c r="CJ48" s="12">
        <v>2273</v>
      </c>
      <c r="CK48" s="661">
        <v>0</v>
      </c>
      <c r="CL48" s="12">
        <v>8184</v>
      </c>
    </row>
    <row r="49" spans="1:90" ht="21.75" customHeight="1">
      <c r="A49" s="17"/>
      <c r="B49" s="11" t="s">
        <v>345</v>
      </c>
      <c r="C49" s="702">
        <v>0</v>
      </c>
      <c r="D49" s="683">
        <v>1</v>
      </c>
      <c r="E49" s="684">
        <v>0</v>
      </c>
      <c r="F49" s="684">
        <v>0</v>
      </c>
      <c r="G49" s="685">
        <v>0</v>
      </c>
      <c r="H49" s="684">
        <v>0</v>
      </c>
      <c r="I49" s="684">
        <v>0</v>
      </c>
      <c r="J49" s="683">
        <v>1</v>
      </c>
      <c r="K49" s="683">
        <v>206</v>
      </c>
      <c r="L49" s="687">
        <v>0</v>
      </c>
      <c r="M49" s="19">
        <v>208</v>
      </c>
      <c r="N49" s="663">
        <v>13</v>
      </c>
      <c r="O49" s="684">
        <v>0</v>
      </c>
      <c r="P49" s="12">
        <v>14</v>
      </c>
      <c r="Q49" s="692">
        <v>0</v>
      </c>
      <c r="R49" s="692">
        <v>0</v>
      </c>
      <c r="S49" s="12">
        <v>2</v>
      </c>
      <c r="T49" s="12">
        <v>4</v>
      </c>
      <c r="U49" s="12">
        <v>8</v>
      </c>
      <c r="V49" s="22">
        <v>175</v>
      </c>
      <c r="W49" s="691">
        <v>0</v>
      </c>
      <c r="X49" s="19">
        <v>216</v>
      </c>
      <c r="Y49" s="702">
        <v>1</v>
      </c>
      <c r="Z49" s="684">
        <v>0</v>
      </c>
      <c r="AA49" s="684">
        <v>1</v>
      </c>
      <c r="AB49" s="684">
        <v>0</v>
      </c>
      <c r="AC49" s="684">
        <v>0</v>
      </c>
      <c r="AD49" s="684">
        <v>0</v>
      </c>
      <c r="AE49" s="12">
        <v>7</v>
      </c>
      <c r="AF49" s="12">
        <v>2</v>
      </c>
      <c r="AG49" s="22">
        <v>159</v>
      </c>
      <c r="AH49" s="691">
        <v>0</v>
      </c>
      <c r="AI49" s="701">
        <v>170</v>
      </c>
      <c r="AJ49" s="663">
        <v>74</v>
      </c>
      <c r="AK49" s="664">
        <v>0</v>
      </c>
      <c r="AL49" s="664">
        <v>0</v>
      </c>
      <c r="AM49" s="664">
        <v>0</v>
      </c>
      <c r="AN49" s="664">
        <v>0</v>
      </c>
      <c r="AO49" s="664">
        <v>0</v>
      </c>
      <c r="AP49" s="22">
        <v>20</v>
      </c>
      <c r="AQ49" s="22">
        <v>27</v>
      </c>
      <c r="AR49" s="22">
        <v>113</v>
      </c>
      <c r="AS49" s="664">
        <v>0</v>
      </c>
      <c r="AT49" s="19">
        <v>235</v>
      </c>
      <c r="AU49" s="663">
        <v>80</v>
      </c>
      <c r="AV49" s="664">
        <v>0</v>
      </c>
      <c r="AW49" s="22">
        <v>5</v>
      </c>
      <c r="AX49" s="664">
        <v>0</v>
      </c>
      <c r="AY49" s="664">
        <v>0</v>
      </c>
      <c r="AZ49" s="22">
        <v>5</v>
      </c>
      <c r="BA49" s="22">
        <v>18</v>
      </c>
      <c r="BB49" s="22">
        <v>241</v>
      </c>
      <c r="BC49" s="22">
        <v>77</v>
      </c>
      <c r="BD49" s="664">
        <v>0</v>
      </c>
      <c r="BE49" s="19">
        <v>425</v>
      </c>
      <c r="BF49" s="663">
        <v>159</v>
      </c>
      <c r="BG49" s="22">
        <v>1</v>
      </c>
      <c r="BH49" s="664">
        <v>0</v>
      </c>
      <c r="BI49" s="664">
        <v>0</v>
      </c>
      <c r="BJ49" s="664">
        <v>0</v>
      </c>
      <c r="BK49" s="22">
        <v>7</v>
      </c>
      <c r="BL49" s="22">
        <v>38</v>
      </c>
      <c r="BM49" s="22">
        <v>2</v>
      </c>
      <c r="BN49" s="22">
        <v>96</v>
      </c>
      <c r="BO49" s="664">
        <v>0</v>
      </c>
      <c r="BP49" s="19">
        <v>303</v>
      </c>
      <c r="BQ49" s="663">
        <v>77</v>
      </c>
      <c r="BR49" s="12">
        <v>1</v>
      </c>
      <c r="BS49" s="12">
        <v>5</v>
      </c>
      <c r="BT49" s="661">
        <v>0</v>
      </c>
      <c r="BU49" s="661">
        <v>0</v>
      </c>
      <c r="BV49" s="12">
        <v>3</v>
      </c>
      <c r="BW49" s="12">
        <v>5</v>
      </c>
      <c r="BX49" s="12">
        <v>4</v>
      </c>
      <c r="BY49" s="12">
        <v>164</v>
      </c>
      <c r="BZ49" s="661">
        <v>0</v>
      </c>
      <c r="CA49" s="14">
        <v>259</v>
      </c>
      <c r="CB49" s="661">
        <v>0</v>
      </c>
      <c r="CC49" s="12">
        <v>1</v>
      </c>
      <c r="CD49" s="661">
        <v>0</v>
      </c>
      <c r="CE49" s="661">
        <v>0</v>
      </c>
      <c r="CF49" s="12">
        <v>16</v>
      </c>
      <c r="CG49" s="12">
        <v>12</v>
      </c>
      <c r="CH49" s="12">
        <v>3</v>
      </c>
      <c r="CI49" s="12">
        <v>15</v>
      </c>
      <c r="CJ49" s="12">
        <v>130</v>
      </c>
      <c r="CK49" s="661">
        <v>0</v>
      </c>
      <c r="CL49" s="12">
        <v>177</v>
      </c>
    </row>
    <row r="50" spans="1:90" ht="21.75" customHeight="1">
      <c r="A50" s="17" t="s">
        <v>297</v>
      </c>
      <c r="B50" s="669"/>
      <c r="C50" s="670">
        <v>108</v>
      </c>
      <c r="D50" s="13">
        <v>7</v>
      </c>
      <c r="E50" s="671">
        <v>42</v>
      </c>
      <c r="F50" s="697">
        <v>0</v>
      </c>
      <c r="G50" s="673">
        <v>76</v>
      </c>
      <c r="H50" s="697">
        <v>0</v>
      </c>
      <c r="I50" s="671">
        <v>8</v>
      </c>
      <c r="J50" s="699">
        <v>6</v>
      </c>
      <c r="K50" s="671">
        <v>258</v>
      </c>
      <c r="L50" s="700">
        <v>0</v>
      </c>
      <c r="M50" s="657">
        <v>505</v>
      </c>
      <c r="N50" s="670">
        <v>113</v>
      </c>
      <c r="O50" s="671">
        <v>7</v>
      </c>
      <c r="P50" s="671">
        <v>14</v>
      </c>
      <c r="Q50" s="697">
        <v>0</v>
      </c>
      <c r="R50" s="671">
        <v>81</v>
      </c>
      <c r="S50" s="13">
        <v>1</v>
      </c>
      <c r="T50" s="671">
        <v>73</v>
      </c>
      <c r="U50" s="671">
        <v>7</v>
      </c>
      <c r="V50" s="673">
        <v>150</v>
      </c>
      <c r="W50" s="697">
        <v>0</v>
      </c>
      <c r="X50" s="657">
        <v>446</v>
      </c>
      <c r="Y50" s="670">
        <v>192</v>
      </c>
      <c r="Z50" s="671">
        <v>7</v>
      </c>
      <c r="AA50" s="671">
        <v>51</v>
      </c>
      <c r="AB50" s="697">
        <v>0</v>
      </c>
      <c r="AC50" s="671">
        <v>110</v>
      </c>
      <c r="AD50" s="697">
        <v>0</v>
      </c>
      <c r="AE50" s="671">
        <v>71</v>
      </c>
      <c r="AF50" s="671">
        <v>11</v>
      </c>
      <c r="AG50" s="673">
        <v>168</v>
      </c>
      <c r="AH50" s="697">
        <v>0</v>
      </c>
      <c r="AI50" s="657">
        <v>610</v>
      </c>
      <c r="AJ50" s="652">
        <v>136</v>
      </c>
      <c r="AK50" s="23">
        <v>5</v>
      </c>
      <c r="AL50" s="23">
        <v>49</v>
      </c>
      <c r="AM50" s="664">
        <v>0</v>
      </c>
      <c r="AN50" s="23">
        <v>71</v>
      </c>
      <c r="AO50" s="23">
        <v>1</v>
      </c>
      <c r="AP50" s="23">
        <v>39</v>
      </c>
      <c r="AQ50" s="23">
        <v>11</v>
      </c>
      <c r="AR50" s="23">
        <v>110</v>
      </c>
      <c r="AS50" s="664">
        <v>0</v>
      </c>
      <c r="AT50" s="657">
        <v>420</v>
      </c>
      <c r="AU50" s="652">
        <v>236</v>
      </c>
      <c r="AV50" s="23">
        <v>7</v>
      </c>
      <c r="AW50" s="23">
        <v>53</v>
      </c>
      <c r="AX50" s="664">
        <v>0</v>
      </c>
      <c r="AY50" s="23">
        <v>100</v>
      </c>
      <c r="AZ50" s="23">
        <v>2</v>
      </c>
      <c r="BA50" s="23">
        <v>29</v>
      </c>
      <c r="BB50" s="23">
        <v>2</v>
      </c>
      <c r="BC50" s="23">
        <v>106</v>
      </c>
      <c r="BD50" s="664">
        <v>0</v>
      </c>
      <c r="BE50" s="657">
        <v>535</v>
      </c>
      <c r="BF50" s="652">
        <v>278</v>
      </c>
      <c r="BG50" s="23">
        <v>5</v>
      </c>
      <c r="BH50" s="23">
        <v>32</v>
      </c>
      <c r="BI50" s="664">
        <v>0</v>
      </c>
      <c r="BJ50" s="23">
        <v>126</v>
      </c>
      <c r="BK50" s="23">
        <v>1</v>
      </c>
      <c r="BL50" s="23">
        <v>3</v>
      </c>
      <c r="BM50" s="23">
        <v>12</v>
      </c>
      <c r="BN50" s="23">
        <v>120</v>
      </c>
      <c r="BO50" s="664">
        <v>0</v>
      </c>
      <c r="BP50" s="657">
        <v>577</v>
      </c>
      <c r="BQ50" s="652">
        <v>217</v>
      </c>
      <c r="BR50" s="23">
        <v>3</v>
      </c>
      <c r="BS50" s="23">
        <v>73</v>
      </c>
      <c r="BT50" s="661">
        <v>0</v>
      </c>
      <c r="BU50" s="23">
        <v>94</v>
      </c>
      <c r="BV50" s="23">
        <v>1</v>
      </c>
      <c r="BW50" s="23">
        <v>9</v>
      </c>
      <c r="BX50" s="23">
        <v>6</v>
      </c>
      <c r="BY50" s="23">
        <v>91</v>
      </c>
      <c r="BZ50" s="661">
        <v>0</v>
      </c>
      <c r="CA50" s="674">
        <v>494</v>
      </c>
      <c r="CB50" s="13">
        <v>103</v>
      </c>
      <c r="CC50" s="13">
        <v>4</v>
      </c>
      <c r="CD50" s="13">
        <v>95</v>
      </c>
      <c r="CE50" s="661">
        <v>0</v>
      </c>
      <c r="CF50" s="13">
        <v>54</v>
      </c>
      <c r="CG50" s="661">
        <v>0</v>
      </c>
      <c r="CH50" s="13">
        <v>8</v>
      </c>
      <c r="CI50" s="13">
        <v>4</v>
      </c>
      <c r="CJ50" s="13">
        <v>140</v>
      </c>
      <c r="CK50" s="661">
        <v>0</v>
      </c>
      <c r="CL50" s="13">
        <v>408</v>
      </c>
    </row>
    <row r="51" spans="1:90" ht="21.75" customHeight="1">
      <c r="A51" s="17"/>
      <c r="B51" s="11" t="s">
        <v>17</v>
      </c>
      <c r="C51" s="689">
        <v>52</v>
      </c>
      <c r="D51" s="12">
        <v>7</v>
      </c>
      <c r="E51" s="683">
        <v>27</v>
      </c>
      <c r="F51" s="684">
        <v>0</v>
      </c>
      <c r="G51" s="688">
        <v>60</v>
      </c>
      <c r="H51" s="684">
        <v>0</v>
      </c>
      <c r="I51" s="683">
        <v>4</v>
      </c>
      <c r="J51" s="683">
        <v>5</v>
      </c>
      <c r="K51" s="683">
        <v>245</v>
      </c>
      <c r="L51" s="687">
        <v>0</v>
      </c>
      <c r="M51" s="19">
        <v>400</v>
      </c>
      <c r="N51" s="689">
        <v>79</v>
      </c>
      <c r="O51" s="12">
        <v>6</v>
      </c>
      <c r="P51" s="683">
        <v>14</v>
      </c>
      <c r="Q51" s="684">
        <v>0</v>
      </c>
      <c r="R51" s="686">
        <v>32</v>
      </c>
      <c r="S51" s="686">
        <v>1</v>
      </c>
      <c r="T51" s="683">
        <v>70</v>
      </c>
      <c r="U51" s="683">
        <v>6</v>
      </c>
      <c r="V51" s="693">
        <v>130</v>
      </c>
      <c r="W51" s="687">
        <v>0</v>
      </c>
      <c r="X51" s="19">
        <v>338</v>
      </c>
      <c r="Y51" s="689">
        <v>169</v>
      </c>
      <c r="Z51" s="12">
        <v>7</v>
      </c>
      <c r="AA51" s="683">
        <v>50</v>
      </c>
      <c r="AB51" s="684">
        <v>0</v>
      </c>
      <c r="AC51" s="12">
        <v>37</v>
      </c>
      <c r="AD51" s="684">
        <v>0</v>
      </c>
      <c r="AE51" s="683">
        <v>71</v>
      </c>
      <c r="AF51" s="683">
        <v>10</v>
      </c>
      <c r="AG51" s="693">
        <v>157</v>
      </c>
      <c r="AH51" s="687">
        <v>0</v>
      </c>
      <c r="AI51" s="701">
        <v>501</v>
      </c>
      <c r="AJ51" s="663">
        <v>98</v>
      </c>
      <c r="AK51" s="22">
        <v>4</v>
      </c>
      <c r="AL51" s="22">
        <v>48</v>
      </c>
      <c r="AM51" s="664">
        <v>0</v>
      </c>
      <c r="AN51" s="22">
        <v>59</v>
      </c>
      <c r="AO51" s="664">
        <v>0</v>
      </c>
      <c r="AP51" s="22">
        <v>37</v>
      </c>
      <c r="AQ51" s="22">
        <v>9</v>
      </c>
      <c r="AR51" s="22">
        <v>74</v>
      </c>
      <c r="AS51" s="664">
        <v>0</v>
      </c>
      <c r="AT51" s="19">
        <v>328</v>
      </c>
      <c r="AU51" s="663">
        <v>172</v>
      </c>
      <c r="AV51" s="22">
        <v>7</v>
      </c>
      <c r="AW51" s="22">
        <v>52</v>
      </c>
      <c r="AX51" s="664">
        <v>0</v>
      </c>
      <c r="AY51" s="22">
        <v>100</v>
      </c>
      <c r="AZ51" s="22">
        <v>2</v>
      </c>
      <c r="BA51" s="22">
        <v>28</v>
      </c>
      <c r="BB51" s="22">
        <v>1</v>
      </c>
      <c r="BC51" s="22">
        <v>88</v>
      </c>
      <c r="BD51" s="664">
        <v>0</v>
      </c>
      <c r="BE51" s="19">
        <v>450</v>
      </c>
      <c r="BF51" s="663">
        <v>250</v>
      </c>
      <c r="BG51" s="22">
        <v>5</v>
      </c>
      <c r="BH51" s="22">
        <v>31</v>
      </c>
      <c r="BI51" s="664">
        <v>0</v>
      </c>
      <c r="BJ51" s="22">
        <v>126</v>
      </c>
      <c r="BK51" s="22">
        <v>1</v>
      </c>
      <c r="BL51" s="22">
        <v>2</v>
      </c>
      <c r="BM51" s="22">
        <v>5</v>
      </c>
      <c r="BN51" s="22">
        <v>104</v>
      </c>
      <c r="BO51" s="664">
        <v>0</v>
      </c>
      <c r="BP51" s="19">
        <v>524</v>
      </c>
      <c r="BQ51" s="663">
        <v>188</v>
      </c>
      <c r="BR51" s="22">
        <v>3</v>
      </c>
      <c r="BS51" s="22">
        <v>72</v>
      </c>
      <c r="BT51" s="661">
        <v>0</v>
      </c>
      <c r="BU51" s="22">
        <v>94</v>
      </c>
      <c r="BV51" s="22">
        <v>1</v>
      </c>
      <c r="BW51" s="22">
        <v>8</v>
      </c>
      <c r="BX51" s="22">
        <v>5</v>
      </c>
      <c r="BY51" s="22">
        <v>77</v>
      </c>
      <c r="BZ51" s="661">
        <v>0</v>
      </c>
      <c r="CA51" s="703">
        <v>448</v>
      </c>
      <c r="CB51" s="12">
        <v>76</v>
      </c>
      <c r="CC51" s="12">
        <v>4</v>
      </c>
      <c r="CD51" s="12">
        <v>95</v>
      </c>
      <c r="CE51" s="661">
        <v>0</v>
      </c>
      <c r="CF51" s="12">
        <v>54</v>
      </c>
      <c r="CG51" s="661">
        <v>0</v>
      </c>
      <c r="CH51" s="12">
        <v>5</v>
      </c>
      <c r="CI51" s="12">
        <v>3</v>
      </c>
      <c r="CJ51" s="12">
        <v>123</v>
      </c>
      <c r="CK51" s="661">
        <v>0</v>
      </c>
      <c r="CL51" s="12">
        <v>360</v>
      </c>
    </row>
    <row r="52" spans="1:90" ht="21" customHeight="1">
      <c r="A52" s="704"/>
      <c r="B52" s="705" t="s">
        <v>345</v>
      </c>
      <c r="C52" s="706">
        <v>56</v>
      </c>
      <c r="D52" s="707">
        <v>0</v>
      </c>
      <c r="E52" s="708">
        <v>15</v>
      </c>
      <c r="F52" s="707">
        <v>0</v>
      </c>
      <c r="G52" s="281">
        <v>16</v>
      </c>
      <c r="H52" s="707">
        <v>0</v>
      </c>
      <c r="I52" s="708">
        <v>4</v>
      </c>
      <c r="J52" s="708">
        <v>1</v>
      </c>
      <c r="K52" s="708">
        <v>13</v>
      </c>
      <c r="L52" s="707">
        <v>0</v>
      </c>
      <c r="M52" s="709">
        <v>105</v>
      </c>
      <c r="N52" s="706">
        <v>34</v>
      </c>
      <c r="O52" s="708">
        <v>1</v>
      </c>
      <c r="P52" s="707">
        <v>0</v>
      </c>
      <c r="Q52" s="707">
        <v>0</v>
      </c>
      <c r="R52" s="708">
        <v>49</v>
      </c>
      <c r="S52" s="707">
        <v>0</v>
      </c>
      <c r="T52" s="708">
        <v>3</v>
      </c>
      <c r="U52" s="708">
        <v>1</v>
      </c>
      <c r="V52" s="281">
        <v>20</v>
      </c>
      <c r="W52" s="710">
        <v>0</v>
      </c>
      <c r="X52" s="709">
        <v>108</v>
      </c>
      <c r="Y52" s="706">
        <v>23</v>
      </c>
      <c r="Z52" s="707">
        <v>0</v>
      </c>
      <c r="AA52" s="708">
        <v>1</v>
      </c>
      <c r="AB52" s="707">
        <v>0</v>
      </c>
      <c r="AC52" s="708">
        <v>73</v>
      </c>
      <c r="AD52" s="707">
        <v>0</v>
      </c>
      <c r="AE52" s="707">
        <v>0</v>
      </c>
      <c r="AF52" s="708">
        <v>1</v>
      </c>
      <c r="AG52" s="281">
        <v>11</v>
      </c>
      <c r="AH52" s="710">
        <v>0</v>
      </c>
      <c r="AI52" s="709">
        <v>109</v>
      </c>
      <c r="AJ52" s="706">
        <v>38</v>
      </c>
      <c r="AK52" s="281">
        <v>1</v>
      </c>
      <c r="AL52" s="281">
        <v>1</v>
      </c>
      <c r="AM52" s="711">
        <v>0</v>
      </c>
      <c r="AN52" s="281">
        <v>12</v>
      </c>
      <c r="AO52" s="281">
        <v>1</v>
      </c>
      <c r="AP52" s="281">
        <v>2</v>
      </c>
      <c r="AQ52" s="281">
        <v>2</v>
      </c>
      <c r="AR52" s="281">
        <v>36</v>
      </c>
      <c r="AS52" s="711">
        <v>0</v>
      </c>
      <c r="AT52" s="709">
        <v>92</v>
      </c>
      <c r="AU52" s="706">
        <v>64</v>
      </c>
      <c r="AV52" s="711">
        <v>0</v>
      </c>
      <c r="AW52" s="708">
        <v>1</v>
      </c>
      <c r="AX52" s="711">
        <v>0</v>
      </c>
      <c r="AY52" s="711">
        <v>0</v>
      </c>
      <c r="AZ52" s="711">
        <v>0</v>
      </c>
      <c r="BA52" s="708">
        <v>1</v>
      </c>
      <c r="BB52" s="708">
        <v>1</v>
      </c>
      <c r="BC52" s="708">
        <v>18</v>
      </c>
      <c r="BD52" s="711">
        <v>0</v>
      </c>
      <c r="BE52" s="283">
        <v>85</v>
      </c>
      <c r="BF52" s="706">
        <v>28</v>
      </c>
      <c r="BG52" s="711">
        <v>0</v>
      </c>
      <c r="BH52" s="281">
        <v>1</v>
      </c>
      <c r="BI52" s="711">
        <v>0</v>
      </c>
      <c r="BJ52" s="711">
        <v>0</v>
      </c>
      <c r="BK52" s="711">
        <v>0</v>
      </c>
      <c r="BL52" s="281">
        <v>1</v>
      </c>
      <c r="BM52" s="281">
        <v>7</v>
      </c>
      <c r="BN52" s="281">
        <v>16</v>
      </c>
      <c r="BO52" s="711">
        <v>0</v>
      </c>
      <c r="BP52" s="709">
        <v>53</v>
      </c>
      <c r="BQ52" s="706">
        <v>29</v>
      </c>
      <c r="BR52" s="712">
        <v>0</v>
      </c>
      <c r="BS52" s="712">
        <v>1</v>
      </c>
      <c r="BT52" s="712">
        <v>0</v>
      </c>
      <c r="BU52" s="712">
        <v>0</v>
      </c>
      <c r="BV52" s="712">
        <v>0</v>
      </c>
      <c r="BW52" s="708">
        <v>1</v>
      </c>
      <c r="BX52" s="712">
        <v>1</v>
      </c>
      <c r="BY52" s="708">
        <v>14</v>
      </c>
      <c r="BZ52" s="712">
        <v>0</v>
      </c>
      <c r="CA52" s="713">
        <v>46</v>
      </c>
      <c r="CB52" s="708">
        <v>27</v>
      </c>
      <c r="CC52" s="712">
        <v>0</v>
      </c>
      <c r="CD52" s="712">
        <v>0</v>
      </c>
      <c r="CE52" s="712">
        <v>0</v>
      </c>
      <c r="CF52" s="712">
        <v>0</v>
      </c>
      <c r="CG52" s="712">
        <v>0</v>
      </c>
      <c r="CH52" s="708">
        <v>3</v>
      </c>
      <c r="CI52" s="708">
        <v>1</v>
      </c>
      <c r="CJ52" s="708">
        <v>17</v>
      </c>
      <c r="CK52" s="712">
        <v>0</v>
      </c>
      <c r="CL52" s="708">
        <v>48</v>
      </c>
    </row>
    <row r="53" spans="1:90" ht="15.75">
      <c r="A53" s="35" t="s">
        <v>899</v>
      </c>
      <c r="B53" s="11"/>
    </row>
    <row r="54" spans="1:90" ht="15.75">
      <c r="A54" s="35" t="s">
        <v>900</v>
      </c>
      <c r="N54" s="714"/>
      <c r="O54" s="714"/>
      <c r="Y54" s="714"/>
      <c r="Z54" s="714"/>
    </row>
    <row r="55" spans="1:90">
      <c r="A55" s="10" t="s">
        <v>292</v>
      </c>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row>
    <row r="56" spans="1:90">
      <c r="A56" s="10"/>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row>
  </sheetData>
  <mergeCells count="22">
    <mergeCell ref="A1:CL1"/>
    <mergeCell ref="A2:B2"/>
    <mergeCell ref="C2:CL2"/>
    <mergeCell ref="C3:CL3"/>
    <mergeCell ref="C4:M4"/>
    <mergeCell ref="N4:X4"/>
    <mergeCell ref="Y4:AI4"/>
    <mergeCell ref="AJ4:AT4"/>
    <mergeCell ref="AU4:BE4"/>
    <mergeCell ref="BF4:BP4"/>
    <mergeCell ref="CL5:CL6"/>
    <mergeCell ref="A7:B7"/>
    <mergeCell ref="BQ4:CA4"/>
    <mergeCell ref="CB4:CL4"/>
    <mergeCell ref="A5:B6"/>
    <mergeCell ref="M5:M6"/>
    <mergeCell ref="X5:X6"/>
    <mergeCell ref="AI5:AI6"/>
    <mergeCell ref="AT5:AT6"/>
    <mergeCell ref="BE5:BE6"/>
    <mergeCell ref="BP5:BP6"/>
    <mergeCell ref="CA5:CA6"/>
  </mergeCells>
  <hyperlinks>
    <hyperlink ref="A2:B2" location="contents!A1" display="Back to Table of Contents" xr:uid="{DFE55E12-A683-4D7A-BE93-0182098AE3E4}"/>
  </hyperlinks>
  <printOptions gridLines="1"/>
  <pageMargins left="0.70866141732283472" right="0.70866141732283472" top="0.74803149606299213" bottom="0.74803149606299213" header="0.31496062992125984" footer="0.31496062992125984"/>
  <pageSetup paperSize="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B3E04-DD04-42A0-AF36-E31AC1914296}">
  <ds:schemaRefs>
    <ds:schemaRef ds:uri="http://purl.org/dc/elements/1.1/"/>
    <ds:schemaRef ds:uri="http://schemas.microsoft.com/office/infopath/2007/PartnerControls"/>
    <ds:schemaRef ds:uri="http://purl.org/dc/terms/"/>
    <ds:schemaRef ds:uri="http://schemas.openxmlformats.org/package/2006/metadata/core-properties"/>
    <ds:schemaRef ds:uri="http://schemas.microsoft.com/sharepoint/v3"/>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6176684-B38F-40BF-B562-90939DC56D93}">
  <ds:schemaRefs>
    <ds:schemaRef ds:uri="http://schemas.microsoft.com/sharepoint/v3/contenttype/forms"/>
  </ds:schemaRefs>
</ds:datastoreItem>
</file>

<file path=customXml/itemProps3.xml><?xml version="1.0" encoding="utf-8"?>
<ds:datastoreItem xmlns:ds="http://schemas.openxmlformats.org/officeDocument/2006/customXml" ds:itemID="{8EA09530-5066-4D7B-A386-863F07E2C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22</vt:i4>
      </vt:variant>
    </vt:vector>
  </HeadingPairs>
  <TitlesOfParts>
    <vt:vector size="58" baseType="lpstr">
      <vt:lpstr>Introduction</vt:lpstr>
      <vt:lpstr>contents</vt:lpstr>
      <vt:lpstr>Notes</vt:lpstr>
      <vt:lpstr>Table 1</vt:lpstr>
      <vt:lpstr>Table 2</vt:lpstr>
      <vt:lpstr>Table 3</vt:lpstr>
      <vt:lpstr>Table 4</vt:lpstr>
      <vt:lpstr>Table 5</vt:lpstr>
      <vt:lpstr>Table 6</vt:lpstr>
      <vt:lpstr>Table 7 </vt:lpstr>
      <vt:lpstr>Table 8</vt:lpstr>
      <vt:lpstr>Table 9</vt:lpstr>
      <vt:lpstr>Table 10</vt:lpstr>
      <vt:lpstr>Table 11 </vt:lpstr>
      <vt:lpstr>Table 12</vt:lpstr>
      <vt:lpstr>Table 13 </vt:lpstr>
      <vt:lpstr>Table 14</vt:lpstr>
      <vt:lpstr>Table 15A (2017)</vt:lpstr>
      <vt:lpstr>Table 15B (2018)</vt:lpstr>
      <vt:lpstr>Table 15C (2019)</vt:lpstr>
      <vt:lpstr>Table 15D (2020)</vt:lpstr>
      <vt:lpstr>Table 15E (2021)</vt:lpstr>
      <vt:lpstr>Table 15F (2022)</vt:lpstr>
      <vt:lpstr>Table 15G (2023)</vt:lpstr>
      <vt:lpstr>Table 15H (2024)</vt:lpstr>
      <vt:lpstr>Table 16</vt:lpstr>
      <vt:lpstr>Table 17 </vt:lpstr>
      <vt:lpstr>Table 18A (2017)</vt:lpstr>
      <vt:lpstr>Table 18B (2018)</vt:lpstr>
      <vt:lpstr>Table 18C (2019)</vt:lpstr>
      <vt:lpstr>Table 18D (2020)</vt:lpstr>
      <vt:lpstr>Table 18E (2021)</vt:lpstr>
      <vt:lpstr>Table 18F (2022)</vt:lpstr>
      <vt:lpstr>Table 18G (2023)</vt:lpstr>
      <vt:lpstr>Table 18H (2024)</vt:lpstr>
      <vt:lpstr>Table 19</vt:lpstr>
      <vt:lpstr>'Table 13 '!Print_Area</vt:lpstr>
      <vt:lpstr>'Table 14'!Print_Area</vt:lpstr>
      <vt:lpstr>'Table 16'!Print_Area</vt:lpstr>
      <vt:lpstr>'Table 3'!Print_Area</vt:lpstr>
      <vt:lpstr>'Table 6'!Print_Area</vt:lpstr>
      <vt:lpstr>'Table 8'!Print_Area</vt:lpstr>
      <vt:lpstr>'Table 9'!Print_Area</vt:lpstr>
      <vt:lpstr>'Table 11 '!Print_Titles</vt:lpstr>
      <vt:lpstr>'Table 14'!Print_Titles</vt:lpstr>
      <vt:lpstr>'Table 15E (2021)'!Print_Titles</vt:lpstr>
      <vt:lpstr>'Table 15F (2022)'!Print_Titles</vt:lpstr>
      <vt:lpstr>'Table 15G (2023)'!Print_Titles</vt:lpstr>
      <vt:lpstr>'Table 15H (2024)'!Print_Titles</vt:lpstr>
      <vt:lpstr>'Table 16'!Print_Titles</vt:lpstr>
      <vt:lpstr>'Table 17 '!Print_Titles</vt:lpstr>
      <vt:lpstr>'Table 18F (2022)'!Print_Titles</vt:lpstr>
      <vt:lpstr>'Table 18G (2023)'!Print_Titles</vt:lpstr>
      <vt:lpstr>'Table 18H (2024)'!Print_Titles</vt:lpstr>
      <vt:lpstr>'Table 19'!Print_Titles</vt:lpstr>
      <vt:lpstr>'Table 4'!Print_Titles</vt:lpstr>
      <vt:lpstr>'Table 6'!Print_Titles</vt:lpstr>
      <vt:lpstr>'Table 8'!Print_Titles</vt:lpstr>
    </vt:vector>
  </TitlesOfParts>
  <Company>Trade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 statistical office</dc:creator>
  <cp:lastModifiedBy>Bhavna Ramjus</cp:lastModifiedBy>
  <cp:lastPrinted>2024-12-03T04:54:33Z</cp:lastPrinted>
  <dcterms:created xsi:type="dcterms:W3CDTF">1998-10-12T06:08:44Z</dcterms:created>
  <dcterms:modified xsi:type="dcterms:W3CDTF">2025-10-02T10:08:55Z</dcterms:modified>
</cp:coreProperties>
</file>