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913" activeTab="0"/>
  </bookViews>
  <sheets>
    <sheet name="Table of Contents" sheetId="1" r:id="rId1"/>
    <sheet name="CCG by levels sogo Tb2.1" sheetId="2" r:id="rId2"/>
    <sheet name="CCG by levels rev Tb2.2 " sheetId="3" r:id="rId3"/>
    <sheet name="CCG by levels expTb2.3 " sheetId="4" r:id="rId4"/>
    <sheet name="CCG by levels TAL Tb2.4 " sheetId="5" r:id="rId5"/>
    <sheet name="CCG by levels outlaysTb2.5" sheetId="6" r:id="rId6"/>
    <sheet name="CCG by levels fA &amp; Ls TB2.6" sheetId="7" r:id="rId7"/>
  </sheets>
  <definedNames>
    <definedName name="_xlnm.Print_Area" localSheetId="3">'CCG by levels expTb2.3 '!$A$2:$F$39</definedName>
    <definedName name="_xlnm.Print_Area" localSheetId="6">'CCG by levels fA &amp; Ls TB2.6'!$A$2:$E$36</definedName>
    <definedName name="_xlnm.Print_Area" localSheetId="5">'CCG by levels outlaysTb2.5'!$A$2:$F$28</definedName>
    <definedName name="_xlnm.Print_Area" localSheetId="2">'CCG by levels rev Tb2.2 '!$A$2:$F$47</definedName>
    <definedName name="_xlnm.Print_Area" localSheetId="1">'CCG by levels sogo Tb2.1'!$A$2:$E$37</definedName>
    <definedName name="_xlnm.Print_Area" localSheetId="4">'CCG by levels TAL Tb2.4 '!$A$2:$E$52</definedName>
    <definedName name="_xlnm.Print_Area" localSheetId="0">'Table of Contents'!$A$1:$B$10</definedName>
  </definedNames>
  <calcPr fullCalcOnLoad="1"/>
</workbook>
</file>

<file path=xl/sharedStrings.xml><?xml version="1.0" encoding="utf-8"?>
<sst xmlns="http://schemas.openxmlformats.org/spreadsheetml/2006/main" count="781" uniqueCount="329">
  <si>
    <t>1</t>
  </si>
  <si>
    <t>11</t>
  </si>
  <si>
    <t>12</t>
  </si>
  <si>
    <t>13</t>
  </si>
  <si>
    <t>14</t>
  </si>
  <si>
    <t>2</t>
  </si>
  <si>
    <t>21</t>
  </si>
  <si>
    <t>22</t>
  </si>
  <si>
    <t>24</t>
  </si>
  <si>
    <t>25</t>
  </si>
  <si>
    <t>26</t>
  </si>
  <si>
    <t>27</t>
  </si>
  <si>
    <t>28</t>
  </si>
  <si>
    <t>31</t>
  </si>
  <si>
    <t>REVENUE</t>
  </si>
  <si>
    <t>111</t>
  </si>
  <si>
    <t>1111</t>
  </si>
  <si>
    <t>1112</t>
  </si>
  <si>
    <t>1113</t>
  </si>
  <si>
    <t>112</t>
  </si>
  <si>
    <t>113</t>
  </si>
  <si>
    <t>1131</t>
  </si>
  <si>
    <t>1134</t>
  </si>
  <si>
    <t>1135</t>
  </si>
  <si>
    <t>114</t>
  </si>
  <si>
    <t>1141</t>
  </si>
  <si>
    <t>1142</t>
  </si>
  <si>
    <t>1144</t>
  </si>
  <si>
    <t>1145</t>
  </si>
  <si>
    <t>11451</t>
  </si>
  <si>
    <t>11452</t>
  </si>
  <si>
    <t>115</t>
  </si>
  <si>
    <t>116</t>
  </si>
  <si>
    <t>121</t>
  </si>
  <si>
    <t>122</t>
  </si>
  <si>
    <t>131</t>
  </si>
  <si>
    <t>1311</t>
  </si>
  <si>
    <t>1312</t>
  </si>
  <si>
    <t>132</t>
  </si>
  <si>
    <t>1321</t>
  </si>
  <si>
    <t>1322</t>
  </si>
  <si>
    <t>133</t>
  </si>
  <si>
    <t>1331</t>
  </si>
  <si>
    <t>1332</t>
  </si>
  <si>
    <t>141</t>
  </si>
  <si>
    <t>142</t>
  </si>
  <si>
    <t>143</t>
  </si>
  <si>
    <t>EXPENSE</t>
  </si>
  <si>
    <t>211</t>
  </si>
  <si>
    <t>212</t>
  </si>
  <si>
    <t>241</t>
  </si>
  <si>
    <t>242</t>
  </si>
  <si>
    <t>243</t>
  </si>
  <si>
    <t>251</t>
  </si>
  <si>
    <t>252</t>
  </si>
  <si>
    <t>261</t>
  </si>
  <si>
    <t>262</t>
  </si>
  <si>
    <t>2621</t>
  </si>
  <si>
    <t>2622</t>
  </si>
  <si>
    <t>263</t>
  </si>
  <si>
    <t>2631</t>
  </si>
  <si>
    <t>2632</t>
  </si>
  <si>
    <t>271</t>
  </si>
  <si>
    <t>272</t>
  </si>
  <si>
    <t>273</t>
  </si>
  <si>
    <t>282</t>
  </si>
  <si>
    <t>2821</t>
  </si>
  <si>
    <t>2822</t>
  </si>
  <si>
    <t>311</t>
  </si>
  <si>
    <t>3111</t>
  </si>
  <si>
    <t>3112</t>
  </si>
  <si>
    <t>3113</t>
  </si>
  <si>
    <t>314</t>
  </si>
  <si>
    <t>32</t>
  </si>
  <si>
    <t>3202</t>
  </si>
  <si>
    <t>3203</t>
  </si>
  <si>
    <t>3204</t>
  </si>
  <si>
    <t>3205</t>
  </si>
  <si>
    <t>321</t>
  </si>
  <si>
    <t>3212</t>
  </si>
  <si>
    <t>3213</t>
  </si>
  <si>
    <t>3214</t>
  </si>
  <si>
    <t>3215</t>
  </si>
  <si>
    <t>322</t>
  </si>
  <si>
    <t>33</t>
  </si>
  <si>
    <t>3302</t>
  </si>
  <si>
    <t>3303</t>
  </si>
  <si>
    <t>3304</t>
  </si>
  <si>
    <t>3305</t>
  </si>
  <si>
    <t>3308</t>
  </si>
  <si>
    <t>331</t>
  </si>
  <si>
    <t>3312</t>
  </si>
  <si>
    <t>3313</t>
  </si>
  <si>
    <t>3314</t>
  </si>
  <si>
    <t>3315</t>
  </si>
  <si>
    <t>3318</t>
  </si>
  <si>
    <t>332</t>
  </si>
  <si>
    <t>3322</t>
  </si>
  <si>
    <t>3323</t>
  </si>
  <si>
    <t>3324</t>
  </si>
  <si>
    <t>3325</t>
  </si>
  <si>
    <t>3328</t>
  </si>
  <si>
    <t>7</t>
  </si>
  <si>
    <t>701</t>
  </si>
  <si>
    <t>7017</t>
  </si>
  <si>
    <t>7018</t>
  </si>
  <si>
    <t>703</t>
  </si>
  <si>
    <t>704</t>
  </si>
  <si>
    <t>7042</t>
  </si>
  <si>
    <t>7043</t>
  </si>
  <si>
    <t>7044</t>
  </si>
  <si>
    <t>7045</t>
  </si>
  <si>
    <t>7046</t>
  </si>
  <si>
    <t>705</t>
  </si>
  <si>
    <t>706</t>
  </si>
  <si>
    <t>707</t>
  </si>
  <si>
    <t>708</t>
  </si>
  <si>
    <t>709</t>
  </si>
  <si>
    <t>710</t>
  </si>
  <si>
    <t>TRANSACTIONS IN FINANCIAL ASSETS AND LIABILITIES BY SECTOR</t>
  </si>
  <si>
    <t>82</t>
  </si>
  <si>
    <t>821</t>
  </si>
  <si>
    <t>8211</t>
  </si>
  <si>
    <t>8212</t>
  </si>
  <si>
    <t>8213</t>
  </si>
  <si>
    <t>8214</t>
  </si>
  <si>
    <t>8215</t>
  </si>
  <si>
    <t>8216</t>
  </si>
  <si>
    <t>822</t>
  </si>
  <si>
    <t>8221</t>
  </si>
  <si>
    <t>8227</t>
  </si>
  <si>
    <t>8228</t>
  </si>
  <si>
    <t>8229</t>
  </si>
  <si>
    <t>83</t>
  </si>
  <si>
    <t>831</t>
  </si>
  <si>
    <t>8311</t>
  </si>
  <si>
    <t>8312</t>
  </si>
  <si>
    <t>8313</t>
  </si>
  <si>
    <t>8314</t>
  </si>
  <si>
    <t>8315</t>
  </si>
  <si>
    <t>8316</t>
  </si>
  <si>
    <t>832</t>
  </si>
  <si>
    <t>8321</t>
  </si>
  <si>
    <t>8327</t>
  </si>
  <si>
    <t>8328</t>
  </si>
  <si>
    <t>8329</t>
  </si>
  <si>
    <t>R million</t>
  </si>
  <si>
    <t xml:space="preserve">REVENUE </t>
  </si>
  <si>
    <t>Taxes</t>
  </si>
  <si>
    <t>Taxes on income, profits, and capital gains</t>
  </si>
  <si>
    <t>Payable by individuals</t>
  </si>
  <si>
    <t>Unallocable</t>
  </si>
  <si>
    <t xml:space="preserve">Taxes on payroll and workforce </t>
  </si>
  <si>
    <t xml:space="preserve">Taxes on property </t>
  </si>
  <si>
    <t xml:space="preserve">Recurrent taxes on immovable property </t>
  </si>
  <si>
    <t>Taxes on financial and capital transactions</t>
  </si>
  <si>
    <t>Taxes on goods and services</t>
  </si>
  <si>
    <t>Excises</t>
  </si>
  <si>
    <t>Taxes on specific services</t>
  </si>
  <si>
    <t xml:space="preserve">Taxes on use of goods, permission to use goods </t>
  </si>
  <si>
    <t>Motor vehicles taxes</t>
  </si>
  <si>
    <t>Other</t>
  </si>
  <si>
    <t>Other taxes</t>
  </si>
  <si>
    <t>Social contributions</t>
  </si>
  <si>
    <t>Social security contributions</t>
  </si>
  <si>
    <t>Other social contributions</t>
  </si>
  <si>
    <t xml:space="preserve">Grants </t>
  </si>
  <si>
    <t xml:space="preserve">From foreign governments </t>
  </si>
  <si>
    <t>Current</t>
  </si>
  <si>
    <t>Capital</t>
  </si>
  <si>
    <t xml:space="preserve">From international organizations </t>
  </si>
  <si>
    <t>From other general government units</t>
  </si>
  <si>
    <t xml:space="preserve">Current </t>
  </si>
  <si>
    <t>Other revenue</t>
  </si>
  <si>
    <t xml:space="preserve">Property income </t>
  </si>
  <si>
    <t>Sales of goods and services</t>
  </si>
  <si>
    <t>Fines, penalties, and forfeits</t>
  </si>
  <si>
    <t>Payable by corporations and other enterprises</t>
  </si>
  <si>
    <t xml:space="preserve">Compensation of employees </t>
  </si>
  <si>
    <t>Wages and salaries</t>
  </si>
  <si>
    <t xml:space="preserve">Use of goods and services </t>
  </si>
  <si>
    <t>Interest</t>
  </si>
  <si>
    <t>To nonresidents</t>
  </si>
  <si>
    <t>To residents other than general government</t>
  </si>
  <si>
    <t>To other general government units</t>
  </si>
  <si>
    <t xml:space="preserve">Subsidies </t>
  </si>
  <si>
    <t>To public corporations</t>
  </si>
  <si>
    <t xml:space="preserve">To private enterprises </t>
  </si>
  <si>
    <t>Grants</t>
  </si>
  <si>
    <t>To foreign governments</t>
  </si>
  <si>
    <t>To international organizations .</t>
  </si>
  <si>
    <t xml:space="preserve">Capital </t>
  </si>
  <si>
    <t>Social benefits</t>
  </si>
  <si>
    <t>Social security benefits</t>
  </si>
  <si>
    <t xml:space="preserve">Social assistance benefits </t>
  </si>
  <si>
    <t>Employer social benefits</t>
  </si>
  <si>
    <t xml:space="preserve">Other expense </t>
  </si>
  <si>
    <t xml:space="preserve">Miscellaneous other expense </t>
  </si>
  <si>
    <t>Net acquisition of nonfinancial assets</t>
  </si>
  <si>
    <t xml:space="preserve">Fixed assets </t>
  </si>
  <si>
    <t xml:space="preserve">Buildings and structures </t>
  </si>
  <si>
    <t>Machinery and equipment</t>
  </si>
  <si>
    <t xml:space="preserve">Other fixed assets </t>
  </si>
  <si>
    <t xml:space="preserve">Nonproduced assets </t>
  </si>
  <si>
    <t>Net acquisition of financial assets</t>
  </si>
  <si>
    <t>Currency and deposits</t>
  </si>
  <si>
    <t>Securities other than shares</t>
  </si>
  <si>
    <t>Loans</t>
  </si>
  <si>
    <t>Shares and other equity</t>
  </si>
  <si>
    <t>Domestic</t>
  </si>
  <si>
    <t xml:space="preserve">Securities other than shares </t>
  </si>
  <si>
    <t>Foreign</t>
  </si>
  <si>
    <t>Net incurrence of liabilities</t>
  </si>
  <si>
    <t>Other accounts payable</t>
  </si>
  <si>
    <t>General taxes on goods and services</t>
  </si>
  <si>
    <t>Transfers of general character betw. levels of govt.</t>
  </si>
  <si>
    <t>General public services</t>
  </si>
  <si>
    <t>Public debt transactions</t>
  </si>
  <si>
    <t>Public order and safety</t>
  </si>
  <si>
    <t xml:space="preserve">Economic affairs </t>
  </si>
  <si>
    <t xml:space="preserve">Agriculture, forestry, fishing, and hunting </t>
  </si>
  <si>
    <t>Fuel and energy</t>
  </si>
  <si>
    <t>Mining, manufacturing, and construction</t>
  </si>
  <si>
    <t>Transport</t>
  </si>
  <si>
    <t>Communication</t>
  </si>
  <si>
    <t>Environmental protection</t>
  </si>
  <si>
    <t xml:space="preserve">Housing and community amenities </t>
  </si>
  <si>
    <t>Health</t>
  </si>
  <si>
    <t xml:space="preserve">Recreation, culture and religion </t>
  </si>
  <si>
    <t xml:space="preserve">Education </t>
  </si>
  <si>
    <t xml:space="preserve">Social protection </t>
  </si>
  <si>
    <t>Budgetary Central Government</t>
  </si>
  <si>
    <t>General government</t>
  </si>
  <si>
    <t>Central bank</t>
  </si>
  <si>
    <t>Other depository corporations</t>
  </si>
  <si>
    <t>Financial corporations not elsewhere classified</t>
  </si>
  <si>
    <t>Households &amp; nonprofit institutions serving h/holds</t>
  </si>
  <si>
    <t xml:space="preserve">General government </t>
  </si>
  <si>
    <t>International organizations</t>
  </si>
  <si>
    <t>Financial corporations other than internat'l org's</t>
  </si>
  <si>
    <t>Other nonresidents</t>
  </si>
  <si>
    <t xml:space="preserve">Nonfinancial corporations </t>
  </si>
  <si>
    <t xml:space="preserve">Other depository corporations </t>
  </si>
  <si>
    <t xml:space="preserve">Financial corporations not elsewhere classified </t>
  </si>
  <si>
    <t>Nonproduced assets</t>
  </si>
  <si>
    <t xml:space="preserve">Foreign </t>
  </si>
  <si>
    <t>TRANSACTIONS AFFECTING NET WORTH:</t>
  </si>
  <si>
    <t>TRANSACTIONS IN NONFINANCIAL ASSETS:</t>
  </si>
  <si>
    <t>NLB</t>
  </si>
  <si>
    <t>TRANSACTIONS IN FINANCIAL ASSETS AND LIABILITIES (FINANCING):</t>
  </si>
  <si>
    <t>Revenue</t>
  </si>
  <si>
    <t xml:space="preserve">Taxes </t>
  </si>
  <si>
    <t xml:space="preserve">Social contributions </t>
  </si>
  <si>
    <t>Expense</t>
  </si>
  <si>
    <t>Compensation of employees</t>
  </si>
  <si>
    <t>Use of goods and services</t>
  </si>
  <si>
    <t xml:space="preserve">Interest </t>
  </si>
  <si>
    <t>Subsidies</t>
  </si>
  <si>
    <t>Other expense</t>
  </si>
  <si>
    <t>Net Acquisition of Nonfinancial Assets</t>
  </si>
  <si>
    <t xml:space="preserve">Net lending / borrowing </t>
  </si>
  <si>
    <t xml:space="preserve">Net incurrence of liabilities </t>
  </si>
  <si>
    <t>Statement of Government Operations</t>
  </si>
  <si>
    <t>Consolidation is the elimination of transactions among the units to be consolidated. The sum of the individual units may not therefore add up to the consolidated total.</t>
  </si>
  <si>
    <t>GFS Code</t>
  </si>
  <si>
    <t>GOB</t>
  </si>
  <si>
    <t xml:space="preserve">Gross operating balance  </t>
  </si>
  <si>
    <r>
      <t>Consolidated Central Government</t>
    </r>
    <r>
      <rPr>
        <b/>
        <vertAlign val="superscript"/>
        <sz val="11"/>
        <rFont val="Times New Roman"/>
        <family val="1"/>
      </rPr>
      <t>1</t>
    </r>
  </si>
  <si>
    <t>3201</t>
  </si>
  <si>
    <t>TRANSACTIONS IN ASSETS AND LIABILITIES</t>
  </si>
  <si>
    <t>EXPENDITURE BY FUNCTIONS OF GOVERNMENT</t>
  </si>
  <si>
    <t>TOTAL EXPENDITURE</t>
  </si>
  <si>
    <t>Central Government</t>
  </si>
  <si>
    <t>-</t>
  </si>
  <si>
    <t>Extra Budgetary</t>
  </si>
  <si>
    <r>
      <t xml:space="preserve"> Consolidated Central Government</t>
    </r>
    <r>
      <rPr>
        <b/>
        <vertAlign val="superscript"/>
        <sz val="9"/>
        <rFont val="Times New Roman"/>
        <family val="1"/>
      </rPr>
      <t xml:space="preserve"> 1</t>
    </r>
  </si>
  <si>
    <r>
      <t xml:space="preserve"> Consolidated Central Government</t>
    </r>
    <r>
      <rPr>
        <b/>
        <vertAlign val="superscript"/>
        <sz val="10"/>
        <rFont val="Times New Roman"/>
        <family val="1"/>
      </rPr>
      <t xml:space="preserve"> 1</t>
    </r>
  </si>
  <si>
    <t>Amount</t>
  </si>
  <si>
    <t>%</t>
  </si>
  <si>
    <t xml:space="preserve">R million </t>
  </si>
  <si>
    <r>
      <t xml:space="preserve">Consolidated Central Government </t>
    </r>
    <r>
      <rPr>
        <b/>
        <vertAlign val="superscript"/>
        <sz val="8"/>
        <rFont val="Times New Roman"/>
        <family val="1"/>
      </rPr>
      <t>1</t>
    </r>
  </si>
  <si>
    <t xml:space="preserve">    Monetary gold and SDRs  </t>
  </si>
  <si>
    <r>
      <t xml:space="preserve"> Consolidated Central Government</t>
    </r>
    <r>
      <rPr>
        <b/>
        <vertAlign val="superscript"/>
        <sz val="8"/>
        <rFont val="Times New Roman"/>
        <family val="1"/>
      </rPr>
      <t xml:space="preserve"> 1</t>
    </r>
  </si>
  <si>
    <t xml:space="preserve"> </t>
  </si>
  <si>
    <r>
      <t>Consolidated Central Government</t>
    </r>
    <r>
      <rPr>
        <b/>
        <vertAlign val="superscript"/>
        <sz val="10"/>
        <rFont val="Times New Roman"/>
        <family val="1"/>
      </rPr>
      <t>1</t>
    </r>
  </si>
  <si>
    <t>Jan-June 2015</t>
  </si>
  <si>
    <t>2015-2016</t>
  </si>
  <si>
    <t>144</t>
  </si>
  <si>
    <t>Transfers not elsewhere classified</t>
  </si>
  <si>
    <t>Back to table of contents</t>
  </si>
  <si>
    <t>2016-2017</t>
  </si>
  <si>
    <t>3306</t>
  </si>
  <si>
    <t>Pension and insurance</t>
  </si>
  <si>
    <t>2017-2018</t>
  </si>
  <si>
    <t>253</t>
  </si>
  <si>
    <t>To other sectors</t>
  </si>
  <si>
    <t>3208</t>
  </si>
  <si>
    <t>Other accounts receivable</t>
  </si>
  <si>
    <t>3218</t>
  </si>
  <si>
    <t>2. Consolidated Central Government (CCG) by Levels of Government</t>
  </si>
  <si>
    <t>Table 2.1 - CCG by levels of govt -Statement of Government Operations</t>
  </si>
  <si>
    <t>Table 2.2 - CCG by levels of govt -Revenue</t>
  </si>
  <si>
    <t>Table 2.3 - CCG by levels of govt -Expense</t>
  </si>
  <si>
    <t>Table 2.4 - CCG by levels of govt -Transactions in Assets and Liabilities</t>
  </si>
  <si>
    <t>Table 2.5 - CCG by levels of govt -Expenditure by Functions of Government</t>
  </si>
  <si>
    <t>Table 2.6 - CCG by levels of govt -Transactions in Financial Assets and Liabilities by Sector</t>
  </si>
  <si>
    <t>2018-2019</t>
  </si>
  <si>
    <t>3316</t>
  </si>
  <si>
    <t>2019-2020</t>
  </si>
  <si>
    <t>2020-2021</t>
  </si>
  <si>
    <t>Defense</t>
  </si>
  <si>
    <t>702</t>
  </si>
  <si>
    <t>Inventories</t>
  </si>
  <si>
    <t>312</t>
  </si>
  <si>
    <t>Capital levies</t>
  </si>
  <si>
    <t>Taxes on international trade and transactions</t>
  </si>
  <si>
    <t>Table 2.1 - Statement of Government Operations, 2014 - 2021/22</t>
  </si>
  <si>
    <t>2021/2022</t>
  </si>
  <si>
    <t>Table 2.2 - Revenue, 2014 - 2021/22</t>
  </si>
  <si>
    <t>2021-2022</t>
  </si>
  <si>
    <t>Table 2.3 - Expense, 2014 - 2021/22</t>
  </si>
  <si>
    <t>Table 2.4 - Transactions in Assets and Liabilities, 2014 - 2021/2022</t>
  </si>
  <si>
    <t>Special drawing rights</t>
  </si>
  <si>
    <t>3301</t>
  </si>
  <si>
    <t>3321</t>
  </si>
  <si>
    <t>Table 2.5 - Expenditure by Functions of Government, 2014 - 2021/22</t>
  </si>
  <si>
    <t>Table 2.6 -  Transactions in Financial Assets and Liabilities by Sector, 2014 - 2021/22</t>
  </si>
  <si>
    <t>3207</t>
  </si>
  <si>
    <t>Financial derivatives and employee stock options</t>
  </si>
</sst>
</file>

<file path=xl/styles.xml><?xml version="1.0" encoding="utf-8"?>
<styleSheet xmlns="http://schemas.openxmlformats.org/spreadsheetml/2006/main">
  <numFmts count="43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.0"/>
    <numFmt numFmtId="180" formatCode="_-* #,##0.0_-;\-* #,##0.0_-;_-* &quot;-&quot;??_-;_-@_-"/>
    <numFmt numFmtId="181" formatCode="\-\ #,##0"/>
    <numFmt numFmtId="182" formatCode="\ #,##0.0"/>
    <numFmt numFmtId="183" formatCode="_(* #,##0.0_);_(* \(#,##0.0\);_(* &quot;-&quot;?_);_(@_)"/>
    <numFmt numFmtId="184" formatCode="#,##0.000000000000"/>
    <numFmt numFmtId="185" formatCode="#,##0\ \ \ \ \ "/>
    <numFmt numFmtId="186" formatCode="####/##"/>
    <numFmt numFmtId="187" formatCode="#,##0.0\ \ \ \ "/>
    <numFmt numFmtId="188" formatCode="#,##0.000\ \ \ \ \ "/>
    <numFmt numFmtId="189" formatCode="##0.0\ \ \ "/>
    <numFmt numFmtId="190" formatCode="##0.0\ \ "/>
    <numFmt numFmtId="191" formatCode="##0.0\ "/>
    <numFmt numFmtId="192" formatCode="##0.00\ \ "/>
    <numFmt numFmtId="193" formatCode="#,##0\ \ \ \ "/>
    <numFmt numFmtId="194" formatCode="0.000"/>
    <numFmt numFmtId="195" formatCode="#,##0.0;[Red]#,##0.0"/>
    <numFmt numFmtId="196" formatCode="#,##0.000"/>
    <numFmt numFmtId="197" formatCode="#,##0.0_ ;\-#,##0.0\ "/>
    <numFmt numFmtId="198" formatCode="#,##0.000000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b/>
      <vertAlign val="superscript"/>
      <sz val="9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1"/>
      <name val="Times New Roman"/>
      <family val="1"/>
    </font>
    <font>
      <sz val="9"/>
      <name val="Cambria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Cambria"/>
      <family val="1"/>
    </font>
    <font>
      <sz val="10"/>
      <name val="MS Sans Serif"/>
      <family val="0"/>
    </font>
    <font>
      <sz val="10"/>
      <name val="Helv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40" fontId="2" fillId="24" borderId="0">
      <alignment horizontal="right"/>
      <protection/>
    </xf>
    <xf numFmtId="0" fontId="3" fillId="24" borderId="0">
      <alignment horizontal="right"/>
      <protection/>
    </xf>
    <xf numFmtId="0" fontId="4" fillId="24" borderId="9">
      <alignment/>
      <protection/>
    </xf>
    <xf numFmtId="0" fontId="4" fillId="0" borderId="0" applyBorder="0">
      <alignment horizontal="centerContinuous"/>
      <protection/>
    </xf>
    <xf numFmtId="0" fontId="5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3" fillId="0" borderId="0" xfId="0" applyFont="1" applyFill="1" applyAlignment="1">
      <alignment/>
    </xf>
    <xf numFmtId="49" fontId="24" fillId="0" borderId="11" xfId="0" applyNumberFormat="1" applyFont="1" applyFill="1" applyBorder="1" applyAlignment="1" applyProtection="1">
      <alignment horizontal="left"/>
      <protection/>
    </xf>
    <xf numFmtId="49" fontId="23" fillId="0" borderId="11" xfId="0" applyNumberFormat="1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8" fillId="0" borderId="0" xfId="0" applyFont="1" applyFill="1" applyAlignment="1">
      <alignment vertical="top"/>
    </xf>
    <xf numFmtId="49" fontId="29" fillId="0" borderId="11" xfId="0" applyNumberFormat="1" applyFont="1" applyFill="1" applyBorder="1" applyAlignment="1" applyProtection="1">
      <alignment horizontal="left"/>
      <protection/>
    </xf>
    <xf numFmtId="0" fontId="30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182" fontId="23" fillId="0" borderId="11" xfId="0" applyNumberFormat="1" applyFont="1" applyFill="1" applyBorder="1" applyAlignment="1">
      <alignment/>
    </xf>
    <xf numFmtId="182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 horizontal="left" indent="1"/>
      <protection/>
    </xf>
    <xf numFmtId="0" fontId="23" fillId="0" borderId="12" xfId="0" applyFont="1" applyFill="1" applyBorder="1" applyAlignment="1" applyProtection="1">
      <alignment horizontal="left" indent="2"/>
      <protection/>
    </xf>
    <xf numFmtId="0" fontId="24" fillId="0" borderId="13" xfId="0" applyFont="1" applyFill="1" applyBorder="1" applyAlignment="1" applyProtection="1">
      <alignment/>
      <protection/>
    </xf>
    <xf numFmtId="182" fontId="24" fillId="0" borderId="1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80" fontId="24" fillId="0" borderId="11" xfId="42" applyNumberFormat="1" applyFont="1" applyFill="1" applyBorder="1" applyAlignment="1" quotePrefix="1">
      <alignment horizontal="right"/>
    </xf>
    <xf numFmtId="180" fontId="23" fillId="0" borderId="11" xfId="42" applyNumberFormat="1" applyFont="1" applyFill="1" applyBorder="1" applyAlignment="1" quotePrefix="1">
      <alignment horizontal="right"/>
    </xf>
    <xf numFmtId="180" fontId="24" fillId="0" borderId="12" xfId="42" applyNumberFormat="1" applyFont="1" applyFill="1" applyBorder="1" applyAlignment="1" quotePrefix="1">
      <alignment horizontal="right"/>
    </xf>
    <xf numFmtId="0" fontId="31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23" fillId="0" borderId="11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3" fillId="0" borderId="14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80" fontId="23" fillId="0" borderId="11" xfId="42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180" fontId="23" fillId="0" borderId="11" xfId="42" applyNumberFormat="1" applyFont="1" applyFill="1" applyBorder="1" applyAlignment="1">
      <alignment horizontal="right"/>
    </xf>
    <xf numFmtId="178" fontId="2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2" fontId="23" fillId="0" borderId="12" xfId="0" applyNumberFormat="1" applyFont="1" applyFill="1" applyBorder="1" applyAlignment="1">
      <alignment/>
    </xf>
    <xf numFmtId="0" fontId="26" fillId="0" borderId="13" xfId="88" applyNumberFormat="1" applyFont="1" applyFill="1" applyBorder="1" applyAlignment="1" applyProtection="1">
      <alignment horizontal="center" vertical="center" wrapText="1"/>
      <protection/>
    </xf>
    <xf numFmtId="180" fontId="23" fillId="0" borderId="15" xfId="42" applyNumberFormat="1" applyFont="1" applyFill="1" applyBorder="1" applyAlignment="1" quotePrefix="1">
      <alignment horizontal="right"/>
    </xf>
    <xf numFmtId="180" fontId="23" fillId="0" borderId="9" xfId="42" applyNumberFormat="1" applyFont="1" applyFill="1" applyBorder="1" applyAlignment="1">
      <alignment/>
    </xf>
    <xf numFmtId="182" fontId="24" fillId="0" borderId="11" xfId="88" applyNumberFormat="1" applyFont="1" applyFill="1" applyBorder="1">
      <alignment/>
      <protection/>
    </xf>
    <xf numFmtId="182" fontId="23" fillId="0" borderId="11" xfId="88" applyNumberFormat="1" applyFont="1" applyFill="1" applyBorder="1">
      <alignment/>
      <protection/>
    </xf>
    <xf numFmtId="0" fontId="22" fillId="0" borderId="0" xfId="88" applyFont="1" applyFill="1" applyBorder="1">
      <alignment/>
      <protection/>
    </xf>
    <xf numFmtId="0" fontId="25" fillId="0" borderId="0" xfId="88" applyFont="1" applyFill="1">
      <alignment/>
      <protection/>
    </xf>
    <xf numFmtId="0" fontId="22" fillId="0" borderId="0" xfId="88" applyNumberFormat="1" applyFont="1" applyFill="1" applyBorder="1" applyAlignment="1" applyProtection="1">
      <alignment wrapText="1"/>
      <protection/>
    </xf>
    <xf numFmtId="0" fontId="22" fillId="0" borderId="0" xfId="88" applyNumberFormat="1" applyFont="1" applyFill="1" applyBorder="1" applyAlignment="1" applyProtection="1">
      <alignment horizontal="right" wrapText="1"/>
      <protection/>
    </xf>
    <xf numFmtId="0" fontId="25" fillId="0" borderId="0" xfId="88" applyFont="1" applyFill="1" applyBorder="1">
      <alignment/>
      <protection/>
    </xf>
    <xf numFmtId="0" fontId="23" fillId="0" borderId="1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178" fontId="24" fillId="0" borderId="13" xfId="0" applyNumberFormat="1" applyFont="1" applyFill="1" applyBorder="1" applyAlignment="1" applyProtection="1">
      <alignment horizontal="right"/>
      <protection locked="0"/>
    </xf>
    <xf numFmtId="0" fontId="24" fillId="0" borderId="15" xfId="0" applyFont="1" applyFill="1" applyBorder="1" applyAlignment="1" applyProtection="1">
      <alignment/>
      <protection/>
    </xf>
    <xf numFmtId="178" fontId="24" fillId="0" borderId="11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Alignment="1">
      <alignment/>
    </xf>
    <xf numFmtId="178" fontId="23" fillId="0" borderId="11" xfId="0" applyNumberFormat="1" applyFont="1" applyFill="1" applyBorder="1" applyAlignment="1" applyProtection="1">
      <alignment horizontal="right"/>
      <protection locked="0"/>
    </xf>
    <xf numFmtId="0" fontId="29" fillId="0" borderId="11" xfId="0" applyFont="1" applyFill="1" applyBorder="1" applyAlignment="1" applyProtection="1">
      <alignment horizontal="left" indent="3"/>
      <protection/>
    </xf>
    <xf numFmtId="182" fontId="29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 applyProtection="1">
      <alignment/>
      <protection/>
    </xf>
    <xf numFmtId="182" fontId="23" fillId="0" borderId="11" xfId="0" applyNumberFormat="1" applyFont="1" applyFill="1" applyBorder="1" applyAlignment="1">
      <alignment horizontal="right"/>
    </xf>
    <xf numFmtId="178" fontId="24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wrapText="1"/>
    </xf>
    <xf numFmtId="0" fontId="23" fillId="0" borderId="0" xfId="88" applyFont="1" applyFill="1">
      <alignment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178" fontId="24" fillId="0" borderId="15" xfId="0" applyNumberFormat="1" applyFont="1" applyFill="1" applyBorder="1" applyAlignment="1" applyProtection="1">
      <alignment horizontal="right"/>
      <protection locked="0"/>
    </xf>
    <xf numFmtId="0" fontId="24" fillId="0" borderId="14" xfId="0" applyFont="1" applyFill="1" applyBorder="1" applyAlignment="1" applyProtection="1">
      <alignment/>
      <protection/>
    </xf>
    <xf numFmtId="171" fontId="23" fillId="0" borderId="0" xfId="0" applyNumberFormat="1" applyFont="1" applyFill="1" applyAlignment="1">
      <alignment/>
    </xf>
    <xf numFmtId="0" fontId="23" fillId="0" borderId="14" xfId="0" applyFont="1" applyFill="1" applyBorder="1" applyAlignment="1" applyProtection="1">
      <alignment horizontal="left" indent="1"/>
      <protection/>
    </xf>
    <xf numFmtId="183" fontId="23" fillId="0" borderId="0" xfId="0" applyNumberFormat="1" applyFont="1" applyFill="1" applyAlignment="1">
      <alignment/>
    </xf>
    <xf numFmtId="0" fontId="23" fillId="0" borderId="14" xfId="0" applyFont="1" applyFill="1" applyBorder="1" applyAlignment="1" applyProtection="1">
      <alignment horizontal="left" indent="2"/>
      <protection/>
    </xf>
    <xf numFmtId="49" fontId="23" fillId="0" borderId="12" xfId="0" applyNumberFormat="1" applyFont="1" applyFill="1" applyBorder="1" applyAlignment="1" applyProtection="1">
      <alignment horizontal="left"/>
      <protection/>
    </xf>
    <xf numFmtId="0" fontId="23" fillId="0" borderId="17" xfId="0" applyFont="1" applyFill="1" applyBorder="1" applyAlignment="1" applyProtection="1">
      <alignment horizontal="left" indent="2"/>
      <protection/>
    </xf>
    <xf numFmtId="178" fontId="23" fillId="0" borderId="12" xfId="0" applyNumberFormat="1" applyFont="1" applyFill="1" applyBorder="1" applyAlignment="1" applyProtection="1">
      <alignment horizontal="right"/>
      <protection locked="0"/>
    </xf>
    <xf numFmtId="178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80" fontId="23" fillId="0" borderId="9" xfId="42" applyNumberFormat="1" applyFont="1" applyFill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 wrapText="1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/>
      <protection/>
    </xf>
    <xf numFmtId="179" fontId="24" fillId="0" borderId="13" xfId="0" applyNumberFormat="1" applyFont="1" applyFill="1" applyBorder="1" applyAlignment="1">
      <alignment horizontal="right"/>
    </xf>
    <xf numFmtId="49" fontId="22" fillId="0" borderId="15" xfId="0" applyNumberFormat="1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 indent="1"/>
      <protection/>
    </xf>
    <xf numFmtId="178" fontId="24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49" fontId="25" fillId="0" borderId="11" xfId="0" applyNumberFormat="1" applyFont="1" applyFill="1" applyBorder="1" applyAlignment="1" applyProtection="1">
      <alignment horizontal="left"/>
      <protection/>
    </xf>
    <xf numFmtId="0" fontId="25" fillId="0" borderId="11" xfId="0" applyFont="1" applyFill="1" applyBorder="1" applyAlignment="1" applyProtection="1">
      <alignment horizontal="left" indent="2"/>
      <protection/>
    </xf>
    <xf numFmtId="0" fontId="25" fillId="0" borderId="11" xfId="0" applyFont="1" applyFill="1" applyBorder="1" applyAlignment="1" applyProtection="1">
      <alignment horizontal="left" wrapText="1" indent="2"/>
      <protection/>
    </xf>
    <xf numFmtId="49" fontId="22" fillId="0" borderId="11" xfId="0" applyNumberFormat="1" applyFont="1" applyFill="1" applyBorder="1" applyAlignment="1" applyProtection="1">
      <alignment horizontal="left"/>
      <protection/>
    </xf>
    <xf numFmtId="49" fontId="22" fillId="0" borderId="12" xfId="0" applyNumberFormat="1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 indent="1"/>
      <protection/>
    </xf>
    <xf numFmtId="178" fontId="24" fillId="0" borderId="12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/>
    </xf>
    <xf numFmtId="0" fontId="36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/>
      <protection/>
    </xf>
    <xf numFmtId="180" fontId="23" fillId="0" borderId="11" xfId="42" applyNumberFormat="1" applyFont="1" applyFill="1" applyBorder="1" applyAlignment="1" applyProtection="1" quotePrefix="1">
      <alignment horizontal="right"/>
      <protection/>
    </xf>
    <xf numFmtId="178" fontId="23" fillId="0" borderId="11" xfId="0" applyNumberFormat="1" applyFont="1" applyFill="1" applyBorder="1" applyAlignment="1" applyProtection="1">
      <alignment/>
      <protection/>
    </xf>
    <xf numFmtId="178" fontId="24" fillId="0" borderId="11" xfId="42" applyNumberFormat="1" applyFont="1" applyFill="1" applyBorder="1" applyAlignment="1" applyProtection="1" quotePrefix="1">
      <alignment horizontal="right"/>
      <protection/>
    </xf>
    <xf numFmtId="178" fontId="24" fillId="0" borderId="13" xfId="0" applyNumberFormat="1" applyFont="1" applyFill="1" applyBorder="1" applyAlignment="1" applyProtection="1">
      <alignment/>
      <protection/>
    </xf>
    <xf numFmtId="178" fontId="24" fillId="0" borderId="15" xfId="0" applyNumberFormat="1" applyFont="1" applyFill="1" applyBorder="1" applyAlignment="1" applyProtection="1">
      <alignment/>
      <protection/>
    </xf>
    <xf numFmtId="178" fontId="24" fillId="0" borderId="11" xfId="0" applyNumberFormat="1" applyFont="1" applyFill="1" applyBorder="1" applyAlignment="1" applyProtection="1">
      <alignment/>
      <protection/>
    </xf>
    <xf numFmtId="178" fontId="23" fillId="0" borderId="12" xfId="42" applyNumberFormat="1" applyFont="1" applyFill="1" applyBorder="1" applyAlignment="1" applyProtection="1" quotePrefix="1">
      <alignment horizontal="right"/>
      <protection/>
    </xf>
    <xf numFmtId="0" fontId="38" fillId="0" borderId="0" xfId="0" applyFont="1" applyFill="1" applyAlignment="1">
      <alignment vertical="top"/>
    </xf>
    <xf numFmtId="49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178" fontId="26" fillId="0" borderId="13" xfId="88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/>
    </xf>
    <xf numFmtId="182" fontId="0" fillId="0" borderId="0" xfId="0" applyNumberFormat="1" applyFont="1" applyFill="1" applyAlignment="1">
      <alignment/>
    </xf>
    <xf numFmtId="0" fontId="24" fillId="0" borderId="18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178" fontId="24" fillId="0" borderId="13" xfId="42" applyNumberFormat="1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178" fontId="29" fillId="0" borderId="11" xfId="0" applyNumberFormat="1" applyFont="1" applyFill="1" applyBorder="1" applyAlignment="1" applyProtection="1">
      <alignment horizontal="right"/>
      <protection locked="0"/>
    </xf>
    <xf numFmtId="180" fontId="24" fillId="0" borderId="11" xfId="42" applyNumberFormat="1" applyFont="1" applyFill="1" applyBorder="1" applyAlignment="1">
      <alignment horizontal="right"/>
    </xf>
    <xf numFmtId="178" fontId="23" fillId="0" borderId="11" xfId="42" applyNumberFormat="1" applyFont="1" applyFill="1" applyBorder="1" applyAlignment="1" quotePrefix="1">
      <alignment horizontal="right"/>
    </xf>
    <xf numFmtId="0" fontId="22" fillId="0" borderId="16" xfId="88" applyFont="1" applyFill="1" applyBorder="1" applyAlignment="1">
      <alignment horizontal="right"/>
      <protection/>
    </xf>
    <xf numFmtId="0" fontId="25" fillId="0" borderId="19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182" fontId="0" fillId="0" borderId="0" xfId="0" applyNumberFormat="1" applyFill="1" applyAlignment="1">
      <alignment/>
    </xf>
    <xf numFmtId="182" fontId="24" fillId="0" borderId="14" xfId="0" applyNumberFormat="1" applyFont="1" applyFill="1" applyBorder="1" applyAlignment="1">
      <alignment/>
    </xf>
    <xf numFmtId="182" fontId="23" fillId="0" borderId="14" xfId="0" applyNumberFormat="1" applyFont="1" applyFill="1" applyBorder="1" applyAlignment="1">
      <alignment/>
    </xf>
    <xf numFmtId="182" fontId="29" fillId="0" borderId="14" xfId="0" applyNumberFormat="1" applyFont="1" applyFill="1" applyBorder="1" applyAlignment="1">
      <alignment/>
    </xf>
    <xf numFmtId="180" fontId="24" fillId="0" borderId="14" xfId="42" applyNumberFormat="1" applyFont="1" applyFill="1" applyBorder="1" applyAlignment="1" quotePrefix="1">
      <alignment horizontal="right"/>
    </xf>
    <xf numFmtId="180" fontId="23" fillId="0" borderId="14" xfId="42" applyNumberFormat="1" applyFont="1" applyFill="1" applyBorder="1" applyAlignment="1" quotePrefix="1">
      <alignment horizontal="right"/>
    </xf>
    <xf numFmtId="182" fontId="0" fillId="0" borderId="0" xfId="0" applyNumberFormat="1" applyFont="1" applyFill="1" applyAlignment="1">
      <alignment wrapText="1"/>
    </xf>
    <xf numFmtId="0" fontId="24" fillId="0" borderId="0" xfId="88" applyNumberFormat="1" applyFont="1" applyFill="1" applyBorder="1" applyAlignment="1" applyProtection="1">
      <alignment wrapText="1"/>
      <protection/>
    </xf>
    <xf numFmtId="0" fontId="24" fillId="0" borderId="0" xfId="88" applyNumberFormat="1" applyFont="1" applyFill="1" applyBorder="1" applyAlignment="1" applyProtection="1">
      <alignment horizontal="right" wrapText="1"/>
      <protection/>
    </xf>
    <xf numFmtId="0" fontId="23" fillId="0" borderId="0" xfId="88" applyFont="1" applyFill="1" applyBorder="1">
      <alignment/>
      <protection/>
    </xf>
    <xf numFmtId="178" fontId="23" fillId="0" borderId="14" xfId="0" applyNumberFormat="1" applyFont="1" applyFill="1" applyBorder="1" applyAlignment="1" applyProtection="1">
      <alignment horizontal="right"/>
      <protection locked="0"/>
    </xf>
    <xf numFmtId="178" fontId="24" fillId="0" borderId="14" xfId="0" applyNumberFormat="1" applyFont="1" applyFill="1" applyBorder="1" applyAlignment="1" applyProtection="1">
      <alignment horizontal="right"/>
      <protection locked="0"/>
    </xf>
    <xf numFmtId="178" fontId="23" fillId="0" borderId="17" xfId="0" applyNumberFormat="1" applyFont="1" applyFill="1" applyBorder="1" applyAlignment="1" applyProtection="1">
      <alignment horizontal="right"/>
      <protection locked="0"/>
    </xf>
    <xf numFmtId="0" fontId="36" fillId="0" borderId="13" xfId="0" applyNumberFormat="1" applyFont="1" applyFill="1" applyBorder="1" applyAlignment="1" applyProtection="1">
      <alignment horizontal="center" vertical="center" wrapText="1"/>
      <protection/>
    </xf>
    <xf numFmtId="178" fontId="24" fillId="0" borderId="12" xfId="0" applyNumberFormat="1" applyFont="1" applyFill="1" applyBorder="1" applyAlignment="1" applyProtection="1">
      <alignment/>
      <protection/>
    </xf>
    <xf numFmtId="178" fontId="23" fillId="0" borderId="11" xfId="42" applyNumberFormat="1" applyFont="1" applyFill="1" applyBorder="1" applyAlignment="1" applyProtection="1" quotePrefix="1">
      <alignment horizontal="right"/>
      <protection/>
    </xf>
    <xf numFmtId="178" fontId="23" fillId="0" borderId="0" xfId="0" applyNumberFormat="1" applyFont="1" applyFill="1" applyAlignment="1" applyProtection="1">
      <alignment/>
      <protection locked="0"/>
    </xf>
    <xf numFmtId="171" fontId="23" fillId="0" borderId="0" xfId="0" applyNumberFormat="1" applyFont="1" applyFill="1" applyAlignment="1" applyProtection="1">
      <alignment/>
      <protection locked="0"/>
    </xf>
    <xf numFmtId="178" fontId="24" fillId="0" borderId="9" xfId="42" applyNumberFormat="1" applyFont="1" applyFill="1" applyBorder="1" applyAlignment="1">
      <alignment/>
    </xf>
    <xf numFmtId="178" fontId="23" fillId="0" borderId="9" xfId="42" applyNumberFormat="1" applyFont="1" applyFill="1" applyBorder="1" applyAlignment="1">
      <alignment/>
    </xf>
    <xf numFmtId="180" fontId="23" fillId="0" borderId="9" xfId="42" applyNumberFormat="1" applyFont="1" applyFill="1" applyBorder="1" applyAlignment="1">
      <alignment horizontal="right"/>
    </xf>
    <xf numFmtId="180" fontId="23" fillId="0" borderId="20" xfId="42" applyNumberFormat="1" applyFont="1" applyFill="1" applyBorder="1" applyAlignment="1">
      <alignment horizontal="right"/>
    </xf>
    <xf numFmtId="182" fontId="23" fillId="0" borderId="14" xfId="0" applyNumberFormat="1" applyFont="1" applyFill="1" applyBorder="1" applyAlignment="1">
      <alignment horizontal="right"/>
    </xf>
    <xf numFmtId="182" fontId="24" fillId="0" borderId="11" xfId="0" applyNumberFormat="1" applyFont="1" applyFill="1" applyBorder="1" applyAlignment="1">
      <alignment horizontal="right"/>
    </xf>
    <xf numFmtId="178" fontId="23" fillId="0" borderId="9" xfId="42" applyNumberFormat="1" applyFont="1" applyFill="1" applyBorder="1" applyAlignment="1">
      <alignment horizontal="right"/>
    </xf>
    <xf numFmtId="178" fontId="24" fillId="0" borderId="9" xfId="42" applyNumberFormat="1" applyFont="1" applyFill="1" applyBorder="1" applyAlignment="1">
      <alignment horizontal="right"/>
    </xf>
    <xf numFmtId="180" fontId="23" fillId="0" borderId="12" xfId="42" applyNumberFormat="1" applyFont="1" applyFill="1" applyBorder="1" applyAlignment="1">
      <alignment horizontal="right"/>
    </xf>
    <xf numFmtId="180" fontId="24" fillId="0" borderId="12" xfId="42" applyNumberFormat="1" applyFont="1" applyFill="1" applyBorder="1" applyAlignment="1">
      <alignment horizontal="right"/>
    </xf>
    <xf numFmtId="178" fontId="24" fillId="0" borderId="13" xfId="42" applyNumberFormat="1" applyFont="1" applyFill="1" applyBorder="1" applyAlignment="1" applyProtection="1" quotePrefix="1">
      <alignment horizontal="right"/>
      <protection/>
    </xf>
    <xf numFmtId="180" fontId="23" fillId="0" borderId="11" xfId="42" applyNumberFormat="1" applyFont="1" applyFill="1" applyBorder="1" applyAlignment="1" applyProtection="1">
      <alignment horizontal="right"/>
      <protection/>
    </xf>
    <xf numFmtId="180" fontId="24" fillId="0" borderId="11" xfId="42" applyNumberFormat="1" applyFont="1" applyFill="1" applyBorder="1" applyAlignment="1" applyProtection="1">
      <alignment horizontal="right"/>
      <protection/>
    </xf>
    <xf numFmtId="178" fontId="23" fillId="0" borderId="12" xfId="42" applyNumberFormat="1" applyFont="1" applyFill="1" applyBorder="1" applyAlignment="1" applyProtection="1" quotePrefix="1">
      <alignment/>
      <protection/>
    </xf>
    <xf numFmtId="180" fontId="23" fillId="0" borderId="12" xfId="42" applyNumberFormat="1" applyFont="1" applyFill="1" applyBorder="1" applyAlignment="1" applyProtection="1">
      <alignment horizontal="right"/>
      <protection/>
    </xf>
    <xf numFmtId="180" fontId="23" fillId="0" borderId="11" xfId="42" applyNumberFormat="1" applyFont="1" applyBorder="1" applyAlignment="1" applyProtection="1">
      <alignment horizontal="right"/>
      <protection/>
    </xf>
    <xf numFmtId="182" fontId="24" fillId="0" borderId="12" xfId="0" applyNumberFormat="1" applyFont="1" applyFill="1" applyBorder="1" applyAlignment="1">
      <alignment/>
    </xf>
    <xf numFmtId="0" fontId="41" fillId="0" borderId="0" xfId="89" applyFont="1">
      <alignment/>
      <protection/>
    </xf>
    <xf numFmtId="0" fontId="42" fillId="0" borderId="0" xfId="89" applyFont="1" applyFill="1" applyAlignment="1" quotePrefix="1">
      <alignment horizontal="left"/>
      <protection/>
    </xf>
    <xf numFmtId="0" fontId="41" fillId="0" borderId="0" xfId="89" applyFont="1" applyFill="1">
      <alignment/>
      <protection/>
    </xf>
    <xf numFmtId="0" fontId="41" fillId="0" borderId="0" xfId="89" applyFont="1" applyFill="1" applyAlignment="1">
      <alignment horizontal="left"/>
      <protection/>
    </xf>
    <xf numFmtId="0" fontId="41" fillId="0" borderId="0" xfId="89" applyFont="1" applyAlignment="1">
      <alignment vertical="top"/>
      <protection/>
    </xf>
    <xf numFmtId="0" fontId="43" fillId="0" borderId="0" xfId="89" applyFont="1">
      <alignment/>
      <protection/>
    </xf>
    <xf numFmtId="0" fontId="43" fillId="0" borderId="0" xfId="89" applyFont="1" applyAlignment="1">
      <alignment/>
      <protection/>
    </xf>
    <xf numFmtId="0" fontId="49" fillId="0" borderId="0" xfId="83" applyAlignment="1" quotePrefix="1">
      <alignment/>
    </xf>
    <xf numFmtId="180" fontId="24" fillId="0" borderId="12" xfId="42" applyNumberFormat="1" applyFont="1" applyFill="1" applyBorder="1" applyAlignment="1" applyProtection="1">
      <alignment horizontal="right"/>
      <protection/>
    </xf>
    <xf numFmtId="49" fontId="24" fillId="0" borderId="12" xfId="0" applyNumberFormat="1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 applyProtection="1">
      <alignment horizontal="left" indent="1"/>
      <protection/>
    </xf>
    <xf numFmtId="180" fontId="23" fillId="0" borderId="13" xfId="42" applyNumberFormat="1" applyFont="1" applyFill="1" applyBorder="1" applyAlignment="1">
      <alignment horizontal="right"/>
    </xf>
    <xf numFmtId="0" fontId="49" fillId="0" borderId="0" xfId="83" applyFill="1" applyAlignment="1" applyProtection="1">
      <alignment vertical="top"/>
      <protection/>
    </xf>
    <xf numFmtId="178" fontId="24" fillId="0" borderId="19" xfId="0" applyNumberFormat="1" applyFont="1" applyFill="1" applyBorder="1" applyAlignment="1" applyProtection="1">
      <alignment horizontal="right"/>
      <protection locked="0"/>
    </xf>
    <xf numFmtId="0" fontId="23" fillId="0" borderId="12" xfId="0" applyFont="1" applyFill="1" applyBorder="1" applyAlignment="1" applyProtection="1">
      <alignment horizontal="left" indent="1"/>
      <protection/>
    </xf>
    <xf numFmtId="0" fontId="24" fillId="0" borderId="0" xfId="88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 horizontal="right"/>
      <protection locked="0"/>
    </xf>
    <xf numFmtId="180" fontId="23" fillId="0" borderId="0" xfId="42" applyNumberFormat="1" applyFont="1" applyFill="1" applyBorder="1" applyAlignment="1">
      <alignment horizontal="right"/>
    </xf>
    <xf numFmtId="178" fontId="23" fillId="0" borderId="21" xfId="0" applyNumberFormat="1" applyFont="1" applyFill="1" applyBorder="1" applyAlignment="1" applyProtection="1">
      <alignment horizontal="right"/>
      <protection locked="0"/>
    </xf>
    <xf numFmtId="178" fontId="24" fillId="0" borderId="21" xfId="0" applyNumberFormat="1" applyFont="1" applyFill="1" applyBorder="1" applyAlignment="1" applyProtection="1">
      <alignment horizontal="right"/>
      <protection locked="0"/>
    </xf>
    <xf numFmtId="178" fontId="23" fillId="0" borderId="0" xfId="0" applyNumberFormat="1" applyFont="1" applyFill="1" applyBorder="1" applyAlignment="1" applyProtection="1">
      <alignment horizontal="right"/>
      <protection locked="0"/>
    </xf>
    <xf numFmtId="0" fontId="22" fillId="0" borderId="16" xfId="0" applyNumberFormat="1" applyFont="1" applyFill="1" applyBorder="1" applyAlignment="1" applyProtection="1">
      <alignment wrapText="1"/>
      <protection/>
    </xf>
    <xf numFmtId="178" fontId="23" fillId="0" borderId="11" xfId="0" applyNumberFormat="1" applyFont="1" applyFill="1" applyBorder="1" applyAlignment="1">
      <alignment/>
    </xf>
    <xf numFmtId="180" fontId="23" fillId="0" borderId="13" xfId="42" applyNumberFormat="1" applyFont="1" applyFill="1" applyBorder="1" applyAlignment="1" quotePrefix="1">
      <alignment horizontal="right"/>
    </xf>
    <xf numFmtId="180" fontId="24" fillId="0" borderId="13" xfId="42" applyNumberFormat="1" applyFont="1" applyFill="1" applyBorder="1" applyAlignment="1" applyProtection="1">
      <alignment horizontal="right"/>
      <protection/>
    </xf>
    <xf numFmtId="197" fontId="23" fillId="0" borderId="11" xfId="42" applyNumberFormat="1" applyFont="1" applyFill="1" applyBorder="1" applyAlignment="1" applyProtection="1">
      <alignment horizontal="right"/>
      <protection/>
    </xf>
    <xf numFmtId="180" fontId="24" fillId="0" borderId="9" xfId="42" applyNumberFormat="1" applyFont="1" applyFill="1" applyBorder="1" applyAlignment="1">
      <alignment horizontal="right"/>
    </xf>
    <xf numFmtId="178" fontId="24" fillId="0" borderId="13" xfId="0" applyNumberFormat="1" applyFont="1" applyFill="1" applyBorder="1" applyAlignment="1" applyProtection="1">
      <alignment horizontal="right"/>
      <protection/>
    </xf>
    <xf numFmtId="178" fontId="24" fillId="0" borderId="11" xfId="0" applyNumberFormat="1" applyFont="1" applyFill="1" applyBorder="1" applyAlignment="1" applyProtection="1">
      <alignment horizontal="right"/>
      <protection/>
    </xf>
    <xf numFmtId="178" fontId="23" fillId="0" borderId="11" xfId="0" applyNumberFormat="1" applyFont="1" applyFill="1" applyBorder="1" applyAlignment="1" applyProtection="1">
      <alignment horizontal="right"/>
      <protection/>
    </xf>
    <xf numFmtId="182" fontId="23" fillId="0" borderId="11" xfId="0" applyNumberFormat="1" applyFont="1" applyBorder="1" applyAlignment="1">
      <alignment vertical="center"/>
    </xf>
    <xf numFmtId="180" fontId="24" fillId="0" borderId="11" xfId="42" applyNumberFormat="1" applyFont="1" applyFill="1" applyBorder="1" applyAlignment="1">
      <alignment horizontal="right" vertical="center"/>
    </xf>
    <xf numFmtId="182" fontId="23" fillId="0" borderId="14" xfId="0" applyNumberFormat="1" applyFont="1" applyBorder="1" applyAlignment="1">
      <alignment vertical="center"/>
    </xf>
    <xf numFmtId="178" fontId="24" fillId="0" borderId="11" xfId="0" applyNumberFormat="1" applyFont="1" applyBorder="1" applyAlignment="1">
      <alignment horizontal="right"/>
    </xf>
    <xf numFmtId="182" fontId="23" fillId="0" borderId="9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0" fontId="22" fillId="0" borderId="0" xfId="88" applyFont="1" applyFill="1" applyBorder="1" applyAlignment="1">
      <alignment horizontal="right"/>
      <protection/>
    </xf>
    <xf numFmtId="182" fontId="24" fillId="0" borderId="15" xfId="0" applyNumberFormat="1" applyFont="1" applyFill="1" applyBorder="1" applyAlignment="1">
      <alignment/>
    </xf>
    <xf numFmtId="198" fontId="0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78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0" xfId="42" applyNumberFormat="1" applyFont="1" applyFill="1" applyBorder="1" applyAlignment="1">
      <alignment horizontal="right"/>
    </xf>
    <xf numFmtId="180" fontId="23" fillId="0" borderId="12" xfId="42" applyNumberFormat="1" applyFont="1" applyFill="1" applyBorder="1" applyAlignment="1" quotePrefix="1">
      <alignment horizontal="right"/>
    </xf>
    <xf numFmtId="180" fontId="23" fillId="0" borderId="13" xfId="42" applyNumberFormat="1" applyFont="1" applyFill="1" applyBorder="1" applyAlignment="1" applyProtection="1" quotePrefix="1">
      <alignment horizontal="right"/>
      <protection/>
    </xf>
    <xf numFmtId="0" fontId="24" fillId="0" borderId="18" xfId="88" applyNumberFormat="1" applyFont="1" applyFill="1" applyBorder="1" applyAlignment="1" applyProtection="1">
      <alignment horizontal="center"/>
      <protection/>
    </xf>
    <xf numFmtId="0" fontId="24" fillId="0" borderId="22" xfId="88" applyNumberFormat="1" applyFont="1" applyFill="1" applyBorder="1" applyAlignment="1" applyProtection="1">
      <alignment horizontal="center"/>
      <protection/>
    </xf>
    <xf numFmtId="0" fontId="24" fillId="0" borderId="23" xfId="88" applyNumberFormat="1" applyFont="1" applyFill="1" applyBorder="1" applyAlignment="1" applyProtection="1">
      <alignment horizontal="center"/>
      <protection/>
    </xf>
    <xf numFmtId="0" fontId="22" fillId="0" borderId="18" xfId="88" applyFont="1" applyFill="1" applyBorder="1" applyAlignment="1">
      <alignment horizontal="center"/>
      <protection/>
    </xf>
    <xf numFmtId="0" fontId="22" fillId="0" borderId="22" xfId="88" applyFont="1" applyFill="1" applyBorder="1" applyAlignment="1">
      <alignment horizontal="center"/>
      <protection/>
    </xf>
    <xf numFmtId="0" fontId="22" fillId="0" borderId="23" xfId="88" applyFont="1" applyFill="1" applyBorder="1" applyAlignment="1">
      <alignment horizontal="center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24" fillId="0" borderId="15" xfId="88" applyFont="1" applyFill="1" applyBorder="1" applyAlignment="1" applyProtection="1">
      <alignment horizontal="center" vertical="center" wrapText="1"/>
      <protection/>
    </xf>
    <xf numFmtId="0" fontId="24" fillId="0" borderId="11" xfId="88" applyFont="1" applyFill="1" applyBorder="1" applyAlignment="1" applyProtection="1">
      <alignment horizontal="center" vertical="center" wrapText="1"/>
      <protection/>
    </xf>
    <xf numFmtId="0" fontId="24" fillId="0" borderId="12" xfId="88" applyFont="1" applyFill="1" applyBorder="1" applyAlignment="1" applyProtection="1">
      <alignment horizontal="center" vertical="center" wrapText="1"/>
      <protection/>
    </xf>
    <xf numFmtId="0" fontId="22" fillId="0" borderId="15" xfId="88" applyFont="1" applyFill="1" applyBorder="1" applyAlignment="1" applyProtection="1">
      <alignment horizontal="center" vertical="center" wrapText="1"/>
      <protection/>
    </xf>
    <xf numFmtId="0" fontId="0" fillId="0" borderId="11" xfId="88" applyFill="1" applyBorder="1" applyAlignment="1">
      <alignment horizontal="center" vertical="center" wrapText="1"/>
      <protection/>
    </xf>
    <xf numFmtId="0" fontId="0" fillId="0" borderId="12" xfId="88" applyFill="1" applyBorder="1" applyAlignment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24" fillId="0" borderId="22" xfId="0" applyNumberFormat="1" applyFont="1" applyFill="1" applyBorder="1" applyAlignment="1" applyProtection="1">
      <alignment horizontal="center"/>
      <protection/>
    </xf>
    <xf numFmtId="0" fontId="24" fillId="0" borderId="23" xfId="0" applyNumberFormat="1" applyFont="1" applyFill="1" applyBorder="1" applyAlignment="1" applyProtection="1">
      <alignment horizontal="center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right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right"/>
    </xf>
    <xf numFmtId="0" fontId="22" fillId="0" borderId="18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8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3 3" xfId="46"/>
    <cellStyle name="Comma 4" xfId="47"/>
    <cellStyle name="Currency" xfId="48"/>
    <cellStyle name="Currency [0]" xfId="49"/>
    <cellStyle name="Currency [0] 2" xfId="50"/>
    <cellStyle name="Currency [0] 2 2" xfId="51"/>
    <cellStyle name="Currency [0] 3" xfId="52"/>
    <cellStyle name="Currency [0] 4" xfId="53"/>
    <cellStyle name="Currency 10" xfId="54"/>
    <cellStyle name="Currency 11" xfId="55"/>
    <cellStyle name="Currency 12" xfId="56"/>
    <cellStyle name="Currency 13" xfId="57"/>
    <cellStyle name="Currency 14" xfId="58"/>
    <cellStyle name="Currency 15" xfId="59"/>
    <cellStyle name="Currency 16" xfId="60"/>
    <cellStyle name="Currency 17" xfId="61"/>
    <cellStyle name="Currency 18" xfId="62"/>
    <cellStyle name="Currency 19" xfId="63"/>
    <cellStyle name="Currency 2" xfId="64"/>
    <cellStyle name="Currency 2 2" xfId="65"/>
    <cellStyle name="Currency 20" xfId="66"/>
    <cellStyle name="Currency 21" xfId="67"/>
    <cellStyle name="Currency 22" xfId="68"/>
    <cellStyle name="Currency 3" xfId="69"/>
    <cellStyle name="Currency 4" xfId="70"/>
    <cellStyle name="Currency 5" xfId="71"/>
    <cellStyle name="Currency 6" xfId="72"/>
    <cellStyle name="Currency 7" xfId="73"/>
    <cellStyle name="Currency 8" xfId="74"/>
    <cellStyle name="Currency 9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2" xfId="87"/>
    <cellStyle name="Normal 2 2" xfId="88"/>
    <cellStyle name="Normal 3" xfId="89"/>
    <cellStyle name="Normal 4" xfId="90"/>
    <cellStyle name="Note" xfId="91"/>
    <cellStyle name="Output" xfId="92"/>
    <cellStyle name="Output Amounts" xfId="93"/>
    <cellStyle name="Output Column Headings" xfId="94"/>
    <cellStyle name="Output Line Items" xfId="95"/>
    <cellStyle name="Output Report Heading" xfId="96"/>
    <cellStyle name="Output Report Title" xfId="97"/>
    <cellStyle name="Percent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4.421875" style="155" bestFit="1" customWidth="1"/>
    <col min="2" max="2" width="70.00390625" style="155" customWidth="1"/>
    <col min="3" max="16384" width="9.140625" style="155" customWidth="1"/>
  </cols>
  <sheetData>
    <row r="1" ht="15.75" customHeight="1">
      <c r="A1" s="161" t="s">
        <v>299</v>
      </c>
    </row>
    <row r="2" ht="15.75" customHeight="1">
      <c r="B2" s="160"/>
    </row>
    <row r="3" spans="1:2" ht="15.75" customHeight="1">
      <c r="A3" s="162" t="s">
        <v>300</v>
      </c>
      <c r="B3" s="158"/>
    </row>
    <row r="4" spans="1:2" ht="15.75" customHeight="1">
      <c r="A4" s="162" t="s">
        <v>301</v>
      </c>
      <c r="B4" s="157"/>
    </row>
    <row r="5" spans="1:2" ht="15.75" customHeight="1">
      <c r="A5" s="162" t="s">
        <v>302</v>
      </c>
      <c r="B5" s="157"/>
    </row>
    <row r="6" spans="1:2" ht="15.75" customHeight="1">
      <c r="A6" s="162" t="s">
        <v>303</v>
      </c>
      <c r="B6" s="157"/>
    </row>
    <row r="7" spans="1:2" ht="15.75" customHeight="1">
      <c r="A7" s="162" t="s">
        <v>304</v>
      </c>
      <c r="B7" s="157"/>
    </row>
    <row r="8" spans="1:2" ht="15.75" customHeight="1">
      <c r="A8" s="162" t="s">
        <v>305</v>
      </c>
      <c r="B8" s="157"/>
    </row>
    <row r="9" spans="1:2" ht="15.75" customHeight="1">
      <c r="A9" s="156"/>
      <c r="B9" s="157"/>
    </row>
    <row r="10" spans="1:2" s="159" customFormat="1" ht="15.75" customHeight="1">
      <c r="A10" s="155"/>
      <c r="B10" s="155" t="s">
        <v>283</v>
      </c>
    </row>
    <row r="11" ht="15.75" customHeight="1"/>
    <row r="12" ht="13.5" customHeight="1"/>
    <row r="13" ht="13.5" customHeight="1"/>
    <row r="14" ht="13.5" customHeight="1">
      <c r="B14" s="155" t="s">
        <v>273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sheetProtection/>
  <hyperlinks>
    <hyperlink ref="A3" location="'CCG by levels sogo Tb2.1'!A1" display="Table 2.1 - CCG by levels of govt -Statement of Government Operations"/>
    <hyperlink ref="A4" location="'CCG by levels rev Tb2.2 '!A1" display="Table 2.2 - CCG by levels of govt -Revenue"/>
    <hyperlink ref="A5" location="'CCG by levels expTb2.3 '!A1" display="Table 2.3 - CCG by levels of govt -Expense"/>
    <hyperlink ref="A6" location="'CCG by levels TAL Tb2.4 '!A1" display="Table 2.4 - CCG by levels of govt -Transactions in Assets and Liabilities"/>
    <hyperlink ref="A7" location="'CCG by levels outlaysTb2.5'!A1" display="Table 2.5 - CCG by levels of govt -Expenditure by Functions of Government"/>
    <hyperlink ref="A8" location="'CCG by levels fA &amp; Ls TB2.6'!A1" display="Table 2.6 - CCG by levels of govt -Transactions in Financial Assets and Liabilities by Sector"/>
  </hyperlinks>
  <printOptions/>
  <pageMargins left="0.5" right="0.18" top="0.45" bottom="0.36" header="0.58" footer="0.1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C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34" customWidth="1"/>
    <col min="2" max="2" width="30.00390625" style="34" customWidth="1"/>
    <col min="3" max="17" width="11.7109375" style="34" customWidth="1"/>
    <col min="18" max="18" width="11.140625" style="34" customWidth="1"/>
    <col min="19" max="19" width="9.140625" style="34" customWidth="1"/>
    <col min="20" max="20" width="12.00390625" style="34" customWidth="1"/>
    <col min="21" max="21" width="11.140625" style="34" customWidth="1"/>
    <col min="22" max="22" width="9.140625" style="34" customWidth="1"/>
    <col min="23" max="23" width="12.00390625" style="34" customWidth="1"/>
    <col min="24" max="24" width="11.140625" style="34" customWidth="1"/>
    <col min="25" max="25" width="9.140625" style="34" customWidth="1"/>
    <col min="26" max="29" width="12.00390625" style="34" customWidth="1"/>
    <col min="30" max="16384" width="9.140625" style="34" customWidth="1"/>
  </cols>
  <sheetData>
    <row r="1" ht="15.75" customHeight="1">
      <c r="A1" s="167" t="s">
        <v>289</v>
      </c>
    </row>
    <row r="2" s="42" customFormat="1" ht="16.5" customHeight="1">
      <c r="A2" s="41" t="s">
        <v>316</v>
      </c>
    </row>
    <row r="3" s="42" customFormat="1" ht="16.5" customHeight="1">
      <c r="A3" s="41" t="s">
        <v>267</v>
      </c>
    </row>
    <row r="4" spans="1:29" s="42" customFormat="1" ht="12" customHeight="1">
      <c r="A4" s="41"/>
      <c r="C4" s="45"/>
      <c r="D4" s="45"/>
      <c r="E4" s="117"/>
      <c r="F4" s="45"/>
      <c r="G4" s="45"/>
      <c r="H4" s="117"/>
      <c r="I4" s="45"/>
      <c r="J4" s="45"/>
      <c r="K4" s="117"/>
      <c r="O4" s="45"/>
      <c r="P4" s="45"/>
      <c r="T4" s="117"/>
      <c r="W4" s="117"/>
      <c r="AA4" s="191"/>
      <c r="AB4" s="191"/>
      <c r="AC4" s="117" t="s">
        <v>146</v>
      </c>
    </row>
    <row r="5" spans="1:29" s="42" customFormat="1" ht="19.5" customHeight="1">
      <c r="A5" s="207" t="s">
        <v>264</v>
      </c>
      <c r="B5" s="210" t="s">
        <v>262</v>
      </c>
      <c r="C5" s="203">
        <v>2014</v>
      </c>
      <c r="D5" s="204"/>
      <c r="E5" s="205"/>
      <c r="F5" s="203" t="s">
        <v>285</v>
      </c>
      <c r="G5" s="204"/>
      <c r="H5" s="205"/>
      <c r="I5" s="203" t="s">
        <v>286</v>
      </c>
      <c r="J5" s="204"/>
      <c r="K5" s="205"/>
      <c r="L5" s="203" t="s">
        <v>290</v>
      </c>
      <c r="M5" s="204"/>
      <c r="N5" s="205"/>
      <c r="O5" s="203" t="s">
        <v>293</v>
      </c>
      <c r="P5" s="204"/>
      <c r="Q5" s="205"/>
      <c r="R5" s="203" t="s">
        <v>306</v>
      </c>
      <c r="S5" s="204"/>
      <c r="T5" s="205"/>
      <c r="U5" s="203" t="s">
        <v>308</v>
      </c>
      <c r="V5" s="204"/>
      <c r="W5" s="205"/>
      <c r="X5" s="203" t="s">
        <v>309</v>
      </c>
      <c r="Y5" s="204"/>
      <c r="Z5" s="205"/>
      <c r="AA5" s="203" t="s">
        <v>317</v>
      </c>
      <c r="AB5" s="204"/>
      <c r="AC5" s="205"/>
    </row>
    <row r="6" spans="1:29" s="42" customFormat="1" ht="19.5" customHeight="1">
      <c r="A6" s="208"/>
      <c r="B6" s="211"/>
      <c r="C6" s="200" t="s">
        <v>272</v>
      </c>
      <c r="D6" s="201"/>
      <c r="E6" s="202"/>
      <c r="F6" s="200" t="s">
        <v>272</v>
      </c>
      <c r="G6" s="201"/>
      <c r="H6" s="202"/>
      <c r="I6" s="200" t="s">
        <v>272</v>
      </c>
      <c r="J6" s="201"/>
      <c r="K6" s="202"/>
      <c r="L6" s="200" t="s">
        <v>272</v>
      </c>
      <c r="M6" s="201"/>
      <c r="N6" s="202"/>
      <c r="O6" s="200" t="s">
        <v>272</v>
      </c>
      <c r="P6" s="201"/>
      <c r="Q6" s="202"/>
      <c r="R6" s="200" t="s">
        <v>272</v>
      </c>
      <c r="S6" s="201"/>
      <c r="T6" s="202"/>
      <c r="U6" s="200" t="s">
        <v>272</v>
      </c>
      <c r="V6" s="201"/>
      <c r="W6" s="202"/>
      <c r="X6" s="200" t="s">
        <v>272</v>
      </c>
      <c r="Y6" s="201"/>
      <c r="Z6" s="202"/>
      <c r="AA6" s="200" t="s">
        <v>272</v>
      </c>
      <c r="AB6" s="201"/>
      <c r="AC6" s="202"/>
    </row>
    <row r="7" spans="1:29" s="42" customFormat="1" ht="43.5" customHeight="1">
      <c r="A7" s="209"/>
      <c r="B7" s="212"/>
      <c r="C7" s="36" t="s">
        <v>231</v>
      </c>
      <c r="D7" s="106" t="s">
        <v>274</v>
      </c>
      <c r="E7" s="36" t="s">
        <v>275</v>
      </c>
      <c r="F7" s="36" t="s">
        <v>231</v>
      </c>
      <c r="G7" s="106" t="s">
        <v>274</v>
      </c>
      <c r="H7" s="36" t="s">
        <v>275</v>
      </c>
      <c r="I7" s="36" t="s">
        <v>231</v>
      </c>
      <c r="J7" s="106" t="s">
        <v>274</v>
      </c>
      <c r="K7" s="36" t="s">
        <v>275</v>
      </c>
      <c r="L7" s="36" t="s">
        <v>231</v>
      </c>
      <c r="M7" s="106" t="s">
        <v>274</v>
      </c>
      <c r="N7" s="36" t="s">
        <v>275</v>
      </c>
      <c r="O7" s="36" t="s">
        <v>231</v>
      </c>
      <c r="P7" s="106" t="s">
        <v>274</v>
      </c>
      <c r="Q7" s="36" t="s">
        <v>275</v>
      </c>
      <c r="R7" s="36" t="s">
        <v>231</v>
      </c>
      <c r="S7" s="106" t="s">
        <v>274</v>
      </c>
      <c r="T7" s="36" t="s">
        <v>275</v>
      </c>
      <c r="U7" s="36" t="s">
        <v>231</v>
      </c>
      <c r="V7" s="106" t="s">
        <v>274</v>
      </c>
      <c r="W7" s="36" t="s">
        <v>275</v>
      </c>
      <c r="X7" s="36" t="s">
        <v>231</v>
      </c>
      <c r="Y7" s="106" t="s">
        <v>274</v>
      </c>
      <c r="Z7" s="36" t="s">
        <v>275</v>
      </c>
      <c r="AA7" s="36" t="s">
        <v>231</v>
      </c>
      <c r="AB7" s="106" t="s">
        <v>274</v>
      </c>
      <c r="AC7" s="36" t="s">
        <v>275</v>
      </c>
    </row>
    <row r="8" spans="1:29" ht="19.5" customHeight="1">
      <c r="A8" s="118"/>
      <c r="B8" s="107" t="s">
        <v>246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s="48" customFormat="1" ht="21.75" customHeight="1">
      <c r="A9" s="30" t="s">
        <v>0</v>
      </c>
      <c r="B9" s="31" t="s">
        <v>250</v>
      </c>
      <c r="C9" s="11">
        <v>78389.9</v>
      </c>
      <c r="D9" s="11">
        <v>16526.899999999998</v>
      </c>
      <c r="E9" s="11">
        <v>82398.29999999999</v>
      </c>
      <c r="F9" s="11">
        <v>39479.9</v>
      </c>
      <c r="G9" s="11">
        <v>9026.3</v>
      </c>
      <c r="H9" s="11">
        <v>42299.1</v>
      </c>
      <c r="I9" s="11">
        <v>86885.93599999999</v>
      </c>
      <c r="J9" s="11">
        <v>20859.6</v>
      </c>
      <c r="K9" s="11">
        <v>90679.866</v>
      </c>
      <c r="L9" s="11">
        <v>92724.12383499998</v>
      </c>
      <c r="M9" s="11">
        <v>21134.305</v>
      </c>
      <c r="N9" s="11">
        <v>99495.428835</v>
      </c>
      <c r="O9" s="11">
        <v>104476.12930400002</v>
      </c>
      <c r="P9" s="11">
        <v>23167.646999999997</v>
      </c>
      <c r="Q9" s="11">
        <v>105936.07630400002</v>
      </c>
      <c r="R9" s="11">
        <v>106938.90000000001</v>
      </c>
      <c r="S9" s="11">
        <v>21023.909999999996</v>
      </c>
      <c r="T9" s="11">
        <v>110140.69900000001</v>
      </c>
      <c r="U9" s="11">
        <v>102548.9</v>
      </c>
      <c r="V9" s="11">
        <v>32125.2774</v>
      </c>
      <c r="W9" s="11">
        <v>106817.63739999999</v>
      </c>
      <c r="X9" s="11">
        <v>97410.2</v>
      </c>
      <c r="Y9" s="11">
        <v>53846.14599999999</v>
      </c>
      <c r="Z9" s="11">
        <v>102221.74600000001</v>
      </c>
      <c r="AA9" s="11">
        <v>131686.2</v>
      </c>
      <c r="AB9" s="11">
        <v>34032.8284</v>
      </c>
      <c r="AC9" s="11">
        <v>135842.22840000002</v>
      </c>
    </row>
    <row r="10" spans="1:29" s="48" customFormat="1" ht="21.75" customHeight="1">
      <c r="A10" s="27" t="s">
        <v>1</v>
      </c>
      <c r="B10" s="28" t="s">
        <v>251</v>
      </c>
      <c r="C10" s="10">
        <v>71727.4</v>
      </c>
      <c r="D10" s="10">
        <v>671.5</v>
      </c>
      <c r="E10" s="10">
        <v>72398.9</v>
      </c>
      <c r="F10" s="10">
        <v>36569.4</v>
      </c>
      <c r="G10" s="10">
        <v>296.173</v>
      </c>
      <c r="H10" s="10">
        <v>36865.573000000004</v>
      </c>
      <c r="I10" s="10">
        <v>78223.68599999999</v>
      </c>
      <c r="J10" s="10">
        <v>592.3</v>
      </c>
      <c r="K10" s="10">
        <v>78815.98599999999</v>
      </c>
      <c r="L10" s="10">
        <v>84148.32016499998</v>
      </c>
      <c r="M10" s="10">
        <v>648.1600000000001</v>
      </c>
      <c r="N10" s="10">
        <v>84796.480165</v>
      </c>
      <c r="O10" s="10">
        <v>91490.09140000002</v>
      </c>
      <c r="P10" s="10">
        <v>548.8</v>
      </c>
      <c r="Q10" s="10">
        <v>92038.89140000002</v>
      </c>
      <c r="R10" s="10">
        <v>98300.3</v>
      </c>
      <c r="S10" s="10">
        <v>1086.743</v>
      </c>
      <c r="T10" s="10">
        <v>99387.043</v>
      </c>
      <c r="U10" s="10">
        <v>91847.2</v>
      </c>
      <c r="V10" s="10">
        <v>1097.6984</v>
      </c>
      <c r="W10" s="10">
        <v>92944.8984</v>
      </c>
      <c r="X10" s="10">
        <v>86028.1</v>
      </c>
      <c r="Y10" s="10">
        <v>1423.1</v>
      </c>
      <c r="Z10" s="10">
        <v>87451.2</v>
      </c>
      <c r="AA10" s="10">
        <v>107721.00000000001</v>
      </c>
      <c r="AB10" s="10">
        <v>1094.3</v>
      </c>
      <c r="AC10" s="10">
        <v>108815.30000000003</v>
      </c>
    </row>
    <row r="11" spans="1:29" s="48" customFormat="1" ht="21.75" customHeight="1">
      <c r="A11" s="27" t="s">
        <v>2</v>
      </c>
      <c r="B11" s="28" t="s">
        <v>252</v>
      </c>
      <c r="C11" s="140">
        <v>0</v>
      </c>
      <c r="D11" s="10">
        <v>338.9</v>
      </c>
      <c r="E11" s="10">
        <v>338.9</v>
      </c>
      <c r="F11" s="140">
        <v>0</v>
      </c>
      <c r="G11" s="10">
        <v>175.8</v>
      </c>
      <c r="H11" s="10">
        <v>175.8</v>
      </c>
      <c r="I11" s="32">
        <v>0</v>
      </c>
      <c r="J11" s="10">
        <v>361.1</v>
      </c>
      <c r="K11" s="10">
        <v>361.1</v>
      </c>
      <c r="L11" s="153">
        <v>0</v>
      </c>
      <c r="M11" s="10">
        <v>356.26399999999995</v>
      </c>
      <c r="N11" s="10">
        <v>356.26399999999995</v>
      </c>
      <c r="O11" s="153">
        <v>0</v>
      </c>
      <c r="P11" s="10">
        <v>405.481</v>
      </c>
      <c r="Q11" s="10">
        <v>405.481</v>
      </c>
      <c r="R11" s="153">
        <v>0</v>
      </c>
      <c r="S11" s="10">
        <v>406</v>
      </c>
      <c r="T11" s="10">
        <v>406</v>
      </c>
      <c r="U11" s="153">
        <v>0</v>
      </c>
      <c r="V11" s="10">
        <v>388.29</v>
      </c>
      <c r="W11" s="10">
        <v>388.29</v>
      </c>
      <c r="X11" s="10">
        <v>5247</v>
      </c>
      <c r="Y11" s="10">
        <v>413.5</v>
      </c>
      <c r="Z11" s="10">
        <v>5660.5</v>
      </c>
      <c r="AA11" s="10">
        <v>8348.300000000001</v>
      </c>
      <c r="AB11" s="10">
        <v>458.7</v>
      </c>
      <c r="AC11" s="10">
        <v>8807.000000000002</v>
      </c>
    </row>
    <row r="12" spans="1:29" s="48" customFormat="1" ht="21.75" customHeight="1">
      <c r="A12" s="27" t="s">
        <v>3</v>
      </c>
      <c r="B12" s="28" t="s">
        <v>188</v>
      </c>
      <c r="C12" s="10">
        <v>406.3</v>
      </c>
      <c r="D12" s="10">
        <v>13052.4</v>
      </c>
      <c r="E12" s="10">
        <v>940.2</v>
      </c>
      <c r="F12" s="10">
        <v>1196.1</v>
      </c>
      <c r="G12" s="10">
        <v>6209.539</v>
      </c>
      <c r="H12" s="10">
        <v>1198.5</v>
      </c>
      <c r="I12" s="10">
        <v>333.39</v>
      </c>
      <c r="J12" s="10">
        <v>15758.8</v>
      </c>
      <c r="K12" s="10">
        <v>326.5899999999983</v>
      </c>
      <c r="L12" s="10">
        <v>2903.868578</v>
      </c>
      <c r="M12" s="10">
        <v>14378.678</v>
      </c>
      <c r="N12" s="10">
        <v>2919.5465780000004</v>
      </c>
      <c r="O12" s="10">
        <v>7440.265069999998</v>
      </c>
      <c r="P12" s="10">
        <v>17188.388</v>
      </c>
      <c r="Q12" s="10">
        <v>2920.9530700000005</v>
      </c>
      <c r="R12" s="10">
        <v>3358.5</v>
      </c>
      <c r="S12" s="10">
        <v>16724.902</v>
      </c>
      <c r="T12" s="10">
        <v>2261.290999999997</v>
      </c>
      <c r="U12" s="10">
        <v>4287.900000000001</v>
      </c>
      <c r="V12" s="10">
        <v>28295.37</v>
      </c>
      <c r="W12" s="10">
        <v>4726.7300000000005</v>
      </c>
      <c r="X12" s="10">
        <v>2217.4</v>
      </c>
      <c r="Y12" s="10">
        <v>49269.6</v>
      </c>
      <c r="Z12" s="10">
        <v>2452.400000000002</v>
      </c>
      <c r="AA12" s="10">
        <v>2830.3999999999996</v>
      </c>
      <c r="AB12" s="10">
        <v>29233.199999999997</v>
      </c>
      <c r="AC12" s="10">
        <v>2186.7999999999975</v>
      </c>
    </row>
    <row r="13" spans="1:29" s="48" customFormat="1" ht="21.75" customHeight="1">
      <c r="A13" s="27" t="s">
        <v>4</v>
      </c>
      <c r="B13" s="28" t="s">
        <v>173</v>
      </c>
      <c r="C13" s="10">
        <v>6256.2</v>
      </c>
      <c r="D13" s="10">
        <v>2464.1</v>
      </c>
      <c r="E13" s="10">
        <v>8720.3</v>
      </c>
      <c r="F13" s="10">
        <v>1714.4</v>
      </c>
      <c r="G13" s="10">
        <v>2344.734</v>
      </c>
      <c r="H13" s="10">
        <v>4059.134</v>
      </c>
      <c r="I13" s="10">
        <v>8328.759999999998</v>
      </c>
      <c r="J13" s="10">
        <v>4147.4</v>
      </c>
      <c r="K13" s="10">
        <v>11176.19</v>
      </c>
      <c r="L13" s="10">
        <v>5671.935092</v>
      </c>
      <c r="M13" s="10">
        <v>5751.2029999999995</v>
      </c>
      <c r="N13" s="10">
        <v>11423.138092000001</v>
      </c>
      <c r="O13" s="10">
        <v>5545.772834</v>
      </c>
      <c r="P13" s="10">
        <v>5024.978000000001</v>
      </c>
      <c r="Q13" s="10">
        <v>10570.750833999999</v>
      </c>
      <c r="R13" s="10">
        <v>5280.099999999999</v>
      </c>
      <c r="S13" s="10">
        <v>2806.2650000000003</v>
      </c>
      <c r="T13" s="10">
        <v>8086.365000000001</v>
      </c>
      <c r="U13" s="10">
        <v>6413.8</v>
      </c>
      <c r="V13" s="10">
        <v>2343.919</v>
      </c>
      <c r="W13" s="10">
        <v>8757.719000000001</v>
      </c>
      <c r="X13" s="10">
        <v>3917.7</v>
      </c>
      <c r="Y13" s="10">
        <v>2739.946</v>
      </c>
      <c r="Z13" s="10">
        <v>6657.646000000001</v>
      </c>
      <c r="AA13" s="10">
        <v>12786.5</v>
      </c>
      <c r="AB13" s="10">
        <v>3246.6284000000005</v>
      </c>
      <c r="AC13" s="10">
        <v>16033.1284</v>
      </c>
    </row>
    <row r="14" spans="1:29" s="48" customFormat="1" ht="21.75" customHeight="1">
      <c r="A14" s="30" t="s">
        <v>5</v>
      </c>
      <c r="B14" s="31" t="s">
        <v>253</v>
      </c>
      <c r="C14" s="11">
        <v>78649.4</v>
      </c>
      <c r="D14" s="11">
        <v>15579.800000000001</v>
      </c>
      <c r="E14" s="11">
        <v>81710.70000000001</v>
      </c>
      <c r="F14" s="11">
        <v>40852.5</v>
      </c>
      <c r="G14" s="11">
        <v>8747.552</v>
      </c>
      <c r="H14" s="11">
        <v>43393.052</v>
      </c>
      <c r="I14" s="11">
        <v>92791.25799999999</v>
      </c>
      <c r="J14" s="11">
        <v>17928.82</v>
      </c>
      <c r="K14" s="11">
        <v>93654.58499999999</v>
      </c>
      <c r="L14" s="11">
        <v>98075.85303099999</v>
      </c>
      <c r="M14" s="11">
        <v>20745.66</v>
      </c>
      <c r="N14" s="11">
        <v>104458.513031</v>
      </c>
      <c r="O14" s="11">
        <v>106141.04785400002</v>
      </c>
      <c r="P14" s="11">
        <v>26359.890999999996</v>
      </c>
      <c r="Q14" s="11">
        <v>110793.238854</v>
      </c>
      <c r="R14" s="11">
        <v>110250.8</v>
      </c>
      <c r="S14" s="11">
        <v>24068.399</v>
      </c>
      <c r="T14" s="11">
        <v>116497.099</v>
      </c>
      <c r="U14" s="11">
        <v>144345.29399999997</v>
      </c>
      <c r="V14" s="11">
        <v>23901.966662</v>
      </c>
      <c r="W14" s="11">
        <v>140390.720662</v>
      </c>
      <c r="X14" s="11">
        <v>169597.59999999998</v>
      </c>
      <c r="Y14" s="11">
        <v>34264.4</v>
      </c>
      <c r="Z14" s="11">
        <v>154827.41</v>
      </c>
      <c r="AA14" s="11">
        <v>146499.5</v>
      </c>
      <c r="AB14" s="11">
        <v>40061.995090000004</v>
      </c>
      <c r="AC14" s="11">
        <v>156684.69509000002</v>
      </c>
    </row>
    <row r="15" spans="1:29" s="48" customFormat="1" ht="21.75" customHeight="1">
      <c r="A15" s="27" t="s">
        <v>6</v>
      </c>
      <c r="B15" s="28" t="s">
        <v>254</v>
      </c>
      <c r="C15" s="10">
        <v>25915.9</v>
      </c>
      <c r="D15" s="10">
        <v>5929.4</v>
      </c>
      <c r="E15" s="10">
        <v>31845.3</v>
      </c>
      <c r="F15" s="10">
        <v>13098.1</v>
      </c>
      <c r="G15" s="10">
        <v>3061.0449999999996</v>
      </c>
      <c r="H15" s="10">
        <v>16159.145</v>
      </c>
      <c r="I15" s="10">
        <v>28247.914999999997</v>
      </c>
      <c r="J15" s="10">
        <v>6754.37</v>
      </c>
      <c r="K15" s="10">
        <v>35002.284999999996</v>
      </c>
      <c r="L15" s="10">
        <v>30418.017108</v>
      </c>
      <c r="M15" s="10">
        <v>7547.111999999999</v>
      </c>
      <c r="N15" s="10">
        <v>37965.129108</v>
      </c>
      <c r="O15" s="10">
        <v>31257.314151</v>
      </c>
      <c r="P15" s="10">
        <v>7606.840999999999</v>
      </c>
      <c r="Q15" s="10">
        <v>38864.155151</v>
      </c>
      <c r="R15" s="10">
        <v>32267.6</v>
      </c>
      <c r="S15" s="10">
        <v>7793.099999999999</v>
      </c>
      <c r="T15" s="10">
        <v>40060.7</v>
      </c>
      <c r="U15" s="10">
        <v>33100.98</v>
      </c>
      <c r="V15" s="10">
        <v>8277.602</v>
      </c>
      <c r="W15" s="10">
        <v>41378.582</v>
      </c>
      <c r="X15" s="10">
        <v>34001</v>
      </c>
      <c r="Y15" s="10">
        <v>8415.4</v>
      </c>
      <c r="Z15" s="10">
        <v>42416.41</v>
      </c>
      <c r="AA15" s="10">
        <v>39433</v>
      </c>
      <c r="AB15" s="10">
        <v>10002.267890000001</v>
      </c>
      <c r="AC15" s="10">
        <v>49435.26789</v>
      </c>
    </row>
    <row r="16" spans="1:29" s="48" customFormat="1" ht="21.75" customHeight="1">
      <c r="A16" s="27" t="s">
        <v>7</v>
      </c>
      <c r="B16" s="28" t="s">
        <v>255</v>
      </c>
      <c r="C16" s="10">
        <v>7546.2</v>
      </c>
      <c r="D16" s="10">
        <v>2157.2</v>
      </c>
      <c r="E16" s="10">
        <v>9703.4</v>
      </c>
      <c r="F16" s="10">
        <v>3622.9</v>
      </c>
      <c r="G16" s="10">
        <v>1357.407</v>
      </c>
      <c r="H16" s="10">
        <v>4980.307</v>
      </c>
      <c r="I16" s="10">
        <v>8365.3</v>
      </c>
      <c r="J16" s="10">
        <v>2714.4</v>
      </c>
      <c r="K16" s="10">
        <v>11079.699999999999</v>
      </c>
      <c r="L16" s="10">
        <v>8908.267243999997</v>
      </c>
      <c r="M16" s="10">
        <v>3765.489</v>
      </c>
      <c r="N16" s="10">
        <v>12673.756243999997</v>
      </c>
      <c r="O16" s="10">
        <v>9564.203166</v>
      </c>
      <c r="P16" s="10">
        <v>5275.88</v>
      </c>
      <c r="Q16" s="10">
        <v>14840.083166</v>
      </c>
      <c r="R16" s="10">
        <v>10015.9</v>
      </c>
      <c r="S16" s="10">
        <v>5214.4</v>
      </c>
      <c r="T16" s="10">
        <v>15230.3</v>
      </c>
      <c r="U16" s="10">
        <v>11977.5</v>
      </c>
      <c r="V16" s="10">
        <v>5835.625999999999</v>
      </c>
      <c r="W16" s="10">
        <v>17813.126</v>
      </c>
      <c r="X16" s="10">
        <v>10967.8</v>
      </c>
      <c r="Y16" s="10">
        <v>3754</v>
      </c>
      <c r="Z16" s="10">
        <v>14721.8</v>
      </c>
      <c r="AA16" s="10">
        <v>12665.2</v>
      </c>
      <c r="AB16" s="10">
        <v>3117.8</v>
      </c>
      <c r="AC16" s="10">
        <v>15783</v>
      </c>
    </row>
    <row r="17" spans="1:29" s="48" customFormat="1" ht="21.75" customHeight="1">
      <c r="A17" s="27" t="s">
        <v>8</v>
      </c>
      <c r="B17" s="28" t="s">
        <v>256</v>
      </c>
      <c r="C17" s="10">
        <v>10117.6</v>
      </c>
      <c r="D17" s="10">
        <v>4.8</v>
      </c>
      <c r="E17" s="10">
        <v>10122.4</v>
      </c>
      <c r="F17" s="10">
        <v>4871</v>
      </c>
      <c r="G17" s="10">
        <v>1.9</v>
      </c>
      <c r="H17" s="10">
        <v>4872.9</v>
      </c>
      <c r="I17" s="10">
        <v>10117.79</v>
      </c>
      <c r="J17" s="10">
        <v>8.5</v>
      </c>
      <c r="K17" s="10">
        <v>10126.3</v>
      </c>
      <c r="L17" s="10">
        <v>10959.311624</v>
      </c>
      <c r="M17" s="10">
        <v>7.869</v>
      </c>
      <c r="N17" s="10">
        <v>10967.180623999999</v>
      </c>
      <c r="O17" s="10">
        <v>11378.311554</v>
      </c>
      <c r="P17" s="10">
        <v>10.659</v>
      </c>
      <c r="Q17" s="10">
        <v>11388.970554</v>
      </c>
      <c r="R17" s="10">
        <v>12647.7</v>
      </c>
      <c r="S17" s="10">
        <v>10.171</v>
      </c>
      <c r="T17" s="10">
        <v>12657.871000000001</v>
      </c>
      <c r="U17" s="10">
        <v>13365.219999999998</v>
      </c>
      <c r="V17" s="10">
        <v>9.117</v>
      </c>
      <c r="W17" s="10">
        <v>13374.337</v>
      </c>
      <c r="X17" s="10">
        <v>12414.699999999999</v>
      </c>
      <c r="Y17" s="10">
        <v>4.9</v>
      </c>
      <c r="Z17" s="10">
        <v>12419.599999999999</v>
      </c>
      <c r="AA17" s="10">
        <v>13250.1</v>
      </c>
      <c r="AB17" s="10">
        <v>4.6</v>
      </c>
      <c r="AC17" s="10">
        <v>13254.7</v>
      </c>
    </row>
    <row r="18" spans="1:29" s="48" customFormat="1" ht="21.75" customHeight="1">
      <c r="A18" s="27" t="s">
        <v>9</v>
      </c>
      <c r="B18" s="28" t="s">
        <v>257</v>
      </c>
      <c r="C18" s="10">
        <v>1577.5</v>
      </c>
      <c r="D18" s="10">
        <v>284.1</v>
      </c>
      <c r="E18" s="10">
        <v>1861.6</v>
      </c>
      <c r="F18" s="10">
        <v>837.5</v>
      </c>
      <c r="G18" s="10">
        <v>14.4</v>
      </c>
      <c r="H18" s="10">
        <v>851.9</v>
      </c>
      <c r="I18" s="10">
        <v>1767.9199999999998</v>
      </c>
      <c r="J18" s="10">
        <v>139.8</v>
      </c>
      <c r="K18" s="10">
        <v>1907.7</v>
      </c>
      <c r="L18" s="10">
        <v>1517.3914</v>
      </c>
      <c r="M18" s="10">
        <v>100</v>
      </c>
      <c r="N18" s="10">
        <v>1617.3914</v>
      </c>
      <c r="O18" s="10">
        <v>1673.882223</v>
      </c>
      <c r="P18" s="10">
        <v>73</v>
      </c>
      <c r="Q18" s="10">
        <v>1746.882223</v>
      </c>
      <c r="R18" s="10">
        <v>1513.7</v>
      </c>
      <c r="S18" s="10">
        <v>150</v>
      </c>
      <c r="T18" s="10">
        <v>1663.7</v>
      </c>
      <c r="U18" s="10">
        <v>10097.019</v>
      </c>
      <c r="V18" s="140">
        <v>0</v>
      </c>
      <c r="W18" s="10">
        <v>10097.019</v>
      </c>
      <c r="X18" s="10">
        <v>7904.4</v>
      </c>
      <c r="Y18" s="140">
        <v>0</v>
      </c>
      <c r="Z18" s="10">
        <v>7904.4</v>
      </c>
      <c r="AA18" s="10">
        <v>1814.6</v>
      </c>
      <c r="AB18" s="140">
        <v>0</v>
      </c>
      <c r="AC18" s="10">
        <v>1814.6</v>
      </c>
    </row>
    <row r="19" spans="1:29" s="48" customFormat="1" ht="21.75" customHeight="1">
      <c r="A19" s="27" t="s">
        <v>10</v>
      </c>
      <c r="B19" s="28" t="s">
        <v>188</v>
      </c>
      <c r="C19" s="10">
        <v>17740.9</v>
      </c>
      <c r="D19" s="140">
        <v>0</v>
      </c>
      <c r="E19" s="10">
        <v>5222.4</v>
      </c>
      <c r="F19" s="10">
        <v>8850.9</v>
      </c>
      <c r="G19" s="10">
        <v>174.1</v>
      </c>
      <c r="H19" s="10">
        <v>2818</v>
      </c>
      <c r="I19" s="10">
        <v>21726.399999999998</v>
      </c>
      <c r="J19" s="140">
        <v>1300.15</v>
      </c>
      <c r="K19" s="10">
        <v>5961</v>
      </c>
      <c r="L19" s="10">
        <v>21547.152020999998</v>
      </c>
      <c r="M19" s="140">
        <v>0</v>
      </c>
      <c r="N19" s="10">
        <v>7184.152021</v>
      </c>
      <c r="O19" s="10">
        <v>24667.815788</v>
      </c>
      <c r="P19" s="140">
        <v>4840</v>
      </c>
      <c r="Q19" s="10">
        <v>7800.115788000001</v>
      </c>
      <c r="R19" s="10">
        <v>24221.100000000002</v>
      </c>
      <c r="S19" s="140">
        <v>1710.6</v>
      </c>
      <c r="T19" s="10">
        <v>8109.599999999999</v>
      </c>
      <c r="U19" s="10">
        <v>36240.57</v>
      </c>
      <c r="V19" s="140">
        <v>0</v>
      </c>
      <c r="W19" s="10">
        <v>8384.030000000002</v>
      </c>
      <c r="X19" s="10">
        <v>55205</v>
      </c>
      <c r="Y19" s="10">
        <v>2312.2</v>
      </c>
      <c r="Z19" s="10">
        <v>8482.6</v>
      </c>
      <c r="AA19" s="10">
        <v>37704.1</v>
      </c>
      <c r="AB19" s="10">
        <v>990</v>
      </c>
      <c r="AC19" s="10">
        <v>8817.3</v>
      </c>
    </row>
    <row r="20" spans="1:29" s="48" customFormat="1" ht="21.75" customHeight="1">
      <c r="A20" s="27" t="s">
        <v>11</v>
      </c>
      <c r="B20" s="28" t="s">
        <v>192</v>
      </c>
      <c r="C20" s="10">
        <v>13649.8</v>
      </c>
      <c r="D20" s="10">
        <v>1079.2</v>
      </c>
      <c r="E20" s="10">
        <v>14729</v>
      </c>
      <c r="F20" s="10">
        <v>8563.5</v>
      </c>
      <c r="G20" s="10">
        <v>549.5</v>
      </c>
      <c r="H20" s="10">
        <v>9113</v>
      </c>
      <c r="I20" s="10">
        <v>18979</v>
      </c>
      <c r="J20" s="10">
        <v>1223.3</v>
      </c>
      <c r="K20" s="10">
        <v>20202.3</v>
      </c>
      <c r="L20" s="10">
        <v>20553.1</v>
      </c>
      <c r="M20" s="10">
        <v>1192</v>
      </c>
      <c r="N20" s="10">
        <v>21745.1</v>
      </c>
      <c r="O20" s="10">
        <v>22223.843883000005</v>
      </c>
      <c r="P20" s="10">
        <v>1487.765</v>
      </c>
      <c r="Q20" s="10">
        <v>23711.608883000004</v>
      </c>
      <c r="R20" s="10">
        <v>24233.7</v>
      </c>
      <c r="S20" s="10">
        <v>1625.928</v>
      </c>
      <c r="T20" s="10">
        <v>25859.628000000004</v>
      </c>
      <c r="U20" s="10">
        <v>34218.05</v>
      </c>
      <c r="V20" s="10">
        <v>1748.567</v>
      </c>
      <c r="W20" s="10">
        <v>35966.617000000006</v>
      </c>
      <c r="X20" s="10">
        <v>37006.2</v>
      </c>
      <c r="Y20" s="10">
        <v>1861</v>
      </c>
      <c r="Z20" s="10">
        <v>38867.2</v>
      </c>
      <c r="AA20" s="10">
        <v>37704.4</v>
      </c>
      <c r="AB20" s="10">
        <v>2111.909315</v>
      </c>
      <c r="AC20" s="10">
        <v>39816.309315</v>
      </c>
    </row>
    <row r="21" spans="1:29" s="48" customFormat="1" ht="21.75" customHeight="1">
      <c r="A21" s="27" t="s">
        <v>12</v>
      </c>
      <c r="B21" s="28" t="s">
        <v>258</v>
      </c>
      <c r="C21" s="10">
        <v>2101.5</v>
      </c>
      <c r="D21" s="10">
        <v>6125.1</v>
      </c>
      <c r="E21" s="10">
        <v>8226.6</v>
      </c>
      <c r="F21" s="10">
        <v>1008.6</v>
      </c>
      <c r="G21" s="10">
        <v>3589.2</v>
      </c>
      <c r="H21" s="10">
        <v>4597.8</v>
      </c>
      <c r="I21" s="10">
        <v>3587.033</v>
      </c>
      <c r="J21" s="10">
        <v>5788.299999999999</v>
      </c>
      <c r="K21" s="10">
        <v>9375.3</v>
      </c>
      <c r="L21" s="10">
        <v>4172.613633999999</v>
      </c>
      <c r="M21" s="10">
        <v>8133.1900000000005</v>
      </c>
      <c r="N21" s="10">
        <v>12305.803634</v>
      </c>
      <c r="O21" s="10">
        <v>5375.677089</v>
      </c>
      <c r="P21" s="10">
        <v>7065.746</v>
      </c>
      <c r="Q21" s="10">
        <v>12441.423089</v>
      </c>
      <c r="R21" s="10">
        <v>5351.1</v>
      </c>
      <c r="S21" s="10">
        <v>7564.200000000001</v>
      </c>
      <c r="T21" s="10">
        <v>12915.300000000001</v>
      </c>
      <c r="U21" s="10">
        <v>5345.955</v>
      </c>
      <c r="V21" s="10">
        <v>8031.0546620000005</v>
      </c>
      <c r="W21" s="10">
        <v>13377.009662</v>
      </c>
      <c r="X21" s="10">
        <v>12098.5</v>
      </c>
      <c r="Y21" s="10">
        <v>17916.9</v>
      </c>
      <c r="Z21" s="10">
        <v>30015.4</v>
      </c>
      <c r="AA21" s="10">
        <v>3928.1000000000004</v>
      </c>
      <c r="AB21" s="10">
        <v>23835.417885000003</v>
      </c>
      <c r="AC21" s="10">
        <v>27763.517885</v>
      </c>
    </row>
    <row r="22" spans="1:29" s="48" customFormat="1" ht="21.75" customHeight="1">
      <c r="A22" s="109" t="s">
        <v>265</v>
      </c>
      <c r="B22" s="110" t="s">
        <v>266</v>
      </c>
      <c r="C22" s="15">
        <v>-259.5</v>
      </c>
      <c r="D22" s="15">
        <v>947.0999999999967</v>
      </c>
      <c r="E22" s="15">
        <v>687.5999999999767</v>
      </c>
      <c r="F22" s="15">
        <v>-1372.5999999999985</v>
      </c>
      <c r="G22" s="15">
        <v>278.8</v>
      </c>
      <c r="H22" s="15">
        <v>-1093.9520000000048</v>
      </c>
      <c r="I22" s="15">
        <v>-5905.5</v>
      </c>
      <c r="J22" s="15">
        <v>2930.779999999999</v>
      </c>
      <c r="K22" s="15">
        <v>-2974.7189999999973</v>
      </c>
      <c r="L22" s="15">
        <v>-5351.729196000015</v>
      </c>
      <c r="M22" s="15">
        <v>388.64500000000044</v>
      </c>
      <c r="N22" s="15">
        <v>-4963.084195999996</v>
      </c>
      <c r="O22" s="15">
        <v>-1664.9185500000021</v>
      </c>
      <c r="P22" s="15">
        <v>-3192.243999999999</v>
      </c>
      <c r="Q22" s="15">
        <v>-4857.162549999979</v>
      </c>
      <c r="R22" s="15">
        <v>-3311.899999999994</v>
      </c>
      <c r="S22" s="15">
        <v>-3044.489000000005</v>
      </c>
      <c r="T22" s="15">
        <v>-6356.399999999994</v>
      </c>
      <c r="U22" s="15">
        <v>-41796.39399999997</v>
      </c>
      <c r="V22" s="15">
        <v>8223.310738</v>
      </c>
      <c r="W22" s="15">
        <v>-33573.083262000015</v>
      </c>
      <c r="X22" s="15">
        <v>-72187.39999999998</v>
      </c>
      <c r="Y22" s="15">
        <v>19581.745999999992</v>
      </c>
      <c r="Z22" s="15">
        <v>-52605.66399999999</v>
      </c>
      <c r="AA22" s="15">
        <v>-14813.299999999988</v>
      </c>
      <c r="AB22" s="15">
        <v>-6029.1666900000055</v>
      </c>
      <c r="AC22" s="15">
        <v>-20842.46669</v>
      </c>
    </row>
    <row r="23" spans="1:29" s="48" customFormat="1" ht="21.75" customHeight="1">
      <c r="A23" s="27"/>
      <c r="B23" s="31" t="s">
        <v>247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48" customFormat="1" ht="21.75" customHeight="1">
      <c r="A24" s="30" t="s">
        <v>13</v>
      </c>
      <c r="B24" s="31" t="s">
        <v>259</v>
      </c>
      <c r="C24" s="11">
        <v>9528.3</v>
      </c>
      <c r="D24" s="11">
        <v>2291.8</v>
      </c>
      <c r="E24" s="11">
        <v>11820.1</v>
      </c>
      <c r="F24" s="11">
        <v>3566.6</v>
      </c>
      <c r="G24" s="11">
        <v>154.7</v>
      </c>
      <c r="H24" s="11">
        <v>3721.3</v>
      </c>
      <c r="I24" s="11">
        <v>5914.379999999999</v>
      </c>
      <c r="J24" s="11">
        <v>309.59499999999997</v>
      </c>
      <c r="K24" s="11">
        <v>6224</v>
      </c>
      <c r="L24" s="11">
        <v>6518.767534</v>
      </c>
      <c r="M24" s="11">
        <v>3481.771</v>
      </c>
      <c r="N24" s="11">
        <v>10000.500000000002</v>
      </c>
      <c r="O24" s="11">
        <v>8121.234361999999</v>
      </c>
      <c r="P24" s="11">
        <v>621.033</v>
      </c>
      <c r="Q24" s="11">
        <v>8742.267361999999</v>
      </c>
      <c r="R24" s="11">
        <v>7846.999999999999</v>
      </c>
      <c r="S24" s="11">
        <v>2650.9629999999997</v>
      </c>
      <c r="T24" s="11">
        <v>10497.963</v>
      </c>
      <c r="U24" s="11">
        <v>7535.572999999999</v>
      </c>
      <c r="V24" s="11">
        <v>635.583664</v>
      </c>
      <c r="W24" s="11">
        <v>8171.156663999999</v>
      </c>
      <c r="X24" s="11">
        <v>7530.3</v>
      </c>
      <c r="Y24" s="11">
        <v>301.3</v>
      </c>
      <c r="Z24" s="11">
        <v>7831.6</v>
      </c>
      <c r="AA24" s="11">
        <v>8026.7</v>
      </c>
      <c r="AB24" s="11">
        <v>765.6</v>
      </c>
      <c r="AC24" s="11">
        <v>8792.3</v>
      </c>
    </row>
    <row r="25" spans="1:29" s="48" customFormat="1" ht="21.75" customHeight="1">
      <c r="A25" s="27" t="s">
        <v>68</v>
      </c>
      <c r="B25" s="28" t="s">
        <v>199</v>
      </c>
      <c r="C25" s="10">
        <v>8272.1</v>
      </c>
      <c r="D25" s="10">
        <v>2055.8</v>
      </c>
      <c r="E25" s="10">
        <v>10327.9</v>
      </c>
      <c r="F25" s="10">
        <v>3336.6</v>
      </c>
      <c r="G25" s="10">
        <v>119.6</v>
      </c>
      <c r="H25" s="10">
        <v>3456.2</v>
      </c>
      <c r="I25" s="10">
        <v>5272.679999999999</v>
      </c>
      <c r="J25" s="10">
        <v>239.39499999999998</v>
      </c>
      <c r="K25" s="10">
        <v>5512.1</v>
      </c>
      <c r="L25" s="10">
        <v>5772.483805</v>
      </c>
      <c r="M25" s="10">
        <v>3473.228</v>
      </c>
      <c r="N25" s="10">
        <v>9245.7</v>
      </c>
      <c r="O25" s="10">
        <v>7245.543283999999</v>
      </c>
      <c r="P25" s="10">
        <v>601.071</v>
      </c>
      <c r="Q25" s="10">
        <v>7846.614283999999</v>
      </c>
      <c r="R25" s="10">
        <v>6948.799999999999</v>
      </c>
      <c r="S25" s="10">
        <v>2584.323</v>
      </c>
      <c r="T25" s="10">
        <v>9533.123</v>
      </c>
      <c r="U25" s="10">
        <v>6682.632</v>
      </c>
      <c r="V25" s="10">
        <v>614.2</v>
      </c>
      <c r="W25" s="10">
        <v>7296.8</v>
      </c>
      <c r="X25" s="10">
        <v>6279.3</v>
      </c>
      <c r="Y25" s="10">
        <v>421.1</v>
      </c>
      <c r="Z25" s="10">
        <v>6700.4</v>
      </c>
      <c r="AA25" s="10">
        <v>6908.7</v>
      </c>
      <c r="AB25" s="10">
        <v>750</v>
      </c>
      <c r="AC25" s="10">
        <v>7658.7</v>
      </c>
    </row>
    <row r="26" spans="1:29" s="48" customFormat="1" ht="21.75" customHeight="1">
      <c r="A26" s="190">
        <v>312</v>
      </c>
      <c r="B26" s="28" t="s">
        <v>312</v>
      </c>
      <c r="C26" s="140">
        <v>0</v>
      </c>
      <c r="D26" s="189">
        <v>195.6</v>
      </c>
      <c r="E26" s="10">
        <v>195.6</v>
      </c>
      <c r="F26" s="140">
        <v>0</v>
      </c>
      <c r="G26" s="189">
        <v>-3.7</v>
      </c>
      <c r="H26" s="10">
        <v>-3.7</v>
      </c>
      <c r="I26" s="140">
        <v>0</v>
      </c>
      <c r="J26" s="189">
        <v>-7.4</v>
      </c>
      <c r="K26" s="10">
        <v>-7.4</v>
      </c>
      <c r="L26" s="140">
        <v>0</v>
      </c>
      <c r="M26" s="189">
        <v>4.6</v>
      </c>
      <c r="N26" s="10">
        <v>4.6</v>
      </c>
      <c r="O26" s="140">
        <v>0</v>
      </c>
      <c r="P26" s="189">
        <v>-13.2</v>
      </c>
      <c r="Q26" s="10">
        <v>-13.2</v>
      </c>
      <c r="R26" s="140">
        <v>0</v>
      </c>
      <c r="S26" s="140">
        <v>0</v>
      </c>
      <c r="T26" s="140">
        <v>0</v>
      </c>
      <c r="U26" s="140">
        <v>0</v>
      </c>
      <c r="V26" s="189">
        <v>-1.6</v>
      </c>
      <c r="W26" s="189">
        <v>-1.6</v>
      </c>
      <c r="X26" s="140">
        <v>0</v>
      </c>
      <c r="Y26" s="10">
        <v>0.9</v>
      </c>
      <c r="Z26" s="10">
        <v>0.9</v>
      </c>
      <c r="AA26" s="140">
        <v>0</v>
      </c>
      <c r="AB26" s="10">
        <v>7.3</v>
      </c>
      <c r="AC26" s="10">
        <v>7.3</v>
      </c>
    </row>
    <row r="27" spans="1:29" s="48" customFormat="1" ht="21.75" customHeight="1">
      <c r="A27" s="27" t="s">
        <v>72</v>
      </c>
      <c r="B27" s="28" t="s">
        <v>244</v>
      </c>
      <c r="C27" s="10">
        <v>1256.2</v>
      </c>
      <c r="D27" s="76">
        <v>40.4</v>
      </c>
      <c r="E27" s="10">
        <v>1296.6</v>
      </c>
      <c r="F27" s="10">
        <v>230</v>
      </c>
      <c r="G27" s="76">
        <v>38.8</v>
      </c>
      <c r="H27" s="10">
        <v>268.8</v>
      </c>
      <c r="I27" s="10">
        <v>641.7</v>
      </c>
      <c r="J27" s="76">
        <v>77.6</v>
      </c>
      <c r="K27" s="10">
        <v>719.3</v>
      </c>
      <c r="L27" s="10">
        <v>746.283729</v>
      </c>
      <c r="M27" s="76">
        <v>3.943</v>
      </c>
      <c r="N27" s="10">
        <v>750.2</v>
      </c>
      <c r="O27" s="10">
        <v>875.6910780000001</v>
      </c>
      <c r="P27" s="76">
        <v>33.209</v>
      </c>
      <c r="Q27" s="10">
        <v>908.900078</v>
      </c>
      <c r="R27" s="10">
        <v>898.2</v>
      </c>
      <c r="S27" s="76">
        <v>66.63999999999999</v>
      </c>
      <c r="T27" s="10">
        <v>964.84</v>
      </c>
      <c r="U27" s="10">
        <v>852.941</v>
      </c>
      <c r="V27" s="10">
        <v>22.917164</v>
      </c>
      <c r="W27" s="10">
        <v>875.858164</v>
      </c>
      <c r="X27" s="10">
        <v>1251</v>
      </c>
      <c r="Y27" s="10">
        <v>-120.7</v>
      </c>
      <c r="Z27" s="10">
        <v>1130.3</v>
      </c>
      <c r="AA27" s="10">
        <v>1118</v>
      </c>
      <c r="AB27" s="10">
        <v>8.3</v>
      </c>
      <c r="AC27" s="10">
        <v>1126.3</v>
      </c>
    </row>
    <row r="28" spans="1:29" s="48" customFormat="1" ht="21.75" customHeight="1">
      <c r="A28" s="109" t="s">
        <v>248</v>
      </c>
      <c r="B28" s="110" t="s">
        <v>260</v>
      </c>
      <c r="C28" s="15">
        <v>-9787.8</v>
      </c>
      <c r="D28" s="15">
        <v>-1344.7000000000035</v>
      </c>
      <c r="E28" s="15">
        <v>-11132.500000000024</v>
      </c>
      <c r="F28" s="15">
        <v>-4939.199999999999</v>
      </c>
      <c r="G28" s="15">
        <v>124.10000000000002</v>
      </c>
      <c r="H28" s="15">
        <v>-4815.252000000005</v>
      </c>
      <c r="I28" s="15">
        <v>-11819.8</v>
      </c>
      <c r="J28" s="15">
        <v>2621.184999999999</v>
      </c>
      <c r="K28" s="15">
        <v>-9198.6</v>
      </c>
      <c r="L28" s="15">
        <v>-11870.496730000013</v>
      </c>
      <c r="M28" s="15">
        <v>-3093.1259999999997</v>
      </c>
      <c r="N28" s="15">
        <v>-14963.584195999998</v>
      </c>
      <c r="O28" s="15">
        <v>-9786.152912000001</v>
      </c>
      <c r="P28" s="15">
        <v>-3813.2769999999987</v>
      </c>
      <c r="Q28" s="15">
        <v>-13599.429911999978</v>
      </c>
      <c r="R28" s="15">
        <v>-11158.899999999994</v>
      </c>
      <c r="S28" s="15">
        <v>-5695.452000000005</v>
      </c>
      <c r="T28" s="15">
        <v>-16854.362999999994</v>
      </c>
      <c r="U28" s="15">
        <v>-49331.96699999997</v>
      </c>
      <c r="V28" s="15">
        <v>7587.727074</v>
      </c>
      <c r="W28" s="15">
        <v>-41744.23992600002</v>
      </c>
      <c r="X28" s="15">
        <v>-79717.69999999998</v>
      </c>
      <c r="Y28" s="15">
        <v>19280.445999999993</v>
      </c>
      <c r="Z28" s="15">
        <v>-60437.26399999999</v>
      </c>
      <c r="AA28" s="15">
        <v>-22839.99999999999</v>
      </c>
      <c r="AB28" s="15">
        <v>-6794.766690000006</v>
      </c>
      <c r="AC28" s="15">
        <v>-29634.8</v>
      </c>
    </row>
    <row r="29" spans="1:29" s="48" customFormat="1" ht="26.25" customHeight="1">
      <c r="A29" s="27"/>
      <c r="B29" s="112" t="s">
        <v>249</v>
      </c>
      <c r="C29" s="29"/>
      <c r="D29" s="38"/>
      <c r="E29" s="29"/>
      <c r="F29" s="29"/>
      <c r="G29" s="38"/>
      <c r="H29" s="29"/>
      <c r="I29" s="29"/>
      <c r="J29" s="38"/>
      <c r="K29" s="29"/>
      <c r="L29" s="29"/>
      <c r="M29" s="38"/>
      <c r="N29" s="29"/>
      <c r="O29" s="29"/>
      <c r="P29" s="38"/>
      <c r="Q29" s="29"/>
      <c r="R29" s="29"/>
      <c r="S29" s="38"/>
      <c r="T29" s="29"/>
      <c r="U29" s="29"/>
      <c r="V29" s="38"/>
      <c r="W29" s="29"/>
      <c r="X29" s="29"/>
      <c r="Y29" s="38"/>
      <c r="Z29" s="29"/>
      <c r="AA29" s="29"/>
      <c r="AB29" s="38"/>
      <c r="AC29" s="29"/>
    </row>
    <row r="30" spans="1:29" s="48" customFormat="1" ht="21.75" customHeight="1">
      <c r="A30" s="30" t="s">
        <v>73</v>
      </c>
      <c r="B30" s="31" t="s">
        <v>204</v>
      </c>
      <c r="C30" s="39">
        <v>5966</v>
      </c>
      <c r="D30" s="138">
        <v>-1346.6</v>
      </c>
      <c r="E30" s="39">
        <v>4918.5</v>
      </c>
      <c r="F30" s="39">
        <v>-112.7</v>
      </c>
      <c r="G30" s="138">
        <v>86.7</v>
      </c>
      <c r="H30" s="39">
        <v>11.300000000000011</v>
      </c>
      <c r="I30" s="39">
        <v>10415.900000000001</v>
      </c>
      <c r="J30" s="39">
        <v>2569.9</v>
      </c>
      <c r="K30" s="39">
        <v>13037.1</v>
      </c>
      <c r="L30" s="39">
        <v>1247.1999999999998</v>
      </c>
      <c r="M30" s="39">
        <v>-3093.1</v>
      </c>
      <c r="N30" s="39">
        <v>-1845.9</v>
      </c>
      <c r="O30" s="39">
        <v>-12405.452911999999</v>
      </c>
      <c r="P30" s="39">
        <v>-5813.17</v>
      </c>
      <c r="Q30" s="39">
        <v>-16218.722912000001</v>
      </c>
      <c r="R30" s="39">
        <v>1717.4000000000076</v>
      </c>
      <c r="S30" s="39">
        <v>-5695.4</v>
      </c>
      <c r="T30" s="39">
        <v>-3977.9999999999923</v>
      </c>
      <c r="U30" s="39">
        <v>12335.099999999999</v>
      </c>
      <c r="V30" s="39">
        <v>9659.8</v>
      </c>
      <c r="W30" s="39">
        <v>9245.899999999998</v>
      </c>
      <c r="X30" s="39">
        <v>-24662.600000000002</v>
      </c>
      <c r="Y30" s="39">
        <v>21985.6</v>
      </c>
      <c r="Z30" s="39">
        <v>-28237.300000000003</v>
      </c>
      <c r="AA30" s="39">
        <v>-15075.900000000001</v>
      </c>
      <c r="AB30" s="39">
        <v>-4570.700000000001</v>
      </c>
      <c r="AC30" s="39">
        <v>-9931.6</v>
      </c>
    </row>
    <row r="31" spans="1:29" s="48" customFormat="1" ht="21.75" customHeight="1">
      <c r="A31" s="27" t="s">
        <v>78</v>
      </c>
      <c r="B31" s="28" t="s">
        <v>209</v>
      </c>
      <c r="C31" s="10">
        <v>5824.7</v>
      </c>
      <c r="D31" s="139">
        <v>-1346.6</v>
      </c>
      <c r="E31" s="40">
        <v>4777.2</v>
      </c>
      <c r="F31" s="10">
        <v>192.3</v>
      </c>
      <c r="G31" s="139">
        <v>86.7</v>
      </c>
      <c r="H31" s="40">
        <v>316.3</v>
      </c>
      <c r="I31" s="10">
        <v>10403.7</v>
      </c>
      <c r="J31" s="139">
        <v>2569.9</v>
      </c>
      <c r="K31" s="40">
        <v>13024.9</v>
      </c>
      <c r="L31" s="10">
        <v>1644.6</v>
      </c>
      <c r="M31" s="139">
        <v>-3093.1</v>
      </c>
      <c r="N31" s="40">
        <v>-1448.5</v>
      </c>
      <c r="O31" s="10">
        <v>-12221.052912</v>
      </c>
      <c r="P31" s="139">
        <v>-5813.17</v>
      </c>
      <c r="Q31" s="40">
        <v>-16034.322912000001</v>
      </c>
      <c r="R31" s="10">
        <v>1622.8000000000077</v>
      </c>
      <c r="S31" s="139">
        <v>-5695.4</v>
      </c>
      <c r="T31" s="40">
        <v>-4072.599999999992</v>
      </c>
      <c r="U31" s="10">
        <v>11496.399999999998</v>
      </c>
      <c r="V31" s="139">
        <v>9659.8</v>
      </c>
      <c r="W31" s="40">
        <v>8407.199999999997</v>
      </c>
      <c r="X31" s="10">
        <v>-25850.7</v>
      </c>
      <c r="Y31" s="139">
        <v>21985.6</v>
      </c>
      <c r="Z31" s="40">
        <v>-29425.4</v>
      </c>
      <c r="AA31" s="10">
        <v>-16821.4</v>
      </c>
      <c r="AB31" s="139">
        <v>-4570.700000000001</v>
      </c>
      <c r="AC31" s="40">
        <v>-11677.1</v>
      </c>
    </row>
    <row r="32" spans="1:29" s="48" customFormat="1" ht="21.75" customHeight="1">
      <c r="A32" s="27" t="s">
        <v>83</v>
      </c>
      <c r="B32" s="28" t="s">
        <v>245</v>
      </c>
      <c r="C32" s="10">
        <v>141.3</v>
      </c>
      <c r="D32" s="140" t="s">
        <v>273</v>
      </c>
      <c r="E32" s="10">
        <v>141.3</v>
      </c>
      <c r="F32" s="10">
        <v>-305</v>
      </c>
      <c r="G32" s="140">
        <v>0</v>
      </c>
      <c r="H32" s="10">
        <v>-305</v>
      </c>
      <c r="I32" s="10">
        <v>12.199999999999989</v>
      </c>
      <c r="J32" s="140">
        <v>0</v>
      </c>
      <c r="K32" s="10">
        <v>12.199999999999989</v>
      </c>
      <c r="L32" s="10">
        <v>-397.4</v>
      </c>
      <c r="M32" s="140">
        <v>0</v>
      </c>
      <c r="N32" s="10">
        <v>-397.4</v>
      </c>
      <c r="O32" s="10">
        <v>-184.4</v>
      </c>
      <c r="P32" s="140">
        <v>0</v>
      </c>
      <c r="Q32" s="10">
        <v>-184.4</v>
      </c>
      <c r="R32" s="10">
        <v>94.6</v>
      </c>
      <c r="S32" s="140">
        <v>0</v>
      </c>
      <c r="T32" s="10">
        <v>94.6</v>
      </c>
      <c r="U32" s="10">
        <v>838.7</v>
      </c>
      <c r="V32" s="140">
        <v>0</v>
      </c>
      <c r="W32" s="10">
        <v>838.7</v>
      </c>
      <c r="X32" s="10">
        <v>1188.1</v>
      </c>
      <c r="Y32" s="140">
        <v>0</v>
      </c>
      <c r="Z32" s="10">
        <v>1188.1</v>
      </c>
      <c r="AA32" s="10">
        <v>1745.5</v>
      </c>
      <c r="AB32" s="140">
        <v>0</v>
      </c>
      <c r="AC32" s="10">
        <v>1745.5</v>
      </c>
    </row>
    <row r="33" spans="1:29" s="48" customFormat="1" ht="21.75" customHeight="1">
      <c r="A33" s="30" t="s">
        <v>84</v>
      </c>
      <c r="B33" s="31" t="s">
        <v>261</v>
      </c>
      <c r="C33" s="11">
        <v>15753.8</v>
      </c>
      <c r="D33" s="11">
        <v>-1.9</v>
      </c>
      <c r="E33" s="11">
        <v>16051</v>
      </c>
      <c r="F33" s="11">
        <v>4826.5</v>
      </c>
      <c r="G33" s="11">
        <v>-37.3</v>
      </c>
      <c r="H33" s="11">
        <v>4826.5</v>
      </c>
      <c r="I33" s="11">
        <v>22235.7</v>
      </c>
      <c r="J33" s="11">
        <v>-51.3</v>
      </c>
      <c r="K33" s="11">
        <v>22235.7</v>
      </c>
      <c r="L33" s="11">
        <v>13117.722672999997</v>
      </c>
      <c r="M33" s="140">
        <v>0</v>
      </c>
      <c r="N33" s="11">
        <v>13117.722672999997</v>
      </c>
      <c r="O33" s="11">
        <v>-2619.2999999999993</v>
      </c>
      <c r="P33" s="39">
        <v>-1999.9</v>
      </c>
      <c r="Q33" s="11">
        <v>-2619.2999999999993</v>
      </c>
      <c r="R33" s="11">
        <v>12876.300000000003</v>
      </c>
      <c r="S33" s="181">
        <v>0</v>
      </c>
      <c r="T33" s="11">
        <v>12876.300000000003</v>
      </c>
      <c r="U33" s="11">
        <v>61667.100000000006</v>
      </c>
      <c r="V33" s="181">
        <v>2072.1</v>
      </c>
      <c r="W33" s="11">
        <v>50990.2</v>
      </c>
      <c r="X33" s="39">
        <v>55055.100000000006</v>
      </c>
      <c r="Y33" s="39">
        <v>2705.2</v>
      </c>
      <c r="Z33" s="11">
        <v>32200.000000000004</v>
      </c>
      <c r="AA33" s="39">
        <v>7764.199999999999</v>
      </c>
      <c r="AB33" s="39">
        <v>2223.9</v>
      </c>
      <c r="AC33" s="11">
        <v>19703.099999999995</v>
      </c>
    </row>
    <row r="34" spans="1:29" s="48" customFormat="1" ht="21.75" customHeight="1">
      <c r="A34" s="27" t="s">
        <v>90</v>
      </c>
      <c r="B34" s="28" t="s">
        <v>209</v>
      </c>
      <c r="C34" s="10">
        <v>11517.1</v>
      </c>
      <c r="D34" s="10">
        <v>-1.9</v>
      </c>
      <c r="E34" s="10">
        <v>11814.3</v>
      </c>
      <c r="F34" s="10">
        <v>5253.8</v>
      </c>
      <c r="G34" s="10">
        <v>-37.3</v>
      </c>
      <c r="H34" s="10">
        <v>5253.8</v>
      </c>
      <c r="I34" s="10">
        <v>23421.7</v>
      </c>
      <c r="J34" s="10">
        <v>-51.3</v>
      </c>
      <c r="K34" s="10">
        <v>23421.7</v>
      </c>
      <c r="L34" s="10">
        <v>18729.037783999996</v>
      </c>
      <c r="M34" s="140">
        <v>0</v>
      </c>
      <c r="N34" s="10">
        <v>18729.037783999996</v>
      </c>
      <c r="O34" s="10">
        <v>-339.39999999999964</v>
      </c>
      <c r="P34" s="10">
        <v>-1999.9</v>
      </c>
      <c r="Q34" s="10">
        <v>-339.39999999999964</v>
      </c>
      <c r="R34" s="10">
        <v>16940.300000000003</v>
      </c>
      <c r="S34" s="140">
        <v>0</v>
      </c>
      <c r="T34" s="10">
        <v>16940.300000000003</v>
      </c>
      <c r="U34" s="10">
        <v>62536.399999999994</v>
      </c>
      <c r="V34" s="140">
        <v>2072.1</v>
      </c>
      <c r="W34" s="10">
        <v>51859.5</v>
      </c>
      <c r="X34" s="10">
        <v>20496.8</v>
      </c>
      <c r="Y34" s="139">
        <v>2705.2</v>
      </c>
      <c r="Z34" s="10">
        <v>-2358.3</v>
      </c>
      <c r="AA34" s="10">
        <v>4275.6</v>
      </c>
      <c r="AB34" s="139">
        <v>2223.9</v>
      </c>
      <c r="AC34" s="10">
        <v>16214.499999999998</v>
      </c>
    </row>
    <row r="35" spans="1:29" s="48" customFormat="1" ht="21.75" customHeight="1">
      <c r="A35" s="119" t="s">
        <v>96</v>
      </c>
      <c r="B35" s="113" t="s">
        <v>211</v>
      </c>
      <c r="C35" s="35">
        <v>4236.7</v>
      </c>
      <c r="D35" s="141" t="s">
        <v>273</v>
      </c>
      <c r="E35" s="35">
        <v>4236.7</v>
      </c>
      <c r="F35" s="35">
        <v>-427.3</v>
      </c>
      <c r="G35" s="141">
        <v>0</v>
      </c>
      <c r="H35" s="35">
        <v>-427.3</v>
      </c>
      <c r="I35" s="35">
        <v>-1186</v>
      </c>
      <c r="J35" s="141">
        <v>0</v>
      </c>
      <c r="K35" s="35">
        <v>-1186</v>
      </c>
      <c r="L35" s="35">
        <v>-5611.315111</v>
      </c>
      <c r="M35" s="141">
        <v>0</v>
      </c>
      <c r="N35" s="35">
        <v>-5611.315111</v>
      </c>
      <c r="O35" s="35">
        <v>-2279.8999999999996</v>
      </c>
      <c r="P35" s="141">
        <v>0</v>
      </c>
      <c r="Q35" s="35">
        <v>-2279.8999999999996</v>
      </c>
      <c r="R35" s="35">
        <v>-4064</v>
      </c>
      <c r="S35" s="141">
        <v>0</v>
      </c>
      <c r="T35" s="35">
        <v>-4064</v>
      </c>
      <c r="U35" s="35">
        <v>-869.3</v>
      </c>
      <c r="V35" s="141">
        <v>0</v>
      </c>
      <c r="W35" s="35">
        <v>-869.3</v>
      </c>
      <c r="X35" s="35">
        <v>34558.3</v>
      </c>
      <c r="Y35" s="141">
        <v>0</v>
      </c>
      <c r="Z35" s="35">
        <v>34558.3</v>
      </c>
      <c r="AA35" s="35">
        <v>3488.6000000000004</v>
      </c>
      <c r="AB35" s="141">
        <v>0</v>
      </c>
      <c r="AC35" s="35">
        <v>3488.6000000000004</v>
      </c>
    </row>
    <row r="36" s="48" customFormat="1" ht="11.25" customHeight="1"/>
    <row r="37" spans="1:14" s="48" customFormat="1" ht="27.75" customHeight="1">
      <c r="A37" s="21">
        <v>1</v>
      </c>
      <c r="B37" s="206" t="s">
        <v>263</v>
      </c>
      <c r="C37" s="206"/>
      <c r="D37" s="206"/>
      <c r="E37" s="206"/>
      <c r="F37" s="24"/>
      <c r="G37" s="24"/>
      <c r="H37" s="24"/>
      <c r="I37" s="24"/>
      <c r="J37" s="24"/>
      <c r="K37" s="24"/>
      <c r="L37" s="24"/>
      <c r="M37" s="24"/>
      <c r="N37" s="24"/>
    </row>
    <row r="38" spans="3:14" ht="12.75"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</row>
    <row r="39" spans="3:14" ht="12.75"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</row>
    <row r="40" spans="3:14" ht="12.75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</row>
    <row r="41" spans="3:14" ht="12.75"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</row>
    <row r="42" spans="3:14" ht="12.75"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</row>
    <row r="43" spans="3:14" ht="12.75"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</row>
    <row r="44" spans="3:14" ht="12.75"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</row>
    <row r="45" spans="3:14" ht="12.75"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</sheetData>
  <sheetProtection/>
  <mergeCells count="21">
    <mergeCell ref="A5:A7"/>
    <mergeCell ref="B5:B7"/>
    <mergeCell ref="C5:E5"/>
    <mergeCell ref="C6:E6"/>
    <mergeCell ref="O5:Q5"/>
    <mergeCell ref="L5:N5"/>
    <mergeCell ref="U5:W5"/>
    <mergeCell ref="R5:T5"/>
    <mergeCell ref="X5:Z5"/>
    <mergeCell ref="X6:Z6"/>
    <mergeCell ref="R6:T6"/>
    <mergeCell ref="L6:N6"/>
    <mergeCell ref="O6:Q6"/>
    <mergeCell ref="AA5:AC5"/>
    <mergeCell ref="AA6:AC6"/>
    <mergeCell ref="U6:W6"/>
    <mergeCell ref="B37:E37"/>
    <mergeCell ref="F5:H5"/>
    <mergeCell ref="F6:H6"/>
    <mergeCell ref="I5:K5"/>
    <mergeCell ref="I6:K6"/>
  </mergeCells>
  <hyperlinks>
    <hyperlink ref="A1" location="'Table of Contents'!A1" display="Back to table of contents"/>
  </hyperlinks>
  <printOptions horizontalCentered="1" verticalCentered="1"/>
  <pageMargins left="0.75" right="0.75" top="0.75" bottom="0.75" header="0.275590551181102" footer="0.5"/>
  <pageSetup errors="blank" horizontalDpi="600" verticalDpi="600" orientation="portrait" paperSize="9" r:id="rId1"/>
  <headerFooter>
    <oddFooter>&amp;C- 36 -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N6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48" customWidth="1"/>
    <col min="2" max="2" width="41.00390625" style="48" customWidth="1"/>
    <col min="3" max="4" width="11.140625" style="48" customWidth="1"/>
    <col min="5" max="5" width="12.00390625" style="48" customWidth="1"/>
    <col min="6" max="6" width="5.57421875" style="48" customWidth="1"/>
    <col min="7" max="8" width="11.140625" style="48" customWidth="1"/>
    <col min="9" max="9" width="12.00390625" style="48" customWidth="1"/>
    <col min="10" max="10" width="7.28125" style="48" customWidth="1"/>
    <col min="11" max="12" width="11.140625" style="48" customWidth="1"/>
    <col min="13" max="13" width="12.00390625" style="48" customWidth="1"/>
    <col min="14" max="14" width="5.57421875" style="48" customWidth="1"/>
    <col min="15" max="16" width="11.140625" style="48" customWidth="1"/>
    <col min="17" max="17" width="12.00390625" style="48" customWidth="1"/>
    <col min="18" max="18" width="5.57421875" style="48" customWidth="1"/>
    <col min="19" max="20" width="11.140625" style="48" customWidth="1"/>
    <col min="21" max="21" width="12.00390625" style="48" customWidth="1"/>
    <col min="22" max="22" width="9.140625" style="48" customWidth="1"/>
    <col min="23" max="23" width="12.7109375" style="48" customWidth="1"/>
    <col min="24" max="24" width="10.57421875" style="48" customWidth="1"/>
    <col min="25" max="25" width="9.140625" style="48" customWidth="1"/>
    <col min="26" max="26" width="10.7109375" style="48" customWidth="1"/>
    <col min="27" max="27" width="11.8515625" style="48" customWidth="1"/>
    <col min="28" max="28" width="10.421875" style="48" customWidth="1"/>
    <col min="29" max="29" width="9.140625" style="48" customWidth="1"/>
    <col min="30" max="30" width="10.7109375" style="48" customWidth="1"/>
    <col min="31" max="31" width="12.7109375" style="48" customWidth="1"/>
    <col min="32" max="32" width="10.28125" style="48" customWidth="1"/>
    <col min="33" max="33" width="9.140625" style="48" customWidth="1"/>
    <col min="34" max="34" width="10.7109375" style="48" customWidth="1"/>
    <col min="35" max="35" width="12.7109375" style="48" customWidth="1"/>
    <col min="36" max="36" width="10.28125" style="48" customWidth="1"/>
    <col min="37" max="37" width="9.140625" style="48" customWidth="1"/>
    <col min="38" max="38" width="10.7109375" style="48" customWidth="1"/>
    <col min="39" max="39" width="9.140625" style="48" customWidth="1"/>
    <col min="40" max="40" width="16.7109375" style="48" bestFit="1" customWidth="1"/>
    <col min="41" max="16384" width="9.140625" style="48" customWidth="1"/>
  </cols>
  <sheetData>
    <row r="1" ht="15.75" customHeight="1">
      <c r="A1" s="167" t="s">
        <v>289</v>
      </c>
    </row>
    <row r="2" spans="1:18" s="42" customFormat="1" ht="15" customHeight="1">
      <c r="A2" s="41" t="s">
        <v>318</v>
      </c>
      <c r="C2" s="43"/>
      <c r="D2" s="43"/>
      <c r="E2" s="43"/>
      <c r="F2" s="44"/>
      <c r="G2" s="43"/>
      <c r="H2" s="43"/>
      <c r="I2" s="43"/>
      <c r="J2" s="44"/>
      <c r="K2" s="43"/>
      <c r="L2" s="43"/>
      <c r="M2" s="43"/>
      <c r="N2" s="44"/>
      <c r="O2" s="43"/>
      <c r="P2" s="43"/>
      <c r="Q2" s="43"/>
      <c r="R2" s="44"/>
    </row>
    <row r="3" spans="1:17" s="42" customFormat="1" ht="17.25" customHeight="1">
      <c r="A3" s="41" t="s">
        <v>267</v>
      </c>
      <c r="C3" s="45"/>
      <c r="D3" s="45"/>
      <c r="E3" s="45"/>
      <c r="G3" s="45"/>
      <c r="H3" s="45"/>
      <c r="I3" s="45"/>
      <c r="K3" s="45"/>
      <c r="L3" s="45"/>
      <c r="M3" s="45"/>
      <c r="O3" s="45"/>
      <c r="P3" s="45"/>
      <c r="Q3" s="45"/>
    </row>
    <row r="4" spans="1:38" ht="15.75" customHeight="1">
      <c r="A4" s="46"/>
      <c r="B4" s="47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T4" s="176"/>
      <c r="U4" s="176"/>
      <c r="V4" s="176"/>
      <c r="Z4" s="176"/>
      <c r="AD4" s="176"/>
      <c r="AH4" s="176"/>
      <c r="AL4" s="176" t="s">
        <v>146</v>
      </c>
    </row>
    <row r="5" spans="1:38" s="1" customFormat="1" ht="15.75" customHeight="1">
      <c r="A5" s="221" t="s">
        <v>264</v>
      </c>
      <c r="B5" s="221" t="s">
        <v>14</v>
      </c>
      <c r="C5" s="213">
        <v>2014</v>
      </c>
      <c r="D5" s="214"/>
      <c r="E5" s="214"/>
      <c r="F5" s="215"/>
      <c r="G5" s="213" t="s">
        <v>285</v>
      </c>
      <c r="H5" s="214"/>
      <c r="I5" s="214"/>
      <c r="J5" s="215"/>
      <c r="K5" s="213" t="s">
        <v>286</v>
      </c>
      <c r="L5" s="214"/>
      <c r="M5" s="214"/>
      <c r="N5" s="215"/>
      <c r="O5" s="213" t="s">
        <v>290</v>
      </c>
      <c r="P5" s="214"/>
      <c r="Q5" s="214"/>
      <c r="R5" s="215"/>
      <c r="S5" s="213" t="s">
        <v>293</v>
      </c>
      <c r="T5" s="214"/>
      <c r="U5" s="214"/>
      <c r="V5" s="215"/>
      <c r="W5" s="213" t="s">
        <v>306</v>
      </c>
      <c r="X5" s="214"/>
      <c r="Y5" s="214"/>
      <c r="Z5" s="215"/>
      <c r="AA5" s="213" t="s">
        <v>308</v>
      </c>
      <c r="AB5" s="214"/>
      <c r="AC5" s="214"/>
      <c r="AD5" s="215"/>
      <c r="AE5" s="213" t="s">
        <v>309</v>
      </c>
      <c r="AF5" s="214"/>
      <c r="AG5" s="214"/>
      <c r="AH5" s="215"/>
      <c r="AI5" s="213" t="s">
        <v>319</v>
      </c>
      <c r="AJ5" s="214"/>
      <c r="AK5" s="214"/>
      <c r="AL5" s="215"/>
    </row>
    <row r="6" spans="1:38" s="1" customFormat="1" ht="15.75" customHeight="1">
      <c r="A6" s="222"/>
      <c r="B6" s="222"/>
      <c r="C6" s="213" t="s">
        <v>272</v>
      </c>
      <c r="D6" s="214"/>
      <c r="E6" s="214"/>
      <c r="F6" s="215"/>
      <c r="G6" s="213" t="s">
        <v>272</v>
      </c>
      <c r="H6" s="214"/>
      <c r="I6" s="214"/>
      <c r="J6" s="215"/>
      <c r="K6" s="213" t="s">
        <v>272</v>
      </c>
      <c r="L6" s="214"/>
      <c r="M6" s="214"/>
      <c r="N6" s="215"/>
      <c r="O6" s="213" t="s">
        <v>272</v>
      </c>
      <c r="P6" s="214"/>
      <c r="Q6" s="214"/>
      <c r="R6" s="215"/>
      <c r="S6" s="213" t="s">
        <v>272</v>
      </c>
      <c r="T6" s="214"/>
      <c r="U6" s="214"/>
      <c r="V6" s="215"/>
      <c r="W6" s="213" t="s">
        <v>272</v>
      </c>
      <c r="X6" s="214"/>
      <c r="Y6" s="214"/>
      <c r="Z6" s="215"/>
      <c r="AA6" s="213" t="s">
        <v>272</v>
      </c>
      <c r="AB6" s="214"/>
      <c r="AC6" s="214"/>
      <c r="AD6" s="215"/>
      <c r="AE6" s="213" t="s">
        <v>272</v>
      </c>
      <c r="AF6" s="214"/>
      <c r="AG6" s="214"/>
      <c r="AH6" s="215"/>
      <c r="AI6" s="213" t="s">
        <v>272</v>
      </c>
      <c r="AJ6" s="214"/>
      <c r="AK6" s="214"/>
      <c r="AL6" s="215"/>
    </row>
    <row r="7" spans="1:38" s="1" customFormat="1" ht="45.75" customHeight="1">
      <c r="A7" s="222"/>
      <c r="B7" s="222"/>
      <c r="C7" s="216" t="s">
        <v>231</v>
      </c>
      <c r="D7" s="216" t="s">
        <v>274</v>
      </c>
      <c r="E7" s="218" t="s">
        <v>276</v>
      </c>
      <c r="F7" s="219"/>
      <c r="G7" s="216" t="s">
        <v>231</v>
      </c>
      <c r="H7" s="216" t="s">
        <v>274</v>
      </c>
      <c r="I7" s="218" t="s">
        <v>276</v>
      </c>
      <c r="J7" s="219"/>
      <c r="K7" s="216" t="s">
        <v>231</v>
      </c>
      <c r="L7" s="216" t="s">
        <v>274</v>
      </c>
      <c r="M7" s="218" t="s">
        <v>276</v>
      </c>
      <c r="N7" s="219"/>
      <c r="O7" s="216" t="s">
        <v>231</v>
      </c>
      <c r="P7" s="216" t="s">
        <v>274</v>
      </c>
      <c r="Q7" s="218" t="s">
        <v>276</v>
      </c>
      <c r="R7" s="219"/>
      <c r="S7" s="216" t="s">
        <v>231</v>
      </c>
      <c r="T7" s="216" t="s">
        <v>274</v>
      </c>
      <c r="U7" s="218" t="s">
        <v>276</v>
      </c>
      <c r="V7" s="219"/>
      <c r="W7" s="216" t="s">
        <v>231</v>
      </c>
      <c r="X7" s="216" t="s">
        <v>274</v>
      </c>
      <c r="Y7" s="218" t="s">
        <v>276</v>
      </c>
      <c r="Z7" s="219"/>
      <c r="AA7" s="216" t="s">
        <v>231</v>
      </c>
      <c r="AB7" s="216" t="s">
        <v>274</v>
      </c>
      <c r="AC7" s="218" t="s">
        <v>276</v>
      </c>
      <c r="AD7" s="219"/>
      <c r="AE7" s="216" t="s">
        <v>231</v>
      </c>
      <c r="AF7" s="216" t="s">
        <v>274</v>
      </c>
      <c r="AG7" s="218" t="s">
        <v>276</v>
      </c>
      <c r="AH7" s="219"/>
      <c r="AI7" s="216" t="s">
        <v>231</v>
      </c>
      <c r="AJ7" s="216" t="s">
        <v>274</v>
      </c>
      <c r="AK7" s="218" t="s">
        <v>276</v>
      </c>
      <c r="AL7" s="219"/>
    </row>
    <row r="8" spans="1:38" s="1" customFormat="1" ht="15" customHeight="1">
      <c r="A8" s="223"/>
      <c r="B8" s="223"/>
      <c r="C8" s="217"/>
      <c r="D8" s="217"/>
      <c r="E8" s="49" t="s">
        <v>277</v>
      </c>
      <c r="F8" s="49" t="s">
        <v>278</v>
      </c>
      <c r="G8" s="217"/>
      <c r="H8" s="217"/>
      <c r="I8" s="49" t="s">
        <v>277</v>
      </c>
      <c r="J8" s="49" t="s">
        <v>278</v>
      </c>
      <c r="K8" s="217"/>
      <c r="L8" s="217"/>
      <c r="M8" s="49" t="s">
        <v>277</v>
      </c>
      <c r="N8" s="49" t="s">
        <v>278</v>
      </c>
      <c r="O8" s="217"/>
      <c r="P8" s="217"/>
      <c r="Q8" s="49" t="s">
        <v>277</v>
      </c>
      <c r="R8" s="49" t="s">
        <v>278</v>
      </c>
      <c r="S8" s="217"/>
      <c r="T8" s="217"/>
      <c r="U8" s="49" t="s">
        <v>277</v>
      </c>
      <c r="V8" s="49" t="s">
        <v>278</v>
      </c>
      <c r="W8" s="217"/>
      <c r="X8" s="217"/>
      <c r="Y8" s="49" t="s">
        <v>277</v>
      </c>
      <c r="Z8" s="49" t="s">
        <v>278</v>
      </c>
      <c r="AA8" s="217"/>
      <c r="AB8" s="217"/>
      <c r="AC8" s="49" t="s">
        <v>277</v>
      </c>
      <c r="AD8" s="49" t="s">
        <v>278</v>
      </c>
      <c r="AE8" s="217"/>
      <c r="AF8" s="217"/>
      <c r="AG8" s="49" t="s">
        <v>277</v>
      </c>
      <c r="AH8" s="49" t="s">
        <v>278</v>
      </c>
      <c r="AI8" s="217"/>
      <c r="AJ8" s="217"/>
      <c r="AK8" s="49" t="s">
        <v>277</v>
      </c>
      <c r="AL8" s="49" t="s">
        <v>278</v>
      </c>
    </row>
    <row r="9" spans="1:38" ht="21.75" customHeight="1">
      <c r="A9" s="50" t="s">
        <v>0</v>
      </c>
      <c r="B9" s="14" t="s">
        <v>147</v>
      </c>
      <c r="C9" s="15">
        <v>78389.9</v>
      </c>
      <c r="D9" s="15">
        <v>16526.899999999998</v>
      </c>
      <c r="E9" s="15">
        <v>82398.29999999999</v>
      </c>
      <c r="F9" s="51">
        <v>100</v>
      </c>
      <c r="G9" s="15">
        <v>39479.9</v>
      </c>
      <c r="H9" s="15">
        <v>9026.3</v>
      </c>
      <c r="I9" s="15">
        <v>42299.1</v>
      </c>
      <c r="J9" s="51">
        <v>99.99978013716606</v>
      </c>
      <c r="K9" s="15">
        <v>86885.93599999999</v>
      </c>
      <c r="L9" s="15">
        <v>20859.6</v>
      </c>
      <c r="M9" s="15">
        <v>90679.876</v>
      </c>
      <c r="N9" s="51">
        <v>100</v>
      </c>
      <c r="O9" s="15">
        <v>92724.08998699997</v>
      </c>
      <c r="P9" s="15">
        <v>21134.305</v>
      </c>
      <c r="Q9" s="15">
        <v>99495.349987</v>
      </c>
      <c r="R9" s="51">
        <v>100</v>
      </c>
      <c r="S9" s="15">
        <v>104476.12930400002</v>
      </c>
      <c r="T9" s="15">
        <v>23167.646999999997</v>
      </c>
      <c r="U9" s="15">
        <v>105936.07630400002</v>
      </c>
      <c r="V9" s="51">
        <v>100</v>
      </c>
      <c r="W9" s="15">
        <v>106938.90000000001</v>
      </c>
      <c r="X9" s="15">
        <v>21023.909999999996</v>
      </c>
      <c r="Y9" s="15">
        <v>110140.69900000001</v>
      </c>
      <c r="Z9" s="51">
        <v>100</v>
      </c>
      <c r="AA9" s="15">
        <v>102548.9</v>
      </c>
      <c r="AB9" s="15">
        <v>32125.2774</v>
      </c>
      <c r="AC9" s="15">
        <v>106817.63739999999</v>
      </c>
      <c r="AD9" s="51">
        <v>100</v>
      </c>
      <c r="AE9" s="15">
        <v>97410.19999999998</v>
      </c>
      <c r="AF9" s="15">
        <v>53846.1</v>
      </c>
      <c r="AG9" s="15">
        <v>102221.7</v>
      </c>
      <c r="AH9" s="51">
        <v>100</v>
      </c>
      <c r="AI9" s="15">
        <v>131686.2</v>
      </c>
      <c r="AJ9" s="15">
        <v>34032.8284</v>
      </c>
      <c r="AK9" s="15">
        <v>135842.22840000002</v>
      </c>
      <c r="AL9" s="51">
        <v>100</v>
      </c>
    </row>
    <row r="10" spans="1:40" ht="15" customHeight="1">
      <c r="A10" s="2" t="s">
        <v>1</v>
      </c>
      <c r="B10" s="52" t="s">
        <v>148</v>
      </c>
      <c r="C10" s="11">
        <v>71727.4</v>
      </c>
      <c r="D10" s="11">
        <v>671.5</v>
      </c>
      <c r="E10" s="121">
        <v>72398.9</v>
      </c>
      <c r="F10" s="53">
        <v>87.86455545806164</v>
      </c>
      <c r="G10" s="11">
        <v>36569.4</v>
      </c>
      <c r="H10" s="11">
        <v>296.173</v>
      </c>
      <c r="I10" s="11">
        <v>36865.573000000004</v>
      </c>
      <c r="J10" s="53">
        <v>87.15450919759523</v>
      </c>
      <c r="K10" s="11">
        <v>78223.68599999999</v>
      </c>
      <c r="L10" s="11">
        <v>592.3</v>
      </c>
      <c r="M10" s="121">
        <v>78815.98599999999</v>
      </c>
      <c r="N10" s="53">
        <v>86.91673332239668</v>
      </c>
      <c r="O10" s="11">
        <v>84148.32016499998</v>
      </c>
      <c r="P10" s="11">
        <v>648.1600000000001</v>
      </c>
      <c r="Q10" s="11">
        <v>84796.480165</v>
      </c>
      <c r="R10" s="53">
        <v>85.2265760923294</v>
      </c>
      <c r="S10" s="11">
        <v>91490.09140000002</v>
      </c>
      <c r="T10" s="11">
        <v>548.8</v>
      </c>
      <c r="U10" s="121">
        <v>92038.89140000002</v>
      </c>
      <c r="V10" s="53">
        <v>86.88153706569246</v>
      </c>
      <c r="W10" s="11">
        <v>98300.3</v>
      </c>
      <c r="X10" s="11">
        <v>1086.743</v>
      </c>
      <c r="Y10" s="121">
        <v>99387.043</v>
      </c>
      <c r="Z10" s="53">
        <v>90.23643748620117</v>
      </c>
      <c r="AA10" s="11">
        <v>91847.2</v>
      </c>
      <c r="AB10" s="11">
        <v>1097.6984</v>
      </c>
      <c r="AC10" s="121">
        <v>92944.8984</v>
      </c>
      <c r="AD10" s="53">
        <v>87.01268878654305</v>
      </c>
      <c r="AE10" s="11">
        <v>86028.09999999999</v>
      </c>
      <c r="AF10" s="11">
        <v>1423.1</v>
      </c>
      <c r="AG10" s="121">
        <v>87451.2</v>
      </c>
      <c r="AH10" s="53">
        <v>85.55052400811178</v>
      </c>
      <c r="AI10" s="11">
        <v>107721.00000000001</v>
      </c>
      <c r="AJ10" s="11">
        <v>1094.3</v>
      </c>
      <c r="AK10" s="121">
        <v>108815.30000000003</v>
      </c>
      <c r="AL10" s="192">
        <v>80.10417767852225</v>
      </c>
      <c r="AN10" s="193"/>
    </row>
    <row r="11" spans="1:38" ht="15" customHeight="1">
      <c r="A11" s="2" t="s">
        <v>15</v>
      </c>
      <c r="B11" s="12" t="s">
        <v>149</v>
      </c>
      <c r="C11" s="11">
        <v>17089.1</v>
      </c>
      <c r="D11" s="115" t="s">
        <v>273</v>
      </c>
      <c r="E11" s="121">
        <v>17089.1</v>
      </c>
      <c r="F11" s="53">
        <v>20.73962690977848</v>
      </c>
      <c r="G11" s="11">
        <v>9257.9</v>
      </c>
      <c r="H11" s="115">
        <v>0</v>
      </c>
      <c r="I11" s="121">
        <v>9257.9</v>
      </c>
      <c r="J11" s="53">
        <v>21.88675409169462</v>
      </c>
      <c r="K11" s="11">
        <v>19175.870000000003</v>
      </c>
      <c r="L11" s="115">
        <v>0</v>
      </c>
      <c r="M11" s="122">
        <v>19175.870000000003</v>
      </c>
      <c r="N11" s="53">
        <v>21.146775719014</v>
      </c>
      <c r="O11" s="11">
        <v>21778.8</v>
      </c>
      <c r="P11" s="115">
        <v>0</v>
      </c>
      <c r="Q11" s="11">
        <v>21778.8</v>
      </c>
      <c r="R11" s="53">
        <v>21.88926417450223</v>
      </c>
      <c r="S11" s="11">
        <v>23321.4</v>
      </c>
      <c r="T11" s="115">
        <v>0</v>
      </c>
      <c r="U11" s="121">
        <v>23321.4</v>
      </c>
      <c r="V11" s="53">
        <v>22.01459673952396</v>
      </c>
      <c r="W11" s="11">
        <v>26717.100000000002</v>
      </c>
      <c r="X11" s="115">
        <v>309.9999999999999</v>
      </c>
      <c r="Y11" s="121">
        <v>27027.100000000002</v>
      </c>
      <c r="Z11" s="53">
        <v>24.538703899091836</v>
      </c>
      <c r="AA11" s="11">
        <v>26876.8</v>
      </c>
      <c r="AB11" s="115">
        <v>300</v>
      </c>
      <c r="AC11" s="121">
        <v>27176.8</v>
      </c>
      <c r="AD11" s="53">
        <v>25.442240309276865</v>
      </c>
      <c r="AE11" s="11">
        <v>25016.899999999998</v>
      </c>
      <c r="AF11" s="115">
        <v>1014.2</v>
      </c>
      <c r="AG11" s="121">
        <v>26031.1</v>
      </c>
      <c r="AH11" s="53">
        <v>25.465336616393586</v>
      </c>
      <c r="AI11" s="11">
        <v>32563.600000000002</v>
      </c>
      <c r="AJ11" s="115">
        <v>233.9</v>
      </c>
      <c r="AK11" s="121">
        <v>32797.5</v>
      </c>
      <c r="AL11" s="11">
        <v>24.14381771140026</v>
      </c>
    </row>
    <row r="12" spans="1:38" ht="15" customHeight="1">
      <c r="A12" s="3" t="s">
        <v>16</v>
      </c>
      <c r="B12" s="5" t="s">
        <v>150</v>
      </c>
      <c r="C12" s="10">
        <v>7048.6</v>
      </c>
      <c r="D12" s="115" t="s">
        <v>273</v>
      </c>
      <c r="E12" s="122">
        <v>7048.6</v>
      </c>
      <c r="F12" s="55">
        <v>8.554302697992558</v>
      </c>
      <c r="G12" s="10">
        <v>4022.7</v>
      </c>
      <c r="H12" s="115">
        <v>0</v>
      </c>
      <c r="I12" s="122">
        <v>4022.7</v>
      </c>
      <c r="J12" s="55">
        <v>9.510131421235911</v>
      </c>
      <c r="K12" s="10">
        <v>7620.75</v>
      </c>
      <c r="L12" s="115">
        <v>0</v>
      </c>
      <c r="M12" s="122">
        <v>7620.75</v>
      </c>
      <c r="N12" s="55">
        <v>8.404014579817025</v>
      </c>
      <c r="O12" s="10">
        <v>8661.5</v>
      </c>
      <c r="P12" s="115">
        <v>0</v>
      </c>
      <c r="Q12" s="122">
        <v>8661.5</v>
      </c>
      <c r="R12" s="55">
        <v>8.70543196353569</v>
      </c>
      <c r="S12" s="10">
        <v>9526.7</v>
      </c>
      <c r="T12" s="115">
        <v>0</v>
      </c>
      <c r="U12" s="122">
        <v>9526.7</v>
      </c>
      <c r="V12" s="55">
        <v>8.992876017667161</v>
      </c>
      <c r="W12" s="10">
        <v>10452.6</v>
      </c>
      <c r="X12" s="115">
        <v>0</v>
      </c>
      <c r="Y12" s="122">
        <v>10452.6</v>
      </c>
      <c r="Z12" s="55">
        <v>9.490224862291821</v>
      </c>
      <c r="AA12" s="10">
        <v>11250.9</v>
      </c>
      <c r="AB12" s="115">
        <v>0</v>
      </c>
      <c r="AC12" s="122">
        <v>11250.9</v>
      </c>
      <c r="AD12" s="55">
        <v>10.532811129185301</v>
      </c>
      <c r="AE12" s="10">
        <v>11450.4</v>
      </c>
      <c r="AF12" s="115">
        <v>0</v>
      </c>
      <c r="AG12" s="122">
        <v>11450.4</v>
      </c>
      <c r="AH12" s="55">
        <v>11.2015354861052</v>
      </c>
      <c r="AI12" s="10">
        <v>13944.4</v>
      </c>
      <c r="AJ12" s="115">
        <v>0</v>
      </c>
      <c r="AK12" s="122">
        <v>13944.4</v>
      </c>
      <c r="AL12" s="10">
        <v>10.265143736408257</v>
      </c>
    </row>
    <row r="13" spans="1:38" ht="15" customHeight="1">
      <c r="A13" s="3" t="s">
        <v>17</v>
      </c>
      <c r="B13" s="5" t="s">
        <v>177</v>
      </c>
      <c r="C13" s="10">
        <v>8972.1</v>
      </c>
      <c r="D13" s="115" t="s">
        <v>273</v>
      </c>
      <c r="E13" s="122">
        <v>8972.1</v>
      </c>
      <c r="F13" s="55">
        <v>10.888695519203676</v>
      </c>
      <c r="G13" s="10">
        <v>4583.2</v>
      </c>
      <c r="H13" s="115">
        <v>0</v>
      </c>
      <c r="I13" s="122">
        <v>4583.2</v>
      </c>
      <c r="J13" s="55">
        <v>10.835218716237462</v>
      </c>
      <c r="K13" s="10">
        <v>10458.69</v>
      </c>
      <c r="L13" s="115">
        <v>0</v>
      </c>
      <c r="M13" s="122">
        <v>10458.69</v>
      </c>
      <c r="N13" s="55">
        <v>11.533639503432934</v>
      </c>
      <c r="O13" s="10">
        <v>11881.1</v>
      </c>
      <c r="P13" s="115">
        <v>0</v>
      </c>
      <c r="Q13" s="122">
        <v>11881.1</v>
      </c>
      <c r="R13" s="55">
        <v>11.941362085315925</v>
      </c>
      <c r="S13" s="10">
        <v>12403</v>
      </c>
      <c r="T13" s="115">
        <v>0</v>
      </c>
      <c r="U13" s="122">
        <v>12403</v>
      </c>
      <c r="V13" s="55">
        <v>11.70800395174885</v>
      </c>
      <c r="W13" s="10">
        <v>14555.7</v>
      </c>
      <c r="X13" s="32">
        <v>309.9999999999999</v>
      </c>
      <c r="Y13" s="122">
        <v>14865.7</v>
      </c>
      <c r="Z13" s="55">
        <v>13.497008948526828</v>
      </c>
      <c r="AA13" s="10">
        <v>13905.9</v>
      </c>
      <c r="AB13" s="32">
        <v>300</v>
      </c>
      <c r="AC13" s="122">
        <v>14205.9</v>
      </c>
      <c r="AD13" s="55">
        <v>13.29920820735172</v>
      </c>
      <c r="AE13" s="10">
        <v>11760.4</v>
      </c>
      <c r="AF13" s="32">
        <v>1014.2</v>
      </c>
      <c r="AG13" s="122">
        <v>12774.6</v>
      </c>
      <c r="AH13" s="55">
        <v>12.496955147488254</v>
      </c>
      <c r="AI13" s="10">
        <v>16446</v>
      </c>
      <c r="AJ13" s="32">
        <v>233.9</v>
      </c>
      <c r="AK13" s="122">
        <v>16679.9</v>
      </c>
      <c r="AL13" s="10">
        <v>12.278876897458197</v>
      </c>
    </row>
    <row r="14" spans="1:38" ht="15" customHeight="1">
      <c r="A14" s="3" t="s">
        <v>18</v>
      </c>
      <c r="B14" s="5" t="s">
        <v>151</v>
      </c>
      <c r="C14" s="10">
        <v>1068.4</v>
      </c>
      <c r="D14" s="115" t="s">
        <v>273</v>
      </c>
      <c r="E14" s="122">
        <v>1068.4</v>
      </c>
      <c r="F14" s="55">
        <v>1.2966286925822503</v>
      </c>
      <c r="G14" s="10">
        <v>652</v>
      </c>
      <c r="H14" s="115">
        <v>0</v>
      </c>
      <c r="I14" s="122">
        <v>652</v>
      </c>
      <c r="J14" s="55">
        <v>1.5414039542212483</v>
      </c>
      <c r="K14" s="10">
        <v>1096.43</v>
      </c>
      <c r="L14" s="115">
        <v>0</v>
      </c>
      <c r="M14" s="121">
        <v>1096.43</v>
      </c>
      <c r="N14" s="55">
        <v>1.2091216357640366</v>
      </c>
      <c r="O14" s="10">
        <v>1236.2</v>
      </c>
      <c r="P14" s="115">
        <v>0</v>
      </c>
      <c r="Q14" s="121">
        <v>1236.2</v>
      </c>
      <c r="R14" s="55">
        <v>1.242470125650617</v>
      </c>
      <c r="S14" s="10">
        <v>1391.7</v>
      </c>
      <c r="T14" s="115">
        <v>0</v>
      </c>
      <c r="U14" s="122">
        <v>1391.7</v>
      </c>
      <c r="V14" s="55">
        <v>1.3137167701079477</v>
      </c>
      <c r="W14" s="10">
        <v>1708.8</v>
      </c>
      <c r="X14" s="115">
        <v>0</v>
      </c>
      <c r="Y14" s="122">
        <v>1708.8</v>
      </c>
      <c r="Z14" s="55">
        <v>1.551470088273182</v>
      </c>
      <c r="AA14" s="10">
        <v>1720</v>
      </c>
      <c r="AB14" s="115">
        <v>0</v>
      </c>
      <c r="AC14" s="122">
        <v>1720</v>
      </c>
      <c r="AD14" s="55">
        <v>1.6102209727398447</v>
      </c>
      <c r="AE14" s="10">
        <v>1806.1</v>
      </c>
      <c r="AF14" s="115">
        <v>0</v>
      </c>
      <c r="AG14" s="122">
        <v>1806.1</v>
      </c>
      <c r="AH14" s="55">
        <v>1.7668459828001293</v>
      </c>
      <c r="AI14" s="10">
        <v>2173.2</v>
      </c>
      <c r="AJ14" s="115">
        <v>0</v>
      </c>
      <c r="AK14" s="122">
        <v>2173.2</v>
      </c>
      <c r="AL14" s="10">
        <v>1.599797077533807</v>
      </c>
    </row>
    <row r="15" spans="1:38" ht="15" customHeight="1">
      <c r="A15" s="2" t="s">
        <v>19</v>
      </c>
      <c r="B15" s="12" t="s">
        <v>152</v>
      </c>
      <c r="C15" s="18">
        <v>0</v>
      </c>
      <c r="D15" s="11">
        <v>506.5</v>
      </c>
      <c r="E15" s="121">
        <v>506.5</v>
      </c>
      <c r="F15" s="53">
        <v>0.614697147878051</v>
      </c>
      <c r="G15" s="18">
        <v>0</v>
      </c>
      <c r="H15" s="11">
        <v>296.173</v>
      </c>
      <c r="I15" s="121">
        <v>296.173</v>
      </c>
      <c r="J15" s="53">
        <v>0.7001874744379905</v>
      </c>
      <c r="K15" s="18">
        <v>0</v>
      </c>
      <c r="L15" s="11">
        <v>592.3</v>
      </c>
      <c r="M15" s="11">
        <v>592.3</v>
      </c>
      <c r="N15" s="53">
        <v>0.6531768967130038</v>
      </c>
      <c r="O15" s="18">
        <v>0</v>
      </c>
      <c r="P15" s="11">
        <v>638.248</v>
      </c>
      <c r="Q15" s="11">
        <v>638.248</v>
      </c>
      <c r="R15" s="53">
        <v>0.6414852554248949</v>
      </c>
      <c r="S15" s="18">
        <v>0</v>
      </c>
      <c r="T15" s="11">
        <v>548.8</v>
      </c>
      <c r="U15" s="121">
        <v>548.8</v>
      </c>
      <c r="V15" s="53">
        <v>0.5180482599951438</v>
      </c>
      <c r="W15" s="18">
        <v>0</v>
      </c>
      <c r="X15" s="11">
        <v>776.743</v>
      </c>
      <c r="Y15" s="121">
        <v>776.743</v>
      </c>
      <c r="Z15" s="53">
        <v>0.7052279557441341</v>
      </c>
      <c r="AA15" s="18">
        <v>0</v>
      </c>
      <c r="AB15" s="11">
        <v>797.6984</v>
      </c>
      <c r="AC15" s="121">
        <v>797.6984</v>
      </c>
      <c r="AD15" s="53">
        <v>0.7467852869773359</v>
      </c>
      <c r="AE15" s="18">
        <v>0</v>
      </c>
      <c r="AF15" s="11">
        <v>408.9</v>
      </c>
      <c r="AG15" s="121">
        <v>408.9</v>
      </c>
      <c r="AH15" s="53">
        <v>0.40001291310944737</v>
      </c>
      <c r="AI15" s="18">
        <v>0</v>
      </c>
      <c r="AJ15" s="11">
        <v>860.4</v>
      </c>
      <c r="AK15" s="121">
        <v>860.4</v>
      </c>
      <c r="AL15" s="11">
        <v>0.6333818357767752</v>
      </c>
    </row>
    <row r="16" spans="1:38" ht="15" customHeight="1">
      <c r="A16" s="2" t="s">
        <v>20</v>
      </c>
      <c r="B16" s="12" t="s">
        <v>153</v>
      </c>
      <c r="C16" s="11">
        <v>521.3</v>
      </c>
      <c r="D16" s="115" t="s">
        <v>273</v>
      </c>
      <c r="E16" s="121">
        <v>521.3</v>
      </c>
      <c r="F16" s="53">
        <v>0.6326586834922565</v>
      </c>
      <c r="G16" s="11">
        <v>101.7</v>
      </c>
      <c r="H16" s="115">
        <v>0</v>
      </c>
      <c r="I16" s="121">
        <v>101.69999999999999</v>
      </c>
      <c r="J16" s="53">
        <v>0.24043064746058426</v>
      </c>
      <c r="K16" s="11">
        <v>167.16000000000005</v>
      </c>
      <c r="L16" s="115">
        <v>0</v>
      </c>
      <c r="M16" s="121">
        <v>167.16000000000005</v>
      </c>
      <c r="N16" s="53">
        <v>0.18434079023222313</v>
      </c>
      <c r="O16" s="11">
        <v>30.587365</v>
      </c>
      <c r="P16" s="115">
        <v>0</v>
      </c>
      <c r="Q16" s="11">
        <v>30.587365</v>
      </c>
      <c r="R16" s="53">
        <v>0.03074250706590461</v>
      </c>
      <c r="S16" s="11">
        <v>71.061288</v>
      </c>
      <c r="T16" s="115">
        <v>0</v>
      </c>
      <c r="U16" s="121">
        <v>71.061288</v>
      </c>
      <c r="V16" s="53">
        <v>0.06707940342823214</v>
      </c>
      <c r="W16" s="11">
        <v>225</v>
      </c>
      <c r="X16" s="115">
        <v>0</v>
      </c>
      <c r="Y16" s="121">
        <v>225</v>
      </c>
      <c r="Z16" s="53">
        <v>0.20428415839271186</v>
      </c>
      <c r="AA16" s="11">
        <v>53.2</v>
      </c>
      <c r="AB16" s="115">
        <v>0</v>
      </c>
      <c r="AC16" s="121">
        <v>53.2</v>
      </c>
      <c r="AD16" s="53">
        <v>0.04980450915683706</v>
      </c>
      <c r="AE16" s="11">
        <v>27.900000000000002</v>
      </c>
      <c r="AF16" s="115">
        <v>0</v>
      </c>
      <c r="AG16" s="121">
        <v>27.900000000000002</v>
      </c>
      <c r="AH16" s="53">
        <v>0.027293617695655623</v>
      </c>
      <c r="AI16" s="11">
        <v>33.300000000000004</v>
      </c>
      <c r="AJ16" s="115">
        <v>0</v>
      </c>
      <c r="AK16" s="121">
        <v>33.300000000000004</v>
      </c>
      <c r="AL16" s="11">
        <v>0.024513732137804063</v>
      </c>
    </row>
    <row r="17" spans="1:38" ht="15" customHeight="1">
      <c r="A17" s="3" t="s">
        <v>21</v>
      </c>
      <c r="B17" s="5" t="s">
        <v>154</v>
      </c>
      <c r="C17" s="10">
        <v>3.7</v>
      </c>
      <c r="D17" s="115" t="s">
        <v>273</v>
      </c>
      <c r="E17" s="122">
        <v>3.7</v>
      </c>
      <c r="F17" s="55">
        <v>0.004490383903551409</v>
      </c>
      <c r="G17" s="10">
        <v>0.6</v>
      </c>
      <c r="H17" s="115">
        <v>0</v>
      </c>
      <c r="I17" s="122">
        <v>0.6</v>
      </c>
      <c r="J17" s="55">
        <v>0.001418469896522621</v>
      </c>
      <c r="K17" s="10">
        <v>3.8</v>
      </c>
      <c r="L17" s="115">
        <v>0</v>
      </c>
      <c r="M17" s="122">
        <v>3.8</v>
      </c>
      <c r="N17" s="55">
        <v>0.004190565942106052</v>
      </c>
      <c r="O17" s="10">
        <v>4.1</v>
      </c>
      <c r="P17" s="115">
        <v>0</v>
      </c>
      <c r="Q17" s="122">
        <v>4.1</v>
      </c>
      <c r="R17" s="55">
        <v>0.004120795595508437</v>
      </c>
      <c r="S17" s="10">
        <v>6.667623</v>
      </c>
      <c r="T17" s="115">
        <v>0</v>
      </c>
      <c r="U17" s="122">
        <v>6.667623</v>
      </c>
      <c r="V17" s="55">
        <v>0.006294006001190964</v>
      </c>
      <c r="W17" s="10">
        <v>6.3</v>
      </c>
      <c r="X17" s="115">
        <v>0</v>
      </c>
      <c r="Y17" s="122">
        <v>6.3</v>
      </c>
      <c r="Z17" s="55">
        <v>0.005719956434995932</v>
      </c>
      <c r="AA17" s="10">
        <v>8</v>
      </c>
      <c r="AB17" s="115">
        <v>0</v>
      </c>
      <c r="AC17" s="122">
        <v>8</v>
      </c>
      <c r="AD17" s="55">
        <v>0.007489399873208581</v>
      </c>
      <c r="AE17" s="10">
        <v>2.8</v>
      </c>
      <c r="AF17" s="115">
        <v>0</v>
      </c>
      <c r="AG17" s="122">
        <v>2.8</v>
      </c>
      <c r="AH17" s="55">
        <v>0.00273914442823784</v>
      </c>
      <c r="AI17" s="10">
        <v>3.2</v>
      </c>
      <c r="AJ17" s="115">
        <v>0</v>
      </c>
      <c r="AK17" s="122">
        <v>3.2</v>
      </c>
      <c r="AL17" s="10">
        <v>0.002355673959188378</v>
      </c>
    </row>
    <row r="18" spans="1:38" ht="15" customHeight="1">
      <c r="A18" s="3" t="s">
        <v>22</v>
      </c>
      <c r="B18" s="5" t="s">
        <v>155</v>
      </c>
      <c r="C18" s="59" t="s">
        <v>273</v>
      </c>
      <c r="D18" s="115" t="s">
        <v>273</v>
      </c>
      <c r="E18" s="142" t="s">
        <v>273</v>
      </c>
      <c r="F18" s="55">
        <v>0</v>
      </c>
      <c r="G18" s="18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55">
        <v>0</v>
      </c>
      <c r="AI18" s="115">
        <v>0</v>
      </c>
      <c r="AJ18" s="115">
        <v>0</v>
      </c>
      <c r="AK18" s="115">
        <v>0</v>
      </c>
      <c r="AL18" s="10">
        <v>0</v>
      </c>
    </row>
    <row r="19" spans="1:38" ht="15" customHeight="1">
      <c r="A19" s="3" t="s">
        <v>23</v>
      </c>
      <c r="B19" s="5" t="s">
        <v>314</v>
      </c>
      <c r="C19" s="10">
        <v>517.6</v>
      </c>
      <c r="D19" s="115" t="s">
        <v>273</v>
      </c>
      <c r="E19" s="122">
        <v>517.6</v>
      </c>
      <c r="F19" s="55">
        <v>0.6281682995887052</v>
      </c>
      <c r="G19" s="10">
        <v>101.1</v>
      </c>
      <c r="H19" s="115">
        <v>0</v>
      </c>
      <c r="I19" s="122">
        <v>101.1</v>
      </c>
      <c r="J19" s="55">
        <v>0.23901217756406162</v>
      </c>
      <c r="K19" s="10">
        <v>163.4</v>
      </c>
      <c r="L19" s="115">
        <v>0</v>
      </c>
      <c r="M19" s="122">
        <v>163.4</v>
      </c>
      <c r="N19" s="55">
        <v>0.18019433551056024</v>
      </c>
      <c r="O19" s="10">
        <v>26.487365</v>
      </c>
      <c r="P19" s="115">
        <v>0</v>
      </c>
      <c r="Q19" s="122">
        <v>26.487365</v>
      </c>
      <c r="R19" s="55">
        <v>0.02662171147039618</v>
      </c>
      <c r="S19" s="10">
        <v>64.393665</v>
      </c>
      <c r="T19" s="115">
        <v>0</v>
      </c>
      <c r="U19" s="122">
        <v>64.393665</v>
      </c>
      <c r="V19" s="55">
        <v>0.06078539742704117</v>
      </c>
      <c r="W19" s="10">
        <v>218.7</v>
      </c>
      <c r="X19" s="115">
        <v>0</v>
      </c>
      <c r="Y19" s="122">
        <v>218.7</v>
      </c>
      <c r="Z19" s="55">
        <v>0.1985642019577159</v>
      </c>
      <c r="AA19" s="10">
        <v>45.2</v>
      </c>
      <c r="AB19" s="115">
        <v>0</v>
      </c>
      <c r="AC19" s="122">
        <v>45.2</v>
      </c>
      <c r="AD19" s="55">
        <v>0.04231510928362848</v>
      </c>
      <c r="AE19" s="185">
        <v>25.1</v>
      </c>
      <c r="AF19" s="186">
        <v>0</v>
      </c>
      <c r="AG19" s="187">
        <v>25.1</v>
      </c>
      <c r="AH19" s="55">
        <v>0.024554473267417783</v>
      </c>
      <c r="AI19" s="185">
        <v>30.1</v>
      </c>
      <c r="AJ19" s="186">
        <v>0</v>
      </c>
      <c r="AK19" s="187">
        <v>30.1</v>
      </c>
      <c r="AL19" s="185">
        <v>0.022158058178615683</v>
      </c>
    </row>
    <row r="20" spans="1:38" ht="15" customHeight="1">
      <c r="A20" s="2" t="s">
        <v>24</v>
      </c>
      <c r="B20" s="12" t="s">
        <v>156</v>
      </c>
      <c r="C20" s="11">
        <v>51296.8</v>
      </c>
      <c r="D20" s="11">
        <v>165</v>
      </c>
      <c r="E20" s="121">
        <v>51461.8</v>
      </c>
      <c r="F20" s="53">
        <v>62.4549292885897</v>
      </c>
      <c r="G20" s="11">
        <v>26020.8</v>
      </c>
      <c r="H20" s="19">
        <v>0</v>
      </c>
      <c r="I20" s="121">
        <v>26020.8</v>
      </c>
      <c r="J20" s="53">
        <v>61.51620247239303</v>
      </c>
      <c r="K20" s="11">
        <v>55822.166</v>
      </c>
      <c r="L20" s="115">
        <v>0</v>
      </c>
      <c r="M20" s="121">
        <v>55822.166</v>
      </c>
      <c r="N20" s="53">
        <v>61.55959675110274</v>
      </c>
      <c r="O20" s="11">
        <v>59539.06105</v>
      </c>
      <c r="P20" s="19">
        <v>0</v>
      </c>
      <c r="Q20" s="11">
        <v>59539.06105</v>
      </c>
      <c r="R20" s="53">
        <v>59.841048911109255</v>
      </c>
      <c r="S20" s="11">
        <v>65273.935914</v>
      </c>
      <c r="T20" s="32">
        <v>0</v>
      </c>
      <c r="U20" s="121">
        <v>65273.935914</v>
      </c>
      <c r="V20" s="53">
        <v>61.6163427902373</v>
      </c>
      <c r="W20" s="11">
        <v>68367.8</v>
      </c>
      <c r="X20" s="32">
        <v>0</v>
      </c>
      <c r="Y20" s="121">
        <v>68367.8</v>
      </c>
      <c r="Z20" s="53">
        <v>62.07314881849442</v>
      </c>
      <c r="AA20" s="11">
        <v>62171.7</v>
      </c>
      <c r="AB20" s="32">
        <v>0</v>
      </c>
      <c r="AC20" s="121">
        <v>62171.7</v>
      </c>
      <c r="AD20" s="53">
        <v>58.203590262145234</v>
      </c>
      <c r="AE20" s="11">
        <v>57099.6</v>
      </c>
      <c r="AF20" s="32">
        <v>0</v>
      </c>
      <c r="AG20" s="121">
        <v>57099.6</v>
      </c>
      <c r="AH20" s="53">
        <v>55.858589712360484</v>
      </c>
      <c r="AI20" s="11">
        <v>70808.20000000001</v>
      </c>
      <c r="AJ20" s="32">
        <v>0</v>
      </c>
      <c r="AK20" s="121">
        <v>70808.20000000001</v>
      </c>
      <c r="AL20" s="11">
        <v>52.1253227615633</v>
      </c>
    </row>
    <row r="21" spans="1:38" ht="15" customHeight="1">
      <c r="A21" s="3" t="s">
        <v>25</v>
      </c>
      <c r="B21" s="5" t="s">
        <v>214</v>
      </c>
      <c r="C21" s="10">
        <v>31385.2</v>
      </c>
      <c r="D21" s="19">
        <v>165</v>
      </c>
      <c r="E21" s="122">
        <v>31550.2</v>
      </c>
      <c r="F21" s="55">
        <v>38.289867630764235</v>
      </c>
      <c r="G21" s="10">
        <v>16108.4</v>
      </c>
      <c r="H21" s="19">
        <v>0</v>
      </c>
      <c r="I21" s="122">
        <v>16108.4</v>
      </c>
      <c r="J21" s="55">
        <v>38.082134135241645</v>
      </c>
      <c r="K21" s="10">
        <v>34496.659999999996</v>
      </c>
      <c r="L21" s="19">
        <v>0</v>
      </c>
      <c r="M21" s="122">
        <v>34496.659999999996</v>
      </c>
      <c r="N21" s="55">
        <v>38.042244345371614</v>
      </c>
      <c r="O21" s="10">
        <v>36195.515733</v>
      </c>
      <c r="P21" s="19">
        <v>0</v>
      </c>
      <c r="Q21" s="122">
        <v>36195.515733</v>
      </c>
      <c r="R21" s="55">
        <v>36.3791028804153</v>
      </c>
      <c r="S21" s="10">
        <v>38854.078193999994</v>
      </c>
      <c r="T21" s="19">
        <v>0</v>
      </c>
      <c r="U21" s="122">
        <v>38854.078193999994</v>
      </c>
      <c r="V21" s="55">
        <v>36.67690889598571</v>
      </c>
      <c r="W21" s="10">
        <v>40877.4</v>
      </c>
      <c r="X21" s="19">
        <v>0</v>
      </c>
      <c r="Y21" s="122">
        <v>40877.4</v>
      </c>
      <c r="Z21" s="55">
        <v>37.11380113903218</v>
      </c>
      <c r="AA21" s="10">
        <v>37667.5</v>
      </c>
      <c r="AB21" s="19">
        <v>0</v>
      </c>
      <c r="AC21" s="122">
        <v>37667.5</v>
      </c>
      <c r="AD21" s="55">
        <v>35.263371215510524</v>
      </c>
      <c r="AE21" s="10">
        <v>34126.4</v>
      </c>
      <c r="AF21" s="19">
        <v>0</v>
      </c>
      <c r="AG21" s="122">
        <v>34126.4</v>
      </c>
      <c r="AH21" s="10">
        <v>33.384692291362796</v>
      </c>
      <c r="AI21" s="10">
        <v>45265.8</v>
      </c>
      <c r="AJ21" s="19">
        <v>0</v>
      </c>
      <c r="AK21" s="122">
        <v>45265.8</v>
      </c>
      <c r="AL21" s="10">
        <v>33.322333219321656</v>
      </c>
    </row>
    <row r="22" spans="1:38" ht="15" customHeight="1">
      <c r="A22" s="3" t="s">
        <v>26</v>
      </c>
      <c r="B22" s="5" t="s">
        <v>157</v>
      </c>
      <c r="C22" s="10">
        <v>14423.1</v>
      </c>
      <c r="D22" s="32" t="s">
        <v>273</v>
      </c>
      <c r="E22" s="122">
        <v>14423.1</v>
      </c>
      <c r="F22" s="55">
        <v>17.50412326467901</v>
      </c>
      <c r="G22" s="10">
        <v>7061</v>
      </c>
      <c r="H22" s="32">
        <v>0</v>
      </c>
      <c r="I22" s="122">
        <v>7061</v>
      </c>
      <c r="J22" s="55">
        <v>16.693026565577046</v>
      </c>
      <c r="K22" s="10">
        <v>15632.502</v>
      </c>
      <c r="L22" s="19">
        <v>0</v>
      </c>
      <c r="M22" s="122">
        <v>15632.502</v>
      </c>
      <c r="N22" s="55">
        <v>17.239218545027565</v>
      </c>
      <c r="O22" s="10">
        <v>17276.58301</v>
      </c>
      <c r="P22" s="19">
        <v>0</v>
      </c>
      <c r="Q22" s="122">
        <v>17276.58301</v>
      </c>
      <c r="R22" s="55">
        <v>17.36421150562046</v>
      </c>
      <c r="S22" s="10">
        <v>20108.759712000006</v>
      </c>
      <c r="T22" s="32">
        <v>0</v>
      </c>
      <c r="U22" s="122">
        <v>20108.759712000006</v>
      </c>
      <c r="V22" s="55">
        <v>18.98197518123552</v>
      </c>
      <c r="W22" s="10">
        <v>20871</v>
      </c>
      <c r="X22" s="32">
        <v>0</v>
      </c>
      <c r="Y22" s="122">
        <v>20871</v>
      </c>
      <c r="Z22" s="55">
        <v>18.94939853250795</v>
      </c>
      <c r="AA22" s="10">
        <v>18925</v>
      </c>
      <c r="AB22" s="32">
        <v>0</v>
      </c>
      <c r="AC22" s="122">
        <v>18925</v>
      </c>
      <c r="AD22" s="55">
        <v>17.717111575059047</v>
      </c>
      <c r="AE22" s="10">
        <v>18679.8</v>
      </c>
      <c r="AF22" s="32">
        <v>0</v>
      </c>
      <c r="AG22" s="122">
        <v>18679.8</v>
      </c>
      <c r="AH22" s="10">
        <v>18.273810746641857</v>
      </c>
      <c r="AI22" s="10">
        <v>20144</v>
      </c>
      <c r="AJ22" s="32">
        <v>0</v>
      </c>
      <c r="AK22" s="122">
        <v>20144</v>
      </c>
      <c r="AL22" s="10">
        <v>14.82896757309084</v>
      </c>
    </row>
    <row r="23" spans="1:38" ht="15" customHeight="1">
      <c r="A23" s="3" t="s">
        <v>27</v>
      </c>
      <c r="B23" s="5" t="s">
        <v>158</v>
      </c>
      <c r="C23" s="10">
        <v>3413.1</v>
      </c>
      <c r="D23" s="32" t="s">
        <v>273</v>
      </c>
      <c r="E23" s="122">
        <v>3413.1</v>
      </c>
      <c r="F23" s="55">
        <v>4.14219710843549</v>
      </c>
      <c r="G23" s="10">
        <v>1602.5</v>
      </c>
      <c r="H23" s="32">
        <v>0</v>
      </c>
      <c r="I23" s="122">
        <v>1602.5</v>
      </c>
      <c r="J23" s="55">
        <v>3.7884966819625006</v>
      </c>
      <c r="K23" s="10">
        <v>3162.685</v>
      </c>
      <c r="L23" s="19">
        <v>0</v>
      </c>
      <c r="M23" s="122">
        <v>3162.685</v>
      </c>
      <c r="N23" s="55">
        <v>3.487747380686758</v>
      </c>
      <c r="O23" s="10">
        <v>3542.830164</v>
      </c>
      <c r="P23" s="19">
        <v>0</v>
      </c>
      <c r="Q23" s="122">
        <v>3542.830164</v>
      </c>
      <c r="R23" s="55">
        <v>3.5607997403525937</v>
      </c>
      <c r="S23" s="10">
        <v>3598.924895</v>
      </c>
      <c r="T23" s="32">
        <v>0</v>
      </c>
      <c r="U23" s="122">
        <v>3598.924895</v>
      </c>
      <c r="V23" s="55">
        <v>3.397260895969308</v>
      </c>
      <c r="W23" s="10">
        <v>3826.6</v>
      </c>
      <c r="X23" s="32">
        <v>0</v>
      </c>
      <c r="Y23" s="122">
        <v>3826.6</v>
      </c>
      <c r="Z23" s="55">
        <v>3.4742833800246715</v>
      </c>
      <c r="AA23" s="10">
        <v>2983.9</v>
      </c>
      <c r="AB23" s="32">
        <v>0</v>
      </c>
      <c r="AC23" s="122">
        <v>2983.9</v>
      </c>
      <c r="AD23" s="55">
        <v>2.7934525352083854</v>
      </c>
      <c r="AE23" s="10">
        <v>1800.5</v>
      </c>
      <c r="AF23" s="32">
        <v>0</v>
      </c>
      <c r="AG23" s="122">
        <v>1800.5</v>
      </c>
      <c r="AH23" s="10">
        <v>1.7613676939436538</v>
      </c>
      <c r="AI23" s="10">
        <v>2543</v>
      </c>
      <c r="AJ23" s="32">
        <v>0</v>
      </c>
      <c r="AK23" s="122">
        <v>2543</v>
      </c>
      <c r="AL23" s="10">
        <v>1.8720246494425143</v>
      </c>
    </row>
    <row r="24" spans="1:38" ht="15" customHeight="1">
      <c r="A24" s="3" t="s">
        <v>28</v>
      </c>
      <c r="B24" s="5" t="s">
        <v>159</v>
      </c>
      <c r="C24" s="10">
        <v>2075.4</v>
      </c>
      <c r="D24" s="32" t="s">
        <v>273</v>
      </c>
      <c r="E24" s="122">
        <v>2075.4</v>
      </c>
      <c r="F24" s="55">
        <v>2.5187412847109716</v>
      </c>
      <c r="G24" s="10">
        <v>1248.9</v>
      </c>
      <c r="H24" s="32">
        <v>0</v>
      </c>
      <c r="I24" s="122">
        <v>1248.9</v>
      </c>
      <c r="J24" s="55">
        <v>2.9525450896118364</v>
      </c>
      <c r="K24" s="10">
        <v>2530.319</v>
      </c>
      <c r="L24" s="19">
        <v>0</v>
      </c>
      <c r="M24" s="122">
        <v>2530.319</v>
      </c>
      <c r="N24" s="55">
        <v>2.790386480016801</v>
      </c>
      <c r="O24" s="10">
        <v>2524.132143</v>
      </c>
      <c r="P24" s="19">
        <v>0</v>
      </c>
      <c r="Q24" s="10">
        <v>2524.132143</v>
      </c>
      <c r="R24" s="55">
        <v>2.536934784720896</v>
      </c>
      <c r="S24" s="10">
        <v>2712.173113</v>
      </c>
      <c r="T24" s="32">
        <v>0</v>
      </c>
      <c r="U24" s="122">
        <v>2712.173113</v>
      </c>
      <c r="V24" s="55">
        <v>2.5601978170467614</v>
      </c>
      <c r="W24" s="10">
        <v>2792.8</v>
      </c>
      <c r="X24" s="32">
        <v>0</v>
      </c>
      <c r="Y24" s="122">
        <v>2792.8</v>
      </c>
      <c r="Z24" s="55">
        <v>2.535665766929625</v>
      </c>
      <c r="AA24" s="10">
        <v>2595.3</v>
      </c>
      <c r="AB24" s="32">
        <v>0</v>
      </c>
      <c r="AC24" s="122">
        <v>2595.3</v>
      </c>
      <c r="AD24" s="55">
        <v>2.4296549363672786</v>
      </c>
      <c r="AE24" s="10">
        <v>2492.9</v>
      </c>
      <c r="AF24" s="32">
        <v>0</v>
      </c>
      <c r="AG24" s="122">
        <v>2492.9</v>
      </c>
      <c r="AH24" s="10">
        <v>2.4387189804121827</v>
      </c>
      <c r="AI24" s="10">
        <v>2855.4</v>
      </c>
      <c r="AJ24" s="32">
        <v>0</v>
      </c>
      <c r="AK24" s="122">
        <v>2855.4</v>
      </c>
      <c r="AL24" s="10">
        <v>2.1019973197082797</v>
      </c>
    </row>
    <row r="25" spans="1:38" ht="15" customHeight="1">
      <c r="A25" s="7" t="s">
        <v>29</v>
      </c>
      <c r="B25" s="56" t="s">
        <v>160</v>
      </c>
      <c r="C25" s="57">
        <v>1345</v>
      </c>
      <c r="D25" s="32" t="s">
        <v>273</v>
      </c>
      <c r="E25" s="123">
        <v>1345</v>
      </c>
      <c r="F25" s="114">
        <v>1.6323152298044985</v>
      </c>
      <c r="G25" s="57">
        <v>682.7</v>
      </c>
      <c r="H25" s="32">
        <v>0</v>
      </c>
      <c r="I25" s="123">
        <v>682.7</v>
      </c>
      <c r="J25" s="114">
        <v>1.6139823305933225</v>
      </c>
      <c r="K25" s="57">
        <v>1429.55</v>
      </c>
      <c r="L25" s="19">
        <v>0</v>
      </c>
      <c r="M25" s="123">
        <v>1429.55</v>
      </c>
      <c r="N25" s="114">
        <v>1.576479879615186</v>
      </c>
      <c r="O25" s="57">
        <v>1463.388818</v>
      </c>
      <c r="P25" s="19">
        <v>0</v>
      </c>
      <c r="Q25" s="123">
        <v>1463.388818</v>
      </c>
      <c r="R25" s="114">
        <v>1.4708112672513896</v>
      </c>
      <c r="S25" s="57">
        <v>1525.888991</v>
      </c>
      <c r="T25" s="32">
        <v>0</v>
      </c>
      <c r="U25" s="123">
        <v>1525.888991</v>
      </c>
      <c r="V25" s="114">
        <v>1.4403865465256847</v>
      </c>
      <c r="W25" s="57">
        <v>1604.4</v>
      </c>
      <c r="X25" s="32">
        <v>0</v>
      </c>
      <c r="Y25" s="123">
        <v>1604.4</v>
      </c>
      <c r="Z25" s="114">
        <v>1.456682238778964</v>
      </c>
      <c r="AA25" s="57">
        <v>1587.1</v>
      </c>
      <c r="AB25" s="32">
        <v>0</v>
      </c>
      <c r="AC25" s="123">
        <v>1587.1</v>
      </c>
      <c r="AD25" s="114">
        <v>1.485803317346167</v>
      </c>
      <c r="AE25" s="57">
        <v>1704.3</v>
      </c>
      <c r="AF25" s="32">
        <v>0</v>
      </c>
      <c r="AG25" s="123">
        <v>1704.3</v>
      </c>
      <c r="AH25" s="57">
        <v>1.6672585175163395</v>
      </c>
      <c r="AI25" s="57">
        <v>1802</v>
      </c>
      <c r="AJ25" s="32">
        <v>0</v>
      </c>
      <c r="AK25" s="123">
        <v>1802</v>
      </c>
      <c r="AL25" s="57">
        <v>1.3265388982679556</v>
      </c>
    </row>
    <row r="26" spans="1:38" ht="15" customHeight="1">
      <c r="A26" s="7" t="s">
        <v>30</v>
      </c>
      <c r="B26" s="56" t="s">
        <v>161</v>
      </c>
      <c r="C26" s="57">
        <v>730.4</v>
      </c>
      <c r="D26" s="32" t="s">
        <v>273</v>
      </c>
      <c r="E26" s="123">
        <v>730.4</v>
      </c>
      <c r="F26" s="114">
        <v>0.8864260549064726</v>
      </c>
      <c r="G26" s="57">
        <v>566.2</v>
      </c>
      <c r="H26" s="32">
        <v>0</v>
      </c>
      <c r="I26" s="123">
        <v>566.2</v>
      </c>
      <c r="J26" s="114">
        <v>1.3385627590185136</v>
      </c>
      <c r="K26" s="57">
        <v>1100.77</v>
      </c>
      <c r="L26" s="19">
        <v>0</v>
      </c>
      <c r="M26" s="123">
        <v>1100.77</v>
      </c>
      <c r="N26" s="114">
        <v>1.2139077031821262</v>
      </c>
      <c r="O26" s="57">
        <v>1060.7433250000001</v>
      </c>
      <c r="P26" s="19">
        <v>0</v>
      </c>
      <c r="Q26" s="123">
        <v>1060.7433250000001</v>
      </c>
      <c r="R26" s="114">
        <v>1.0661235174695063</v>
      </c>
      <c r="S26" s="57">
        <v>1186.284122</v>
      </c>
      <c r="T26" s="32">
        <v>0</v>
      </c>
      <c r="U26" s="123">
        <v>1186.284122</v>
      </c>
      <c r="V26" s="114">
        <v>1.1198112705210768</v>
      </c>
      <c r="W26" s="57">
        <v>1188.4</v>
      </c>
      <c r="X26" s="32">
        <v>0</v>
      </c>
      <c r="Y26" s="123">
        <v>1188.4</v>
      </c>
      <c r="Z26" s="114">
        <v>1.0789835281506612</v>
      </c>
      <c r="AA26" s="57">
        <v>1008.2</v>
      </c>
      <c r="AB26" s="32">
        <v>0</v>
      </c>
      <c r="AC26" s="123">
        <v>1008.2</v>
      </c>
      <c r="AD26" s="114">
        <v>0.9438516190211114</v>
      </c>
      <c r="AE26" s="57">
        <v>788.6</v>
      </c>
      <c r="AF26" s="32">
        <v>0</v>
      </c>
      <c r="AG26" s="123">
        <v>788.6</v>
      </c>
      <c r="AH26" s="57">
        <v>0.7714604628958431</v>
      </c>
      <c r="AI26" s="57">
        <v>1053.4</v>
      </c>
      <c r="AJ26" s="32">
        <v>0</v>
      </c>
      <c r="AK26" s="123">
        <v>1053.4</v>
      </c>
      <c r="AL26" s="57">
        <v>0.7754584214403244</v>
      </c>
    </row>
    <row r="27" spans="1:38" ht="15" customHeight="1">
      <c r="A27" s="2" t="s">
        <v>31</v>
      </c>
      <c r="B27" s="12" t="s">
        <v>315</v>
      </c>
      <c r="C27" s="11">
        <v>1238.7</v>
      </c>
      <c r="D27" s="32" t="s">
        <v>273</v>
      </c>
      <c r="E27" s="121">
        <v>1238.7</v>
      </c>
      <c r="F27" s="53">
        <v>1.503307713872738</v>
      </c>
      <c r="G27" s="11">
        <v>530</v>
      </c>
      <c r="H27" s="32">
        <v>0</v>
      </c>
      <c r="I27" s="121">
        <v>530</v>
      </c>
      <c r="J27" s="53">
        <v>1.2529817419283154</v>
      </c>
      <c r="K27" s="11">
        <v>1346.93</v>
      </c>
      <c r="L27" s="19">
        <v>0</v>
      </c>
      <c r="M27" s="121">
        <v>1346.93</v>
      </c>
      <c r="N27" s="53">
        <v>1.4853681537897119</v>
      </c>
      <c r="O27" s="11">
        <v>1176.90946</v>
      </c>
      <c r="P27" s="19">
        <v>0</v>
      </c>
      <c r="Q27" s="121">
        <v>1176.90946</v>
      </c>
      <c r="R27" s="53">
        <v>1.1828788583122472</v>
      </c>
      <c r="S27" s="11">
        <v>1344.068492</v>
      </c>
      <c r="T27" s="32">
        <v>0</v>
      </c>
      <c r="U27" s="121">
        <v>1344.068492</v>
      </c>
      <c r="V27" s="53">
        <v>1.2687542703988648</v>
      </c>
      <c r="W27" s="11">
        <v>1379.4</v>
      </c>
      <c r="X27" s="32">
        <v>0</v>
      </c>
      <c r="Y27" s="121">
        <v>1379.4</v>
      </c>
      <c r="Z27" s="53">
        <v>1.252398080386252</v>
      </c>
      <c r="AA27" s="11">
        <v>1216.3</v>
      </c>
      <c r="AB27" s="32">
        <v>0</v>
      </c>
      <c r="AC27" s="121">
        <v>1216.3</v>
      </c>
      <c r="AD27" s="53">
        <v>1.1386696332229493</v>
      </c>
      <c r="AE27" s="11">
        <v>1180</v>
      </c>
      <c r="AF27" s="32">
        <v>0</v>
      </c>
      <c r="AG27" s="121">
        <v>1180</v>
      </c>
      <c r="AH27" s="53">
        <v>1.154353723328804</v>
      </c>
      <c r="AI27" s="11">
        <v>1528.3</v>
      </c>
      <c r="AJ27" s="32">
        <v>0</v>
      </c>
      <c r="AK27" s="121">
        <v>1528.3</v>
      </c>
      <c r="AL27" s="11">
        <v>1.1250551599461245</v>
      </c>
    </row>
    <row r="28" spans="1:38" ht="15" customHeight="1">
      <c r="A28" s="2" t="s">
        <v>32</v>
      </c>
      <c r="B28" s="12" t="s">
        <v>162</v>
      </c>
      <c r="C28" s="11">
        <v>1581.5</v>
      </c>
      <c r="D28" s="32" t="s">
        <v>273</v>
      </c>
      <c r="E28" s="121">
        <v>1581.5</v>
      </c>
      <c r="F28" s="53">
        <v>1.9193357144504197</v>
      </c>
      <c r="G28" s="11">
        <v>659</v>
      </c>
      <c r="H28" s="32">
        <v>0</v>
      </c>
      <c r="I28" s="121">
        <v>659</v>
      </c>
      <c r="J28" s="53">
        <v>1.557952769680679</v>
      </c>
      <c r="K28" s="11">
        <v>1711.56</v>
      </c>
      <c r="L28" s="19">
        <v>0</v>
      </c>
      <c r="M28" s="121">
        <v>1711.56</v>
      </c>
      <c r="N28" s="53">
        <v>1.887475011545009</v>
      </c>
      <c r="O28" s="11">
        <v>1622.96229</v>
      </c>
      <c r="P28" s="11">
        <v>9.912</v>
      </c>
      <c r="Q28" s="121">
        <v>1632.87429</v>
      </c>
      <c r="R28" s="53">
        <v>1.6411563859148697</v>
      </c>
      <c r="S28" s="11">
        <v>1479.625706</v>
      </c>
      <c r="T28" s="32">
        <v>0</v>
      </c>
      <c r="U28" s="121">
        <v>1479.625706</v>
      </c>
      <c r="V28" s="53">
        <v>1.39671560210894</v>
      </c>
      <c r="W28" s="11">
        <v>1611</v>
      </c>
      <c r="X28" s="32">
        <v>0</v>
      </c>
      <c r="Y28" s="121">
        <v>1611</v>
      </c>
      <c r="Z28" s="53">
        <v>1.4626745740918168</v>
      </c>
      <c r="AA28" s="11">
        <v>1529.2</v>
      </c>
      <c r="AB28" s="32">
        <v>0</v>
      </c>
      <c r="AC28" s="121">
        <v>1529.2</v>
      </c>
      <c r="AD28" s="53">
        <v>1.4315987857638202</v>
      </c>
      <c r="AE28" s="11">
        <v>2703.7</v>
      </c>
      <c r="AF28" s="32">
        <v>0</v>
      </c>
      <c r="AG28" s="121">
        <v>2703.7</v>
      </c>
      <c r="AH28" s="53">
        <v>2.6449374252238025</v>
      </c>
      <c r="AI28" s="11">
        <v>2787.6</v>
      </c>
      <c r="AJ28" s="32">
        <v>0</v>
      </c>
      <c r="AK28" s="121">
        <v>2787.6</v>
      </c>
      <c r="AL28" s="11">
        <v>2.052086477697976</v>
      </c>
    </row>
    <row r="29" spans="1:38" ht="15" customHeight="1">
      <c r="A29" s="2" t="s">
        <v>2</v>
      </c>
      <c r="B29" s="58" t="s">
        <v>163</v>
      </c>
      <c r="C29" s="32">
        <v>0</v>
      </c>
      <c r="D29" s="11">
        <v>338.9</v>
      </c>
      <c r="E29" s="121">
        <v>338.9</v>
      </c>
      <c r="F29" s="53">
        <v>0.41129489321988444</v>
      </c>
      <c r="G29" s="32">
        <v>0</v>
      </c>
      <c r="H29" s="11">
        <v>175.8</v>
      </c>
      <c r="I29" s="121">
        <v>175.8</v>
      </c>
      <c r="J29" s="53">
        <v>0.415611679681128</v>
      </c>
      <c r="K29" s="19">
        <v>0</v>
      </c>
      <c r="L29" s="11">
        <v>361.1</v>
      </c>
      <c r="M29" s="11">
        <v>361.1</v>
      </c>
      <c r="N29" s="53">
        <v>0.39821404255118303</v>
      </c>
      <c r="O29" s="19">
        <v>0</v>
      </c>
      <c r="P29" s="18">
        <v>356.26399999999995</v>
      </c>
      <c r="Q29" s="11">
        <v>356.26399999999995</v>
      </c>
      <c r="R29" s="53">
        <v>0.35807100537517506</v>
      </c>
      <c r="S29" s="115">
        <v>0</v>
      </c>
      <c r="T29" s="11">
        <v>405.481</v>
      </c>
      <c r="U29" s="121">
        <v>405.481</v>
      </c>
      <c r="V29" s="53">
        <v>0.38276007017327063</v>
      </c>
      <c r="W29" s="115">
        <v>0</v>
      </c>
      <c r="X29" s="11">
        <v>406</v>
      </c>
      <c r="Y29" s="121">
        <v>406</v>
      </c>
      <c r="Z29" s="53">
        <v>0.3686194146997378</v>
      </c>
      <c r="AA29" s="115">
        <v>0</v>
      </c>
      <c r="AB29" s="11">
        <v>388.3</v>
      </c>
      <c r="AC29" s="121">
        <v>388.3</v>
      </c>
      <c r="AD29" s="53">
        <v>0.36351674634586145</v>
      </c>
      <c r="AE29" s="121">
        <v>5247</v>
      </c>
      <c r="AF29" s="11">
        <v>413.5</v>
      </c>
      <c r="AG29" s="121">
        <v>5660.5</v>
      </c>
      <c r="AH29" s="53">
        <v>5.537473941442962</v>
      </c>
      <c r="AI29" s="121">
        <v>8348.300000000001</v>
      </c>
      <c r="AJ29" s="11">
        <v>458.7</v>
      </c>
      <c r="AK29" s="121">
        <v>8807</v>
      </c>
      <c r="AL29" s="11">
        <v>6.4832564245537645</v>
      </c>
    </row>
    <row r="30" spans="1:38" ht="15" customHeight="1">
      <c r="A30" s="2" t="s">
        <v>33</v>
      </c>
      <c r="B30" s="12" t="s">
        <v>164</v>
      </c>
      <c r="C30" s="32">
        <v>0</v>
      </c>
      <c r="D30" s="32" t="s">
        <v>273</v>
      </c>
      <c r="E30" s="32">
        <v>0</v>
      </c>
      <c r="F30" s="53">
        <v>0</v>
      </c>
      <c r="G30" s="32">
        <v>0</v>
      </c>
      <c r="H30" s="143">
        <v>2.338</v>
      </c>
      <c r="I30" s="121">
        <v>2.3</v>
      </c>
      <c r="J30" s="53">
        <v>0.005437467936670048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15">
        <v>0</v>
      </c>
      <c r="T30" s="32">
        <v>0</v>
      </c>
      <c r="U30" s="32">
        <v>0</v>
      </c>
      <c r="V30" s="53">
        <v>0</v>
      </c>
      <c r="W30" s="115">
        <v>0</v>
      </c>
      <c r="X30" s="32">
        <v>0</v>
      </c>
      <c r="Y30" s="32">
        <v>0</v>
      </c>
      <c r="Z30" s="53">
        <v>0</v>
      </c>
      <c r="AA30" s="115">
        <v>0</v>
      </c>
      <c r="AB30" s="32">
        <v>0</v>
      </c>
      <c r="AC30" s="32">
        <v>0</v>
      </c>
      <c r="AD30" s="53">
        <v>0</v>
      </c>
      <c r="AE30" s="121">
        <v>5247</v>
      </c>
      <c r="AF30" s="32">
        <v>0</v>
      </c>
      <c r="AG30" s="121">
        <v>5247</v>
      </c>
      <c r="AH30" s="53">
        <v>5.132961005344266</v>
      </c>
      <c r="AI30" s="121">
        <v>8348.300000000001</v>
      </c>
      <c r="AJ30" s="32">
        <v>0</v>
      </c>
      <c r="AK30" s="121">
        <v>8348.3</v>
      </c>
      <c r="AL30" s="11">
        <v>6.145585285466355</v>
      </c>
    </row>
    <row r="31" spans="1:38" ht="15" customHeight="1">
      <c r="A31" s="2" t="s">
        <v>34</v>
      </c>
      <c r="B31" s="12" t="s">
        <v>165</v>
      </c>
      <c r="C31" s="32">
        <v>0</v>
      </c>
      <c r="D31" s="11">
        <v>338.9</v>
      </c>
      <c r="E31" s="121">
        <v>338.9</v>
      </c>
      <c r="F31" s="53">
        <v>0.41129489321988444</v>
      </c>
      <c r="G31" s="32">
        <v>0</v>
      </c>
      <c r="H31" s="11">
        <v>173.5</v>
      </c>
      <c r="I31" s="121">
        <v>173.5</v>
      </c>
      <c r="J31" s="53">
        <v>0.41017421174445795</v>
      </c>
      <c r="K31" s="19">
        <v>0</v>
      </c>
      <c r="L31" s="11">
        <v>361.1</v>
      </c>
      <c r="M31" s="11">
        <v>361.1</v>
      </c>
      <c r="N31" s="53">
        <v>0.39821404255118303</v>
      </c>
      <c r="O31" s="19">
        <v>0</v>
      </c>
      <c r="P31" s="11">
        <v>356.26399999999995</v>
      </c>
      <c r="Q31" s="121">
        <v>356.26399999999995</v>
      </c>
      <c r="R31" s="53">
        <v>0.35807100537517506</v>
      </c>
      <c r="S31" s="115">
        <v>0</v>
      </c>
      <c r="T31" s="11">
        <v>405.481</v>
      </c>
      <c r="U31" s="121">
        <v>405.481</v>
      </c>
      <c r="V31" s="53">
        <v>0.38276007017327063</v>
      </c>
      <c r="W31" s="115">
        <v>0</v>
      </c>
      <c r="X31" s="11">
        <v>406</v>
      </c>
      <c r="Y31" s="121">
        <v>406</v>
      </c>
      <c r="Z31" s="53">
        <v>0.3686194146997378</v>
      </c>
      <c r="AA31" s="115">
        <v>0</v>
      </c>
      <c r="AB31" s="11">
        <v>388.3</v>
      </c>
      <c r="AC31" s="121">
        <v>388.3</v>
      </c>
      <c r="AD31" s="53">
        <v>0.36351674634586145</v>
      </c>
      <c r="AE31" s="115">
        <v>0</v>
      </c>
      <c r="AF31" s="11">
        <v>413.5</v>
      </c>
      <c r="AG31" s="121">
        <v>413.5</v>
      </c>
      <c r="AH31" s="53">
        <v>0.40451293609869526</v>
      </c>
      <c r="AI31" s="115">
        <v>0</v>
      </c>
      <c r="AJ31" s="11">
        <v>458.7</v>
      </c>
      <c r="AK31" s="121">
        <v>458.7</v>
      </c>
      <c r="AL31" s="11">
        <v>0.33767113908740903</v>
      </c>
    </row>
    <row r="32" spans="1:38" ht="15" customHeight="1">
      <c r="A32" s="2" t="s">
        <v>3</v>
      </c>
      <c r="B32" s="58" t="s">
        <v>166</v>
      </c>
      <c r="C32" s="11">
        <v>406.3</v>
      </c>
      <c r="D32" s="11">
        <v>13052.4</v>
      </c>
      <c r="E32" s="121">
        <v>940.2</v>
      </c>
      <c r="F32" s="53">
        <v>1.14104295841055</v>
      </c>
      <c r="G32" s="11">
        <v>1196.1</v>
      </c>
      <c r="H32" s="11">
        <v>6209.5</v>
      </c>
      <c r="I32" s="121">
        <v>1198.5</v>
      </c>
      <c r="J32" s="53">
        <v>2.8333936183039357</v>
      </c>
      <c r="K32" s="11">
        <v>333.39</v>
      </c>
      <c r="L32" s="11">
        <v>15758.8</v>
      </c>
      <c r="M32" s="121">
        <v>326.6</v>
      </c>
      <c r="N32" s="53">
        <v>0.36016811491890444</v>
      </c>
      <c r="O32" s="11">
        <v>2903.868578</v>
      </c>
      <c r="P32" s="11">
        <v>14378.678</v>
      </c>
      <c r="Q32" s="11">
        <v>2919.5015780000003</v>
      </c>
      <c r="R32" s="53">
        <v>2.9343095716347154</v>
      </c>
      <c r="S32" s="11">
        <v>7440.265069999998</v>
      </c>
      <c r="T32" s="11">
        <v>17188.388</v>
      </c>
      <c r="U32" s="121">
        <v>2920.9530700000005</v>
      </c>
      <c r="V32" s="53">
        <v>2.7572788911096464</v>
      </c>
      <c r="W32" s="11">
        <v>3358.5</v>
      </c>
      <c r="X32" s="11">
        <v>16724.902</v>
      </c>
      <c r="Y32" s="121">
        <v>2261.290999999997</v>
      </c>
      <c r="Z32" s="53">
        <v>2.0530930169600583</v>
      </c>
      <c r="AA32" s="11">
        <v>4287.900000000001</v>
      </c>
      <c r="AB32" s="11">
        <v>28295.37</v>
      </c>
      <c r="AC32" s="121">
        <v>4726.7300000000005</v>
      </c>
      <c r="AD32" s="53">
        <v>4.425046382836399</v>
      </c>
      <c r="AE32" s="11">
        <v>2217.4</v>
      </c>
      <c r="AF32" s="11">
        <v>49269.6</v>
      </c>
      <c r="AG32" s="121">
        <v>2452.4</v>
      </c>
      <c r="AH32" s="53">
        <v>2.399099212789457</v>
      </c>
      <c r="AI32" s="11">
        <v>2830.3999999999996</v>
      </c>
      <c r="AJ32" s="11">
        <v>29233.199999999997</v>
      </c>
      <c r="AK32" s="121">
        <v>2186.7999999999975</v>
      </c>
      <c r="AL32" s="11">
        <v>1.6098086918603562</v>
      </c>
    </row>
    <row r="33" spans="1:38" ht="15" customHeight="1">
      <c r="A33" s="2" t="s">
        <v>35</v>
      </c>
      <c r="B33" s="12" t="s">
        <v>167</v>
      </c>
      <c r="C33" s="11">
        <v>57.9</v>
      </c>
      <c r="D33" s="18">
        <v>511.4</v>
      </c>
      <c r="E33" s="121">
        <v>569.3</v>
      </c>
      <c r="F33" s="53">
        <v>0.6909123125113018</v>
      </c>
      <c r="G33" s="11">
        <v>179.8</v>
      </c>
      <c r="H33" s="18">
        <v>3.44</v>
      </c>
      <c r="I33" s="121">
        <v>183.2</v>
      </c>
      <c r="J33" s="53">
        <v>0.43310614173824025</v>
      </c>
      <c r="K33" s="11">
        <v>114.94</v>
      </c>
      <c r="L33" s="11">
        <v>6.9</v>
      </c>
      <c r="M33" s="121">
        <v>121.84</v>
      </c>
      <c r="N33" s="53">
        <v>0.134362777470053</v>
      </c>
      <c r="O33" s="11">
        <v>1905.7215210000002</v>
      </c>
      <c r="P33" s="11">
        <v>8.959</v>
      </c>
      <c r="Q33" s="11">
        <v>1914.6805210000002</v>
      </c>
      <c r="R33" s="53">
        <v>1.9243919653030732</v>
      </c>
      <c r="S33" s="11">
        <v>2239.94616</v>
      </c>
      <c r="T33" s="11">
        <v>8.253</v>
      </c>
      <c r="U33" s="121">
        <v>2248.19916</v>
      </c>
      <c r="V33" s="53">
        <v>2.1222224179310207</v>
      </c>
      <c r="W33" s="11">
        <v>1576.2</v>
      </c>
      <c r="X33" s="11">
        <v>3.8</v>
      </c>
      <c r="Y33" s="121">
        <v>1580</v>
      </c>
      <c r="Z33" s="53">
        <v>1.4345287567132654</v>
      </c>
      <c r="AA33" s="11">
        <v>4140.3</v>
      </c>
      <c r="AB33" s="32">
        <v>0</v>
      </c>
      <c r="AC33" s="121">
        <v>4140.3</v>
      </c>
      <c r="AD33" s="53">
        <v>3.8760452868806854</v>
      </c>
      <c r="AE33" s="11">
        <v>1334.5</v>
      </c>
      <c r="AF33" s="32">
        <v>0</v>
      </c>
      <c r="AG33" s="121">
        <v>1334.5</v>
      </c>
      <c r="AH33" s="53">
        <v>1.3054957998154992</v>
      </c>
      <c r="AI33" s="11">
        <v>1729.8</v>
      </c>
      <c r="AJ33" s="11">
        <v>10</v>
      </c>
      <c r="AK33" s="121">
        <v>1739.8</v>
      </c>
      <c r="AL33" s="11">
        <v>1.2807504856862313</v>
      </c>
    </row>
    <row r="34" spans="1:38" ht="15" customHeight="1">
      <c r="A34" s="3" t="s">
        <v>36</v>
      </c>
      <c r="B34" s="5" t="s">
        <v>168</v>
      </c>
      <c r="C34" s="32">
        <v>0</v>
      </c>
      <c r="D34" s="19">
        <v>511.4</v>
      </c>
      <c r="E34" s="122">
        <v>511.4</v>
      </c>
      <c r="F34" s="55">
        <v>0.6206438725070784</v>
      </c>
      <c r="G34" s="32">
        <v>0</v>
      </c>
      <c r="H34" s="122">
        <v>3.4</v>
      </c>
      <c r="I34" s="122">
        <v>3.4</v>
      </c>
      <c r="J34" s="55">
        <v>0.008037996080294853</v>
      </c>
      <c r="K34" s="19">
        <v>0</v>
      </c>
      <c r="L34" s="122">
        <v>6.9</v>
      </c>
      <c r="M34" s="122">
        <v>6.9</v>
      </c>
      <c r="N34" s="55">
        <v>0.007609185526455727</v>
      </c>
      <c r="O34" s="19">
        <v>108.508892</v>
      </c>
      <c r="P34" s="122">
        <v>8.959</v>
      </c>
      <c r="Q34" s="122">
        <v>117.467892</v>
      </c>
      <c r="R34" s="55">
        <v>0.1180637004798197</v>
      </c>
      <c r="S34" s="115">
        <v>0</v>
      </c>
      <c r="T34" s="10">
        <v>8.253</v>
      </c>
      <c r="U34" s="122">
        <v>8.253</v>
      </c>
      <c r="V34" s="55">
        <v>0.007790547175182075</v>
      </c>
      <c r="W34" s="115">
        <v>0</v>
      </c>
      <c r="X34" s="10">
        <v>3.8</v>
      </c>
      <c r="Y34" s="122">
        <v>3.8</v>
      </c>
      <c r="Z34" s="55">
        <v>0.0034501324528546885</v>
      </c>
      <c r="AA34" s="115">
        <v>0</v>
      </c>
      <c r="AB34" s="32">
        <v>0</v>
      </c>
      <c r="AC34" s="32">
        <v>0</v>
      </c>
      <c r="AD34" s="55">
        <v>0</v>
      </c>
      <c r="AE34" s="115">
        <v>0</v>
      </c>
      <c r="AF34" s="115">
        <v>0</v>
      </c>
      <c r="AG34" s="115">
        <v>0</v>
      </c>
      <c r="AH34" s="55">
        <v>0</v>
      </c>
      <c r="AI34" s="115">
        <v>0</v>
      </c>
      <c r="AJ34" s="10">
        <v>10</v>
      </c>
      <c r="AK34" s="10">
        <v>10</v>
      </c>
      <c r="AL34" s="10">
        <v>0.007361481122463681</v>
      </c>
    </row>
    <row r="35" spans="1:38" ht="15" customHeight="1">
      <c r="A35" s="3" t="s">
        <v>37</v>
      </c>
      <c r="B35" s="5" t="s">
        <v>169</v>
      </c>
      <c r="C35" s="19">
        <v>57.9</v>
      </c>
      <c r="D35" s="32" t="s">
        <v>273</v>
      </c>
      <c r="E35" s="125">
        <v>57.9</v>
      </c>
      <c r="F35" s="55">
        <v>0.0702684400042234</v>
      </c>
      <c r="G35" s="122">
        <v>179.8</v>
      </c>
      <c r="H35" s="32">
        <v>0</v>
      </c>
      <c r="I35" s="122">
        <v>179.8</v>
      </c>
      <c r="J35" s="55">
        <v>0.4250681456579455</v>
      </c>
      <c r="K35" s="122">
        <v>114.94</v>
      </c>
      <c r="L35" s="32">
        <v>0</v>
      </c>
      <c r="M35" s="122">
        <v>114.94</v>
      </c>
      <c r="N35" s="55">
        <v>0.12675359194359725</v>
      </c>
      <c r="O35" s="122">
        <v>1797.212629</v>
      </c>
      <c r="P35" s="32">
        <v>0</v>
      </c>
      <c r="Q35" s="122">
        <v>1797.212629</v>
      </c>
      <c r="R35" s="55">
        <v>1.8063282648232533</v>
      </c>
      <c r="S35" s="10">
        <v>2239.94616</v>
      </c>
      <c r="T35" s="32">
        <v>0</v>
      </c>
      <c r="U35" s="122">
        <v>2239.94616</v>
      </c>
      <c r="V35" s="55">
        <v>2.1144318707558383</v>
      </c>
      <c r="W35" s="10">
        <v>1576.2</v>
      </c>
      <c r="X35" s="32">
        <v>0</v>
      </c>
      <c r="Y35" s="122">
        <v>1576.2</v>
      </c>
      <c r="Z35" s="55">
        <v>1.4310786242604108</v>
      </c>
      <c r="AA35" s="10">
        <v>4140.3</v>
      </c>
      <c r="AB35" s="32">
        <v>0</v>
      </c>
      <c r="AC35" s="122">
        <v>4140.3</v>
      </c>
      <c r="AD35" s="55">
        <v>3.8760452868806854</v>
      </c>
      <c r="AE35" s="10">
        <v>1334.5</v>
      </c>
      <c r="AF35" s="115">
        <v>0</v>
      </c>
      <c r="AG35" s="122">
        <v>1334.5</v>
      </c>
      <c r="AH35" s="55">
        <v>1.3054957998154992</v>
      </c>
      <c r="AI35" s="10">
        <v>1729.8</v>
      </c>
      <c r="AJ35" s="115">
        <v>0</v>
      </c>
      <c r="AK35" s="122">
        <v>1729.8</v>
      </c>
      <c r="AL35" s="10">
        <v>1.2733890045637677</v>
      </c>
    </row>
    <row r="36" spans="1:38" ht="15" customHeight="1">
      <c r="A36" s="2" t="s">
        <v>38</v>
      </c>
      <c r="B36" s="12" t="s">
        <v>170</v>
      </c>
      <c r="C36" s="11">
        <v>348.4</v>
      </c>
      <c r="D36" s="18">
        <v>22.5</v>
      </c>
      <c r="E36" s="124">
        <v>370.9</v>
      </c>
      <c r="F36" s="53">
        <v>0.45013064589924795</v>
      </c>
      <c r="G36" s="11">
        <v>1016.3</v>
      </c>
      <c r="H36" s="18">
        <v>2.2</v>
      </c>
      <c r="I36" s="124">
        <v>1018.5</v>
      </c>
      <c r="J36" s="53">
        <v>2.407852649347149</v>
      </c>
      <c r="K36" s="11">
        <v>218.45000000000002</v>
      </c>
      <c r="L36" s="11">
        <v>4.3999999999999995</v>
      </c>
      <c r="M36" s="124">
        <v>222.85000000000002</v>
      </c>
      <c r="N36" s="53">
        <v>0.24575463689429836</v>
      </c>
      <c r="O36" s="11">
        <v>998.1470569999999</v>
      </c>
      <c r="P36" s="11">
        <v>6.674</v>
      </c>
      <c r="Q36" s="11">
        <v>1004.821057</v>
      </c>
      <c r="R36" s="53">
        <v>1.009917606331642</v>
      </c>
      <c r="S36" s="11">
        <v>360.3189099999976</v>
      </c>
      <c r="T36" s="11">
        <v>26.44</v>
      </c>
      <c r="U36" s="121">
        <v>386.75890999999757</v>
      </c>
      <c r="V36" s="53">
        <v>0.3650870633438724</v>
      </c>
      <c r="W36" s="11">
        <v>71.7</v>
      </c>
      <c r="X36" s="11">
        <v>346.302</v>
      </c>
      <c r="Y36" s="121">
        <v>418.00200000000007</v>
      </c>
      <c r="Z36" s="53">
        <v>0.37951638567320156</v>
      </c>
      <c r="AA36" s="11">
        <v>147.6</v>
      </c>
      <c r="AB36" s="11">
        <v>98</v>
      </c>
      <c r="AC36" s="121">
        <v>245.60000000000002</v>
      </c>
      <c r="AD36" s="53">
        <v>0.22992457610750341</v>
      </c>
      <c r="AE36" s="11">
        <v>312.90000000000003</v>
      </c>
      <c r="AF36" s="19">
        <v>0</v>
      </c>
      <c r="AG36" s="121">
        <v>312.90000000000003</v>
      </c>
      <c r="AH36" s="53">
        <v>0.3060993898555786</v>
      </c>
      <c r="AI36" s="11">
        <v>110.60000000000001</v>
      </c>
      <c r="AJ36" s="19">
        <v>0</v>
      </c>
      <c r="AK36" s="121">
        <v>110.60000000000001</v>
      </c>
      <c r="AL36" s="11">
        <v>0.08141798121444832</v>
      </c>
    </row>
    <row r="37" spans="1:38" ht="15" customHeight="1">
      <c r="A37" s="3" t="s">
        <v>39</v>
      </c>
      <c r="B37" s="5" t="s">
        <v>168</v>
      </c>
      <c r="C37" s="10">
        <v>117.4</v>
      </c>
      <c r="D37" s="19">
        <v>1.7</v>
      </c>
      <c r="E37" s="125">
        <v>119.1</v>
      </c>
      <c r="F37" s="55">
        <v>0.14454181700350616</v>
      </c>
      <c r="G37" s="10">
        <v>42.1</v>
      </c>
      <c r="H37" s="10">
        <v>1.9</v>
      </c>
      <c r="I37" s="10">
        <v>44</v>
      </c>
      <c r="J37" s="55">
        <v>0.10402112574499221</v>
      </c>
      <c r="K37" s="10">
        <v>73.93</v>
      </c>
      <c r="L37" s="10">
        <v>3.8</v>
      </c>
      <c r="M37" s="125">
        <v>77.73</v>
      </c>
      <c r="N37" s="55">
        <v>0.08571912912629037</v>
      </c>
      <c r="O37" s="10">
        <v>47.542798000000005</v>
      </c>
      <c r="P37" s="10">
        <v>6.674</v>
      </c>
      <c r="Q37" s="125">
        <v>54.216798000000004</v>
      </c>
      <c r="R37" s="55">
        <v>0.05449179082950504</v>
      </c>
      <c r="S37" s="10">
        <v>142.06890999999757</v>
      </c>
      <c r="T37" s="10">
        <v>26.44</v>
      </c>
      <c r="U37" s="122">
        <v>168.50890999999757</v>
      </c>
      <c r="V37" s="55">
        <v>0.15906659551599314</v>
      </c>
      <c r="W37" s="10">
        <v>53.1</v>
      </c>
      <c r="X37" s="10">
        <v>346.302</v>
      </c>
      <c r="Y37" s="122">
        <v>399.40200000000004</v>
      </c>
      <c r="Z37" s="55">
        <v>0.36262889524607067</v>
      </c>
      <c r="AA37" s="10">
        <v>67.8</v>
      </c>
      <c r="AB37" s="10">
        <v>98</v>
      </c>
      <c r="AC37" s="122">
        <v>165.8</v>
      </c>
      <c r="AD37" s="55">
        <v>0.15521781237224783</v>
      </c>
      <c r="AE37" s="10">
        <v>304.1</v>
      </c>
      <c r="AF37" s="115">
        <v>0</v>
      </c>
      <c r="AG37" s="122">
        <v>304.1</v>
      </c>
      <c r="AH37" s="55">
        <v>0.29749065022397403</v>
      </c>
      <c r="AI37" s="10">
        <v>99.2</v>
      </c>
      <c r="AJ37" s="115">
        <v>0</v>
      </c>
      <c r="AK37" s="122">
        <v>99.2</v>
      </c>
      <c r="AL37" s="10">
        <v>0.07302589273483973</v>
      </c>
    </row>
    <row r="38" spans="1:38" ht="15" customHeight="1">
      <c r="A38" s="3" t="s">
        <v>40</v>
      </c>
      <c r="B38" s="5" t="s">
        <v>169</v>
      </c>
      <c r="C38" s="10">
        <v>231</v>
      </c>
      <c r="D38" s="19">
        <v>20.8</v>
      </c>
      <c r="E38" s="125">
        <v>251.8</v>
      </c>
      <c r="F38" s="55">
        <v>0.30558882889574185</v>
      </c>
      <c r="G38" s="10">
        <v>974.2</v>
      </c>
      <c r="H38" s="10">
        <v>0.3</v>
      </c>
      <c r="I38" s="10">
        <v>974.5</v>
      </c>
      <c r="J38" s="55">
        <v>2.303831523602157</v>
      </c>
      <c r="K38" s="10">
        <v>144.52</v>
      </c>
      <c r="L38" s="10">
        <v>0.6</v>
      </c>
      <c r="M38" s="125">
        <v>145.12</v>
      </c>
      <c r="N38" s="55">
        <v>0.16003550776800798</v>
      </c>
      <c r="O38" s="10">
        <v>950.604259</v>
      </c>
      <c r="P38" s="32">
        <v>0</v>
      </c>
      <c r="Q38" s="125">
        <v>950.604259</v>
      </c>
      <c r="R38" s="55">
        <v>0.9554258155021369</v>
      </c>
      <c r="S38" s="10">
        <v>218.25</v>
      </c>
      <c r="T38" s="19">
        <v>0</v>
      </c>
      <c r="U38" s="122">
        <v>218.25</v>
      </c>
      <c r="V38" s="55">
        <v>0.20602046782787928</v>
      </c>
      <c r="W38" s="10">
        <v>18.6</v>
      </c>
      <c r="X38" s="19">
        <v>0</v>
      </c>
      <c r="Y38" s="122">
        <v>18.6</v>
      </c>
      <c r="Z38" s="55">
        <v>0.016887490427130846</v>
      </c>
      <c r="AA38" s="10">
        <v>79.8</v>
      </c>
      <c r="AB38" s="19">
        <v>0</v>
      </c>
      <c r="AC38" s="122">
        <v>79.8</v>
      </c>
      <c r="AD38" s="55">
        <v>0.07470676373525559</v>
      </c>
      <c r="AE38" s="10">
        <v>8.8</v>
      </c>
      <c r="AF38" s="115">
        <v>0</v>
      </c>
      <c r="AG38" s="122">
        <v>8.8</v>
      </c>
      <c r="AH38" s="55">
        <v>0.00860873963160464</v>
      </c>
      <c r="AI38" s="10">
        <v>11.4</v>
      </c>
      <c r="AJ38" s="115">
        <v>0</v>
      </c>
      <c r="AK38" s="122">
        <v>11.4</v>
      </c>
      <c r="AL38" s="10">
        <v>0.008392088479608598</v>
      </c>
    </row>
    <row r="39" spans="1:38" ht="15" customHeight="1">
      <c r="A39" s="2" t="s">
        <v>41</v>
      </c>
      <c r="B39" s="12" t="s">
        <v>171</v>
      </c>
      <c r="C39" s="18">
        <v>0</v>
      </c>
      <c r="D39" s="11">
        <v>12518.5</v>
      </c>
      <c r="E39" s="124">
        <v>0</v>
      </c>
      <c r="F39" s="53">
        <v>0</v>
      </c>
      <c r="G39" s="18">
        <v>0</v>
      </c>
      <c r="H39" s="11">
        <v>6203.9</v>
      </c>
      <c r="I39" s="18">
        <v>0</v>
      </c>
      <c r="J39" s="18">
        <v>0</v>
      </c>
      <c r="K39" s="18">
        <v>0</v>
      </c>
      <c r="L39" s="11">
        <v>15747.5</v>
      </c>
      <c r="M39" s="18">
        <v>0</v>
      </c>
      <c r="N39" s="18">
        <v>0</v>
      </c>
      <c r="O39" s="18">
        <v>0</v>
      </c>
      <c r="P39" s="11">
        <v>14363.045</v>
      </c>
      <c r="Q39" s="18">
        <v>0</v>
      </c>
      <c r="R39" s="18">
        <v>0</v>
      </c>
      <c r="S39" s="11">
        <v>4840</v>
      </c>
      <c r="T39" s="11">
        <v>17153.695</v>
      </c>
      <c r="U39" s="121">
        <v>285.9950000000026</v>
      </c>
      <c r="V39" s="53">
        <v>0.26996940983475315</v>
      </c>
      <c r="W39" s="11">
        <v>1710.6</v>
      </c>
      <c r="X39" s="11">
        <v>16374.8</v>
      </c>
      <c r="Y39" s="121">
        <v>263.28899999999703</v>
      </c>
      <c r="Z39" s="53">
        <v>0.23904787457359156</v>
      </c>
      <c r="AA39" s="32">
        <v>0</v>
      </c>
      <c r="AB39" s="11">
        <v>28197.37</v>
      </c>
      <c r="AC39" s="121">
        <v>340.8299999999999</v>
      </c>
      <c r="AD39" s="53">
        <v>0.31907651984820995</v>
      </c>
      <c r="AE39" s="11">
        <v>570</v>
      </c>
      <c r="AF39" s="11">
        <v>49269.6</v>
      </c>
      <c r="AG39" s="121">
        <v>805</v>
      </c>
      <c r="AH39" s="53">
        <v>0.7875040231183791</v>
      </c>
      <c r="AI39" s="11">
        <v>990</v>
      </c>
      <c r="AJ39" s="11">
        <v>29223.199999999997</v>
      </c>
      <c r="AK39" s="121">
        <v>336.3999999999978</v>
      </c>
      <c r="AL39" s="11">
        <v>0.24764022495967664</v>
      </c>
    </row>
    <row r="40" spans="1:38" ht="15" customHeight="1">
      <c r="A40" s="3" t="s">
        <v>42</v>
      </c>
      <c r="B40" s="5" t="s">
        <v>172</v>
      </c>
      <c r="C40" s="18">
        <v>0</v>
      </c>
      <c r="D40" s="10">
        <v>11694.5</v>
      </c>
      <c r="E40" s="124">
        <v>0</v>
      </c>
      <c r="F40" s="55">
        <v>0</v>
      </c>
      <c r="G40" s="18">
        <v>0</v>
      </c>
      <c r="H40" s="10">
        <v>5922.4</v>
      </c>
      <c r="I40" s="18">
        <v>0</v>
      </c>
      <c r="J40" s="18">
        <v>0</v>
      </c>
      <c r="K40" s="18">
        <v>0</v>
      </c>
      <c r="L40" s="10">
        <v>13037.4</v>
      </c>
      <c r="M40" s="18">
        <v>0</v>
      </c>
      <c r="N40" s="18">
        <v>0</v>
      </c>
      <c r="O40" s="18">
        <v>0</v>
      </c>
      <c r="P40" s="10">
        <v>13794.9</v>
      </c>
      <c r="Q40" s="32">
        <v>0</v>
      </c>
      <c r="R40" s="32">
        <v>0</v>
      </c>
      <c r="S40" s="32">
        <v>4840</v>
      </c>
      <c r="T40" s="10">
        <v>14391.995</v>
      </c>
      <c r="U40" s="122">
        <v>285.9950000000026</v>
      </c>
      <c r="V40" s="55">
        <v>0.26996940983475315</v>
      </c>
      <c r="W40" s="32">
        <v>1710.6</v>
      </c>
      <c r="X40" s="10">
        <v>15291.3</v>
      </c>
      <c r="Y40" s="122">
        <v>263.28899999999703</v>
      </c>
      <c r="Z40" s="55">
        <v>0.23904787457359156</v>
      </c>
      <c r="AA40" s="32">
        <v>0</v>
      </c>
      <c r="AB40" s="10">
        <v>15438.4</v>
      </c>
      <c r="AC40" s="122">
        <v>340.8299999999999</v>
      </c>
      <c r="AD40" s="55">
        <v>0.31907651984820995</v>
      </c>
      <c r="AE40" s="10">
        <v>570</v>
      </c>
      <c r="AF40" s="10">
        <v>16463.9</v>
      </c>
      <c r="AG40" s="122">
        <v>805</v>
      </c>
      <c r="AH40" s="55">
        <v>0.7875040231183791</v>
      </c>
      <c r="AI40" s="10">
        <v>785</v>
      </c>
      <c r="AJ40" s="10">
        <v>16648.8</v>
      </c>
      <c r="AK40" s="122">
        <v>336.3999999999978</v>
      </c>
      <c r="AL40" s="10">
        <v>0.24764022495967664</v>
      </c>
    </row>
    <row r="41" spans="1:38" ht="15" customHeight="1">
      <c r="A41" s="3" t="s">
        <v>43</v>
      </c>
      <c r="B41" s="5" t="s">
        <v>169</v>
      </c>
      <c r="C41" s="18">
        <v>0</v>
      </c>
      <c r="D41" s="10">
        <v>824</v>
      </c>
      <c r="E41" s="125">
        <v>0</v>
      </c>
      <c r="F41" s="55">
        <v>0</v>
      </c>
      <c r="G41" s="18">
        <v>0</v>
      </c>
      <c r="H41" s="10">
        <v>281.5</v>
      </c>
      <c r="I41" s="18">
        <v>0</v>
      </c>
      <c r="J41" s="18">
        <v>0</v>
      </c>
      <c r="K41" s="18">
        <v>0</v>
      </c>
      <c r="L41" s="10">
        <v>2710.1</v>
      </c>
      <c r="M41" s="18">
        <v>0</v>
      </c>
      <c r="N41" s="18">
        <v>0</v>
      </c>
      <c r="O41" s="18">
        <v>0</v>
      </c>
      <c r="P41" s="10">
        <v>568.145</v>
      </c>
      <c r="Q41" s="32">
        <v>0</v>
      </c>
      <c r="R41" s="32">
        <v>0</v>
      </c>
      <c r="S41" s="115">
        <v>0</v>
      </c>
      <c r="T41" s="10">
        <v>2761.7</v>
      </c>
      <c r="U41" s="19">
        <v>0</v>
      </c>
      <c r="V41" s="55">
        <v>0</v>
      </c>
      <c r="W41" s="115">
        <v>0</v>
      </c>
      <c r="X41" s="10">
        <v>1083.5</v>
      </c>
      <c r="Y41" s="19">
        <v>0</v>
      </c>
      <c r="Z41" s="55">
        <v>0</v>
      </c>
      <c r="AA41" s="115">
        <v>0</v>
      </c>
      <c r="AB41" s="10">
        <v>12758.97</v>
      </c>
      <c r="AC41" s="19">
        <v>0</v>
      </c>
      <c r="AD41" s="55">
        <v>0</v>
      </c>
      <c r="AE41" s="115">
        <v>0</v>
      </c>
      <c r="AF41" s="10">
        <v>32805.7</v>
      </c>
      <c r="AG41" s="115">
        <v>0</v>
      </c>
      <c r="AH41" s="55">
        <v>0</v>
      </c>
      <c r="AI41" s="10">
        <v>205</v>
      </c>
      <c r="AJ41" s="10">
        <v>12574.4</v>
      </c>
      <c r="AK41" s="115">
        <v>0</v>
      </c>
      <c r="AL41" s="10">
        <v>0</v>
      </c>
    </row>
    <row r="42" spans="1:38" ht="15" customHeight="1">
      <c r="A42" s="2" t="s">
        <v>4</v>
      </c>
      <c r="B42" s="58" t="s">
        <v>173</v>
      </c>
      <c r="C42" s="11">
        <v>6256.2</v>
      </c>
      <c r="D42" s="11">
        <v>2464.1</v>
      </c>
      <c r="E42" s="121">
        <v>8720.3</v>
      </c>
      <c r="F42" s="53">
        <v>10.583106690307932</v>
      </c>
      <c r="G42" s="11">
        <v>1714.4</v>
      </c>
      <c r="H42" s="11">
        <v>2344.734</v>
      </c>
      <c r="I42" s="121">
        <v>4059.134</v>
      </c>
      <c r="J42" s="53">
        <v>9.596265641585756</v>
      </c>
      <c r="K42" s="11">
        <v>8328.759999999998</v>
      </c>
      <c r="L42" s="11">
        <v>4147.4</v>
      </c>
      <c r="M42" s="121">
        <v>11176.19</v>
      </c>
      <c r="N42" s="53">
        <v>12.324884520133221</v>
      </c>
      <c r="O42" s="11">
        <v>5671.901244</v>
      </c>
      <c r="P42" s="11">
        <v>5751.2029999999995</v>
      </c>
      <c r="Q42" s="11">
        <v>11423.104244</v>
      </c>
      <c r="R42" s="53">
        <v>11.481043330660716</v>
      </c>
      <c r="S42" s="11">
        <v>5545.772834</v>
      </c>
      <c r="T42" s="11">
        <v>5024.978000000001</v>
      </c>
      <c r="U42" s="121">
        <v>10570.750833999999</v>
      </c>
      <c r="V42" s="53">
        <v>9.978423973024626</v>
      </c>
      <c r="W42" s="11">
        <v>5280.099999999999</v>
      </c>
      <c r="X42" s="11">
        <v>2806.2650000000003</v>
      </c>
      <c r="Y42" s="121">
        <v>8086.365000000001</v>
      </c>
      <c r="Z42" s="53">
        <v>7.341850082139029</v>
      </c>
      <c r="AA42" s="11">
        <v>6413.8</v>
      </c>
      <c r="AB42" s="11">
        <v>2343.919</v>
      </c>
      <c r="AC42" s="121">
        <v>8757.719000000001</v>
      </c>
      <c r="AD42" s="53">
        <v>8.198757446024548</v>
      </c>
      <c r="AE42" s="11">
        <v>3917.7000000000003</v>
      </c>
      <c r="AF42" s="11">
        <v>2739.9</v>
      </c>
      <c r="AG42" s="121">
        <v>6657.6</v>
      </c>
      <c r="AH42" s="53">
        <v>6.512902837655801</v>
      </c>
      <c r="AI42" s="11">
        <v>12786.5</v>
      </c>
      <c r="AJ42" s="11">
        <v>3246.6284000000005</v>
      </c>
      <c r="AK42" s="121">
        <v>16033.1</v>
      </c>
      <c r="AL42" s="11">
        <v>11.802736298457246</v>
      </c>
    </row>
    <row r="43" spans="1:38" ht="15" customHeight="1">
      <c r="A43" s="2" t="s">
        <v>44</v>
      </c>
      <c r="B43" s="12" t="s">
        <v>174</v>
      </c>
      <c r="C43" s="11">
        <v>3932.3</v>
      </c>
      <c r="D43" s="11">
        <v>170.4</v>
      </c>
      <c r="E43" s="121">
        <v>4102.700000000001</v>
      </c>
      <c r="F43" s="53">
        <v>4.979107578675776</v>
      </c>
      <c r="G43" s="11">
        <v>658</v>
      </c>
      <c r="H43" s="11">
        <v>33.3</v>
      </c>
      <c r="I43" s="121">
        <v>691.3</v>
      </c>
      <c r="J43" s="53">
        <v>1.63431373244348</v>
      </c>
      <c r="K43" s="11">
        <v>3929.06</v>
      </c>
      <c r="L43" s="11">
        <v>22.099999999999998</v>
      </c>
      <c r="M43" s="121">
        <v>3951.16</v>
      </c>
      <c r="N43" s="53">
        <v>4.357262244160987</v>
      </c>
      <c r="O43" s="11">
        <v>3304.0508349999996</v>
      </c>
      <c r="P43" s="11">
        <v>62.675</v>
      </c>
      <c r="Q43" s="121">
        <v>3366.7258349999997</v>
      </c>
      <c r="R43" s="53">
        <v>3.383802193207918</v>
      </c>
      <c r="S43" s="11">
        <v>3261.8367200000002</v>
      </c>
      <c r="T43" s="11">
        <v>234.67</v>
      </c>
      <c r="U43" s="121">
        <v>3496.5067199999994</v>
      </c>
      <c r="V43" s="53">
        <v>3.3005816733916316</v>
      </c>
      <c r="W43" s="11">
        <v>2760.3999999999996</v>
      </c>
      <c r="X43" s="11">
        <v>234.743</v>
      </c>
      <c r="Y43" s="121">
        <v>2995.143</v>
      </c>
      <c r="Z43" s="53">
        <v>2.719378964536987</v>
      </c>
      <c r="AA43" s="11">
        <v>3917.9</v>
      </c>
      <c r="AB43" s="11">
        <v>414.031</v>
      </c>
      <c r="AC43" s="121">
        <v>4331.9310000000005</v>
      </c>
      <c r="AD43" s="53">
        <v>4.05544543526854</v>
      </c>
      <c r="AE43" s="11">
        <v>1778.4</v>
      </c>
      <c r="AF43" s="11">
        <v>164.5</v>
      </c>
      <c r="AG43" s="121">
        <v>1942.9</v>
      </c>
      <c r="AH43" s="53">
        <v>1.9006727534368928</v>
      </c>
      <c r="AI43" s="11">
        <v>10379.699999999999</v>
      </c>
      <c r="AJ43" s="11">
        <v>761.6284</v>
      </c>
      <c r="AK43" s="121">
        <v>11141.3</v>
      </c>
      <c r="AL43" s="11">
        <v>8.201646962970461</v>
      </c>
    </row>
    <row r="44" spans="1:38" ht="15" customHeight="1">
      <c r="A44" s="2" t="s">
        <v>45</v>
      </c>
      <c r="B44" s="12" t="s">
        <v>175</v>
      </c>
      <c r="C44" s="11">
        <v>1858.3</v>
      </c>
      <c r="D44" s="11">
        <v>1118.3999999999999</v>
      </c>
      <c r="E44" s="121">
        <v>2976.7</v>
      </c>
      <c r="F44" s="53">
        <v>3.6125745312706696</v>
      </c>
      <c r="G44" s="11">
        <v>858</v>
      </c>
      <c r="H44" s="11">
        <v>1219.1</v>
      </c>
      <c r="I44" s="121">
        <v>2077.1</v>
      </c>
      <c r="J44" s="53">
        <v>4.910506370111894</v>
      </c>
      <c r="K44" s="11">
        <v>1723.05</v>
      </c>
      <c r="L44" s="11">
        <v>1054.2</v>
      </c>
      <c r="M44" s="121">
        <v>2777.3</v>
      </c>
      <c r="N44" s="53">
        <v>3.0627523134239842</v>
      </c>
      <c r="O44" s="11">
        <v>1697.009023</v>
      </c>
      <c r="P44" s="11">
        <v>1179.928</v>
      </c>
      <c r="Q44" s="121">
        <v>2876.937023</v>
      </c>
      <c r="R44" s="53">
        <v>2.891529125105745</v>
      </c>
      <c r="S44" s="11">
        <v>1730.5272569999997</v>
      </c>
      <c r="T44" s="11">
        <v>1671.315</v>
      </c>
      <c r="U44" s="121">
        <v>3401.842257</v>
      </c>
      <c r="V44" s="53">
        <v>3.211221687348402</v>
      </c>
      <c r="W44" s="11">
        <v>1907.4</v>
      </c>
      <c r="X44" s="11">
        <v>1362.122</v>
      </c>
      <c r="Y44" s="121">
        <v>3269.522</v>
      </c>
      <c r="Z44" s="53">
        <v>2.96849577829536</v>
      </c>
      <c r="AA44" s="11">
        <v>1666.5</v>
      </c>
      <c r="AB44" s="11">
        <v>1405.076</v>
      </c>
      <c r="AC44" s="121">
        <v>3071.576</v>
      </c>
      <c r="AD44" s="53">
        <v>2.8755326131188146</v>
      </c>
      <c r="AE44" s="11">
        <v>1536.9</v>
      </c>
      <c r="AF44" s="11">
        <v>1417.2</v>
      </c>
      <c r="AG44" s="121">
        <v>2954.1</v>
      </c>
      <c r="AH44" s="53">
        <v>2.8898951983776437</v>
      </c>
      <c r="AI44" s="11">
        <v>1808.9</v>
      </c>
      <c r="AJ44" s="11">
        <v>1782.2</v>
      </c>
      <c r="AK44" s="121">
        <v>3591.1</v>
      </c>
      <c r="AL44" s="11">
        <v>2.6435814858879327</v>
      </c>
    </row>
    <row r="45" spans="1:38" ht="15" customHeight="1">
      <c r="A45" s="2" t="s">
        <v>46</v>
      </c>
      <c r="B45" s="12" t="s">
        <v>176</v>
      </c>
      <c r="C45" s="11">
        <v>325.6</v>
      </c>
      <c r="D45" s="18">
        <v>2.2</v>
      </c>
      <c r="E45" s="121">
        <v>327.8</v>
      </c>
      <c r="F45" s="53">
        <v>0.3978237415092302</v>
      </c>
      <c r="G45" s="11">
        <v>109.3</v>
      </c>
      <c r="H45" s="18">
        <v>0</v>
      </c>
      <c r="I45" s="121">
        <v>109.3</v>
      </c>
      <c r="J45" s="53">
        <v>0.2583979328165375</v>
      </c>
      <c r="K45" s="11">
        <v>244.24</v>
      </c>
      <c r="L45" s="18">
        <v>0</v>
      </c>
      <c r="M45" s="121">
        <v>244.2</v>
      </c>
      <c r="N45" s="53">
        <v>0.2692990008058678</v>
      </c>
      <c r="O45" s="11">
        <v>250.741386</v>
      </c>
      <c r="P45" s="18">
        <v>49.1</v>
      </c>
      <c r="Q45" s="121">
        <v>299.841386</v>
      </c>
      <c r="R45" s="53">
        <v>0.30136221043413297</v>
      </c>
      <c r="S45" s="11">
        <v>237.80885700000002</v>
      </c>
      <c r="T45" s="11">
        <v>33.592</v>
      </c>
      <c r="U45" s="121">
        <v>271.40085700000003</v>
      </c>
      <c r="V45" s="53">
        <v>0.25619304251100744</v>
      </c>
      <c r="W45" s="11">
        <v>339.1</v>
      </c>
      <c r="X45" s="18">
        <v>0</v>
      </c>
      <c r="Y45" s="121">
        <v>339.1</v>
      </c>
      <c r="Z45" s="53">
        <v>0.3078789249376382</v>
      </c>
      <c r="AA45" s="11">
        <v>302.1</v>
      </c>
      <c r="AB45" s="18">
        <v>0.431</v>
      </c>
      <c r="AC45" s="121">
        <v>302.531</v>
      </c>
      <c r="AD45" s="53">
        <v>0.2832219541302081</v>
      </c>
      <c r="AE45" s="11">
        <v>326.5</v>
      </c>
      <c r="AF45" s="18">
        <v>0</v>
      </c>
      <c r="AG45" s="121">
        <v>326.5</v>
      </c>
      <c r="AH45" s="53">
        <v>0.3194038056498767</v>
      </c>
      <c r="AI45" s="11">
        <v>439.1</v>
      </c>
      <c r="AJ45" s="18">
        <v>0.1</v>
      </c>
      <c r="AK45" s="121">
        <v>439.2</v>
      </c>
      <c r="AL45" s="11">
        <v>0.3233162508986049</v>
      </c>
    </row>
    <row r="46" spans="1:38" ht="15" customHeight="1">
      <c r="A46" s="164" t="s">
        <v>287</v>
      </c>
      <c r="B46" s="165" t="s">
        <v>288</v>
      </c>
      <c r="C46" s="20">
        <v>140</v>
      </c>
      <c r="D46" s="20">
        <v>1173.1</v>
      </c>
      <c r="E46" s="20">
        <v>1313.1</v>
      </c>
      <c r="F46" s="60">
        <v>1.593600838852258</v>
      </c>
      <c r="G46" s="20">
        <v>89.1</v>
      </c>
      <c r="H46" s="20">
        <v>1092.3</v>
      </c>
      <c r="I46" s="20">
        <v>1181.4</v>
      </c>
      <c r="J46" s="60">
        <v>2.792967226253041</v>
      </c>
      <c r="K46" s="154">
        <v>2432.4</v>
      </c>
      <c r="L46" s="154">
        <v>3071.1</v>
      </c>
      <c r="M46" s="154">
        <v>4203.5</v>
      </c>
      <c r="N46" s="20">
        <v>4.6355378783270496</v>
      </c>
      <c r="O46" s="154">
        <v>420.1</v>
      </c>
      <c r="P46" s="154">
        <v>4459.5</v>
      </c>
      <c r="Q46" s="154">
        <v>4879.6</v>
      </c>
      <c r="R46" s="20">
        <v>4.90434980191292</v>
      </c>
      <c r="S46" s="154">
        <v>315.6</v>
      </c>
      <c r="T46" s="154">
        <v>3085.4010000000003</v>
      </c>
      <c r="U46" s="154">
        <v>3401.001</v>
      </c>
      <c r="V46" s="60">
        <v>3.210427569773587</v>
      </c>
      <c r="W46" s="154">
        <v>273.2</v>
      </c>
      <c r="X46" s="154">
        <v>1209.4</v>
      </c>
      <c r="Y46" s="154">
        <v>1482.6000000000001</v>
      </c>
      <c r="Z46" s="60">
        <v>1.3460964143690426</v>
      </c>
      <c r="AA46" s="154">
        <v>527.3</v>
      </c>
      <c r="AB46" s="154">
        <v>524.381</v>
      </c>
      <c r="AC46" s="154">
        <v>1051.681</v>
      </c>
      <c r="AD46" s="60">
        <v>0.984557443506984</v>
      </c>
      <c r="AE46" s="154">
        <v>275.9</v>
      </c>
      <c r="AF46" s="154">
        <v>1158.2</v>
      </c>
      <c r="AG46" s="154">
        <v>1434.1</v>
      </c>
      <c r="AH46" s="60">
        <v>1.402931080191388</v>
      </c>
      <c r="AI46" s="154">
        <v>158.8</v>
      </c>
      <c r="AJ46" s="154">
        <v>702.7</v>
      </c>
      <c r="AK46" s="154">
        <v>861.5</v>
      </c>
      <c r="AL46" s="154">
        <v>0.6341915987002461</v>
      </c>
    </row>
    <row r="47" spans="1:18" ht="27.75" customHeight="1">
      <c r="A47" s="9">
        <v>1</v>
      </c>
      <c r="B47" s="206" t="s">
        <v>263</v>
      </c>
      <c r="C47" s="206"/>
      <c r="D47" s="206"/>
      <c r="E47" s="206"/>
      <c r="F47" s="20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27.75" customHeight="1">
      <c r="A48" s="8"/>
      <c r="B48" s="25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2:18" ht="12.75">
      <c r="B49" s="61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</row>
    <row r="50" spans="3:19" ht="12.75"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3:18" ht="12.75"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3:18" ht="12.75"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3:18" ht="12.75"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3:18" ht="12.75"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3:18" ht="12.75"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3:18" ht="12.75"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3:18" ht="12.75"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3:18" ht="12.75"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3:18" ht="12.75"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3:18" ht="12.75"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</sheetData>
  <sheetProtection/>
  <mergeCells count="51">
    <mergeCell ref="AE5:AH5"/>
    <mergeCell ref="AE6:AH6"/>
    <mergeCell ref="AE7:AE8"/>
    <mergeCell ref="AF7:AF8"/>
    <mergeCell ref="AG7:AH7"/>
    <mergeCell ref="W5:Z5"/>
    <mergeCell ref="W6:Z6"/>
    <mergeCell ref="W7:W8"/>
    <mergeCell ref="X7:X8"/>
    <mergeCell ref="Y7:Z7"/>
    <mergeCell ref="S5:V5"/>
    <mergeCell ref="S6:V6"/>
    <mergeCell ref="S7:S8"/>
    <mergeCell ref="T7:T8"/>
    <mergeCell ref="U7:V7"/>
    <mergeCell ref="P7:P8"/>
    <mergeCell ref="Q7:R7"/>
    <mergeCell ref="K4:N4"/>
    <mergeCell ref="K5:N5"/>
    <mergeCell ref="K6:N6"/>
    <mergeCell ref="K7:K8"/>
    <mergeCell ref="L7:L8"/>
    <mergeCell ref="G4:J4"/>
    <mergeCell ref="G5:J5"/>
    <mergeCell ref="G6:J6"/>
    <mergeCell ref="G7:G8"/>
    <mergeCell ref="H7:H8"/>
    <mergeCell ref="C4:F4"/>
    <mergeCell ref="A5:A8"/>
    <mergeCell ref="B5:B8"/>
    <mergeCell ref="C5:F5"/>
    <mergeCell ref="C6:F6"/>
    <mergeCell ref="C7:C8"/>
    <mergeCell ref="D7:D8"/>
    <mergeCell ref="E7:F7"/>
    <mergeCell ref="B47:F47"/>
    <mergeCell ref="M7:N7"/>
    <mergeCell ref="O5:R5"/>
    <mergeCell ref="O6:R6"/>
    <mergeCell ref="O7:O8"/>
    <mergeCell ref="I7:J7"/>
    <mergeCell ref="AI5:AL5"/>
    <mergeCell ref="AI6:AL6"/>
    <mergeCell ref="AI7:AI8"/>
    <mergeCell ref="AJ7:AJ8"/>
    <mergeCell ref="AK7:AL7"/>
    <mergeCell ref="AA5:AD5"/>
    <mergeCell ref="AA6:AD6"/>
    <mergeCell ref="AA7:AA8"/>
    <mergeCell ref="AB7:AB8"/>
    <mergeCell ref="AC7:AD7"/>
  </mergeCells>
  <hyperlinks>
    <hyperlink ref="A1" location="'Table of Contents'!A1" display="Back to table of contents"/>
  </hyperlinks>
  <printOptions horizontalCentered="1" verticalCentered="1"/>
  <pageMargins left="0.75" right="0.75" top="0.7" bottom="0.7" header="0.275590551181102" footer="0.25"/>
  <pageSetup errors="blank" horizontalDpi="600" verticalDpi="600" orientation="portrait" paperSize="9" r:id="rId1"/>
  <headerFooter>
    <oddFooter>&amp;C- 37 -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5" width="11.57421875" style="1" customWidth="1"/>
    <col min="6" max="6" width="6.421875" style="1" customWidth="1"/>
    <col min="7" max="9" width="11.57421875" style="1" customWidth="1"/>
    <col min="10" max="10" width="6.421875" style="1" customWidth="1"/>
    <col min="11" max="13" width="11.57421875" style="1" customWidth="1"/>
    <col min="14" max="14" width="6.421875" style="1" customWidth="1"/>
    <col min="15" max="17" width="11.57421875" style="1" customWidth="1"/>
    <col min="18" max="18" width="6.421875" style="1" customWidth="1"/>
    <col min="19" max="21" width="11.57421875" style="1" customWidth="1"/>
    <col min="22" max="22" width="6.421875" style="1" customWidth="1"/>
    <col min="23" max="23" width="10.28125" style="1" customWidth="1"/>
    <col min="24" max="24" width="11.7109375" style="1" customWidth="1"/>
    <col min="25" max="25" width="9.8515625" style="1" customWidth="1"/>
    <col min="26" max="26" width="7.8515625" style="1" customWidth="1"/>
    <col min="27" max="27" width="10.28125" style="1" customWidth="1"/>
    <col min="28" max="28" width="11.7109375" style="1" customWidth="1"/>
    <col min="29" max="29" width="9.8515625" style="1" customWidth="1"/>
    <col min="30" max="30" width="7.8515625" style="1" customWidth="1"/>
    <col min="31" max="31" width="10.28125" style="1" customWidth="1"/>
    <col min="32" max="32" width="11.7109375" style="1" customWidth="1"/>
    <col min="33" max="33" width="9.8515625" style="1" customWidth="1"/>
    <col min="34" max="34" width="7.8515625" style="1" customWidth="1"/>
    <col min="35" max="35" width="10.28125" style="1" bestFit="1" customWidth="1"/>
    <col min="36" max="36" width="11.7109375" style="1" customWidth="1"/>
    <col min="37" max="37" width="9.8515625" style="1" customWidth="1"/>
    <col min="38" max="38" width="7.8515625" style="1" customWidth="1"/>
    <col min="39" max="16384" width="9.140625" style="1" customWidth="1"/>
  </cols>
  <sheetData>
    <row r="1" ht="15.75" customHeight="1">
      <c r="A1" s="167" t="s">
        <v>289</v>
      </c>
    </row>
    <row r="2" spans="1:22" s="62" customFormat="1" ht="18.75" customHeight="1">
      <c r="A2" s="41" t="s">
        <v>320</v>
      </c>
      <c r="B2" s="42"/>
      <c r="C2" s="127"/>
      <c r="D2" s="127"/>
      <c r="E2" s="127"/>
      <c r="F2" s="128"/>
      <c r="G2" s="127"/>
      <c r="H2" s="127"/>
      <c r="I2" s="127"/>
      <c r="J2" s="128"/>
      <c r="K2" s="127"/>
      <c r="L2" s="127"/>
      <c r="M2" s="127"/>
      <c r="N2" s="128"/>
      <c r="O2" s="170"/>
      <c r="P2" s="127"/>
      <c r="Q2" s="127"/>
      <c r="R2" s="128"/>
      <c r="S2" s="170"/>
      <c r="T2" s="127"/>
      <c r="U2" s="127"/>
      <c r="V2" s="128"/>
    </row>
    <row r="3" spans="1:21" s="62" customFormat="1" ht="18.75" customHeight="1">
      <c r="A3" s="41" t="s">
        <v>284</v>
      </c>
      <c r="B3" s="42"/>
      <c r="C3" s="129"/>
      <c r="D3" s="129"/>
      <c r="E3" s="129"/>
      <c r="G3" s="129"/>
      <c r="H3" s="129"/>
      <c r="I3" s="129"/>
      <c r="K3" s="129"/>
      <c r="L3" s="129"/>
      <c r="M3" s="129"/>
      <c r="O3" s="170"/>
      <c r="P3" s="129"/>
      <c r="Q3" s="129"/>
      <c r="S3" s="170"/>
      <c r="T3" s="129"/>
      <c r="U3" s="129"/>
    </row>
    <row r="4" spans="1:38" ht="15" customHeight="1">
      <c r="A4" s="46"/>
      <c r="B4" s="47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 t="s">
        <v>146</v>
      </c>
      <c r="AJ4" s="220"/>
      <c r="AK4" s="220"/>
      <c r="AL4" s="220"/>
    </row>
    <row r="5" spans="1:38" ht="15.75" customHeight="1">
      <c r="A5" s="221" t="s">
        <v>264</v>
      </c>
      <c r="B5" s="221" t="s">
        <v>47</v>
      </c>
      <c r="C5" s="213">
        <v>2014</v>
      </c>
      <c r="D5" s="214"/>
      <c r="E5" s="214"/>
      <c r="F5" s="215"/>
      <c r="G5" s="213" t="s">
        <v>285</v>
      </c>
      <c r="H5" s="214"/>
      <c r="I5" s="214"/>
      <c r="J5" s="215"/>
      <c r="K5" s="213" t="s">
        <v>286</v>
      </c>
      <c r="L5" s="214"/>
      <c r="M5" s="214"/>
      <c r="N5" s="215"/>
      <c r="O5" s="213" t="s">
        <v>290</v>
      </c>
      <c r="P5" s="214"/>
      <c r="Q5" s="214"/>
      <c r="R5" s="215"/>
      <c r="S5" s="213" t="s">
        <v>293</v>
      </c>
      <c r="T5" s="214"/>
      <c r="U5" s="214"/>
      <c r="V5" s="215"/>
      <c r="W5" s="213" t="s">
        <v>306</v>
      </c>
      <c r="X5" s="214"/>
      <c r="Y5" s="214"/>
      <c r="Z5" s="215"/>
      <c r="AA5" s="213" t="s">
        <v>308</v>
      </c>
      <c r="AB5" s="214"/>
      <c r="AC5" s="214"/>
      <c r="AD5" s="215"/>
      <c r="AE5" s="213" t="s">
        <v>309</v>
      </c>
      <c r="AF5" s="214"/>
      <c r="AG5" s="214"/>
      <c r="AH5" s="215"/>
      <c r="AI5" s="213" t="s">
        <v>319</v>
      </c>
      <c r="AJ5" s="214"/>
      <c r="AK5" s="214"/>
      <c r="AL5" s="215"/>
    </row>
    <row r="6" spans="1:38" ht="19.5" customHeight="1">
      <c r="A6" s="222"/>
      <c r="B6" s="222"/>
      <c r="C6" s="213" t="s">
        <v>272</v>
      </c>
      <c r="D6" s="214"/>
      <c r="E6" s="214"/>
      <c r="F6" s="215"/>
      <c r="G6" s="213" t="s">
        <v>272</v>
      </c>
      <c r="H6" s="214"/>
      <c r="I6" s="214"/>
      <c r="J6" s="215"/>
      <c r="K6" s="213" t="s">
        <v>272</v>
      </c>
      <c r="L6" s="214"/>
      <c r="M6" s="214"/>
      <c r="N6" s="215"/>
      <c r="O6" s="213" t="s">
        <v>272</v>
      </c>
      <c r="P6" s="214"/>
      <c r="Q6" s="214"/>
      <c r="R6" s="215"/>
      <c r="S6" s="213" t="s">
        <v>272</v>
      </c>
      <c r="T6" s="214"/>
      <c r="U6" s="214"/>
      <c r="V6" s="215"/>
      <c r="W6" s="213" t="s">
        <v>272</v>
      </c>
      <c r="X6" s="214"/>
      <c r="Y6" s="214"/>
      <c r="Z6" s="215"/>
      <c r="AA6" s="213" t="s">
        <v>272</v>
      </c>
      <c r="AB6" s="214"/>
      <c r="AC6" s="214"/>
      <c r="AD6" s="215"/>
      <c r="AE6" s="213" t="s">
        <v>272</v>
      </c>
      <c r="AF6" s="214"/>
      <c r="AG6" s="214"/>
      <c r="AH6" s="215"/>
      <c r="AI6" s="213" t="s">
        <v>272</v>
      </c>
      <c r="AJ6" s="214"/>
      <c r="AK6" s="214"/>
      <c r="AL6" s="215"/>
    </row>
    <row r="7" spans="1:38" ht="39.75" customHeight="1">
      <c r="A7" s="222"/>
      <c r="B7" s="222"/>
      <c r="C7" s="224" t="s">
        <v>231</v>
      </c>
      <c r="D7" s="224" t="s">
        <v>274</v>
      </c>
      <c r="E7" s="226" t="s">
        <v>275</v>
      </c>
      <c r="F7" s="227"/>
      <c r="G7" s="224" t="s">
        <v>231</v>
      </c>
      <c r="H7" s="224" t="s">
        <v>274</v>
      </c>
      <c r="I7" s="226" t="s">
        <v>275</v>
      </c>
      <c r="J7" s="227"/>
      <c r="K7" s="224" t="s">
        <v>231</v>
      </c>
      <c r="L7" s="224" t="s">
        <v>274</v>
      </c>
      <c r="M7" s="226" t="s">
        <v>275</v>
      </c>
      <c r="N7" s="227"/>
      <c r="O7" s="224" t="s">
        <v>231</v>
      </c>
      <c r="P7" s="224" t="s">
        <v>274</v>
      </c>
      <c r="Q7" s="226" t="s">
        <v>275</v>
      </c>
      <c r="R7" s="227"/>
      <c r="S7" s="224" t="s">
        <v>231</v>
      </c>
      <c r="T7" s="224" t="s">
        <v>274</v>
      </c>
      <c r="U7" s="226" t="s">
        <v>275</v>
      </c>
      <c r="V7" s="227"/>
      <c r="W7" s="224" t="s">
        <v>231</v>
      </c>
      <c r="X7" s="224" t="s">
        <v>274</v>
      </c>
      <c r="Y7" s="226" t="s">
        <v>275</v>
      </c>
      <c r="Z7" s="227"/>
      <c r="AA7" s="224" t="s">
        <v>231</v>
      </c>
      <c r="AB7" s="224" t="s">
        <v>274</v>
      </c>
      <c r="AC7" s="226" t="s">
        <v>275</v>
      </c>
      <c r="AD7" s="227"/>
      <c r="AE7" s="224" t="s">
        <v>231</v>
      </c>
      <c r="AF7" s="224" t="s">
        <v>274</v>
      </c>
      <c r="AG7" s="226" t="s">
        <v>275</v>
      </c>
      <c r="AH7" s="227"/>
      <c r="AI7" s="224" t="s">
        <v>231</v>
      </c>
      <c r="AJ7" s="224" t="s">
        <v>274</v>
      </c>
      <c r="AK7" s="226" t="s">
        <v>275</v>
      </c>
      <c r="AL7" s="227"/>
    </row>
    <row r="8" spans="1:38" ht="17.25" customHeight="1">
      <c r="A8" s="223"/>
      <c r="B8" s="223"/>
      <c r="C8" s="225"/>
      <c r="D8" s="225"/>
      <c r="E8" s="63" t="s">
        <v>277</v>
      </c>
      <c r="F8" s="63" t="s">
        <v>278</v>
      </c>
      <c r="G8" s="225"/>
      <c r="H8" s="225"/>
      <c r="I8" s="63" t="s">
        <v>277</v>
      </c>
      <c r="J8" s="63" t="s">
        <v>278</v>
      </c>
      <c r="K8" s="225"/>
      <c r="L8" s="225"/>
      <c r="M8" s="63" t="s">
        <v>277</v>
      </c>
      <c r="N8" s="63" t="s">
        <v>278</v>
      </c>
      <c r="O8" s="225"/>
      <c r="P8" s="225"/>
      <c r="Q8" s="63" t="s">
        <v>277</v>
      </c>
      <c r="R8" s="63" t="s">
        <v>278</v>
      </c>
      <c r="S8" s="225"/>
      <c r="T8" s="225"/>
      <c r="U8" s="63" t="s">
        <v>277</v>
      </c>
      <c r="V8" s="63" t="s">
        <v>278</v>
      </c>
      <c r="W8" s="225"/>
      <c r="X8" s="225"/>
      <c r="Y8" s="63" t="s">
        <v>277</v>
      </c>
      <c r="Z8" s="63" t="s">
        <v>278</v>
      </c>
      <c r="AA8" s="225"/>
      <c r="AB8" s="225"/>
      <c r="AC8" s="63" t="s">
        <v>277</v>
      </c>
      <c r="AD8" s="63" t="s">
        <v>278</v>
      </c>
      <c r="AE8" s="225"/>
      <c r="AF8" s="225"/>
      <c r="AG8" s="63" t="s">
        <v>277</v>
      </c>
      <c r="AH8" s="63" t="s">
        <v>278</v>
      </c>
      <c r="AI8" s="225"/>
      <c r="AJ8" s="225"/>
      <c r="AK8" s="63" t="s">
        <v>277</v>
      </c>
      <c r="AL8" s="63" t="s">
        <v>278</v>
      </c>
    </row>
    <row r="9" spans="1:38" ht="24.75" customHeight="1">
      <c r="A9" s="50" t="s">
        <v>5</v>
      </c>
      <c r="B9" s="14" t="s">
        <v>47</v>
      </c>
      <c r="C9" s="51">
        <v>78649.4</v>
      </c>
      <c r="D9" s="51">
        <v>15579.800000000001</v>
      </c>
      <c r="E9" s="51">
        <v>81710.70000000001</v>
      </c>
      <c r="F9" s="51">
        <v>100</v>
      </c>
      <c r="G9" s="51">
        <v>40852.5</v>
      </c>
      <c r="H9" s="51">
        <v>8747.563999999998</v>
      </c>
      <c r="I9" s="51">
        <v>43393.1</v>
      </c>
      <c r="J9" s="51">
        <v>99.99978568021183</v>
      </c>
      <c r="K9" s="51">
        <v>92791.343</v>
      </c>
      <c r="L9" s="51">
        <v>17928.82</v>
      </c>
      <c r="M9" s="51">
        <v>93654.59300000001</v>
      </c>
      <c r="N9" s="51">
        <v>100</v>
      </c>
      <c r="O9" s="51">
        <v>98075.85303099999</v>
      </c>
      <c r="P9" s="51">
        <v>20745.66</v>
      </c>
      <c r="Q9" s="51">
        <v>104458.513031</v>
      </c>
      <c r="R9" s="51">
        <v>100</v>
      </c>
      <c r="S9" s="51">
        <v>106141.04785400002</v>
      </c>
      <c r="T9" s="51">
        <v>26359.890999999996</v>
      </c>
      <c r="U9" s="51">
        <v>110793.238854</v>
      </c>
      <c r="V9" s="51">
        <v>100.00000000000001</v>
      </c>
      <c r="W9" s="51">
        <v>110250.8</v>
      </c>
      <c r="X9" s="51">
        <v>24068.399</v>
      </c>
      <c r="Y9" s="51">
        <v>116497.099</v>
      </c>
      <c r="Z9" s="51">
        <v>100.00000000000001</v>
      </c>
      <c r="AA9" s="51">
        <f>AA10+AA13+AA14+AA18+AA22+AA30+AA34</f>
        <v>144345.29399999997</v>
      </c>
      <c r="AB9" s="51">
        <f>AB10+AB13+AB14+AB18+AB22+AB30+AB34</f>
        <v>23901.966662</v>
      </c>
      <c r="AC9" s="51">
        <f>AC10+AC13+AC14+AC18+AC22+AC30+AC34</f>
        <v>140390.720662</v>
      </c>
      <c r="AD9" s="51">
        <v>100</v>
      </c>
      <c r="AE9" s="51">
        <v>169597.59999999998</v>
      </c>
      <c r="AF9" s="51">
        <v>34264.4</v>
      </c>
      <c r="AG9" s="51">
        <v>154827.41</v>
      </c>
      <c r="AH9" s="51">
        <v>100</v>
      </c>
      <c r="AI9" s="51">
        <v>146499.5</v>
      </c>
      <c r="AJ9" s="51">
        <v>40061.995090000004</v>
      </c>
      <c r="AK9" s="51">
        <v>156684.69509000002</v>
      </c>
      <c r="AL9" s="51">
        <v>99.99999999999999</v>
      </c>
    </row>
    <row r="10" spans="1:38" ht="21" customHeight="1">
      <c r="A10" s="2" t="s">
        <v>6</v>
      </c>
      <c r="B10" s="65" t="s">
        <v>178</v>
      </c>
      <c r="C10" s="64">
        <v>25915.899999999998</v>
      </c>
      <c r="D10" s="64">
        <v>5929.4</v>
      </c>
      <c r="E10" s="168">
        <v>31845.3</v>
      </c>
      <c r="F10" s="53">
        <v>38.97323116801103</v>
      </c>
      <c r="G10" s="64">
        <v>13098.1</v>
      </c>
      <c r="H10" s="64">
        <v>3061.0449999999996</v>
      </c>
      <c r="I10" s="168">
        <v>16159.1</v>
      </c>
      <c r="J10" s="53">
        <v>37.23886977422678</v>
      </c>
      <c r="K10" s="64">
        <v>28247.9</v>
      </c>
      <c r="L10" s="64">
        <v>6754.37</v>
      </c>
      <c r="M10" s="168">
        <v>35002.3</v>
      </c>
      <c r="N10" s="53">
        <v>37.37382105755348</v>
      </c>
      <c r="O10" s="64">
        <v>30418.017108</v>
      </c>
      <c r="P10" s="64">
        <v>7547.111999999999</v>
      </c>
      <c r="Q10" s="64">
        <v>37965.129108</v>
      </c>
      <c r="R10" s="53">
        <v>36.344696096461895</v>
      </c>
      <c r="S10" s="64">
        <v>31257.314151</v>
      </c>
      <c r="T10" s="64">
        <v>7606.840999999999</v>
      </c>
      <c r="U10" s="64">
        <v>38864.155151</v>
      </c>
      <c r="V10" s="53">
        <v>35.07809280872637</v>
      </c>
      <c r="W10" s="64">
        <v>32267.6</v>
      </c>
      <c r="X10" s="64">
        <v>7793.099999999999</v>
      </c>
      <c r="Y10" s="64">
        <v>40060.7</v>
      </c>
      <c r="Z10" s="53">
        <v>34.387723251374695</v>
      </c>
      <c r="AA10" s="64">
        <v>33100.98</v>
      </c>
      <c r="AB10" s="64">
        <v>8277.602</v>
      </c>
      <c r="AC10" s="64">
        <v>41378.582</v>
      </c>
      <c r="AD10" s="64">
        <v>29.473872493055786</v>
      </c>
      <c r="AE10" s="64">
        <v>34001</v>
      </c>
      <c r="AF10" s="64">
        <v>8415.4</v>
      </c>
      <c r="AG10" s="64">
        <v>42416.41</v>
      </c>
      <c r="AH10" s="64">
        <f>AG10/$AG$9*100</f>
        <v>27.395930733453465</v>
      </c>
      <c r="AI10" s="64">
        <v>39433</v>
      </c>
      <c r="AJ10" s="64">
        <v>10002.267890000001</v>
      </c>
      <c r="AK10" s="64">
        <v>49435.26789</v>
      </c>
      <c r="AL10" s="64">
        <v>31.55079560361928</v>
      </c>
    </row>
    <row r="11" spans="1:38" ht="17.25" customHeight="1">
      <c r="A11" s="3" t="s">
        <v>48</v>
      </c>
      <c r="B11" s="67" t="s">
        <v>179</v>
      </c>
      <c r="C11" s="55">
        <v>23715.8</v>
      </c>
      <c r="D11" s="55">
        <v>5568.7</v>
      </c>
      <c r="E11" s="130">
        <v>29284.5</v>
      </c>
      <c r="F11" s="55">
        <v>35.8392474914546</v>
      </c>
      <c r="G11" s="55">
        <v>11951.6</v>
      </c>
      <c r="H11" s="55">
        <v>2863.653</v>
      </c>
      <c r="I11" s="130">
        <v>14815.253</v>
      </c>
      <c r="J11" s="55">
        <v>34.141955748725024</v>
      </c>
      <c r="K11" s="55">
        <v>25833.1</v>
      </c>
      <c r="L11" s="55">
        <v>6358.7</v>
      </c>
      <c r="M11" s="130">
        <v>32191.8</v>
      </c>
      <c r="N11" s="55">
        <v>34.37290042998745</v>
      </c>
      <c r="O11" s="55">
        <v>27871.736306</v>
      </c>
      <c r="P11" s="55">
        <v>7171.063999999999</v>
      </c>
      <c r="Q11" s="130">
        <v>35042.800306</v>
      </c>
      <c r="R11" s="53">
        <v>33.54709854581254</v>
      </c>
      <c r="S11" s="55">
        <v>28580.576546</v>
      </c>
      <c r="T11" s="55">
        <v>6992.539</v>
      </c>
      <c r="U11" s="130">
        <v>35573.115546</v>
      </c>
      <c r="V11" s="55">
        <v>32.10765919829926</v>
      </c>
      <c r="W11" s="55">
        <v>29440.8</v>
      </c>
      <c r="X11" s="55">
        <v>7394.2</v>
      </c>
      <c r="Y11" s="130">
        <v>36835</v>
      </c>
      <c r="Z11" s="55">
        <v>31.618813100230074</v>
      </c>
      <c r="AA11" s="55">
        <v>30113.11</v>
      </c>
      <c r="AB11" s="55">
        <v>7765.336</v>
      </c>
      <c r="AC11" s="130">
        <v>37878.446</v>
      </c>
      <c r="AD11" s="55">
        <v>26.9807333571532</v>
      </c>
      <c r="AE11" s="55">
        <v>29970.2</v>
      </c>
      <c r="AF11" s="55">
        <v>7650.5</v>
      </c>
      <c r="AG11" s="130">
        <v>37620.71</v>
      </c>
      <c r="AH11" s="55">
        <f aca="true" t="shared" si="0" ref="AH11:AH37">AG11/$AG$9*100</f>
        <v>24.29848177399596</v>
      </c>
      <c r="AI11" s="55">
        <v>34486</v>
      </c>
      <c r="AJ11" s="55">
        <v>8986.92848</v>
      </c>
      <c r="AK11" s="130">
        <v>43472.92848</v>
      </c>
      <c r="AL11" s="55">
        <v>27.745484940331323</v>
      </c>
    </row>
    <row r="12" spans="1:38" ht="17.25" customHeight="1">
      <c r="A12" s="3" t="s">
        <v>49</v>
      </c>
      <c r="B12" s="67" t="s">
        <v>163</v>
      </c>
      <c r="C12" s="55">
        <v>2200.1</v>
      </c>
      <c r="D12" s="55">
        <v>360.7</v>
      </c>
      <c r="E12" s="130">
        <v>2560.8</v>
      </c>
      <c r="F12" s="55">
        <v>3.133983676556436</v>
      </c>
      <c r="G12" s="55">
        <v>1146.5</v>
      </c>
      <c r="H12" s="55">
        <v>197.392</v>
      </c>
      <c r="I12" s="130">
        <v>1343.9</v>
      </c>
      <c r="J12" s="55">
        <v>3.0970361647358686</v>
      </c>
      <c r="K12" s="55">
        <v>2414.8</v>
      </c>
      <c r="L12" s="55">
        <v>395.67</v>
      </c>
      <c r="M12" s="130">
        <v>2810.5</v>
      </c>
      <c r="N12" s="55">
        <v>3.000920627566018</v>
      </c>
      <c r="O12" s="55">
        <v>2546.280802</v>
      </c>
      <c r="P12" s="55">
        <v>376.048</v>
      </c>
      <c r="Q12" s="130">
        <v>2922.3288020000005</v>
      </c>
      <c r="R12" s="53">
        <v>2.7975975506493618</v>
      </c>
      <c r="S12" s="55">
        <v>2676.7376050000003</v>
      </c>
      <c r="T12" s="55">
        <v>614.302</v>
      </c>
      <c r="U12" s="130">
        <v>3291.039605</v>
      </c>
      <c r="V12" s="55">
        <v>2.9704336104271065</v>
      </c>
      <c r="W12" s="55">
        <v>2826.8</v>
      </c>
      <c r="X12" s="55">
        <v>398.9</v>
      </c>
      <c r="Y12" s="130">
        <v>3225.7</v>
      </c>
      <c r="Z12" s="55">
        <v>2.768910151144622</v>
      </c>
      <c r="AA12" s="55">
        <v>2987.87</v>
      </c>
      <c r="AB12" s="55">
        <v>512.266</v>
      </c>
      <c r="AC12" s="130">
        <v>3500.136</v>
      </c>
      <c r="AD12" s="55">
        <v>2.493139135902586</v>
      </c>
      <c r="AE12" s="55">
        <v>4030.8</v>
      </c>
      <c r="AF12" s="55">
        <v>764.9</v>
      </c>
      <c r="AG12" s="130">
        <v>4795.700000000001</v>
      </c>
      <c r="AH12" s="55">
        <f t="shared" si="0"/>
        <v>3.0974489594575023</v>
      </c>
      <c r="AI12" s="55">
        <v>4947</v>
      </c>
      <c r="AJ12" s="55">
        <v>1015.33941</v>
      </c>
      <c r="AK12" s="130">
        <v>5962.3394100000005</v>
      </c>
      <c r="AL12" s="55">
        <v>3.805310663287962</v>
      </c>
    </row>
    <row r="13" spans="1:38" ht="19.5" customHeight="1">
      <c r="A13" s="2" t="s">
        <v>7</v>
      </c>
      <c r="B13" s="65" t="s">
        <v>180</v>
      </c>
      <c r="C13" s="53">
        <v>7546.2</v>
      </c>
      <c r="D13" s="53">
        <v>2157.2</v>
      </c>
      <c r="E13" s="131">
        <v>9703.4</v>
      </c>
      <c r="F13" s="53">
        <v>11.875311311737628</v>
      </c>
      <c r="G13" s="53">
        <v>3622.9</v>
      </c>
      <c r="H13" s="53">
        <v>1357.407</v>
      </c>
      <c r="I13" s="131">
        <v>4980.307</v>
      </c>
      <c r="J13" s="53">
        <v>11.477186465129249</v>
      </c>
      <c r="K13" s="53">
        <v>8365.3</v>
      </c>
      <c r="L13" s="53">
        <v>2714.4</v>
      </c>
      <c r="M13" s="131">
        <v>11079.699999999999</v>
      </c>
      <c r="N13" s="53">
        <v>11.83038615094937</v>
      </c>
      <c r="O13" s="53">
        <v>8908.267243999997</v>
      </c>
      <c r="P13" s="53">
        <v>3765.489</v>
      </c>
      <c r="Q13" s="131">
        <v>12673.756243999997</v>
      </c>
      <c r="R13" s="53">
        <v>12.132813187029406</v>
      </c>
      <c r="S13" s="53">
        <v>9564.203166</v>
      </c>
      <c r="T13" s="53">
        <v>5275.88</v>
      </c>
      <c r="U13" s="131">
        <v>14840.083166</v>
      </c>
      <c r="V13" s="53">
        <v>13.394394206270851</v>
      </c>
      <c r="W13" s="53">
        <v>10015.9</v>
      </c>
      <c r="X13" s="53">
        <v>5214.4</v>
      </c>
      <c r="Y13" s="131">
        <v>15230.3</v>
      </c>
      <c r="Z13" s="53">
        <v>13.073544432209422</v>
      </c>
      <c r="AA13" s="53">
        <v>11977.5</v>
      </c>
      <c r="AB13" s="53">
        <v>5835.625999999999</v>
      </c>
      <c r="AC13" s="131">
        <v>17813.126</v>
      </c>
      <c r="AD13" s="53">
        <v>12.688250274664723</v>
      </c>
      <c r="AE13" s="53">
        <v>10967.8</v>
      </c>
      <c r="AF13" s="53">
        <v>3754</v>
      </c>
      <c r="AG13" s="131">
        <v>14721.8</v>
      </c>
      <c r="AH13" s="53">
        <f t="shared" si="0"/>
        <v>9.508523070947192</v>
      </c>
      <c r="AI13" s="53">
        <v>12665.2</v>
      </c>
      <c r="AJ13" s="53">
        <v>3117.8</v>
      </c>
      <c r="AK13" s="131">
        <v>15783</v>
      </c>
      <c r="AL13" s="53">
        <v>10.073096157180004</v>
      </c>
    </row>
    <row r="14" spans="1:38" ht="21" customHeight="1">
      <c r="A14" s="2" t="s">
        <v>8</v>
      </c>
      <c r="B14" s="65" t="s">
        <v>181</v>
      </c>
      <c r="C14" s="53">
        <v>10117.6</v>
      </c>
      <c r="D14" s="53">
        <v>4.8</v>
      </c>
      <c r="E14" s="131">
        <v>10122.4</v>
      </c>
      <c r="F14" s="53">
        <v>12.388096051067974</v>
      </c>
      <c r="G14" s="53">
        <v>4871</v>
      </c>
      <c r="H14" s="53">
        <v>1.89</v>
      </c>
      <c r="I14" s="131">
        <v>4872.9</v>
      </c>
      <c r="J14" s="53">
        <v>11.229665545904762</v>
      </c>
      <c r="K14" s="53">
        <v>10117.79</v>
      </c>
      <c r="L14" s="53">
        <v>8.5</v>
      </c>
      <c r="M14" s="131">
        <v>10126.29</v>
      </c>
      <c r="N14" s="53">
        <v>10.812379484687954</v>
      </c>
      <c r="O14" s="53">
        <v>10959.311624</v>
      </c>
      <c r="P14" s="53">
        <v>7.869</v>
      </c>
      <c r="Q14" s="53">
        <v>10967.180623999999</v>
      </c>
      <c r="R14" s="53">
        <v>10.499077869072563</v>
      </c>
      <c r="S14" s="53">
        <v>11378.311554</v>
      </c>
      <c r="T14" s="53">
        <v>10.659</v>
      </c>
      <c r="U14" s="53">
        <v>11388.970554</v>
      </c>
      <c r="V14" s="53">
        <v>10.279481556639068</v>
      </c>
      <c r="W14" s="53">
        <v>12647.7</v>
      </c>
      <c r="X14" s="53">
        <v>10.171</v>
      </c>
      <c r="Y14" s="53">
        <v>12657.871000000001</v>
      </c>
      <c r="Z14" s="53">
        <v>10.865395884235712</v>
      </c>
      <c r="AA14" s="53">
        <v>13365.219999999998</v>
      </c>
      <c r="AB14" s="53">
        <v>9.117</v>
      </c>
      <c r="AC14" s="53">
        <v>13374.337</v>
      </c>
      <c r="AD14" s="53">
        <v>9.526510681713505</v>
      </c>
      <c r="AE14" s="53">
        <v>12414.699999999999</v>
      </c>
      <c r="AF14" s="53">
        <v>4.9</v>
      </c>
      <c r="AG14" s="53">
        <v>12419.599999999999</v>
      </c>
      <c r="AH14" s="53">
        <f t="shared" si="0"/>
        <v>8.02157705796409</v>
      </c>
      <c r="AI14" s="53">
        <v>13250.1</v>
      </c>
      <c r="AJ14" s="53">
        <v>4.6</v>
      </c>
      <c r="AK14" s="53">
        <v>13254.7</v>
      </c>
      <c r="AL14" s="53">
        <v>8.459473334256721</v>
      </c>
    </row>
    <row r="15" spans="1:38" ht="17.25" customHeight="1">
      <c r="A15" s="3" t="s">
        <v>50</v>
      </c>
      <c r="B15" s="67" t="s">
        <v>182</v>
      </c>
      <c r="C15" s="55">
        <v>643.3</v>
      </c>
      <c r="D15" s="19">
        <v>0</v>
      </c>
      <c r="E15" s="130">
        <v>643.3</v>
      </c>
      <c r="F15" s="55">
        <v>0.7872897919121973</v>
      </c>
      <c r="G15" s="55">
        <v>348.4</v>
      </c>
      <c r="H15" s="55">
        <v>1.89</v>
      </c>
      <c r="I15" s="130">
        <v>350.29999999999995</v>
      </c>
      <c r="J15" s="55">
        <v>0.8072712021035602</v>
      </c>
      <c r="K15" s="55">
        <v>668.94</v>
      </c>
      <c r="L15" s="55">
        <v>4.5</v>
      </c>
      <c r="M15" s="130">
        <v>673.44</v>
      </c>
      <c r="N15" s="55">
        <v>0.7190677770603306</v>
      </c>
      <c r="O15" s="55">
        <v>720.652631</v>
      </c>
      <c r="P15" s="19">
        <v>0</v>
      </c>
      <c r="Q15" s="130">
        <v>720.652631</v>
      </c>
      <c r="R15" s="53">
        <v>0.6898936334524818</v>
      </c>
      <c r="S15" s="55">
        <v>675.048908</v>
      </c>
      <c r="T15" s="19">
        <v>0</v>
      </c>
      <c r="U15" s="130">
        <v>675.048908</v>
      </c>
      <c r="V15" s="55">
        <v>0.6092870963809978</v>
      </c>
      <c r="W15" s="55">
        <v>710.7</v>
      </c>
      <c r="X15" s="19">
        <v>0</v>
      </c>
      <c r="Y15" s="130">
        <v>710.7</v>
      </c>
      <c r="Z15" s="55">
        <v>0.6100581096873494</v>
      </c>
      <c r="AA15" s="55">
        <v>637.56</v>
      </c>
      <c r="AB15" s="19">
        <v>0</v>
      </c>
      <c r="AC15" s="130">
        <v>637.56</v>
      </c>
      <c r="AD15" s="55">
        <v>0.45413257870152834</v>
      </c>
      <c r="AE15" s="55">
        <v>577.4</v>
      </c>
      <c r="AF15" s="19">
        <v>0</v>
      </c>
      <c r="AG15" s="130">
        <v>577.4</v>
      </c>
      <c r="AH15" s="55">
        <f t="shared" si="0"/>
        <v>0.37293138211121657</v>
      </c>
      <c r="AI15" s="55">
        <v>552</v>
      </c>
      <c r="AJ15" s="19">
        <v>0</v>
      </c>
      <c r="AK15" s="130">
        <v>552</v>
      </c>
      <c r="AL15" s="55">
        <v>0.3522998846077021</v>
      </c>
    </row>
    <row r="16" spans="1:38" ht="17.25" customHeight="1">
      <c r="A16" s="3" t="s">
        <v>51</v>
      </c>
      <c r="B16" s="67" t="s">
        <v>183</v>
      </c>
      <c r="C16" s="55">
        <v>6165.8</v>
      </c>
      <c r="D16" s="19">
        <v>4.8</v>
      </c>
      <c r="E16" s="130">
        <v>6170.6</v>
      </c>
      <c r="F16" s="55">
        <v>7.551764946328938</v>
      </c>
      <c r="G16" s="55">
        <v>3014.7</v>
      </c>
      <c r="H16" s="19">
        <v>0</v>
      </c>
      <c r="I16" s="130">
        <v>3014.7000000000003</v>
      </c>
      <c r="J16" s="55">
        <v>6.947417907455334</v>
      </c>
      <c r="K16" s="55">
        <v>6433.150000000001</v>
      </c>
      <c r="L16" s="55">
        <v>4</v>
      </c>
      <c r="M16" s="130">
        <v>6437.150000000001</v>
      </c>
      <c r="N16" s="55">
        <v>6.873288104513999</v>
      </c>
      <c r="O16" s="55">
        <v>7163.2589929999995</v>
      </c>
      <c r="P16" s="55">
        <v>7.869</v>
      </c>
      <c r="Q16" s="130">
        <v>7171.127992999999</v>
      </c>
      <c r="R16" s="53">
        <v>6.865048893498833</v>
      </c>
      <c r="S16" s="55">
        <v>6912.962645999999</v>
      </c>
      <c r="T16" s="55">
        <v>10.659</v>
      </c>
      <c r="U16" s="130">
        <v>6923.621645999999</v>
      </c>
      <c r="V16" s="55">
        <v>6.249137327886713</v>
      </c>
      <c r="W16" s="55">
        <v>8595.5</v>
      </c>
      <c r="X16" s="55">
        <v>10.171</v>
      </c>
      <c r="Y16" s="130">
        <v>8605.671</v>
      </c>
      <c r="Z16" s="55">
        <v>7.387026006544592</v>
      </c>
      <c r="AA16" s="55">
        <v>9579.46</v>
      </c>
      <c r="AB16" s="55">
        <v>9.117</v>
      </c>
      <c r="AC16" s="130">
        <v>9588.577</v>
      </c>
      <c r="AD16" s="55">
        <v>6.829922201970268</v>
      </c>
      <c r="AE16" s="55">
        <v>9399.8</v>
      </c>
      <c r="AF16" s="55">
        <v>4.9</v>
      </c>
      <c r="AG16" s="130">
        <v>9404.699999999999</v>
      </c>
      <c r="AH16" s="55">
        <f t="shared" si="0"/>
        <v>6.074312035575613</v>
      </c>
      <c r="AI16" s="55">
        <v>10561.5</v>
      </c>
      <c r="AJ16" s="55">
        <v>4.6</v>
      </c>
      <c r="AK16" s="130">
        <v>10566.1</v>
      </c>
      <c r="AL16" s="55">
        <v>6.743543135422901</v>
      </c>
    </row>
    <row r="17" spans="1:38" ht="17.25" customHeight="1">
      <c r="A17" s="3" t="s">
        <v>52</v>
      </c>
      <c r="B17" s="67" t="s">
        <v>184</v>
      </c>
      <c r="C17" s="55">
        <v>3308.5</v>
      </c>
      <c r="D17" s="19">
        <v>0</v>
      </c>
      <c r="E17" s="55">
        <v>3308.5</v>
      </c>
      <c r="F17" s="55">
        <v>4.049041312826838</v>
      </c>
      <c r="G17" s="55">
        <v>1507.9</v>
      </c>
      <c r="H17" s="19">
        <v>0</v>
      </c>
      <c r="I17" s="55">
        <v>1507.9</v>
      </c>
      <c r="J17" s="55">
        <v>3.474976436345871</v>
      </c>
      <c r="K17" s="55">
        <v>3015.7</v>
      </c>
      <c r="L17" s="19">
        <v>0</v>
      </c>
      <c r="M17" s="55">
        <v>3015.7</v>
      </c>
      <c r="N17" s="55">
        <v>3.220023603113624</v>
      </c>
      <c r="O17" s="55">
        <v>3075.4</v>
      </c>
      <c r="P17" s="19">
        <v>0</v>
      </c>
      <c r="Q17" s="55">
        <v>3075.4</v>
      </c>
      <c r="R17" s="53">
        <v>2.944135342121248</v>
      </c>
      <c r="S17" s="55">
        <v>3790.3</v>
      </c>
      <c r="T17" s="19">
        <v>0</v>
      </c>
      <c r="U17" s="55">
        <v>3790.3</v>
      </c>
      <c r="V17" s="55">
        <v>3.4210571323713563</v>
      </c>
      <c r="W17" s="55">
        <v>3341.5</v>
      </c>
      <c r="X17" s="19">
        <v>0</v>
      </c>
      <c r="Y17" s="55">
        <v>3341.5</v>
      </c>
      <c r="Z17" s="55">
        <v>2.868311768003768</v>
      </c>
      <c r="AA17" s="55">
        <v>3148.2</v>
      </c>
      <c r="AB17" s="19">
        <v>0</v>
      </c>
      <c r="AC17" s="55">
        <v>3148.2</v>
      </c>
      <c r="AD17" s="55">
        <v>2.242455901041708</v>
      </c>
      <c r="AE17" s="55">
        <v>2437.5</v>
      </c>
      <c r="AF17" s="19">
        <v>0</v>
      </c>
      <c r="AG17" s="55">
        <v>2437.5</v>
      </c>
      <c r="AH17" s="55">
        <f t="shared" si="0"/>
        <v>1.574333640277261</v>
      </c>
      <c r="AI17" s="55">
        <v>2136.6</v>
      </c>
      <c r="AJ17" s="19">
        <v>0</v>
      </c>
      <c r="AK17" s="55">
        <v>2136.6</v>
      </c>
      <c r="AL17" s="55">
        <v>1.3636303142261166</v>
      </c>
    </row>
    <row r="18" spans="1:38" ht="21" customHeight="1">
      <c r="A18" s="2" t="s">
        <v>9</v>
      </c>
      <c r="B18" s="65" t="s">
        <v>185</v>
      </c>
      <c r="C18" s="53">
        <v>1577.5</v>
      </c>
      <c r="D18" s="53">
        <v>284.1</v>
      </c>
      <c r="E18" s="131">
        <v>1861.6</v>
      </c>
      <c r="F18" s="53">
        <v>2.278281791735966</v>
      </c>
      <c r="G18" s="53">
        <v>837.5</v>
      </c>
      <c r="H18" s="53">
        <v>14.422</v>
      </c>
      <c r="I18" s="131">
        <v>851.9</v>
      </c>
      <c r="J18" s="53">
        <v>1.9632153499058607</v>
      </c>
      <c r="K18" s="53">
        <v>1767.9199999999998</v>
      </c>
      <c r="L18" s="53">
        <v>139.8</v>
      </c>
      <c r="M18" s="131">
        <v>1907.7199999999998</v>
      </c>
      <c r="N18" s="53">
        <v>2.036974310485765</v>
      </c>
      <c r="O18" s="53">
        <v>1517.3914</v>
      </c>
      <c r="P18" s="53">
        <v>100</v>
      </c>
      <c r="Q18" s="53">
        <v>1617.3914</v>
      </c>
      <c r="R18" s="53">
        <v>1.5483576714518321</v>
      </c>
      <c r="S18" s="53">
        <v>1673.882223</v>
      </c>
      <c r="T18" s="53">
        <v>73</v>
      </c>
      <c r="U18" s="53">
        <v>1746.882223</v>
      </c>
      <c r="V18" s="53">
        <v>1.5767047168843842</v>
      </c>
      <c r="W18" s="53">
        <v>1513.7</v>
      </c>
      <c r="X18" s="53">
        <v>150</v>
      </c>
      <c r="Y18" s="53">
        <v>1663.7</v>
      </c>
      <c r="Z18" s="53">
        <v>1.4281042311620138</v>
      </c>
      <c r="AA18" s="53">
        <v>10097.019</v>
      </c>
      <c r="AB18" s="19">
        <v>0</v>
      </c>
      <c r="AC18" s="53">
        <v>10097.019</v>
      </c>
      <c r="AD18" s="53">
        <v>7.192084314681485</v>
      </c>
      <c r="AE18" s="53">
        <v>7904.4</v>
      </c>
      <c r="AF18" s="19">
        <v>0</v>
      </c>
      <c r="AG18" s="53">
        <v>7904.4</v>
      </c>
      <c r="AH18" s="53">
        <f t="shared" si="0"/>
        <v>5.105297569726187</v>
      </c>
      <c r="AI18" s="53">
        <v>1814.6</v>
      </c>
      <c r="AJ18" s="19">
        <v>0</v>
      </c>
      <c r="AK18" s="53">
        <v>1814.6</v>
      </c>
      <c r="AL18" s="53">
        <v>1.158122048204957</v>
      </c>
    </row>
    <row r="19" spans="1:38" ht="17.25" customHeight="1">
      <c r="A19" s="3" t="s">
        <v>53</v>
      </c>
      <c r="B19" s="67" t="s">
        <v>186</v>
      </c>
      <c r="C19" s="55">
        <v>628.1</v>
      </c>
      <c r="D19" s="19">
        <v>44</v>
      </c>
      <c r="E19" s="130">
        <v>672.1</v>
      </c>
      <c r="F19" s="55">
        <v>0.8225360938041162</v>
      </c>
      <c r="G19" s="55">
        <v>345.5</v>
      </c>
      <c r="H19" s="19">
        <v>14.422</v>
      </c>
      <c r="I19" s="130">
        <v>359.9</v>
      </c>
      <c r="J19" s="55">
        <v>0.829394535075853</v>
      </c>
      <c r="K19" s="55">
        <v>1704.35</v>
      </c>
      <c r="L19" s="55">
        <v>28.8</v>
      </c>
      <c r="M19" s="130">
        <v>1733.1499999999999</v>
      </c>
      <c r="N19" s="55">
        <v>1.8505766182764787</v>
      </c>
      <c r="O19" s="55">
        <v>197.409717</v>
      </c>
      <c r="P19" s="19">
        <v>0</v>
      </c>
      <c r="Q19" s="130">
        <v>197.409717</v>
      </c>
      <c r="R19" s="53">
        <v>0.1889838475313305</v>
      </c>
      <c r="S19" s="55">
        <v>161.016242</v>
      </c>
      <c r="T19" s="32">
        <v>0</v>
      </c>
      <c r="U19" s="130">
        <v>161.016242</v>
      </c>
      <c r="V19" s="28">
        <v>0.1</v>
      </c>
      <c r="W19" s="55">
        <v>165.5</v>
      </c>
      <c r="X19" s="32">
        <v>0</v>
      </c>
      <c r="Y19" s="130">
        <v>165.5</v>
      </c>
      <c r="Z19" s="177">
        <v>0.14206362340404718</v>
      </c>
      <c r="AA19" s="55">
        <v>137.6</v>
      </c>
      <c r="AB19" s="32">
        <v>0</v>
      </c>
      <c r="AC19" s="130">
        <v>137.6</v>
      </c>
      <c r="AD19" s="55">
        <v>0.09801217584122325</v>
      </c>
      <c r="AE19" s="130">
        <v>168.5</v>
      </c>
      <c r="AF19" s="32">
        <v>0</v>
      </c>
      <c r="AG19" s="130">
        <v>168.5</v>
      </c>
      <c r="AH19" s="55">
        <f t="shared" si="0"/>
        <v>0.1088308588253204</v>
      </c>
      <c r="AI19" s="130">
        <v>326.7</v>
      </c>
      <c r="AJ19" s="32">
        <v>0</v>
      </c>
      <c r="AK19" s="130">
        <v>326.7</v>
      </c>
      <c r="AL19" s="55">
        <v>0.20850792083575415</v>
      </c>
    </row>
    <row r="20" spans="1:38" ht="17.25" customHeight="1">
      <c r="A20" s="3" t="s">
        <v>54</v>
      </c>
      <c r="B20" s="67" t="s">
        <v>187</v>
      </c>
      <c r="C20" s="55">
        <v>949.4</v>
      </c>
      <c r="D20" s="55">
        <v>240.1</v>
      </c>
      <c r="E20" s="130">
        <v>1189.5</v>
      </c>
      <c r="F20" s="55">
        <v>1.4557456979318495</v>
      </c>
      <c r="G20" s="55">
        <v>492</v>
      </c>
      <c r="H20" s="19">
        <v>0</v>
      </c>
      <c r="I20" s="130">
        <v>492</v>
      </c>
      <c r="J20" s="55">
        <v>1.1338208148300075</v>
      </c>
      <c r="K20" s="55">
        <v>63.57</v>
      </c>
      <c r="L20" s="55">
        <v>111</v>
      </c>
      <c r="M20" s="130">
        <v>174.57</v>
      </c>
      <c r="N20" s="55">
        <v>0.1863976922092865</v>
      </c>
      <c r="O20" s="55">
        <v>1319.981683</v>
      </c>
      <c r="P20" s="55">
        <v>100</v>
      </c>
      <c r="Q20" s="130">
        <v>1419.981683</v>
      </c>
      <c r="R20" s="53">
        <v>1.3593738239205015</v>
      </c>
      <c r="S20" s="55">
        <v>204.296963</v>
      </c>
      <c r="T20" s="55">
        <v>73</v>
      </c>
      <c r="U20" s="130">
        <v>277.296963</v>
      </c>
      <c r="V20" s="28">
        <v>0.3</v>
      </c>
      <c r="W20" s="55">
        <v>51.2</v>
      </c>
      <c r="X20" s="55">
        <v>150</v>
      </c>
      <c r="Y20" s="130">
        <v>201.2</v>
      </c>
      <c r="Z20" s="177">
        <v>0.17270816331658181</v>
      </c>
      <c r="AA20" s="55">
        <v>8686.1</v>
      </c>
      <c r="AB20" s="32">
        <v>0</v>
      </c>
      <c r="AC20" s="130">
        <v>8686.1</v>
      </c>
      <c r="AD20" s="55">
        <v>6.1870898297561725</v>
      </c>
      <c r="AE20" s="130">
        <v>6455.5</v>
      </c>
      <c r="AF20" s="32">
        <v>0</v>
      </c>
      <c r="AG20" s="130">
        <v>6455.5</v>
      </c>
      <c r="AH20" s="55">
        <f t="shared" si="0"/>
        <v>4.169481359921993</v>
      </c>
      <c r="AI20" s="130">
        <v>168.6</v>
      </c>
      <c r="AJ20" s="32">
        <v>0</v>
      </c>
      <c r="AK20" s="130">
        <v>168.6</v>
      </c>
      <c r="AL20" s="55">
        <v>0.10760463866822205</v>
      </c>
    </row>
    <row r="21" spans="1:38" ht="17.25" customHeight="1">
      <c r="A21" s="3" t="s">
        <v>294</v>
      </c>
      <c r="B21" s="67" t="s">
        <v>295</v>
      </c>
      <c r="C21" s="55"/>
      <c r="D21" s="55"/>
      <c r="E21" s="130"/>
      <c r="F21" s="55"/>
      <c r="G21" s="55"/>
      <c r="H21" s="19"/>
      <c r="I21" s="130"/>
      <c r="J21" s="55"/>
      <c r="K21" s="55"/>
      <c r="L21" s="55"/>
      <c r="M21" s="130"/>
      <c r="N21" s="55"/>
      <c r="O21" s="55"/>
      <c r="P21" s="55"/>
      <c r="Q21" s="130"/>
      <c r="R21" s="53"/>
      <c r="S21" s="55">
        <v>1308.569018</v>
      </c>
      <c r="T21" s="32">
        <v>0</v>
      </c>
      <c r="U21" s="130">
        <v>1308.569018</v>
      </c>
      <c r="V21" s="28">
        <v>1.2</v>
      </c>
      <c r="W21" s="55">
        <v>1297</v>
      </c>
      <c r="X21" s="32">
        <v>0</v>
      </c>
      <c r="Y21" s="130">
        <v>1297</v>
      </c>
      <c r="Z21" s="177">
        <v>1.1133324444413848</v>
      </c>
      <c r="AA21" s="55">
        <v>1273.4</v>
      </c>
      <c r="AB21" s="32">
        <v>0</v>
      </c>
      <c r="AC21" s="130">
        <v>1273.4</v>
      </c>
      <c r="AD21" s="55">
        <v>0.9070400052050416</v>
      </c>
      <c r="AE21" s="130">
        <v>1280.4</v>
      </c>
      <c r="AF21" s="32">
        <v>0</v>
      </c>
      <c r="AG21" s="130">
        <v>1280.4</v>
      </c>
      <c r="AH21" s="55">
        <f t="shared" si="0"/>
        <v>0.8269853509788738</v>
      </c>
      <c r="AI21" s="130">
        <v>1319.3</v>
      </c>
      <c r="AJ21" s="32">
        <v>0</v>
      </c>
      <c r="AK21" s="130">
        <v>1319.3</v>
      </c>
      <c r="AL21" s="55">
        <v>0.8420094887009807</v>
      </c>
    </row>
    <row r="22" spans="1:38" ht="21" customHeight="1">
      <c r="A22" s="2" t="s">
        <v>10</v>
      </c>
      <c r="B22" s="65" t="s">
        <v>188</v>
      </c>
      <c r="C22" s="53">
        <v>17740.9</v>
      </c>
      <c r="D22" s="32">
        <v>0</v>
      </c>
      <c r="E22" s="131">
        <v>5222.4</v>
      </c>
      <c r="F22" s="53">
        <v>6.3913294097345865</v>
      </c>
      <c r="G22" s="53">
        <v>8850.9</v>
      </c>
      <c r="H22" s="53">
        <v>174.1</v>
      </c>
      <c r="I22" s="53">
        <v>2818</v>
      </c>
      <c r="J22" s="53">
        <v>6.494120032908459</v>
      </c>
      <c r="K22" s="53">
        <v>21726.4</v>
      </c>
      <c r="L22" s="53">
        <v>1300.15</v>
      </c>
      <c r="M22" s="131">
        <v>5960.950000000003</v>
      </c>
      <c r="N22" s="53">
        <v>6.364823986795823</v>
      </c>
      <c r="O22" s="53">
        <v>21547.152020999998</v>
      </c>
      <c r="P22" s="32">
        <v>0</v>
      </c>
      <c r="Q22" s="53">
        <v>7184.152021</v>
      </c>
      <c r="R22" s="53">
        <v>6.87751702809322</v>
      </c>
      <c r="S22" s="53">
        <v>24667.815788</v>
      </c>
      <c r="T22" s="115">
        <v>4840</v>
      </c>
      <c r="U22" s="53">
        <v>7800.115788000001</v>
      </c>
      <c r="V22" s="53">
        <v>7.040245297169044</v>
      </c>
      <c r="W22" s="53">
        <v>24221.100000000002</v>
      </c>
      <c r="X22" s="115">
        <v>1710.6</v>
      </c>
      <c r="Y22" s="53">
        <v>8109.599999999999</v>
      </c>
      <c r="Z22" s="53">
        <v>6.961203385845685</v>
      </c>
      <c r="AA22" s="53">
        <v>36240.57</v>
      </c>
      <c r="AB22" s="115">
        <v>0</v>
      </c>
      <c r="AC22" s="53">
        <v>8384.030000000002</v>
      </c>
      <c r="AD22" s="53">
        <v>5.971926036468687</v>
      </c>
      <c r="AE22" s="53">
        <v>55205</v>
      </c>
      <c r="AF22" s="115">
        <v>2312.2</v>
      </c>
      <c r="AG22" s="53">
        <v>8482.6</v>
      </c>
      <c r="AH22" s="53">
        <f t="shared" si="0"/>
        <v>5.478745656211649</v>
      </c>
      <c r="AI22" s="53">
        <v>37704.1</v>
      </c>
      <c r="AJ22" s="53">
        <v>990</v>
      </c>
      <c r="AK22" s="53">
        <v>8817.3</v>
      </c>
      <c r="AL22" s="53">
        <v>5.6274162546222675</v>
      </c>
    </row>
    <row r="23" spans="1:38" ht="17.25" customHeight="1">
      <c r="A23" s="3" t="s">
        <v>55</v>
      </c>
      <c r="B23" s="67" t="s">
        <v>189</v>
      </c>
      <c r="C23" s="32">
        <v>0</v>
      </c>
      <c r="D23" s="32">
        <v>0</v>
      </c>
      <c r="E23" s="32">
        <v>0</v>
      </c>
      <c r="F23" s="55">
        <v>0</v>
      </c>
      <c r="G23" s="55">
        <v>25.8</v>
      </c>
      <c r="H23" s="32">
        <v>0.1</v>
      </c>
      <c r="I23" s="32">
        <v>25.9</v>
      </c>
      <c r="J23" s="55">
        <v>0.05968690874816503</v>
      </c>
      <c r="K23" s="55">
        <v>21.01</v>
      </c>
      <c r="L23" s="55">
        <v>0.15</v>
      </c>
      <c r="M23" s="130">
        <v>21.2</v>
      </c>
      <c r="N23" s="19">
        <v>0.02263636979341739</v>
      </c>
      <c r="O23" s="55">
        <v>22.056115</v>
      </c>
      <c r="P23" s="32">
        <v>0</v>
      </c>
      <c r="Q23" s="130">
        <v>22.056115</v>
      </c>
      <c r="R23" s="53">
        <v>0.02111471277927768</v>
      </c>
      <c r="S23" s="55">
        <v>7.195608</v>
      </c>
      <c r="T23" s="32">
        <v>0</v>
      </c>
      <c r="U23" s="130">
        <v>7.195608</v>
      </c>
      <c r="V23" s="55">
        <v>0.006494627356712765</v>
      </c>
      <c r="W23" s="55">
        <v>6.9</v>
      </c>
      <c r="X23" s="32">
        <v>0</v>
      </c>
      <c r="Y23" s="130">
        <v>6.9</v>
      </c>
      <c r="Z23" s="55">
        <v>0.005922894268809218</v>
      </c>
      <c r="AA23" s="55">
        <v>7.8</v>
      </c>
      <c r="AB23" s="32">
        <v>0</v>
      </c>
      <c r="AC23" s="130">
        <v>7.8</v>
      </c>
      <c r="AD23" s="55">
        <v>0.005555922758441435</v>
      </c>
      <c r="AE23" s="55">
        <v>2</v>
      </c>
      <c r="AF23" s="32">
        <v>0</v>
      </c>
      <c r="AG23" s="130">
        <v>2</v>
      </c>
      <c r="AH23" s="55">
        <f t="shared" si="0"/>
        <v>0.0012917609356121115</v>
      </c>
      <c r="AI23" s="55">
        <v>6.4</v>
      </c>
      <c r="AJ23" s="32">
        <v>0</v>
      </c>
      <c r="AK23" s="130">
        <v>6.4</v>
      </c>
      <c r="AL23" s="55">
        <v>0.004084636343277706</v>
      </c>
    </row>
    <row r="24" spans="1:38" ht="17.25" customHeight="1">
      <c r="A24" s="3" t="s">
        <v>56</v>
      </c>
      <c r="B24" s="67" t="s">
        <v>190</v>
      </c>
      <c r="C24" s="55">
        <v>240.9</v>
      </c>
      <c r="D24" s="32">
        <v>0</v>
      </c>
      <c r="E24" s="130">
        <v>240.9</v>
      </c>
      <c r="F24" s="55">
        <v>0.2948206293667781</v>
      </c>
      <c r="G24" s="55">
        <v>252</v>
      </c>
      <c r="H24" s="32">
        <v>0</v>
      </c>
      <c r="I24" s="130">
        <v>252</v>
      </c>
      <c r="J24" s="55">
        <v>0.5807374905226868</v>
      </c>
      <c r="K24" s="55">
        <v>284.29</v>
      </c>
      <c r="L24" s="32">
        <v>0</v>
      </c>
      <c r="M24" s="130">
        <v>284.29</v>
      </c>
      <c r="N24" s="55">
        <v>0.3035515834231429</v>
      </c>
      <c r="O24" s="55">
        <v>327.09590599999984</v>
      </c>
      <c r="P24" s="32">
        <v>0</v>
      </c>
      <c r="Q24" s="55">
        <v>327.09590599999984</v>
      </c>
      <c r="R24" s="53">
        <v>0.31313475226564647</v>
      </c>
      <c r="S24" s="55">
        <v>353.6661099999999</v>
      </c>
      <c r="T24" s="32">
        <v>0</v>
      </c>
      <c r="U24" s="55">
        <v>353.6661099999999</v>
      </c>
      <c r="V24" s="55">
        <v>0.3192127188068312</v>
      </c>
      <c r="W24" s="55">
        <v>349.8</v>
      </c>
      <c r="X24" s="32">
        <v>0</v>
      </c>
      <c r="Y24" s="55">
        <v>349.8</v>
      </c>
      <c r="Z24" s="55">
        <v>0.3002649877144151</v>
      </c>
      <c r="AA24" s="55">
        <v>366.8</v>
      </c>
      <c r="AB24" s="32">
        <v>0</v>
      </c>
      <c r="AC24" s="55">
        <v>366.8</v>
      </c>
      <c r="AD24" s="55">
        <v>0.26127082920465616</v>
      </c>
      <c r="AE24" s="55">
        <v>421.8</v>
      </c>
      <c r="AF24" s="32">
        <v>0</v>
      </c>
      <c r="AG24" s="55">
        <v>421.8</v>
      </c>
      <c r="AH24" s="55">
        <f t="shared" si="0"/>
        <v>0.27243238132059433</v>
      </c>
      <c r="AI24" s="55">
        <v>418</v>
      </c>
      <c r="AJ24" s="32">
        <v>0</v>
      </c>
      <c r="AK24" s="55">
        <v>418</v>
      </c>
      <c r="AL24" s="55">
        <v>0.2667778111703252</v>
      </c>
    </row>
    <row r="25" spans="1:38" ht="17.25" customHeight="1">
      <c r="A25" s="3" t="s">
        <v>57</v>
      </c>
      <c r="B25" s="69" t="s">
        <v>168</v>
      </c>
      <c r="C25" s="55">
        <v>240.9</v>
      </c>
      <c r="D25" s="32">
        <v>0</v>
      </c>
      <c r="E25" s="130">
        <v>240.9</v>
      </c>
      <c r="F25" s="55">
        <v>0.2948206293667781</v>
      </c>
      <c r="G25" s="55">
        <v>252</v>
      </c>
      <c r="H25" s="32">
        <v>0</v>
      </c>
      <c r="I25" s="130">
        <v>252</v>
      </c>
      <c r="J25" s="55">
        <v>0.5807374905226868</v>
      </c>
      <c r="K25" s="55">
        <v>284.29</v>
      </c>
      <c r="L25" s="32">
        <v>0</v>
      </c>
      <c r="M25" s="130">
        <v>284.29</v>
      </c>
      <c r="N25" s="55">
        <v>0.3035515834231429</v>
      </c>
      <c r="O25" s="55">
        <v>327.09590599999984</v>
      </c>
      <c r="P25" s="32">
        <v>0</v>
      </c>
      <c r="Q25" s="130">
        <v>327.09590599999984</v>
      </c>
      <c r="R25" s="53">
        <v>0.31313475226564647</v>
      </c>
      <c r="S25" s="55">
        <v>353.6661099999999</v>
      </c>
      <c r="T25" s="32">
        <v>0</v>
      </c>
      <c r="U25" s="130">
        <v>353.6661099999999</v>
      </c>
      <c r="V25" s="55">
        <v>0.3192127188068312</v>
      </c>
      <c r="W25" s="55">
        <v>349.8</v>
      </c>
      <c r="X25" s="32">
        <v>0</v>
      </c>
      <c r="Y25" s="130">
        <v>349.8</v>
      </c>
      <c r="Z25" s="55">
        <v>0.3002649877144151</v>
      </c>
      <c r="AA25" s="55">
        <v>366.8</v>
      </c>
      <c r="AB25" s="32">
        <v>0</v>
      </c>
      <c r="AC25" s="130">
        <v>366.8</v>
      </c>
      <c r="AD25" s="55">
        <v>0.26127082920465616</v>
      </c>
      <c r="AE25" s="55">
        <v>421.8</v>
      </c>
      <c r="AF25" s="32">
        <v>0</v>
      </c>
      <c r="AG25" s="130">
        <v>421.8</v>
      </c>
      <c r="AH25" s="55">
        <f t="shared" si="0"/>
        <v>0.27243238132059433</v>
      </c>
      <c r="AI25" s="55">
        <v>418</v>
      </c>
      <c r="AJ25" s="32">
        <v>0</v>
      </c>
      <c r="AK25" s="130">
        <v>418</v>
      </c>
      <c r="AL25" s="55">
        <v>0.2667778111703252</v>
      </c>
    </row>
    <row r="26" spans="1:38" ht="17.25" customHeight="1">
      <c r="A26" s="3" t="s">
        <v>58</v>
      </c>
      <c r="B26" s="69" t="s">
        <v>169</v>
      </c>
      <c r="C26" s="19">
        <v>0</v>
      </c>
      <c r="D26" s="32">
        <v>0</v>
      </c>
      <c r="E26" s="125">
        <v>0</v>
      </c>
      <c r="F26" s="55">
        <v>0</v>
      </c>
      <c r="G26" s="19">
        <v>0</v>
      </c>
      <c r="H26" s="32">
        <v>0</v>
      </c>
      <c r="I26" s="125">
        <v>0</v>
      </c>
      <c r="J26" s="19">
        <v>0</v>
      </c>
      <c r="K26" s="19">
        <v>0</v>
      </c>
      <c r="L26" s="32">
        <v>0</v>
      </c>
      <c r="M26" s="125">
        <v>0</v>
      </c>
      <c r="N26" s="55">
        <v>0</v>
      </c>
      <c r="O26" s="19">
        <v>0</v>
      </c>
      <c r="P26" s="32">
        <v>0</v>
      </c>
      <c r="Q26" s="125">
        <v>0</v>
      </c>
      <c r="R26" s="19">
        <v>0</v>
      </c>
      <c r="S26" s="19">
        <v>0</v>
      </c>
      <c r="T26" s="32">
        <v>0</v>
      </c>
      <c r="U26" s="125">
        <v>0</v>
      </c>
      <c r="V26" s="55">
        <v>0</v>
      </c>
      <c r="W26" s="19">
        <v>0</v>
      </c>
      <c r="X26" s="32">
        <v>0</v>
      </c>
      <c r="Y26" s="125">
        <v>0</v>
      </c>
      <c r="Z26" s="55">
        <v>0</v>
      </c>
      <c r="AA26" s="19">
        <v>0</v>
      </c>
      <c r="AB26" s="32">
        <v>0</v>
      </c>
      <c r="AC26" s="125">
        <v>0</v>
      </c>
      <c r="AD26" s="19">
        <v>0</v>
      </c>
      <c r="AE26" s="19">
        <v>0</v>
      </c>
      <c r="AF26" s="32">
        <v>0</v>
      </c>
      <c r="AG26" s="125">
        <v>0</v>
      </c>
      <c r="AH26" s="19">
        <f t="shared" si="0"/>
        <v>0</v>
      </c>
      <c r="AI26" s="19">
        <v>0</v>
      </c>
      <c r="AJ26" s="32">
        <v>0</v>
      </c>
      <c r="AK26" s="125">
        <v>0</v>
      </c>
      <c r="AL26" s="19">
        <v>0</v>
      </c>
    </row>
    <row r="27" spans="1:38" ht="17.25" customHeight="1">
      <c r="A27" s="3" t="s">
        <v>59</v>
      </c>
      <c r="B27" s="67" t="s">
        <v>184</v>
      </c>
      <c r="C27" s="55">
        <v>17500</v>
      </c>
      <c r="D27" s="32">
        <v>0</v>
      </c>
      <c r="E27" s="130">
        <v>4981.5</v>
      </c>
      <c r="F27" s="55">
        <v>6.096508780367809</v>
      </c>
      <c r="G27" s="55">
        <v>8573.1</v>
      </c>
      <c r="H27" s="32">
        <v>174</v>
      </c>
      <c r="I27" s="130">
        <v>2540.1</v>
      </c>
      <c r="J27" s="55">
        <v>5.853695633637606</v>
      </c>
      <c r="K27" s="55">
        <v>21421.1</v>
      </c>
      <c r="L27" s="55">
        <v>1300</v>
      </c>
      <c r="M27" s="130">
        <v>5655.500000000002</v>
      </c>
      <c r="N27" s="55">
        <v>6.038678743710948</v>
      </c>
      <c r="O27" s="55">
        <v>21198</v>
      </c>
      <c r="P27" s="32">
        <v>0</v>
      </c>
      <c r="Q27" s="125">
        <v>6835</v>
      </c>
      <c r="R27" s="53">
        <v>6.543267563048295</v>
      </c>
      <c r="S27" s="55">
        <v>24306.95407</v>
      </c>
      <c r="T27" s="32">
        <v>4840</v>
      </c>
      <c r="U27" s="125">
        <v>7439.254070000001</v>
      </c>
      <c r="V27" s="55">
        <v>6.7145379510055</v>
      </c>
      <c r="W27" s="55">
        <v>23864.4</v>
      </c>
      <c r="X27" s="32">
        <v>1710.6</v>
      </c>
      <c r="Y27" s="125">
        <v>7752.9</v>
      </c>
      <c r="Z27" s="55">
        <v>6.65501550386246</v>
      </c>
      <c r="AA27" s="55">
        <v>35865.97</v>
      </c>
      <c r="AB27" s="32">
        <v>0</v>
      </c>
      <c r="AC27" s="130">
        <v>8009.430000000002</v>
      </c>
      <c r="AD27" s="130">
        <v>5.705099284505589</v>
      </c>
      <c r="AE27" s="55">
        <v>54781.2</v>
      </c>
      <c r="AF27" s="32">
        <v>2312.2</v>
      </c>
      <c r="AG27" s="55">
        <v>8058.800000000001</v>
      </c>
      <c r="AH27" s="55">
        <f t="shared" si="0"/>
        <v>5.205021513955443</v>
      </c>
      <c r="AI27" s="55">
        <v>37279.7</v>
      </c>
      <c r="AJ27" s="55">
        <v>990</v>
      </c>
      <c r="AK27" s="55">
        <v>8392.9</v>
      </c>
      <c r="AL27" s="55">
        <v>5.356553807108664</v>
      </c>
    </row>
    <row r="28" spans="1:38" ht="17.25" customHeight="1">
      <c r="A28" s="3" t="s">
        <v>60</v>
      </c>
      <c r="B28" s="69" t="s">
        <v>168</v>
      </c>
      <c r="C28" s="55">
        <v>16188.7</v>
      </c>
      <c r="D28" s="32">
        <v>0</v>
      </c>
      <c r="E28" s="130">
        <v>4494.2</v>
      </c>
      <c r="F28" s="55">
        <v>5.500136457036837</v>
      </c>
      <c r="G28" s="55">
        <v>8145.8</v>
      </c>
      <c r="H28" s="32">
        <v>0</v>
      </c>
      <c r="I28" s="130">
        <v>2220.3</v>
      </c>
      <c r="J28" s="55">
        <v>5.116712103998101</v>
      </c>
      <c r="K28" s="55">
        <v>18028.6</v>
      </c>
      <c r="L28" s="55">
        <v>1300</v>
      </c>
      <c r="M28" s="130">
        <v>4990.500000000002</v>
      </c>
      <c r="N28" s="55">
        <v>5.328622804436298</v>
      </c>
      <c r="O28" s="55">
        <v>19486.3</v>
      </c>
      <c r="P28" s="32">
        <v>0</v>
      </c>
      <c r="Q28" s="130">
        <v>5691.4</v>
      </c>
      <c r="R28" s="53">
        <v>5.448478860034099</v>
      </c>
      <c r="S28" s="55">
        <v>20086.72807</v>
      </c>
      <c r="T28" s="32">
        <v>4840</v>
      </c>
      <c r="U28" s="130">
        <v>5980.728070000001</v>
      </c>
      <c r="V28" s="55">
        <v>5.398098414544253</v>
      </c>
      <c r="W28" s="55">
        <v>21398</v>
      </c>
      <c r="X28" s="32">
        <v>1710.6</v>
      </c>
      <c r="Y28" s="130">
        <v>6370</v>
      </c>
      <c r="Z28" s="55">
        <v>5.46794731772677</v>
      </c>
      <c r="AA28" s="55">
        <v>21871.670000000002</v>
      </c>
      <c r="AB28" s="32">
        <v>0</v>
      </c>
      <c r="AC28" s="130">
        <v>6774.100000000002</v>
      </c>
      <c r="AD28" s="55">
        <v>4.825176456148479</v>
      </c>
      <c r="AE28" s="55">
        <v>20891.2</v>
      </c>
      <c r="AF28" s="32">
        <v>2140</v>
      </c>
      <c r="AG28" s="130">
        <v>6802.300000000001</v>
      </c>
      <c r="AH28" s="55">
        <f t="shared" si="0"/>
        <v>4.393472706157134</v>
      </c>
      <c r="AI28" s="55">
        <v>23628.2</v>
      </c>
      <c r="AJ28" s="55">
        <v>785</v>
      </c>
      <c r="AK28" s="130">
        <v>7315.799999999999</v>
      </c>
      <c r="AL28" s="55">
        <v>4.669122275023599</v>
      </c>
    </row>
    <row r="29" spans="1:38" ht="17.25" customHeight="1">
      <c r="A29" s="3" t="s">
        <v>61</v>
      </c>
      <c r="B29" s="69" t="s">
        <v>191</v>
      </c>
      <c r="C29" s="55">
        <v>1311.3</v>
      </c>
      <c r="D29" s="32">
        <v>0</v>
      </c>
      <c r="E29" s="130">
        <v>487.3</v>
      </c>
      <c r="F29" s="55">
        <v>0.5963723233309712</v>
      </c>
      <c r="G29" s="55">
        <v>427.3</v>
      </c>
      <c r="H29" s="32">
        <v>174</v>
      </c>
      <c r="I29" s="130">
        <v>319.8</v>
      </c>
      <c r="J29" s="55">
        <v>0.736983529639505</v>
      </c>
      <c r="K29" s="55">
        <v>3392.5</v>
      </c>
      <c r="L29" s="32">
        <v>0</v>
      </c>
      <c r="M29" s="130">
        <v>665</v>
      </c>
      <c r="N29" s="55">
        <v>0.7100559392746493</v>
      </c>
      <c r="O29" s="55">
        <v>1711.7000000000003</v>
      </c>
      <c r="P29" s="32">
        <v>0</v>
      </c>
      <c r="Q29" s="130">
        <v>1143.6000000000004</v>
      </c>
      <c r="R29" s="53">
        <v>1.0947887030141965</v>
      </c>
      <c r="S29" s="55">
        <v>4220.226</v>
      </c>
      <c r="T29" s="32">
        <v>0</v>
      </c>
      <c r="U29" s="130">
        <v>1458.5259999999998</v>
      </c>
      <c r="V29" s="55">
        <v>1.3164395364612471</v>
      </c>
      <c r="W29" s="55">
        <v>2466.4</v>
      </c>
      <c r="X29" s="32">
        <v>0</v>
      </c>
      <c r="Y29" s="130">
        <v>1382.9</v>
      </c>
      <c r="Z29" s="55">
        <v>1.1870681861356909</v>
      </c>
      <c r="AA29" s="55">
        <v>13994.3</v>
      </c>
      <c r="AB29" s="32">
        <v>0</v>
      </c>
      <c r="AC29" s="130">
        <v>1235.33</v>
      </c>
      <c r="AD29" s="55">
        <v>0.8799228283571098</v>
      </c>
      <c r="AE29" s="55">
        <v>33890</v>
      </c>
      <c r="AF29" s="32">
        <v>172.2</v>
      </c>
      <c r="AG29" s="130">
        <v>1256.5</v>
      </c>
      <c r="AH29" s="55">
        <f t="shared" si="0"/>
        <v>0.8115488077983091</v>
      </c>
      <c r="AI29" s="55">
        <v>13651.5</v>
      </c>
      <c r="AJ29" s="55">
        <v>205</v>
      </c>
      <c r="AK29" s="130">
        <v>1077.1000000000004</v>
      </c>
      <c r="AL29" s="55">
        <v>0.6874315320850654</v>
      </c>
    </row>
    <row r="30" spans="1:38" ht="21" customHeight="1">
      <c r="A30" s="2" t="s">
        <v>11</v>
      </c>
      <c r="B30" s="65" t="s">
        <v>192</v>
      </c>
      <c r="C30" s="53">
        <v>13649.8</v>
      </c>
      <c r="D30" s="53">
        <v>1079.2</v>
      </c>
      <c r="E30" s="131">
        <v>14729</v>
      </c>
      <c r="F30" s="53">
        <v>18.02579099187744</v>
      </c>
      <c r="G30" s="53">
        <v>8563.5</v>
      </c>
      <c r="H30" s="53">
        <v>549.5</v>
      </c>
      <c r="I30" s="131">
        <v>9113</v>
      </c>
      <c r="J30" s="53">
        <v>21.001034726719226</v>
      </c>
      <c r="K30" s="53">
        <v>18979</v>
      </c>
      <c r="L30" s="53">
        <v>1223.3</v>
      </c>
      <c r="M30" s="131">
        <v>20202.3</v>
      </c>
      <c r="N30" s="53">
        <v>21.57107233384699</v>
      </c>
      <c r="O30" s="53">
        <v>20553.1</v>
      </c>
      <c r="P30" s="53">
        <v>1192</v>
      </c>
      <c r="Q30" s="53">
        <v>21745.1</v>
      </c>
      <c r="R30" s="53">
        <v>20.816972565507168</v>
      </c>
      <c r="S30" s="53">
        <v>22223.843883000005</v>
      </c>
      <c r="T30" s="53">
        <v>1487.765</v>
      </c>
      <c r="U30" s="53">
        <v>23711.608883000004</v>
      </c>
      <c r="V30" s="53">
        <v>21.401674983296093</v>
      </c>
      <c r="W30" s="53">
        <v>24233.7</v>
      </c>
      <c r="X30" s="53">
        <v>1625.928</v>
      </c>
      <c r="Y30" s="53">
        <v>25859.628000000004</v>
      </c>
      <c r="Z30" s="53">
        <v>22.19765832967223</v>
      </c>
      <c r="AA30" s="53">
        <v>34218.05</v>
      </c>
      <c r="AB30" s="53">
        <v>1748.567</v>
      </c>
      <c r="AC30" s="53">
        <v>35966.617000000006</v>
      </c>
      <c r="AD30" s="53">
        <v>25.618941786467513</v>
      </c>
      <c r="AE30" s="53">
        <v>37006.2</v>
      </c>
      <c r="AF30" s="53">
        <v>1861</v>
      </c>
      <c r="AG30" s="53">
        <v>38867.2</v>
      </c>
      <c r="AH30" s="53">
        <f t="shared" si="0"/>
        <v>25.103565318311528</v>
      </c>
      <c r="AI30" s="53">
        <v>37704.4</v>
      </c>
      <c r="AJ30" s="53">
        <v>2111.909315</v>
      </c>
      <c r="AK30" s="53">
        <v>39816.309315</v>
      </c>
      <c r="AL30" s="53">
        <v>25.41174126300557</v>
      </c>
    </row>
    <row r="31" spans="1:38" ht="17.25" customHeight="1">
      <c r="A31" s="3" t="s">
        <v>62</v>
      </c>
      <c r="B31" s="67" t="s">
        <v>193</v>
      </c>
      <c r="C31" s="32">
        <v>0</v>
      </c>
      <c r="D31" s="32">
        <v>0</v>
      </c>
      <c r="E31" s="32">
        <v>0</v>
      </c>
      <c r="F31" s="55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55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55">
        <v>0</v>
      </c>
      <c r="W31" s="32">
        <v>0</v>
      </c>
      <c r="X31" s="32">
        <v>93.683</v>
      </c>
      <c r="Y31" s="32">
        <v>93.683</v>
      </c>
      <c r="Z31" s="55">
        <v>0.08041659475142811</v>
      </c>
      <c r="AA31" s="32">
        <v>0</v>
      </c>
      <c r="AB31" s="32">
        <v>130.146</v>
      </c>
      <c r="AC31" s="32">
        <v>130.146</v>
      </c>
      <c r="AD31" s="32">
        <v>0.09270270811796395</v>
      </c>
      <c r="AE31" s="32">
        <v>0</v>
      </c>
      <c r="AF31" s="55">
        <v>112.2</v>
      </c>
      <c r="AG31" s="55">
        <v>112.2</v>
      </c>
      <c r="AH31" s="55">
        <f t="shared" si="0"/>
        <v>0.07246778848783945</v>
      </c>
      <c r="AI31" s="32">
        <v>0</v>
      </c>
      <c r="AJ31" s="55">
        <v>143.762655</v>
      </c>
      <c r="AK31" s="55">
        <v>143.762655</v>
      </c>
      <c r="AL31" s="55">
        <v>0.09175283834673349</v>
      </c>
    </row>
    <row r="32" spans="1:38" ht="17.25" customHeight="1">
      <c r="A32" s="3" t="s">
        <v>63</v>
      </c>
      <c r="B32" s="67" t="s">
        <v>194</v>
      </c>
      <c r="C32" s="55">
        <v>13649.8</v>
      </c>
      <c r="D32" s="32">
        <v>0</v>
      </c>
      <c r="E32" s="130">
        <v>13649.8</v>
      </c>
      <c r="F32" s="55">
        <v>16.7</v>
      </c>
      <c r="G32" s="55">
        <v>8563.5</v>
      </c>
      <c r="H32" s="32">
        <v>0</v>
      </c>
      <c r="I32" s="130">
        <v>8563.5</v>
      </c>
      <c r="J32" s="55">
        <v>19.73470436544059</v>
      </c>
      <c r="K32" s="55">
        <v>18978.98</v>
      </c>
      <c r="L32" s="32">
        <v>0</v>
      </c>
      <c r="M32" s="130">
        <v>18978.98</v>
      </c>
      <c r="N32" s="55">
        <v>20.264868376503433</v>
      </c>
      <c r="O32" s="55">
        <v>20553.1</v>
      </c>
      <c r="P32" s="32">
        <v>0</v>
      </c>
      <c r="Q32" s="130">
        <v>20553.1</v>
      </c>
      <c r="R32" s="53">
        <v>19.67584967814015</v>
      </c>
      <c r="S32" s="55">
        <v>22223.843883000005</v>
      </c>
      <c r="T32" s="32">
        <v>0</v>
      </c>
      <c r="U32" s="130">
        <v>22223.843883000005</v>
      </c>
      <c r="V32" s="55">
        <v>20.058844847279822</v>
      </c>
      <c r="W32" s="55">
        <v>24233.7</v>
      </c>
      <c r="X32" s="32">
        <v>34.256</v>
      </c>
      <c r="Y32" s="130">
        <v>24267.956000000002</v>
      </c>
      <c r="Z32" s="55">
        <v>20.831382247552792</v>
      </c>
      <c r="AA32" s="55">
        <v>34218.05</v>
      </c>
      <c r="AB32" s="32">
        <v>51.722</v>
      </c>
      <c r="AC32" s="130">
        <v>34269.772000000004</v>
      </c>
      <c r="AD32" s="55">
        <v>24.41028284376911</v>
      </c>
      <c r="AE32" s="55">
        <v>37006.2</v>
      </c>
      <c r="AF32" s="55">
        <v>173.5</v>
      </c>
      <c r="AG32" s="55">
        <v>37179.7</v>
      </c>
      <c r="AH32" s="55">
        <f t="shared" si="0"/>
        <v>24.01364202888881</v>
      </c>
      <c r="AI32" s="55">
        <v>37704.4</v>
      </c>
      <c r="AJ32" s="55">
        <v>145.296011</v>
      </c>
      <c r="AK32" s="55">
        <v>37849.696011</v>
      </c>
      <c r="AL32" s="55">
        <v>24.15660061070997</v>
      </c>
    </row>
    <row r="33" spans="1:38" ht="17.25" customHeight="1">
      <c r="A33" s="3" t="s">
        <v>64</v>
      </c>
      <c r="B33" s="67" t="s">
        <v>195</v>
      </c>
      <c r="C33" s="32">
        <v>0</v>
      </c>
      <c r="D33" s="55">
        <v>1079.2</v>
      </c>
      <c r="E33" s="130">
        <v>1079.2</v>
      </c>
      <c r="F33" s="55">
        <v>1.3</v>
      </c>
      <c r="G33" s="32">
        <v>0</v>
      </c>
      <c r="H33" s="55">
        <v>549.5</v>
      </c>
      <c r="I33" s="130">
        <v>549.5</v>
      </c>
      <c r="J33" s="55">
        <v>1.2663303612786365</v>
      </c>
      <c r="K33" s="32">
        <v>0</v>
      </c>
      <c r="L33" s="55">
        <v>1223.3</v>
      </c>
      <c r="M33" s="130">
        <v>1223.3</v>
      </c>
      <c r="N33" s="55">
        <v>1.3061826022777119</v>
      </c>
      <c r="O33" s="32">
        <v>0</v>
      </c>
      <c r="P33" s="32">
        <v>1192</v>
      </c>
      <c r="Q33" s="32">
        <v>1192</v>
      </c>
      <c r="R33" s="53">
        <v>1.141122887367018</v>
      </c>
      <c r="S33" s="32">
        <v>0</v>
      </c>
      <c r="T33" s="32">
        <v>1487.765</v>
      </c>
      <c r="U33" s="32">
        <v>1487.765</v>
      </c>
      <c r="V33" s="55">
        <v>1.3428301360162709</v>
      </c>
      <c r="W33" s="32">
        <v>0</v>
      </c>
      <c r="X33" s="32">
        <v>1497.989</v>
      </c>
      <c r="Y33" s="32">
        <v>1497.989</v>
      </c>
      <c r="Z33" s="55">
        <v>1.2858594873680074</v>
      </c>
      <c r="AA33" s="32">
        <v>0</v>
      </c>
      <c r="AB33" s="32">
        <v>1566.699</v>
      </c>
      <c r="AC33" s="32">
        <v>1566.699</v>
      </c>
      <c r="AD33" s="32">
        <v>1.1159562345804408</v>
      </c>
      <c r="AE33" s="32">
        <v>0</v>
      </c>
      <c r="AF33" s="55">
        <v>1575.3</v>
      </c>
      <c r="AG33" s="55">
        <v>1575.3</v>
      </c>
      <c r="AH33" s="55">
        <f t="shared" si="0"/>
        <v>1.0174555009348796</v>
      </c>
      <c r="AI33" s="32">
        <v>0</v>
      </c>
      <c r="AJ33" s="55">
        <v>1822.850649</v>
      </c>
      <c r="AK33" s="55">
        <v>1822.850649</v>
      </c>
      <c r="AL33" s="55">
        <v>1.1633878139488676</v>
      </c>
    </row>
    <row r="34" spans="1:38" ht="21" customHeight="1">
      <c r="A34" s="2" t="s">
        <v>12</v>
      </c>
      <c r="B34" s="65" t="s">
        <v>196</v>
      </c>
      <c r="C34" s="53">
        <v>2101.5</v>
      </c>
      <c r="D34" s="53">
        <v>6125.1</v>
      </c>
      <c r="E34" s="131">
        <v>8226.6</v>
      </c>
      <c r="F34" s="53">
        <v>10.067959275835355</v>
      </c>
      <c r="G34" s="53">
        <v>1008.6</v>
      </c>
      <c r="H34" s="53">
        <v>3589.2</v>
      </c>
      <c r="I34" s="131">
        <v>4597.8</v>
      </c>
      <c r="J34" s="53">
        <v>10.595693785417499</v>
      </c>
      <c r="K34" s="53">
        <v>3587.033</v>
      </c>
      <c r="L34" s="53">
        <v>5788.299999999999</v>
      </c>
      <c r="M34" s="131">
        <v>9375.332999999999</v>
      </c>
      <c r="N34" s="53">
        <v>10.010542675680624</v>
      </c>
      <c r="O34" s="53">
        <v>4172.613633999999</v>
      </c>
      <c r="P34" s="53">
        <v>8133.1900000000005</v>
      </c>
      <c r="Q34" s="131">
        <v>12305.803634</v>
      </c>
      <c r="R34" s="53">
        <v>11.780565582383913</v>
      </c>
      <c r="S34" s="53">
        <v>5375.677089</v>
      </c>
      <c r="T34" s="53">
        <v>7065.746</v>
      </c>
      <c r="U34" s="131">
        <v>12441.423089</v>
      </c>
      <c r="V34" s="53">
        <v>11.229406431014201</v>
      </c>
      <c r="W34" s="53">
        <v>5351.1</v>
      </c>
      <c r="X34" s="53">
        <v>7564.200000000001</v>
      </c>
      <c r="Y34" s="131">
        <v>12915.300000000001</v>
      </c>
      <c r="Z34" s="53">
        <v>11.086370485500245</v>
      </c>
      <c r="AA34" s="53">
        <v>5345.955</v>
      </c>
      <c r="AB34" s="53">
        <v>8031.0546620000005</v>
      </c>
      <c r="AC34" s="131">
        <v>13377.009662</v>
      </c>
      <c r="AD34" s="53">
        <v>9.528414412948303</v>
      </c>
      <c r="AE34" s="53">
        <v>12098.5</v>
      </c>
      <c r="AF34" s="53">
        <v>17916.9</v>
      </c>
      <c r="AG34" s="131">
        <v>30015.4</v>
      </c>
      <c r="AH34" s="53">
        <f t="shared" si="0"/>
        <v>19.386360593385888</v>
      </c>
      <c r="AI34" s="53">
        <v>3928.1000000000004</v>
      </c>
      <c r="AJ34" s="53">
        <v>23835.417885000003</v>
      </c>
      <c r="AK34" s="131">
        <v>27763.517885</v>
      </c>
      <c r="AL34" s="53">
        <v>17.719355339111186</v>
      </c>
    </row>
    <row r="35" spans="1:38" ht="17.25" customHeight="1">
      <c r="A35" s="3" t="s">
        <v>65</v>
      </c>
      <c r="B35" s="67" t="s">
        <v>197</v>
      </c>
      <c r="C35" s="55">
        <v>2101.5</v>
      </c>
      <c r="D35" s="55">
        <v>6113.8</v>
      </c>
      <c r="E35" s="130">
        <v>8215.3</v>
      </c>
      <c r="F35" s="55">
        <v>10.054129997662482</v>
      </c>
      <c r="G35" s="55">
        <v>1008.6</v>
      </c>
      <c r="H35" s="55">
        <v>3587.4</v>
      </c>
      <c r="I35" s="130">
        <v>4596</v>
      </c>
      <c r="J35" s="55">
        <v>10.591545660485192</v>
      </c>
      <c r="K35" s="55">
        <v>3587.033</v>
      </c>
      <c r="L35" s="55">
        <v>5784.599999999999</v>
      </c>
      <c r="M35" s="55">
        <v>9371.633</v>
      </c>
      <c r="N35" s="55">
        <v>10.006591988499698</v>
      </c>
      <c r="O35" s="55">
        <v>4172.613633999999</v>
      </c>
      <c r="P35" s="55">
        <v>8133.1900000000005</v>
      </c>
      <c r="Q35" s="55">
        <v>12305.803634</v>
      </c>
      <c r="R35" s="53">
        <v>11.780565582383913</v>
      </c>
      <c r="S35" s="55">
        <v>5375.677089</v>
      </c>
      <c r="T35" s="55">
        <v>7065.746</v>
      </c>
      <c r="U35" s="55">
        <v>12441.423089</v>
      </c>
      <c r="V35" s="55">
        <v>11.229406431014201</v>
      </c>
      <c r="W35" s="55">
        <v>5351.1</v>
      </c>
      <c r="X35" s="55">
        <v>7564.200000000001</v>
      </c>
      <c r="Y35" s="55">
        <v>12915.300000000001</v>
      </c>
      <c r="Z35" s="55">
        <v>11.086370485500245</v>
      </c>
      <c r="AA35" s="55">
        <v>5345.955</v>
      </c>
      <c r="AB35" s="55">
        <v>8031.0546620000005</v>
      </c>
      <c r="AC35" s="55">
        <v>13377.009661999999</v>
      </c>
      <c r="AD35" s="55">
        <v>9.528414412948303</v>
      </c>
      <c r="AE35" s="55">
        <v>12098.5</v>
      </c>
      <c r="AF35" s="55">
        <v>17916.9</v>
      </c>
      <c r="AG35" s="55">
        <v>30015.4</v>
      </c>
      <c r="AH35" s="55">
        <f t="shared" si="0"/>
        <v>19.386360593385888</v>
      </c>
      <c r="AI35" s="55">
        <v>3928.1000000000004</v>
      </c>
      <c r="AJ35" s="55">
        <v>23835.4</v>
      </c>
      <c r="AK35" s="55">
        <v>27763.5</v>
      </c>
      <c r="AL35" s="55">
        <v>17.719343924467278</v>
      </c>
    </row>
    <row r="36" spans="1:38" ht="17.25" customHeight="1">
      <c r="A36" s="3" t="s">
        <v>66</v>
      </c>
      <c r="B36" s="69" t="s">
        <v>172</v>
      </c>
      <c r="C36" s="55">
        <v>1441.1</v>
      </c>
      <c r="D36" s="55">
        <v>5393</v>
      </c>
      <c r="E36" s="130">
        <v>6834.1</v>
      </c>
      <c r="F36" s="55">
        <v>8.36377610276255</v>
      </c>
      <c r="G36" s="55">
        <v>714.6</v>
      </c>
      <c r="H36" s="55">
        <v>2774.6</v>
      </c>
      <c r="I36" s="130">
        <v>3489.2</v>
      </c>
      <c r="J36" s="55">
        <v>8.04090972988793</v>
      </c>
      <c r="K36" s="55">
        <v>2230.633</v>
      </c>
      <c r="L36" s="55">
        <v>5784.599999999999</v>
      </c>
      <c r="M36" s="55">
        <v>8015.232999999999</v>
      </c>
      <c r="N36" s="55">
        <v>8.55829142303784</v>
      </c>
      <c r="O36" s="55">
        <v>2270.410895</v>
      </c>
      <c r="P36" s="55">
        <v>8098.1900000000005</v>
      </c>
      <c r="Q36" s="55">
        <v>10368.600895</v>
      </c>
      <c r="R36" s="53">
        <v>9.926046804747187</v>
      </c>
      <c r="S36" s="55">
        <v>2670.236782</v>
      </c>
      <c r="T36" s="55">
        <v>6919.946</v>
      </c>
      <c r="U36" s="55">
        <v>9590.182782</v>
      </c>
      <c r="V36" s="55">
        <v>8.655927817614986</v>
      </c>
      <c r="W36" s="55">
        <v>3562.9</v>
      </c>
      <c r="X36" s="55">
        <v>7564.200000000001</v>
      </c>
      <c r="Y36" s="55">
        <v>11127.1</v>
      </c>
      <c r="Z36" s="55">
        <v>9.551396640357543</v>
      </c>
      <c r="AA36" s="55">
        <v>4023.507</v>
      </c>
      <c r="AB36" s="55">
        <v>8031.0546620000005</v>
      </c>
      <c r="AC36" s="55">
        <v>12054.561662</v>
      </c>
      <c r="AD36" s="55">
        <v>8.586437625761718</v>
      </c>
      <c r="AE36" s="55">
        <v>8184.8</v>
      </c>
      <c r="AF36" s="55">
        <v>14625.400000000001</v>
      </c>
      <c r="AG36" s="55">
        <v>22810.2</v>
      </c>
      <c r="AH36" s="55">
        <f t="shared" si="0"/>
        <v>14.732662646749695</v>
      </c>
      <c r="AI36" s="55">
        <v>2866.3</v>
      </c>
      <c r="AJ36" s="55">
        <v>23706.399999999998</v>
      </c>
      <c r="AK36" s="55">
        <v>26572.699999999997</v>
      </c>
      <c r="AL36" s="55">
        <v>16.95934627484617</v>
      </c>
    </row>
    <row r="37" spans="1:38" ht="17.25" customHeight="1">
      <c r="A37" s="70" t="s">
        <v>67</v>
      </c>
      <c r="B37" s="71" t="s">
        <v>169</v>
      </c>
      <c r="C37" s="72">
        <v>660.4</v>
      </c>
      <c r="D37" s="72">
        <v>720.8</v>
      </c>
      <c r="E37" s="132">
        <v>1381.2</v>
      </c>
      <c r="F37" s="72">
        <v>1.6903538948999333</v>
      </c>
      <c r="G37" s="72">
        <v>294</v>
      </c>
      <c r="H37" s="72">
        <v>812.8</v>
      </c>
      <c r="I37" s="132">
        <v>1106.8</v>
      </c>
      <c r="J37" s="72">
        <v>2.550635930597261</v>
      </c>
      <c r="K37" s="72">
        <v>1356.4</v>
      </c>
      <c r="L37" s="146">
        <v>0</v>
      </c>
      <c r="M37" s="72">
        <v>1356.4</v>
      </c>
      <c r="N37" s="72">
        <v>1.4483005654618561</v>
      </c>
      <c r="O37" s="72">
        <v>1902.2027389999998</v>
      </c>
      <c r="P37" s="146">
        <v>35</v>
      </c>
      <c r="Q37" s="72">
        <v>1937.2027389999998</v>
      </c>
      <c r="R37" s="60">
        <v>1.8545187776367247</v>
      </c>
      <c r="S37" s="72">
        <v>2705.440307</v>
      </c>
      <c r="T37" s="146">
        <v>145.8</v>
      </c>
      <c r="U37" s="72">
        <v>2851.240307</v>
      </c>
      <c r="V37" s="72">
        <v>2.5734786133992156</v>
      </c>
      <c r="W37" s="72">
        <v>1788.2</v>
      </c>
      <c r="X37" s="146">
        <v>0</v>
      </c>
      <c r="Y37" s="72">
        <v>1788.2</v>
      </c>
      <c r="Z37" s="72">
        <v>1.5349738451427017</v>
      </c>
      <c r="AA37" s="72">
        <v>1322.448</v>
      </c>
      <c r="AB37" s="146">
        <v>0</v>
      </c>
      <c r="AC37" s="72">
        <v>1322.448</v>
      </c>
      <c r="AD37" s="72">
        <v>0.9419767871865844</v>
      </c>
      <c r="AE37" s="72">
        <v>3913.7</v>
      </c>
      <c r="AF37" s="146">
        <v>3291.5</v>
      </c>
      <c r="AG37" s="72">
        <v>7205.2</v>
      </c>
      <c r="AH37" s="72">
        <f t="shared" si="0"/>
        <v>4.653697946636193</v>
      </c>
      <c r="AI37" s="72">
        <v>1061.8</v>
      </c>
      <c r="AJ37" s="72">
        <v>129</v>
      </c>
      <c r="AK37" s="72">
        <v>1190.8</v>
      </c>
      <c r="AL37" s="72">
        <v>0.7599976496211082</v>
      </c>
    </row>
    <row r="38" spans="1:22" ht="12" customHeight="1">
      <c r="A38" s="48"/>
      <c r="B38" s="48"/>
      <c r="C38" s="48"/>
      <c r="D38" s="48"/>
      <c r="E38" s="48"/>
      <c r="G38" s="48"/>
      <c r="H38" s="48"/>
      <c r="I38" s="48"/>
      <c r="K38" s="48"/>
      <c r="L38" s="48"/>
      <c r="M38" s="48"/>
      <c r="O38" s="48"/>
      <c r="P38" s="48"/>
      <c r="Q38" s="48"/>
      <c r="S38" s="173"/>
      <c r="T38" s="173"/>
      <c r="U38" s="173"/>
      <c r="V38" s="174"/>
    </row>
    <row r="39" spans="1:22" s="48" customFormat="1" ht="27.75" customHeight="1">
      <c r="A39" s="22">
        <v>1</v>
      </c>
      <c r="B39" s="206" t="s">
        <v>263</v>
      </c>
      <c r="C39" s="206"/>
      <c r="D39" s="206"/>
      <c r="E39" s="206"/>
      <c r="F39" s="20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75"/>
      <c r="T39" s="172"/>
      <c r="U39" s="175"/>
      <c r="V39" s="171"/>
    </row>
    <row r="40" spans="1:21" s="48" customFormat="1" ht="15" customHeight="1">
      <c r="A40" s="22"/>
      <c r="B40" s="24"/>
      <c r="C40" s="54"/>
      <c r="D40" s="54"/>
      <c r="E40" s="54"/>
      <c r="G40" s="54"/>
      <c r="H40" s="54"/>
      <c r="I40" s="54"/>
      <c r="K40" s="54"/>
      <c r="L40" s="54"/>
      <c r="M40" s="54"/>
      <c r="O40" s="54"/>
      <c r="P40" s="54"/>
      <c r="Q40" s="54"/>
      <c r="S40" s="54"/>
      <c r="T40" s="54"/>
      <c r="U40" s="54"/>
    </row>
    <row r="41" spans="3:21" ht="12.75">
      <c r="C41" s="74"/>
      <c r="D41" s="74"/>
      <c r="E41" s="74"/>
      <c r="G41" s="74"/>
      <c r="H41" s="74"/>
      <c r="I41" s="74"/>
      <c r="K41" s="74"/>
      <c r="L41" s="74"/>
      <c r="M41" s="74"/>
      <c r="O41" s="74"/>
      <c r="P41" s="74"/>
      <c r="Q41" s="74"/>
      <c r="S41" s="74"/>
      <c r="T41" s="74"/>
      <c r="U41" s="74"/>
    </row>
    <row r="42" spans="3:21" ht="12.75">
      <c r="C42" s="74"/>
      <c r="D42" s="74"/>
      <c r="E42" s="74"/>
      <c r="G42" s="74"/>
      <c r="H42" s="74"/>
      <c r="I42" s="74"/>
      <c r="K42" s="74"/>
      <c r="L42" s="74"/>
      <c r="M42" s="74"/>
      <c r="O42" s="74"/>
      <c r="P42" s="74"/>
      <c r="Q42" s="74"/>
      <c r="S42" s="74"/>
      <c r="T42" s="74"/>
      <c r="U42" s="74"/>
    </row>
    <row r="43" spans="3:21" ht="12.75">
      <c r="C43" s="74"/>
      <c r="D43" s="74"/>
      <c r="E43" s="74"/>
      <c r="G43" s="74"/>
      <c r="H43" s="74"/>
      <c r="I43" s="74"/>
      <c r="K43" s="74"/>
      <c r="L43" s="74"/>
      <c r="M43" s="74"/>
      <c r="O43" s="74"/>
      <c r="P43" s="74"/>
      <c r="Q43" s="74"/>
      <c r="S43" s="74"/>
      <c r="T43" s="74"/>
      <c r="U43" s="74"/>
    </row>
    <row r="44" spans="3:21" ht="12.75">
      <c r="C44" s="74"/>
      <c r="D44" s="74"/>
      <c r="E44" s="74"/>
      <c r="G44" s="74"/>
      <c r="H44" s="74"/>
      <c r="I44" s="74"/>
      <c r="K44" s="74"/>
      <c r="L44" s="74"/>
      <c r="M44" s="74"/>
      <c r="O44" s="74"/>
      <c r="P44" s="74"/>
      <c r="Q44" s="74"/>
      <c r="S44" s="74"/>
      <c r="T44" s="74"/>
      <c r="U44" s="74"/>
    </row>
    <row r="45" spans="3:21" ht="12.75">
      <c r="C45" s="74"/>
      <c r="D45" s="74"/>
      <c r="E45" s="74"/>
      <c r="G45" s="74"/>
      <c r="H45" s="74"/>
      <c r="I45" s="74"/>
      <c r="K45" s="74"/>
      <c r="L45" s="74"/>
      <c r="M45" s="74"/>
      <c r="O45" s="74"/>
      <c r="P45" s="74"/>
      <c r="Q45" s="74"/>
      <c r="S45" s="74"/>
      <c r="T45" s="74"/>
      <c r="U45" s="74"/>
    </row>
    <row r="46" spans="3:21" ht="12.75">
      <c r="C46" s="74"/>
      <c r="D46" s="74"/>
      <c r="E46" s="74"/>
      <c r="G46" s="74"/>
      <c r="H46" s="74"/>
      <c r="I46" s="74"/>
      <c r="K46" s="74"/>
      <c r="L46" s="74"/>
      <c r="M46" s="74"/>
      <c r="O46" s="74"/>
      <c r="P46" s="74"/>
      <c r="Q46" s="74"/>
      <c r="S46" s="74"/>
      <c r="T46" s="74"/>
      <c r="U46" s="74"/>
    </row>
    <row r="47" spans="3:21" ht="12.75">
      <c r="C47" s="68"/>
      <c r="D47" s="68"/>
      <c r="E47" s="68"/>
      <c r="G47" s="68"/>
      <c r="H47" s="68"/>
      <c r="I47" s="68"/>
      <c r="K47" s="68"/>
      <c r="L47" s="68"/>
      <c r="M47" s="68"/>
      <c r="O47" s="68"/>
      <c r="P47" s="68"/>
      <c r="Q47" s="68"/>
      <c r="S47" s="68"/>
      <c r="T47" s="68"/>
      <c r="U47" s="68"/>
    </row>
    <row r="48" spans="3:21" ht="12.75">
      <c r="C48" s="74"/>
      <c r="D48" s="74"/>
      <c r="E48" s="74"/>
      <c r="G48" s="74"/>
      <c r="H48" s="74"/>
      <c r="I48" s="74"/>
      <c r="K48" s="74"/>
      <c r="L48" s="74"/>
      <c r="M48" s="74"/>
      <c r="O48" s="74"/>
      <c r="P48" s="74"/>
      <c r="Q48" s="74"/>
      <c r="S48" s="74"/>
      <c r="T48" s="74"/>
      <c r="U48" s="74"/>
    </row>
  </sheetData>
  <sheetProtection/>
  <mergeCells count="56">
    <mergeCell ref="AE4:AH4"/>
    <mergeCell ref="AE5:AH5"/>
    <mergeCell ref="AE6:AH6"/>
    <mergeCell ref="AE7:AE8"/>
    <mergeCell ref="AF7:AF8"/>
    <mergeCell ref="AG7:AH7"/>
    <mergeCell ref="W5:Z5"/>
    <mergeCell ref="W6:Z6"/>
    <mergeCell ref="W7:W8"/>
    <mergeCell ref="X7:X8"/>
    <mergeCell ref="Y7:Z7"/>
    <mergeCell ref="W4:Z4"/>
    <mergeCell ref="S5:V5"/>
    <mergeCell ref="S6:V6"/>
    <mergeCell ref="S7:S8"/>
    <mergeCell ref="T7:T8"/>
    <mergeCell ref="U7:V7"/>
    <mergeCell ref="O4:R4"/>
    <mergeCell ref="O5:R5"/>
    <mergeCell ref="O6:R6"/>
    <mergeCell ref="O7:O8"/>
    <mergeCell ref="P7:P8"/>
    <mergeCell ref="Q7:R7"/>
    <mergeCell ref="K4:N4"/>
    <mergeCell ref="K5:N5"/>
    <mergeCell ref="K6:N6"/>
    <mergeCell ref="K7:K8"/>
    <mergeCell ref="L7:L8"/>
    <mergeCell ref="M7:N7"/>
    <mergeCell ref="G4:J4"/>
    <mergeCell ref="G5:J5"/>
    <mergeCell ref="G6:J6"/>
    <mergeCell ref="G7:G8"/>
    <mergeCell ref="H7:H8"/>
    <mergeCell ref="I7:J7"/>
    <mergeCell ref="B39:F39"/>
    <mergeCell ref="C4:F4"/>
    <mergeCell ref="A5:A8"/>
    <mergeCell ref="B5:B8"/>
    <mergeCell ref="C5:F5"/>
    <mergeCell ref="C6:F6"/>
    <mergeCell ref="C7:C8"/>
    <mergeCell ref="D7:D8"/>
    <mergeCell ref="E7:F7"/>
    <mergeCell ref="AA4:AD4"/>
    <mergeCell ref="AA5:AD5"/>
    <mergeCell ref="AA6:AD6"/>
    <mergeCell ref="AA7:AA8"/>
    <mergeCell ref="AB7:AB8"/>
    <mergeCell ref="AC7:AD7"/>
    <mergeCell ref="AI4:AL4"/>
    <mergeCell ref="AI5:AL5"/>
    <mergeCell ref="AI6:AL6"/>
    <mergeCell ref="AI7:AI8"/>
    <mergeCell ref="AJ7:AJ8"/>
    <mergeCell ref="AK7:AL7"/>
  </mergeCells>
  <hyperlinks>
    <hyperlink ref="A1" location="'Table of Contents'!A1" display="Back to table of contents"/>
  </hyperlinks>
  <printOptions horizontalCentered="1" verticalCentered="1"/>
  <pageMargins left="0.75" right="0.75" top="0.75" bottom="0.75" header="0.275590551181102" footer="0.5"/>
  <pageSetup errors="blank" horizontalDpi="600" verticalDpi="600" orientation="portrait" paperSize="9" r:id="rId1"/>
  <headerFooter>
    <oddFooter>&amp;C- 38 -</oddFooter>
  </headerFooter>
  <ignoredErrors>
    <ignoredError sqref="AA9:AC9 AH10 AH11:AH3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D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38.7109375" style="1" customWidth="1"/>
    <col min="3" max="3" width="16.140625" style="1" customWidth="1"/>
    <col min="4" max="4" width="11.8515625" style="1" customWidth="1"/>
    <col min="5" max="6" width="16.140625" style="1" customWidth="1"/>
    <col min="7" max="7" width="11.8515625" style="1" customWidth="1"/>
    <col min="8" max="9" width="16.140625" style="1" customWidth="1"/>
    <col min="10" max="10" width="11.8515625" style="1" customWidth="1"/>
    <col min="11" max="12" width="16.140625" style="1" customWidth="1"/>
    <col min="13" max="13" width="11.8515625" style="1" customWidth="1"/>
    <col min="14" max="15" width="16.140625" style="1" customWidth="1"/>
    <col min="16" max="16" width="11.8515625" style="1" customWidth="1"/>
    <col min="17" max="17" width="16.140625" style="1" customWidth="1"/>
    <col min="18" max="18" width="14.8515625" style="1" customWidth="1"/>
    <col min="19" max="19" width="12.28125" style="1" customWidth="1"/>
    <col min="20" max="20" width="14.00390625" style="1" customWidth="1"/>
    <col min="21" max="21" width="14.8515625" style="1" customWidth="1"/>
    <col min="22" max="22" width="12.28125" style="1" customWidth="1"/>
    <col min="23" max="23" width="14.00390625" style="1" customWidth="1"/>
    <col min="24" max="24" width="14.8515625" style="1" customWidth="1"/>
    <col min="25" max="25" width="12.28125" style="1" customWidth="1"/>
    <col min="26" max="30" width="14.00390625" style="1" customWidth="1"/>
    <col min="31" max="16384" width="9.140625" style="1" customWidth="1"/>
  </cols>
  <sheetData>
    <row r="1" ht="15.75" customHeight="1">
      <c r="A1" s="167" t="s">
        <v>289</v>
      </c>
    </row>
    <row r="2" spans="1:17" s="62" customFormat="1" ht="18.75" customHeight="1">
      <c r="A2" s="41" t="s">
        <v>321</v>
      </c>
      <c r="B2" s="42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62" customFormat="1" ht="18.75" customHeight="1">
      <c r="A3" s="41" t="s">
        <v>267</v>
      </c>
      <c r="B3" s="4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30" ht="15" customHeight="1">
      <c r="A4" s="46"/>
      <c r="B4" s="47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R4" s="220"/>
      <c r="S4" s="220"/>
      <c r="T4" s="220"/>
      <c r="U4" s="220"/>
      <c r="V4" s="220"/>
      <c r="W4" s="220"/>
      <c r="AA4" s="220" t="s">
        <v>279</v>
      </c>
      <c r="AB4" s="220"/>
      <c r="AC4" s="220"/>
      <c r="AD4" s="194"/>
    </row>
    <row r="5" spans="1:30" ht="15" customHeight="1">
      <c r="A5" s="229" t="s">
        <v>264</v>
      </c>
      <c r="B5" s="229" t="s">
        <v>269</v>
      </c>
      <c r="C5" s="213">
        <v>2014</v>
      </c>
      <c r="D5" s="214"/>
      <c r="E5" s="215"/>
      <c r="F5" s="213" t="s">
        <v>285</v>
      </c>
      <c r="G5" s="214"/>
      <c r="H5" s="215"/>
      <c r="I5" s="213" t="s">
        <v>286</v>
      </c>
      <c r="J5" s="214"/>
      <c r="K5" s="215"/>
      <c r="L5" s="213" t="s">
        <v>290</v>
      </c>
      <c r="M5" s="214"/>
      <c r="N5" s="215"/>
      <c r="O5" s="213" t="s">
        <v>293</v>
      </c>
      <c r="P5" s="214"/>
      <c r="Q5" s="215"/>
      <c r="R5" s="213" t="s">
        <v>306</v>
      </c>
      <c r="S5" s="214"/>
      <c r="T5" s="215"/>
      <c r="U5" s="213" t="s">
        <v>308</v>
      </c>
      <c r="V5" s="214"/>
      <c r="W5" s="215"/>
      <c r="X5" s="213" t="s">
        <v>309</v>
      </c>
      <c r="Y5" s="214"/>
      <c r="Z5" s="215"/>
      <c r="AA5" s="213" t="s">
        <v>319</v>
      </c>
      <c r="AB5" s="214"/>
      <c r="AC5" s="215"/>
      <c r="AD5" s="195"/>
    </row>
    <row r="6" spans="1:30" ht="15" customHeight="1">
      <c r="A6" s="230"/>
      <c r="B6" s="230"/>
      <c r="C6" s="213" t="s">
        <v>272</v>
      </c>
      <c r="D6" s="214"/>
      <c r="E6" s="215"/>
      <c r="F6" s="213" t="s">
        <v>272</v>
      </c>
      <c r="G6" s="214"/>
      <c r="H6" s="215"/>
      <c r="I6" s="213" t="s">
        <v>272</v>
      </c>
      <c r="J6" s="214"/>
      <c r="K6" s="215"/>
      <c r="L6" s="213" t="s">
        <v>272</v>
      </c>
      <c r="M6" s="214"/>
      <c r="N6" s="215"/>
      <c r="O6" s="213" t="s">
        <v>272</v>
      </c>
      <c r="P6" s="214"/>
      <c r="Q6" s="215"/>
      <c r="R6" s="213" t="s">
        <v>272</v>
      </c>
      <c r="S6" s="214"/>
      <c r="T6" s="215"/>
      <c r="U6" s="213" t="s">
        <v>272</v>
      </c>
      <c r="V6" s="214"/>
      <c r="W6" s="215"/>
      <c r="X6" s="213" t="s">
        <v>272</v>
      </c>
      <c r="Y6" s="214"/>
      <c r="Z6" s="215"/>
      <c r="AA6" s="213" t="s">
        <v>272</v>
      </c>
      <c r="AB6" s="214"/>
      <c r="AC6" s="215"/>
      <c r="AD6" s="195"/>
    </row>
    <row r="7" spans="1:30" ht="48.75" customHeight="1">
      <c r="A7" s="231"/>
      <c r="B7" s="231"/>
      <c r="C7" s="73" t="s">
        <v>231</v>
      </c>
      <c r="D7" s="73" t="s">
        <v>274</v>
      </c>
      <c r="E7" s="73" t="s">
        <v>280</v>
      </c>
      <c r="F7" s="73" t="s">
        <v>231</v>
      </c>
      <c r="G7" s="73" t="s">
        <v>274</v>
      </c>
      <c r="H7" s="73" t="s">
        <v>280</v>
      </c>
      <c r="I7" s="73" t="s">
        <v>231</v>
      </c>
      <c r="J7" s="73" t="s">
        <v>274</v>
      </c>
      <c r="K7" s="73" t="s">
        <v>280</v>
      </c>
      <c r="L7" s="73" t="s">
        <v>231</v>
      </c>
      <c r="M7" s="73" t="s">
        <v>274</v>
      </c>
      <c r="N7" s="73" t="s">
        <v>280</v>
      </c>
      <c r="O7" s="73" t="s">
        <v>231</v>
      </c>
      <c r="P7" s="73" t="s">
        <v>274</v>
      </c>
      <c r="Q7" s="73" t="s">
        <v>280</v>
      </c>
      <c r="R7" s="73" t="s">
        <v>231</v>
      </c>
      <c r="S7" s="73" t="s">
        <v>274</v>
      </c>
      <c r="T7" s="73" t="s">
        <v>280</v>
      </c>
      <c r="U7" s="73" t="s">
        <v>231</v>
      </c>
      <c r="V7" s="73" t="s">
        <v>274</v>
      </c>
      <c r="W7" s="73" t="s">
        <v>280</v>
      </c>
      <c r="X7" s="73" t="s">
        <v>231</v>
      </c>
      <c r="Y7" s="73" t="s">
        <v>274</v>
      </c>
      <c r="Z7" s="73" t="s">
        <v>280</v>
      </c>
      <c r="AA7" s="73" t="s">
        <v>231</v>
      </c>
      <c r="AB7" s="73" t="s">
        <v>274</v>
      </c>
      <c r="AC7" s="73" t="s">
        <v>280</v>
      </c>
      <c r="AD7" s="196"/>
    </row>
    <row r="8" spans="1:30" ht="21.75" customHeight="1">
      <c r="A8" s="50" t="s">
        <v>13</v>
      </c>
      <c r="B8" s="14" t="s">
        <v>198</v>
      </c>
      <c r="C8" s="51">
        <v>9528.3</v>
      </c>
      <c r="D8" s="51">
        <v>2291.8</v>
      </c>
      <c r="E8" s="51">
        <v>11820.1</v>
      </c>
      <c r="F8" s="51">
        <v>3566.6</v>
      </c>
      <c r="G8" s="51">
        <v>154.7</v>
      </c>
      <c r="H8" s="51">
        <v>3721.3</v>
      </c>
      <c r="I8" s="51">
        <v>5914.379999999999</v>
      </c>
      <c r="J8" s="51">
        <v>309.59499999999997</v>
      </c>
      <c r="K8" s="51">
        <v>6224</v>
      </c>
      <c r="L8" s="51">
        <v>6518.767534</v>
      </c>
      <c r="M8" s="51">
        <v>3481.7580000000003</v>
      </c>
      <c r="N8" s="51">
        <v>10000.525533999999</v>
      </c>
      <c r="O8" s="51">
        <v>8121.234361999999</v>
      </c>
      <c r="P8" s="51">
        <v>621.033</v>
      </c>
      <c r="Q8" s="51">
        <v>8742.267361999999</v>
      </c>
      <c r="R8" s="51">
        <v>7846.999999999999</v>
      </c>
      <c r="S8" s="51">
        <v>2650.9629999999997</v>
      </c>
      <c r="T8" s="51">
        <v>10497.963</v>
      </c>
      <c r="U8" s="51">
        <v>7535.572999999999</v>
      </c>
      <c r="V8" s="51">
        <v>635.583664</v>
      </c>
      <c r="W8" s="51">
        <v>8171.156663999999</v>
      </c>
      <c r="X8" s="51">
        <v>7530.299999999999</v>
      </c>
      <c r="Y8" s="51">
        <v>301.3</v>
      </c>
      <c r="Z8" s="51">
        <v>7831.6</v>
      </c>
      <c r="AA8" s="51">
        <v>8026.7</v>
      </c>
      <c r="AB8" s="51">
        <v>765.6</v>
      </c>
      <c r="AC8" s="51">
        <v>8792.3</v>
      </c>
      <c r="AD8" s="171"/>
    </row>
    <row r="9" spans="1:30" s="75" customFormat="1" ht="18.75" customHeight="1">
      <c r="A9" s="2" t="s">
        <v>68</v>
      </c>
      <c r="B9" s="12" t="s">
        <v>199</v>
      </c>
      <c r="C9" s="53">
        <v>8272.1</v>
      </c>
      <c r="D9" s="53">
        <v>2055.8</v>
      </c>
      <c r="E9" s="53">
        <v>10327.9</v>
      </c>
      <c r="F9" s="53">
        <v>3336.6</v>
      </c>
      <c r="G9" s="53">
        <v>119.6</v>
      </c>
      <c r="H9" s="53">
        <v>3456.2</v>
      </c>
      <c r="I9" s="53">
        <v>5272.679999999999</v>
      </c>
      <c r="J9" s="53">
        <v>239.39499999999998</v>
      </c>
      <c r="K9" s="53">
        <v>5512.1</v>
      </c>
      <c r="L9" s="53">
        <v>5772.483805</v>
      </c>
      <c r="M9" s="53">
        <v>3473.228</v>
      </c>
      <c r="N9" s="53">
        <v>9245.711804999999</v>
      </c>
      <c r="O9" s="53">
        <v>7245.543283999999</v>
      </c>
      <c r="P9" s="53">
        <v>601.071</v>
      </c>
      <c r="Q9" s="53">
        <v>7846.614283999999</v>
      </c>
      <c r="R9" s="53">
        <v>6948.799999999999</v>
      </c>
      <c r="S9" s="53">
        <v>2584.323</v>
      </c>
      <c r="T9" s="53">
        <v>9533.123</v>
      </c>
      <c r="U9" s="53">
        <v>6682.632</v>
      </c>
      <c r="V9" s="53">
        <v>614.2</v>
      </c>
      <c r="W9" s="53">
        <v>7295.2985</v>
      </c>
      <c r="X9" s="53">
        <v>6279.299999999999</v>
      </c>
      <c r="Y9" s="53">
        <v>421.1</v>
      </c>
      <c r="Z9" s="53">
        <v>6700.4</v>
      </c>
      <c r="AA9" s="53">
        <v>6908.7</v>
      </c>
      <c r="AB9" s="53">
        <v>750</v>
      </c>
      <c r="AC9" s="53">
        <v>7658.7</v>
      </c>
      <c r="AD9" s="171"/>
    </row>
    <row r="10" spans="1:30" ht="15" customHeight="1">
      <c r="A10" s="3" t="s">
        <v>69</v>
      </c>
      <c r="B10" s="4" t="s">
        <v>200</v>
      </c>
      <c r="C10" s="55">
        <v>5622.7</v>
      </c>
      <c r="D10" s="55">
        <v>1976</v>
      </c>
      <c r="E10" s="55">
        <v>7598.7</v>
      </c>
      <c r="F10" s="55">
        <v>1682.9</v>
      </c>
      <c r="G10" s="55">
        <v>15.5</v>
      </c>
      <c r="H10" s="55">
        <v>1698.4</v>
      </c>
      <c r="I10" s="55">
        <v>2923.34</v>
      </c>
      <c r="J10" s="55">
        <v>31.06</v>
      </c>
      <c r="K10" s="55">
        <v>2954.4</v>
      </c>
      <c r="L10" s="55">
        <v>3027.662243999999</v>
      </c>
      <c r="M10" s="55">
        <v>3107.415</v>
      </c>
      <c r="N10" s="55">
        <v>6135.077243999999</v>
      </c>
      <c r="O10" s="55">
        <v>5021.306653999999</v>
      </c>
      <c r="P10" s="55">
        <v>202.469</v>
      </c>
      <c r="Q10" s="55">
        <v>5223.775653999999</v>
      </c>
      <c r="R10" s="55">
        <v>5231.9</v>
      </c>
      <c r="S10" s="55">
        <v>1662.324</v>
      </c>
      <c r="T10" s="55">
        <v>6894.224</v>
      </c>
      <c r="U10" s="55">
        <v>4877.088</v>
      </c>
      <c r="V10" s="55">
        <v>68.2</v>
      </c>
      <c r="W10" s="55">
        <v>4945.3</v>
      </c>
      <c r="X10" s="55">
        <v>5158.2</v>
      </c>
      <c r="Y10" s="55">
        <v>203.4</v>
      </c>
      <c r="Z10" s="55">
        <v>5361.599999999999</v>
      </c>
      <c r="AA10" s="55">
        <v>4351.9</v>
      </c>
      <c r="AB10" s="55">
        <v>560.4</v>
      </c>
      <c r="AC10" s="55">
        <v>4912.299999999999</v>
      </c>
      <c r="AD10" s="175"/>
    </row>
    <row r="11" spans="1:30" ht="15" customHeight="1">
      <c r="A11" s="3" t="s">
        <v>70</v>
      </c>
      <c r="B11" s="4" t="s">
        <v>201</v>
      </c>
      <c r="C11" s="55">
        <v>1690.4</v>
      </c>
      <c r="D11" s="55">
        <v>75.8</v>
      </c>
      <c r="E11" s="55">
        <v>1766.2</v>
      </c>
      <c r="F11" s="55">
        <v>1500.4</v>
      </c>
      <c r="G11" s="55">
        <v>90.5</v>
      </c>
      <c r="H11" s="55">
        <v>1590.9</v>
      </c>
      <c r="I11" s="55">
        <v>1980.9</v>
      </c>
      <c r="J11" s="55">
        <v>181.1</v>
      </c>
      <c r="K11" s="55">
        <v>2162</v>
      </c>
      <c r="L11" s="55">
        <v>2482.809998</v>
      </c>
      <c r="M11" s="55">
        <v>299.647</v>
      </c>
      <c r="N11" s="55">
        <v>2782.456998</v>
      </c>
      <c r="O11" s="55">
        <v>1943.2650849999998</v>
      </c>
      <c r="P11" s="55">
        <v>372.702</v>
      </c>
      <c r="Q11" s="55">
        <v>2315.9670849999998</v>
      </c>
      <c r="R11" s="55">
        <v>1528.7</v>
      </c>
      <c r="S11" s="55">
        <v>684.343</v>
      </c>
      <c r="T11" s="55">
        <v>2213.043</v>
      </c>
      <c r="U11" s="55">
        <v>1429.434</v>
      </c>
      <c r="V11" s="55">
        <v>501.441868</v>
      </c>
      <c r="W11" s="55">
        <v>1930.875868</v>
      </c>
      <c r="X11" s="55">
        <v>816.9</v>
      </c>
      <c r="Y11" s="55">
        <v>216.4</v>
      </c>
      <c r="Z11" s="55">
        <v>1033.3</v>
      </c>
      <c r="AA11" s="55">
        <v>2170.5</v>
      </c>
      <c r="AB11" s="55">
        <v>176.8</v>
      </c>
      <c r="AC11" s="55">
        <v>2347.3</v>
      </c>
      <c r="AD11" s="175"/>
    </row>
    <row r="12" spans="1:30" ht="15" customHeight="1">
      <c r="A12" s="3" t="s">
        <v>71</v>
      </c>
      <c r="B12" s="4" t="s">
        <v>202</v>
      </c>
      <c r="C12" s="55">
        <v>959</v>
      </c>
      <c r="D12" s="55">
        <v>4</v>
      </c>
      <c r="E12" s="55">
        <v>963</v>
      </c>
      <c r="F12" s="55">
        <v>153.3</v>
      </c>
      <c r="G12" s="55">
        <v>13.6</v>
      </c>
      <c r="H12" s="55">
        <v>166.9</v>
      </c>
      <c r="I12" s="55">
        <v>368.44</v>
      </c>
      <c r="J12" s="55">
        <v>27.23</v>
      </c>
      <c r="K12" s="55">
        <v>395.7</v>
      </c>
      <c r="L12" s="55">
        <v>262.011563</v>
      </c>
      <c r="M12" s="55">
        <v>66.166</v>
      </c>
      <c r="N12" s="55">
        <v>328.177563</v>
      </c>
      <c r="O12" s="55">
        <v>280.971545</v>
      </c>
      <c r="P12" s="55">
        <v>25.9</v>
      </c>
      <c r="Q12" s="55">
        <v>306.87154499999997</v>
      </c>
      <c r="R12" s="55">
        <v>188.2</v>
      </c>
      <c r="S12" s="55">
        <v>237.656</v>
      </c>
      <c r="T12" s="55">
        <v>425.856</v>
      </c>
      <c r="U12" s="55">
        <v>376.11</v>
      </c>
      <c r="V12" s="55">
        <v>44.505387</v>
      </c>
      <c r="W12" s="55">
        <v>420.615387</v>
      </c>
      <c r="X12" s="55">
        <v>304.2</v>
      </c>
      <c r="Y12" s="55">
        <v>1.3</v>
      </c>
      <c r="Z12" s="55">
        <v>305.5</v>
      </c>
      <c r="AA12" s="55">
        <v>386.3</v>
      </c>
      <c r="AB12" s="55">
        <v>12.8</v>
      </c>
      <c r="AC12" s="55">
        <v>399.1</v>
      </c>
      <c r="AD12" s="175"/>
    </row>
    <row r="13" spans="1:30" s="75" customFormat="1" ht="15" customHeight="1">
      <c r="A13" s="2" t="s">
        <v>313</v>
      </c>
      <c r="B13" s="12" t="s">
        <v>312</v>
      </c>
      <c r="C13" s="181">
        <v>0</v>
      </c>
      <c r="D13" s="53">
        <v>195.6</v>
      </c>
      <c r="E13" s="53">
        <v>195.6</v>
      </c>
      <c r="F13" s="140">
        <v>0</v>
      </c>
      <c r="G13" s="53">
        <v>-3.7</v>
      </c>
      <c r="H13" s="53">
        <v>-3.7</v>
      </c>
      <c r="I13" s="140">
        <v>0</v>
      </c>
      <c r="J13" s="53">
        <v>-7.4</v>
      </c>
      <c r="K13" s="53">
        <v>-7.4</v>
      </c>
      <c r="L13" s="140">
        <v>0</v>
      </c>
      <c r="M13" s="53">
        <v>4.6</v>
      </c>
      <c r="N13" s="53">
        <v>4.6</v>
      </c>
      <c r="O13" s="140">
        <v>0</v>
      </c>
      <c r="P13" s="53">
        <v>-13.2</v>
      </c>
      <c r="Q13" s="53">
        <v>-13.2</v>
      </c>
      <c r="R13" s="140">
        <v>0</v>
      </c>
      <c r="S13" s="140">
        <v>0</v>
      </c>
      <c r="T13" s="140">
        <v>0</v>
      </c>
      <c r="U13" s="140">
        <v>0</v>
      </c>
      <c r="V13" s="53">
        <v>-1.6</v>
      </c>
      <c r="W13" s="53">
        <v>-1.6</v>
      </c>
      <c r="X13" s="140">
        <v>0</v>
      </c>
      <c r="Y13" s="53">
        <v>0.9</v>
      </c>
      <c r="Z13" s="53">
        <v>0.9</v>
      </c>
      <c r="AA13" s="140">
        <v>0</v>
      </c>
      <c r="AB13" s="53">
        <v>7.3</v>
      </c>
      <c r="AC13" s="53">
        <v>7.3</v>
      </c>
      <c r="AD13" s="171"/>
    </row>
    <row r="14" spans="1:30" ht="18.75" customHeight="1">
      <c r="A14" s="2" t="s">
        <v>72</v>
      </c>
      <c r="B14" s="12" t="s">
        <v>203</v>
      </c>
      <c r="C14" s="53">
        <v>1256.2</v>
      </c>
      <c r="D14" s="18">
        <v>40.4</v>
      </c>
      <c r="E14" s="53">
        <v>1296.6000000000001</v>
      </c>
      <c r="F14" s="53">
        <v>230</v>
      </c>
      <c r="G14" s="18">
        <v>38.8</v>
      </c>
      <c r="H14" s="53">
        <v>268.8</v>
      </c>
      <c r="I14" s="53">
        <v>641.7</v>
      </c>
      <c r="J14" s="18">
        <v>77.6</v>
      </c>
      <c r="K14" s="53">
        <v>719.3</v>
      </c>
      <c r="L14" s="53">
        <v>746.283729</v>
      </c>
      <c r="M14" s="53">
        <v>3.943</v>
      </c>
      <c r="N14" s="53">
        <v>750.226729</v>
      </c>
      <c r="O14" s="53">
        <v>875.6910780000001</v>
      </c>
      <c r="P14" s="18">
        <v>33.209</v>
      </c>
      <c r="Q14" s="53">
        <v>908.900078</v>
      </c>
      <c r="R14" s="53">
        <v>898.2</v>
      </c>
      <c r="S14" s="18">
        <v>66.63999999999999</v>
      </c>
      <c r="T14" s="53">
        <v>964.84</v>
      </c>
      <c r="U14" s="53">
        <v>852.941</v>
      </c>
      <c r="V14" s="53">
        <v>22.917164</v>
      </c>
      <c r="W14" s="53">
        <v>875.858164</v>
      </c>
      <c r="X14" s="53">
        <v>1251</v>
      </c>
      <c r="Y14" s="53">
        <v>-120.7</v>
      </c>
      <c r="Z14" s="53">
        <v>1130.3</v>
      </c>
      <c r="AA14" s="53">
        <v>1118</v>
      </c>
      <c r="AB14" s="53">
        <v>8.3</v>
      </c>
      <c r="AC14" s="53">
        <v>1126.3</v>
      </c>
      <c r="AD14" s="171"/>
    </row>
    <row r="15" spans="1:30" ht="21.75" customHeight="1">
      <c r="A15" s="50" t="s">
        <v>73</v>
      </c>
      <c r="B15" s="14" t="s">
        <v>204</v>
      </c>
      <c r="C15" s="51">
        <v>5966</v>
      </c>
      <c r="D15" s="111">
        <v>-1346.6</v>
      </c>
      <c r="E15" s="51">
        <v>4918.5</v>
      </c>
      <c r="F15" s="51">
        <v>-112.7</v>
      </c>
      <c r="G15" s="111">
        <v>86.7</v>
      </c>
      <c r="H15" s="51">
        <v>11.3</v>
      </c>
      <c r="I15" s="51">
        <v>10415.9</v>
      </c>
      <c r="J15" s="111">
        <v>2569.9</v>
      </c>
      <c r="K15" s="51">
        <v>13037.1</v>
      </c>
      <c r="L15" s="51">
        <v>1247.1999999999998</v>
      </c>
      <c r="M15" s="51">
        <v>-3093.1</v>
      </c>
      <c r="N15" s="51">
        <v>-1845.9</v>
      </c>
      <c r="O15" s="51">
        <v>-12405.452911999999</v>
      </c>
      <c r="P15" s="51">
        <v>-5813.17</v>
      </c>
      <c r="Q15" s="51">
        <v>-16218.722912000001</v>
      </c>
      <c r="R15" s="51">
        <v>1717.4000000000076</v>
      </c>
      <c r="S15" s="51">
        <v>-5695.4</v>
      </c>
      <c r="T15" s="51">
        <v>-3977.9999999999923</v>
      </c>
      <c r="U15" s="51">
        <v>12335.099999999999</v>
      </c>
      <c r="V15" s="51">
        <v>9659.8</v>
      </c>
      <c r="W15" s="51">
        <v>9245.899999999998</v>
      </c>
      <c r="X15" s="51">
        <v>-24662.600000000002</v>
      </c>
      <c r="Y15" s="51">
        <v>21985.6</v>
      </c>
      <c r="Z15" s="51">
        <v>-28237.3</v>
      </c>
      <c r="AA15" s="51">
        <v>-15075.900000000001</v>
      </c>
      <c r="AB15" s="51">
        <v>-4570.700000000001</v>
      </c>
      <c r="AC15" s="51">
        <v>-9931.6</v>
      </c>
      <c r="AD15" s="171"/>
    </row>
    <row r="16" spans="1:30" ht="21.75" customHeight="1">
      <c r="A16" s="3" t="s">
        <v>268</v>
      </c>
      <c r="B16" s="23" t="s">
        <v>281</v>
      </c>
      <c r="C16" s="38">
        <v>34</v>
      </c>
      <c r="D16" s="140" t="s">
        <v>273</v>
      </c>
      <c r="E16" s="140">
        <v>34</v>
      </c>
      <c r="F16" s="55">
        <v>-309</v>
      </c>
      <c r="G16" s="140">
        <v>0</v>
      </c>
      <c r="H16" s="55">
        <v>-309</v>
      </c>
      <c r="I16" s="55">
        <v>-420.7</v>
      </c>
      <c r="J16" s="140">
        <v>0</v>
      </c>
      <c r="K16" s="55">
        <v>-420.7</v>
      </c>
      <c r="L16" s="55">
        <v>-533.3</v>
      </c>
      <c r="M16" s="140">
        <v>0</v>
      </c>
      <c r="N16" s="55">
        <v>-533.3</v>
      </c>
      <c r="O16" s="55">
        <v>-184.4</v>
      </c>
      <c r="P16" s="140">
        <v>0</v>
      </c>
      <c r="Q16" s="55">
        <v>-184.4</v>
      </c>
      <c r="R16" s="140">
        <v>0</v>
      </c>
      <c r="S16" s="140">
        <v>0</v>
      </c>
      <c r="T16" s="140">
        <v>0</v>
      </c>
      <c r="U16" s="140">
        <v>658.4</v>
      </c>
      <c r="V16" s="140">
        <v>0</v>
      </c>
      <c r="W16" s="140">
        <v>658.4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197"/>
    </row>
    <row r="17" spans="1:30" ht="15" customHeight="1">
      <c r="A17" s="3" t="s">
        <v>74</v>
      </c>
      <c r="B17" s="4" t="s">
        <v>205</v>
      </c>
      <c r="C17" s="55">
        <v>4969.8</v>
      </c>
      <c r="D17" s="144">
        <v>-2839.6</v>
      </c>
      <c r="E17" s="140">
        <v>2130.2</v>
      </c>
      <c r="F17" s="55">
        <v>-2104.1</v>
      </c>
      <c r="G17" s="144">
        <v>86.7</v>
      </c>
      <c r="H17" s="55">
        <v>-2017.3999999999999</v>
      </c>
      <c r="I17" s="55">
        <v>10305.8</v>
      </c>
      <c r="J17" s="144">
        <v>2569.9</v>
      </c>
      <c r="K17" s="55">
        <v>12875.7</v>
      </c>
      <c r="L17" s="55">
        <v>957.6999999999998</v>
      </c>
      <c r="M17" s="144">
        <v>-3093.1</v>
      </c>
      <c r="N17" s="55">
        <v>-2135.4</v>
      </c>
      <c r="O17" s="55">
        <v>-15318.9</v>
      </c>
      <c r="P17" s="144">
        <v>-5813.17</v>
      </c>
      <c r="Q17" s="55">
        <v>-21132.07</v>
      </c>
      <c r="R17" s="55">
        <v>-8337.799999999992</v>
      </c>
      <c r="S17" s="144">
        <v>-5795.4</v>
      </c>
      <c r="T17" s="55">
        <v>-14133.199999999992</v>
      </c>
      <c r="U17" s="55">
        <v>24053.199999999997</v>
      </c>
      <c r="V17" s="144">
        <v>-3089.2000000000003</v>
      </c>
      <c r="W17" s="55">
        <v>20963.999999999996</v>
      </c>
      <c r="X17" s="55">
        <v>13670.9</v>
      </c>
      <c r="Y17" s="144">
        <v>-10119.2</v>
      </c>
      <c r="Z17" s="55">
        <v>3551.6999999999994</v>
      </c>
      <c r="AA17" s="55">
        <v>-11301.300000000001</v>
      </c>
      <c r="AB17" s="144">
        <v>5594.9</v>
      </c>
      <c r="AC17" s="55">
        <v>-5706.400000000001</v>
      </c>
      <c r="AD17" s="175"/>
    </row>
    <row r="18" spans="1:30" ht="15" customHeight="1">
      <c r="A18" s="3" t="s">
        <v>75</v>
      </c>
      <c r="B18" s="4" t="s">
        <v>206</v>
      </c>
      <c r="C18" s="140" t="s">
        <v>273</v>
      </c>
      <c r="D18" s="140" t="s">
        <v>273</v>
      </c>
      <c r="E18" s="140" t="s">
        <v>273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76">
        <v>0</v>
      </c>
      <c r="Y18" s="55">
        <v>6000</v>
      </c>
      <c r="Z18" s="55">
        <v>6000</v>
      </c>
      <c r="AA18" s="76">
        <v>0</v>
      </c>
      <c r="AB18" s="76">
        <v>0</v>
      </c>
      <c r="AC18" s="76">
        <v>0</v>
      </c>
      <c r="AD18" s="175"/>
    </row>
    <row r="19" spans="1:30" ht="15" customHeight="1">
      <c r="A19" s="3" t="s">
        <v>76</v>
      </c>
      <c r="B19" s="4" t="s">
        <v>207</v>
      </c>
      <c r="C19" s="55">
        <v>851.2</v>
      </c>
      <c r="D19" s="76">
        <v>1293</v>
      </c>
      <c r="E19" s="55">
        <v>2443.3</v>
      </c>
      <c r="F19" s="55">
        <v>726.6</v>
      </c>
      <c r="G19" s="76">
        <v>0</v>
      </c>
      <c r="H19" s="55">
        <v>763.9</v>
      </c>
      <c r="I19" s="55">
        <v>-2003.3999999999996</v>
      </c>
      <c r="J19" s="76">
        <v>0</v>
      </c>
      <c r="K19" s="55">
        <v>-1952.0999999999997</v>
      </c>
      <c r="L19" s="55">
        <v>962.9</v>
      </c>
      <c r="M19" s="140">
        <v>0</v>
      </c>
      <c r="N19" s="55">
        <v>962.9</v>
      </c>
      <c r="O19" s="55">
        <v>-902.340481</v>
      </c>
      <c r="P19" s="140">
        <v>0</v>
      </c>
      <c r="Q19" s="55">
        <v>1097.5595190000001</v>
      </c>
      <c r="R19" s="55">
        <v>3151.1</v>
      </c>
      <c r="S19" s="140">
        <v>100</v>
      </c>
      <c r="T19" s="55">
        <v>3251.1</v>
      </c>
      <c r="U19" s="55">
        <v>-1527.7</v>
      </c>
      <c r="V19" s="140">
        <v>12749</v>
      </c>
      <c r="W19" s="55">
        <v>-1527.7000000000007</v>
      </c>
      <c r="X19" s="55">
        <v>642.3</v>
      </c>
      <c r="Y19" s="55">
        <v>25567.7</v>
      </c>
      <c r="Z19" s="55">
        <v>649.7000000000007</v>
      </c>
      <c r="AA19" s="55">
        <v>118.2</v>
      </c>
      <c r="AB19" s="55">
        <v>-9715</v>
      </c>
      <c r="AC19" s="55">
        <v>118.20000000000073</v>
      </c>
      <c r="AD19" s="175"/>
    </row>
    <row r="20" spans="1:30" ht="15" customHeight="1">
      <c r="A20" s="3" t="s">
        <v>77</v>
      </c>
      <c r="B20" s="4" t="s">
        <v>208</v>
      </c>
      <c r="C20" s="55">
        <v>111</v>
      </c>
      <c r="D20" s="76">
        <v>200</v>
      </c>
      <c r="E20" s="55">
        <v>311</v>
      </c>
      <c r="F20" s="55">
        <v>1573.8</v>
      </c>
      <c r="G20" s="76">
        <v>0</v>
      </c>
      <c r="H20" s="55">
        <v>1573.8</v>
      </c>
      <c r="I20" s="55">
        <v>2534.2000000000003</v>
      </c>
      <c r="J20" s="76">
        <v>0</v>
      </c>
      <c r="K20" s="55">
        <v>2534.2000000000003</v>
      </c>
      <c r="L20" s="55">
        <v>-140.1</v>
      </c>
      <c r="M20" s="140">
        <v>0</v>
      </c>
      <c r="N20" s="55">
        <v>-140.1</v>
      </c>
      <c r="O20" s="55">
        <v>4038.2875690000005</v>
      </c>
      <c r="P20" s="140">
        <v>0</v>
      </c>
      <c r="Q20" s="55">
        <v>4038.2875690000005</v>
      </c>
      <c r="R20" s="55">
        <v>6906.4</v>
      </c>
      <c r="S20" s="140">
        <v>0</v>
      </c>
      <c r="T20" s="55">
        <v>6906.4</v>
      </c>
      <c r="U20" s="55">
        <v>-10829.4</v>
      </c>
      <c r="V20" s="140">
        <v>0</v>
      </c>
      <c r="W20" s="55">
        <v>-10829.4</v>
      </c>
      <c r="X20" s="55">
        <v>-40346.4</v>
      </c>
      <c r="Y20" s="115">
        <v>0</v>
      </c>
      <c r="Z20" s="55">
        <v>-40346.4</v>
      </c>
      <c r="AA20" s="55">
        <v>-5720.8</v>
      </c>
      <c r="AB20" s="76">
        <v>0</v>
      </c>
      <c r="AC20" s="55">
        <v>-5720.8</v>
      </c>
      <c r="AD20" s="175"/>
    </row>
    <row r="21" spans="1:30" ht="15" customHeight="1">
      <c r="A21" s="3" t="s">
        <v>327</v>
      </c>
      <c r="B21" s="4" t="s">
        <v>328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75"/>
    </row>
    <row r="22" spans="1:30" ht="15" customHeight="1">
      <c r="A22" s="3" t="s">
        <v>296</v>
      </c>
      <c r="B22" s="4" t="s">
        <v>297</v>
      </c>
      <c r="C22" s="140">
        <v>0</v>
      </c>
      <c r="D22" s="76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55">
        <v>-38.1</v>
      </c>
      <c r="P22" s="140">
        <v>0</v>
      </c>
      <c r="Q22" s="55">
        <v>-38.1</v>
      </c>
      <c r="R22" s="55">
        <v>-2.3</v>
      </c>
      <c r="S22" s="140">
        <v>0</v>
      </c>
      <c r="T22" s="55">
        <v>-2.3</v>
      </c>
      <c r="U22" s="55">
        <v>-19.4</v>
      </c>
      <c r="V22" s="140">
        <v>0</v>
      </c>
      <c r="W22" s="55">
        <v>-19.4</v>
      </c>
      <c r="X22" s="55">
        <v>1370.6</v>
      </c>
      <c r="Y22" s="55">
        <v>537.1</v>
      </c>
      <c r="Z22" s="55">
        <v>1907.7</v>
      </c>
      <c r="AA22" s="55">
        <v>1828</v>
      </c>
      <c r="AB22" s="55">
        <v>-450.6</v>
      </c>
      <c r="AC22" s="55">
        <v>1377.4</v>
      </c>
      <c r="AD22" s="175"/>
    </row>
    <row r="23" spans="1:30" ht="18.75" customHeight="1">
      <c r="A23" s="2" t="s">
        <v>78</v>
      </c>
      <c r="B23" s="12" t="s">
        <v>209</v>
      </c>
      <c r="C23" s="53">
        <v>5824.7</v>
      </c>
      <c r="D23" s="145">
        <v>-1346.6</v>
      </c>
      <c r="E23" s="53">
        <v>4777.2</v>
      </c>
      <c r="F23" s="53">
        <v>192.3</v>
      </c>
      <c r="G23" s="145">
        <v>86.7</v>
      </c>
      <c r="H23" s="53">
        <v>316.3</v>
      </c>
      <c r="I23" s="53">
        <v>10403.7</v>
      </c>
      <c r="J23" s="145">
        <v>2569.9</v>
      </c>
      <c r="K23" s="53">
        <v>13024.900000000001</v>
      </c>
      <c r="L23" s="53">
        <v>1644.6</v>
      </c>
      <c r="M23" s="53">
        <v>-3093.1</v>
      </c>
      <c r="N23" s="53">
        <v>-1448.5</v>
      </c>
      <c r="O23" s="53">
        <v>-12221.052912</v>
      </c>
      <c r="P23" s="53">
        <v>-5813.17</v>
      </c>
      <c r="Q23" s="53">
        <v>-16034.322912000001</v>
      </c>
      <c r="R23" s="53">
        <v>1622.8000000000077</v>
      </c>
      <c r="S23" s="53">
        <v>-5695.4</v>
      </c>
      <c r="T23" s="53">
        <v>-4072.599999999992</v>
      </c>
      <c r="U23" s="53">
        <v>11496.399999999998</v>
      </c>
      <c r="V23" s="53">
        <v>9659.8</v>
      </c>
      <c r="W23" s="53">
        <v>8407.199999999997</v>
      </c>
      <c r="X23" s="53">
        <v>-25850.7</v>
      </c>
      <c r="Y23" s="53">
        <v>21985.6</v>
      </c>
      <c r="Z23" s="53">
        <v>-29425.399999999998</v>
      </c>
      <c r="AA23" s="53">
        <v>-16821.4</v>
      </c>
      <c r="AB23" s="53">
        <v>-4570.700000000001</v>
      </c>
      <c r="AC23" s="53">
        <v>-11677.1</v>
      </c>
      <c r="AD23" s="171"/>
    </row>
    <row r="24" spans="1:30" ht="15" customHeight="1">
      <c r="A24" s="3" t="s">
        <v>79</v>
      </c>
      <c r="B24" s="4" t="s">
        <v>205</v>
      </c>
      <c r="C24" s="55">
        <v>4973.5</v>
      </c>
      <c r="D24" s="139">
        <v>-2839.6</v>
      </c>
      <c r="E24" s="55">
        <v>2133.9</v>
      </c>
      <c r="F24" s="55">
        <v>-2108.1</v>
      </c>
      <c r="G24" s="139">
        <v>86.7</v>
      </c>
      <c r="H24" s="55">
        <v>-2021.4</v>
      </c>
      <c r="I24" s="55">
        <v>10305.8</v>
      </c>
      <c r="J24" s="139">
        <v>2569.9</v>
      </c>
      <c r="K24" s="55">
        <v>12875.7</v>
      </c>
      <c r="L24" s="55">
        <v>957.6999999999998</v>
      </c>
      <c r="M24" s="139">
        <v>-3093.1</v>
      </c>
      <c r="N24" s="55">
        <v>-2135.4</v>
      </c>
      <c r="O24" s="55">
        <v>-15318.9</v>
      </c>
      <c r="P24" s="55">
        <v>-5813.17</v>
      </c>
      <c r="Q24" s="55">
        <v>-21132.07</v>
      </c>
      <c r="R24" s="55">
        <v>-8360.799999999992</v>
      </c>
      <c r="S24" s="55">
        <v>-5795.4</v>
      </c>
      <c r="T24" s="55">
        <v>-14156.199999999992</v>
      </c>
      <c r="U24" s="55">
        <v>24016.1</v>
      </c>
      <c r="V24" s="55">
        <v>-3089.2000000000003</v>
      </c>
      <c r="W24" s="55">
        <v>20926.899999999998</v>
      </c>
      <c r="X24" s="55">
        <v>12977.5</v>
      </c>
      <c r="Y24" s="55">
        <v>-10119.2</v>
      </c>
      <c r="Z24" s="55">
        <v>2858.2999999999993</v>
      </c>
      <c r="AA24" s="55">
        <v>-11604.1</v>
      </c>
      <c r="AB24" s="55">
        <v>5594.9</v>
      </c>
      <c r="AC24" s="55">
        <v>-6009.200000000001</v>
      </c>
      <c r="AD24" s="175"/>
    </row>
    <row r="25" spans="1:30" ht="15" customHeight="1">
      <c r="A25" s="3" t="s">
        <v>80</v>
      </c>
      <c r="B25" s="4" t="s">
        <v>210</v>
      </c>
      <c r="C25" s="140" t="s">
        <v>273</v>
      </c>
      <c r="D25" s="76">
        <v>0</v>
      </c>
      <c r="E25" s="55" t="s">
        <v>273</v>
      </c>
      <c r="F25" s="140">
        <v>0</v>
      </c>
      <c r="G25" s="76">
        <v>0</v>
      </c>
      <c r="H25" s="140">
        <v>0</v>
      </c>
      <c r="I25" s="140">
        <v>0</v>
      </c>
      <c r="J25" s="76">
        <v>0</v>
      </c>
      <c r="K25" s="76">
        <v>0</v>
      </c>
      <c r="L25" s="140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55">
        <v>6000</v>
      </c>
      <c r="Z25" s="55">
        <v>6000</v>
      </c>
      <c r="AA25" s="76">
        <v>0</v>
      </c>
      <c r="AB25" s="76">
        <v>0</v>
      </c>
      <c r="AC25" s="76">
        <v>0</v>
      </c>
      <c r="AD25" s="175"/>
    </row>
    <row r="26" spans="1:30" ht="15" customHeight="1">
      <c r="A26" s="3" t="s">
        <v>81</v>
      </c>
      <c r="B26" s="4" t="s">
        <v>207</v>
      </c>
      <c r="C26" s="55">
        <v>851.2</v>
      </c>
      <c r="D26" s="55">
        <v>1293</v>
      </c>
      <c r="E26" s="55">
        <v>2443.3</v>
      </c>
      <c r="F26" s="55">
        <v>726.6</v>
      </c>
      <c r="G26" s="76">
        <v>0</v>
      </c>
      <c r="H26" s="55">
        <v>763.9</v>
      </c>
      <c r="I26" s="55">
        <v>-2003.3999999999996</v>
      </c>
      <c r="J26" s="76">
        <v>0</v>
      </c>
      <c r="K26" s="55">
        <v>-1952.0999999999997</v>
      </c>
      <c r="L26" s="55">
        <v>962.9</v>
      </c>
      <c r="M26" s="76">
        <v>0</v>
      </c>
      <c r="N26" s="55">
        <v>962.9</v>
      </c>
      <c r="O26" s="55">
        <v>-902.340481</v>
      </c>
      <c r="P26" s="76">
        <v>0</v>
      </c>
      <c r="Q26" s="55">
        <v>1097.5595190000001</v>
      </c>
      <c r="R26" s="55">
        <v>3151.1</v>
      </c>
      <c r="S26" s="76">
        <v>100</v>
      </c>
      <c r="T26" s="55">
        <v>3251.1</v>
      </c>
      <c r="U26" s="55">
        <v>-1527.7</v>
      </c>
      <c r="V26" s="76">
        <v>12749</v>
      </c>
      <c r="W26" s="55">
        <v>-1527.7000000000007</v>
      </c>
      <c r="X26" s="55">
        <v>642.3</v>
      </c>
      <c r="Y26" s="55">
        <v>25567.7</v>
      </c>
      <c r="Z26" s="55">
        <v>649.7000000000007</v>
      </c>
      <c r="AA26" s="55">
        <v>118.2</v>
      </c>
      <c r="AB26" s="55">
        <v>-9715</v>
      </c>
      <c r="AC26" s="55">
        <v>118.20000000000073</v>
      </c>
      <c r="AD26" s="175"/>
    </row>
    <row r="27" spans="1:30" ht="15" customHeight="1">
      <c r="A27" s="3" t="s">
        <v>82</v>
      </c>
      <c r="B27" s="4" t="s">
        <v>208</v>
      </c>
      <c r="C27" s="140" t="s">
        <v>273</v>
      </c>
      <c r="D27" s="55">
        <v>200</v>
      </c>
      <c r="E27" s="55">
        <v>200</v>
      </c>
      <c r="F27" s="55">
        <v>1573.8</v>
      </c>
      <c r="G27" s="76">
        <v>0</v>
      </c>
      <c r="H27" s="55">
        <v>1573.8</v>
      </c>
      <c r="I27" s="55">
        <v>2101.3</v>
      </c>
      <c r="J27" s="76">
        <v>0</v>
      </c>
      <c r="K27" s="55">
        <v>2101.3</v>
      </c>
      <c r="L27" s="55">
        <v>-276</v>
      </c>
      <c r="M27" s="76">
        <v>0</v>
      </c>
      <c r="N27" s="55">
        <v>-276</v>
      </c>
      <c r="O27" s="55">
        <v>4038.2875690000005</v>
      </c>
      <c r="P27" s="76">
        <v>0</v>
      </c>
      <c r="Q27" s="55">
        <v>4038.2875690000005</v>
      </c>
      <c r="R27" s="55">
        <v>6834.799999999999</v>
      </c>
      <c r="S27" s="76">
        <v>0</v>
      </c>
      <c r="T27" s="55">
        <v>6834.799999999999</v>
      </c>
      <c r="U27" s="55">
        <v>-10972.6</v>
      </c>
      <c r="V27" s="76">
        <v>0</v>
      </c>
      <c r="W27" s="55">
        <v>-10972.6</v>
      </c>
      <c r="X27" s="55">
        <v>-40841.1</v>
      </c>
      <c r="Y27" s="76">
        <v>0</v>
      </c>
      <c r="Z27" s="55">
        <v>-40841.1</v>
      </c>
      <c r="AA27" s="55">
        <v>-7163.5</v>
      </c>
      <c r="AB27" s="76">
        <v>0</v>
      </c>
      <c r="AC27" s="55">
        <v>-7163.5</v>
      </c>
      <c r="AD27" s="175"/>
    </row>
    <row r="28" spans="1:30" ht="15" customHeight="1">
      <c r="A28" s="3" t="s">
        <v>298</v>
      </c>
      <c r="B28" s="4" t="s">
        <v>297</v>
      </c>
      <c r="C28" s="140">
        <v>0</v>
      </c>
      <c r="D28" s="76">
        <v>0</v>
      </c>
      <c r="E28" s="76">
        <v>0</v>
      </c>
      <c r="F28" s="140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55">
        <v>-38.1</v>
      </c>
      <c r="P28" s="76">
        <v>0</v>
      </c>
      <c r="Q28" s="55">
        <v>-38.1</v>
      </c>
      <c r="R28" s="55">
        <v>-2.3</v>
      </c>
      <c r="S28" s="76">
        <v>0</v>
      </c>
      <c r="T28" s="55">
        <v>-2.3</v>
      </c>
      <c r="U28" s="55">
        <v>-19.4</v>
      </c>
      <c r="V28" s="76">
        <v>0</v>
      </c>
      <c r="W28" s="55">
        <v>-19.4</v>
      </c>
      <c r="X28" s="55">
        <v>1370.6</v>
      </c>
      <c r="Y28" s="55">
        <v>537.1</v>
      </c>
      <c r="Z28" s="55">
        <v>1907.7</v>
      </c>
      <c r="AA28" s="55">
        <v>1828</v>
      </c>
      <c r="AB28" s="55">
        <v>-450.6</v>
      </c>
      <c r="AC28" s="55">
        <v>1377.4</v>
      </c>
      <c r="AD28" s="175"/>
    </row>
    <row r="29" spans="1:30" ht="18.75" customHeight="1">
      <c r="A29" s="2" t="s">
        <v>83</v>
      </c>
      <c r="B29" s="12" t="s">
        <v>211</v>
      </c>
      <c r="C29" s="53">
        <v>141.3</v>
      </c>
      <c r="D29" s="76">
        <v>0</v>
      </c>
      <c r="E29" s="53">
        <v>141.3</v>
      </c>
      <c r="F29" s="53">
        <v>-305</v>
      </c>
      <c r="G29" s="76">
        <v>0</v>
      </c>
      <c r="H29" s="53">
        <v>-305</v>
      </c>
      <c r="I29" s="53">
        <v>12.199999999999989</v>
      </c>
      <c r="J29" s="76">
        <v>0</v>
      </c>
      <c r="K29" s="53">
        <v>12.199999999999989</v>
      </c>
      <c r="L29" s="53">
        <v>-397.4</v>
      </c>
      <c r="M29" s="115">
        <v>0</v>
      </c>
      <c r="N29" s="53">
        <v>-397.4</v>
      </c>
      <c r="O29" s="53">
        <v>-184.4</v>
      </c>
      <c r="P29" s="32">
        <v>0</v>
      </c>
      <c r="Q29" s="53">
        <v>-184.4</v>
      </c>
      <c r="R29" s="53">
        <v>94.6</v>
      </c>
      <c r="S29" s="32">
        <v>0</v>
      </c>
      <c r="T29" s="53">
        <v>94.6</v>
      </c>
      <c r="U29" s="53">
        <v>838.7</v>
      </c>
      <c r="V29" s="32">
        <v>0</v>
      </c>
      <c r="W29" s="53">
        <v>838.7</v>
      </c>
      <c r="X29" s="53">
        <v>1188.1</v>
      </c>
      <c r="Y29" s="76">
        <v>0</v>
      </c>
      <c r="Z29" s="53">
        <v>1188.1</v>
      </c>
      <c r="AA29" s="53">
        <v>1745.5</v>
      </c>
      <c r="AB29" s="76">
        <v>0</v>
      </c>
      <c r="AC29" s="53">
        <v>1745.5</v>
      </c>
      <c r="AD29" s="171"/>
    </row>
    <row r="30" spans="1:30" ht="21.75" customHeight="1">
      <c r="A30" s="50" t="s">
        <v>84</v>
      </c>
      <c r="B30" s="14" t="s">
        <v>212</v>
      </c>
      <c r="C30" s="51">
        <v>15753.8</v>
      </c>
      <c r="D30" s="51">
        <v>-1.9</v>
      </c>
      <c r="E30" s="51">
        <v>16050.999999999998</v>
      </c>
      <c r="F30" s="51">
        <v>4826.5</v>
      </c>
      <c r="G30" s="51">
        <v>-37.3</v>
      </c>
      <c r="H30" s="51">
        <v>4826.5</v>
      </c>
      <c r="I30" s="51">
        <v>22235.7</v>
      </c>
      <c r="J30" s="51">
        <v>-51.3</v>
      </c>
      <c r="K30" s="51">
        <v>22235.7</v>
      </c>
      <c r="L30" s="51">
        <v>13117.722672999997</v>
      </c>
      <c r="M30" s="166">
        <v>0</v>
      </c>
      <c r="N30" s="51">
        <v>13117.722672999997</v>
      </c>
      <c r="O30" s="51">
        <v>-2619.2999999999993</v>
      </c>
      <c r="P30" s="51">
        <v>-1999.9</v>
      </c>
      <c r="Q30" s="51">
        <v>-2619.2999999999993</v>
      </c>
      <c r="R30" s="51">
        <v>12876.300000000003</v>
      </c>
      <c r="S30" s="178">
        <v>0</v>
      </c>
      <c r="T30" s="51">
        <v>12876.300000000003</v>
      </c>
      <c r="U30" s="51">
        <v>61667.100000000006</v>
      </c>
      <c r="V30" s="51">
        <v>2072.1</v>
      </c>
      <c r="W30" s="51">
        <v>50990.2</v>
      </c>
      <c r="X30" s="51">
        <v>55055.100000000006</v>
      </c>
      <c r="Y30" s="51">
        <v>2705.2000000000003</v>
      </c>
      <c r="Z30" s="51">
        <v>32200.000000000007</v>
      </c>
      <c r="AA30" s="51">
        <v>7764.199999999999</v>
      </c>
      <c r="AB30" s="51">
        <v>2223.9</v>
      </c>
      <c r="AC30" s="51">
        <v>19703.099999999995</v>
      </c>
      <c r="AD30" s="171"/>
    </row>
    <row r="31" spans="1:30" ht="21.75" customHeight="1">
      <c r="A31" s="3" t="s">
        <v>323</v>
      </c>
      <c r="B31" s="4" t="s">
        <v>322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55">
        <v>8300</v>
      </c>
      <c r="AB31" s="32">
        <v>0</v>
      </c>
      <c r="AC31" s="55">
        <v>8300</v>
      </c>
      <c r="AD31" s="171"/>
    </row>
    <row r="32" spans="1:30" ht="15" customHeight="1">
      <c r="A32" s="3" t="s">
        <v>85</v>
      </c>
      <c r="B32" s="4" t="s">
        <v>205</v>
      </c>
      <c r="C32" s="55">
        <v>-2421.8</v>
      </c>
      <c r="D32" s="55" t="s">
        <v>273</v>
      </c>
      <c r="E32" s="55">
        <v>-2421.8</v>
      </c>
      <c r="F32" s="55">
        <v>208.6</v>
      </c>
      <c r="G32" s="32">
        <v>0</v>
      </c>
      <c r="H32" s="55">
        <v>208.6</v>
      </c>
      <c r="I32" s="55">
        <v>314</v>
      </c>
      <c r="J32" s="32">
        <v>0</v>
      </c>
      <c r="K32" s="55">
        <v>314</v>
      </c>
      <c r="L32" s="115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115">
        <v>0</v>
      </c>
      <c r="AD32" s="197"/>
    </row>
    <row r="33" spans="1:30" ht="15" customHeight="1">
      <c r="A33" s="3" t="s">
        <v>86</v>
      </c>
      <c r="B33" s="4" t="s">
        <v>210</v>
      </c>
      <c r="C33" s="55">
        <v>16904.3</v>
      </c>
      <c r="D33" s="32" t="s">
        <v>273</v>
      </c>
      <c r="E33" s="55">
        <v>16904.3</v>
      </c>
      <c r="F33" s="55">
        <v>6400.9</v>
      </c>
      <c r="G33" s="32">
        <v>0</v>
      </c>
      <c r="H33" s="55">
        <v>6400.9</v>
      </c>
      <c r="I33" s="55">
        <v>25789.300000000003</v>
      </c>
      <c r="J33" s="32">
        <v>0</v>
      </c>
      <c r="K33" s="55">
        <v>25789.300000000003</v>
      </c>
      <c r="L33" s="55">
        <v>21563.899999999998</v>
      </c>
      <c r="M33" s="32">
        <v>0</v>
      </c>
      <c r="N33" s="55">
        <v>21563.899999999998</v>
      </c>
      <c r="O33" s="32">
        <v>6875.900000000001</v>
      </c>
      <c r="P33" s="32">
        <v>0</v>
      </c>
      <c r="Q33" s="32">
        <v>6875.900000000001</v>
      </c>
      <c r="R33" s="32">
        <v>23740.9</v>
      </c>
      <c r="S33" s="32">
        <v>0</v>
      </c>
      <c r="T33" s="32">
        <v>23740.9</v>
      </c>
      <c r="U33" s="55">
        <v>54590.6</v>
      </c>
      <c r="V33" s="32">
        <v>0</v>
      </c>
      <c r="W33" s="55">
        <v>54590.6</v>
      </c>
      <c r="X33" s="55">
        <v>7621.1</v>
      </c>
      <c r="Y33" s="32">
        <v>0</v>
      </c>
      <c r="Z33" s="55">
        <v>7621.1</v>
      </c>
      <c r="AA33" s="55">
        <v>17225.5</v>
      </c>
      <c r="AB33" s="32">
        <v>0</v>
      </c>
      <c r="AC33" s="55">
        <v>17225.5</v>
      </c>
      <c r="AD33" s="175"/>
    </row>
    <row r="34" spans="1:30" ht="15" customHeight="1">
      <c r="A34" s="3" t="s">
        <v>87</v>
      </c>
      <c r="B34" s="4" t="s">
        <v>207</v>
      </c>
      <c r="C34" s="55">
        <v>4426.3</v>
      </c>
      <c r="D34" s="116">
        <v>-1.9</v>
      </c>
      <c r="E34" s="55">
        <v>4723.5</v>
      </c>
      <c r="F34" s="55">
        <v>-246.4</v>
      </c>
      <c r="G34" s="116">
        <v>-37.3</v>
      </c>
      <c r="H34" s="55">
        <v>-246.4</v>
      </c>
      <c r="I34" s="55">
        <v>-1325.4</v>
      </c>
      <c r="J34" s="116">
        <v>-51.3</v>
      </c>
      <c r="K34" s="55">
        <v>-1325.4</v>
      </c>
      <c r="L34" s="55">
        <v>-5611.315111</v>
      </c>
      <c r="M34" s="32">
        <v>0</v>
      </c>
      <c r="N34" s="55">
        <v>-5611.315111</v>
      </c>
      <c r="O34" s="55">
        <v>-2216.7</v>
      </c>
      <c r="P34" s="55">
        <v>-1999.9</v>
      </c>
      <c r="Q34" s="55">
        <v>-2216.7</v>
      </c>
      <c r="R34" s="55">
        <v>-3953.6</v>
      </c>
      <c r="S34" s="32">
        <v>0</v>
      </c>
      <c r="T34" s="55">
        <v>-3953.6</v>
      </c>
      <c r="U34" s="55">
        <v>11977</v>
      </c>
      <c r="V34" s="55">
        <v>-62.6</v>
      </c>
      <c r="W34" s="55">
        <v>-834.6000000000004</v>
      </c>
      <c r="X34" s="55">
        <v>52024</v>
      </c>
      <c r="Y34" s="55">
        <v>-190.1</v>
      </c>
      <c r="Z34" s="55">
        <v>26273.600000000002</v>
      </c>
      <c r="AA34" s="55">
        <v>-12486.9</v>
      </c>
      <c r="AB34" s="32">
        <v>0</v>
      </c>
      <c r="AC34" s="55">
        <v>-2771.8999999999996</v>
      </c>
      <c r="AD34" s="175"/>
    </row>
    <row r="35" spans="1:30" ht="15" customHeight="1">
      <c r="A35" s="3" t="s">
        <v>88</v>
      </c>
      <c r="B35" s="4" t="s">
        <v>208</v>
      </c>
      <c r="C35" s="32">
        <v>0</v>
      </c>
      <c r="D35" s="32" t="s">
        <v>273</v>
      </c>
      <c r="E35" s="32">
        <v>0</v>
      </c>
      <c r="F35" s="32">
        <v>0</v>
      </c>
      <c r="G35" s="32">
        <v>0</v>
      </c>
      <c r="H35" s="32">
        <v>0</v>
      </c>
      <c r="I35" s="32">
        <v>139.4</v>
      </c>
      <c r="J35" s="32">
        <v>0</v>
      </c>
      <c r="K35" s="32">
        <v>139.4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115">
        <v>0</v>
      </c>
      <c r="AD35" s="197"/>
    </row>
    <row r="36" spans="1:30" ht="15" customHeight="1">
      <c r="A36" s="3" t="s">
        <v>291</v>
      </c>
      <c r="B36" s="4" t="s">
        <v>292</v>
      </c>
      <c r="C36" s="55">
        <v>-2763.4</v>
      </c>
      <c r="D36" s="32" t="s">
        <v>273</v>
      </c>
      <c r="E36" s="55">
        <v>-2763.4</v>
      </c>
      <c r="F36" s="55">
        <v>-1365.1</v>
      </c>
      <c r="G36" s="32">
        <v>0</v>
      </c>
      <c r="H36" s="55">
        <v>-1365.1</v>
      </c>
      <c r="I36" s="55">
        <v>-2983.9</v>
      </c>
      <c r="J36" s="32">
        <v>0</v>
      </c>
      <c r="K36" s="55">
        <v>-2983.9</v>
      </c>
      <c r="L36" s="55">
        <v>-3765.0622160000003</v>
      </c>
      <c r="M36" s="32">
        <v>0</v>
      </c>
      <c r="N36" s="55">
        <v>-3765.0622160000003</v>
      </c>
      <c r="O36" s="55">
        <v>-3986</v>
      </c>
      <c r="P36" s="32">
        <v>0</v>
      </c>
      <c r="Q36" s="55">
        <v>-3986</v>
      </c>
      <c r="R36" s="55">
        <v>-4501.4</v>
      </c>
      <c r="S36" s="32">
        <v>0</v>
      </c>
      <c r="T36" s="55">
        <v>-4501.4</v>
      </c>
      <c r="U36" s="55">
        <v>-4502.9</v>
      </c>
      <c r="V36" s="32">
        <v>0</v>
      </c>
      <c r="W36" s="55">
        <v>-4502.9</v>
      </c>
      <c r="X36" s="55">
        <v>-5701.9</v>
      </c>
      <c r="Y36" s="32">
        <v>0</v>
      </c>
      <c r="Z36" s="55">
        <v>-5701.9</v>
      </c>
      <c r="AA36" s="55">
        <v>-6251.800000000001</v>
      </c>
      <c r="AB36" s="32">
        <v>0</v>
      </c>
      <c r="AC36" s="55">
        <v>-6251.800000000001</v>
      </c>
      <c r="AD36" s="175"/>
    </row>
    <row r="37" spans="1:30" ht="15" customHeight="1">
      <c r="A37" s="3" t="s">
        <v>89</v>
      </c>
      <c r="B37" s="4" t="s">
        <v>213</v>
      </c>
      <c r="C37" s="55">
        <v>-391.6</v>
      </c>
      <c r="D37" s="32" t="s">
        <v>273</v>
      </c>
      <c r="E37" s="55">
        <v>-391.6</v>
      </c>
      <c r="F37" s="55">
        <v>-171.5</v>
      </c>
      <c r="G37" s="32">
        <v>0</v>
      </c>
      <c r="H37" s="55">
        <v>-171.5</v>
      </c>
      <c r="I37" s="55">
        <v>302.3</v>
      </c>
      <c r="J37" s="32">
        <v>0</v>
      </c>
      <c r="K37" s="55">
        <v>302.3</v>
      </c>
      <c r="L37" s="1">
        <v>930.2</v>
      </c>
      <c r="M37" s="32">
        <v>0</v>
      </c>
      <c r="N37" s="55">
        <v>930.2</v>
      </c>
      <c r="O37" s="55">
        <v>-3292.5</v>
      </c>
      <c r="P37" s="19">
        <v>0</v>
      </c>
      <c r="Q37" s="55">
        <v>-3292.5</v>
      </c>
      <c r="R37" s="55">
        <v>-2409.6000000000004</v>
      </c>
      <c r="S37" s="19">
        <v>0</v>
      </c>
      <c r="T37" s="55">
        <v>-2409.6000000000004</v>
      </c>
      <c r="U37" s="55">
        <v>-397.6</v>
      </c>
      <c r="V37" s="19">
        <v>2134.7</v>
      </c>
      <c r="W37" s="55">
        <v>1737.1</v>
      </c>
      <c r="X37" s="55">
        <v>1111.9</v>
      </c>
      <c r="Y37" s="55">
        <v>2895.3</v>
      </c>
      <c r="Z37" s="55">
        <v>4007.2</v>
      </c>
      <c r="AA37" s="55">
        <v>977.4</v>
      </c>
      <c r="AB37" s="55">
        <v>2223.9</v>
      </c>
      <c r="AC37" s="55">
        <v>3201.3</v>
      </c>
      <c r="AD37" s="175"/>
    </row>
    <row r="38" spans="1:30" ht="18.75" customHeight="1">
      <c r="A38" s="2" t="s">
        <v>90</v>
      </c>
      <c r="B38" s="12" t="s">
        <v>209</v>
      </c>
      <c r="C38" s="53">
        <v>11517.100000000002</v>
      </c>
      <c r="D38" s="53">
        <v>-1.9</v>
      </c>
      <c r="E38" s="53">
        <v>11814.300000000003</v>
      </c>
      <c r="F38" s="53">
        <v>5253.800000000001</v>
      </c>
      <c r="G38" s="53">
        <v>-37.3</v>
      </c>
      <c r="H38" s="53">
        <v>5253.800000000001</v>
      </c>
      <c r="I38" s="53">
        <v>23421.7</v>
      </c>
      <c r="J38" s="53">
        <v>-51.3</v>
      </c>
      <c r="K38" s="53">
        <v>23421.7</v>
      </c>
      <c r="L38" s="53">
        <v>18729.037783999996</v>
      </c>
      <c r="M38" s="32">
        <v>0</v>
      </c>
      <c r="N38" s="53">
        <v>18729.037783999996</v>
      </c>
      <c r="O38" s="53">
        <v>-339.39999999999964</v>
      </c>
      <c r="P38" s="53">
        <v>-1999.9</v>
      </c>
      <c r="Q38" s="53">
        <v>-339.39999999999964</v>
      </c>
      <c r="R38" s="53">
        <v>16940.300000000003</v>
      </c>
      <c r="S38" s="115">
        <v>0</v>
      </c>
      <c r="T38" s="53">
        <v>16940.300000000003</v>
      </c>
      <c r="U38" s="53">
        <v>62536.399999999994</v>
      </c>
      <c r="V38" s="115">
        <v>2072.1</v>
      </c>
      <c r="W38" s="53">
        <v>51859.5</v>
      </c>
      <c r="X38" s="53">
        <v>20496.800000000003</v>
      </c>
      <c r="Y38" s="53">
        <v>2705.2000000000003</v>
      </c>
      <c r="Z38" s="53">
        <v>-2358.2999999999965</v>
      </c>
      <c r="AA38" s="53">
        <v>4275.6</v>
      </c>
      <c r="AB38" s="53">
        <v>2223.9</v>
      </c>
      <c r="AC38" s="53">
        <v>16214.499999999998</v>
      </c>
      <c r="AD38" s="171"/>
    </row>
    <row r="39" spans="1:30" ht="15" customHeight="1">
      <c r="A39" s="3" t="s">
        <v>91</v>
      </c>
      <c r="B39" s="4" t="s">
        <v>205</v>
      </c>
      <c r="C39" s="55">
        <v>-2421.8</v>
      </c>
      <c r="D39" s="32" t="s">
        <v>273</v>
      </c>
      <c r="E39" s="55">
        <v>-2421.8</v>
      </c>
      <c r="F39" s="55">
        <v>208.6</v>
      </c>
      <c r="G39" s="32">
        <v>0</v>
      </c>
      <c r="H39" s="55">
        <v>208.6</v>
      </c>
      <c r="I39" s="55">
        <v>314</v>
      </c>
      <c r="J39" s="19">
        <v>0</v>
      </c>
      <c r="K39" s="55">
        <v>314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115">
        <v>0</v>
      </c>
      <c r="AD39" s="197"/>
    </row>
    <row r="40" spans="1:30" ht="15" customHeight="1">
      <c r="A40" s="3" t="s">
        <v>92</v>
      </c>
      <c r="B40" s="4" t="s">
        <v>210</v>
      </c>
      <c r="C40" s="55">
        <v>17093.9</v>
      </c>
      <c r="D40" s="32" t="s">
        <v>273</v>
      </c>
      <c r="E40" s="55">
        <v>17093.9</v>
      </c>
      <c r="F40" s="55">
        <v>6592.8</v>
      </c>
      <c r="G40" s="32">
        <v>0</v>
      </c>
      <c r="H40" s="55">
        <v>6592.8</v>
      </c>
      <c r="I40" s="55">
        <v>25789.300000000003</v>
      </c>
      <c r="J40" s="19">
        <v>0</v>
      </c>
      <c r="K40" s="55">
        <v>25789.300000000003</v>
      </c>
      <c r="L40" s="55">
        <v>21563.899999999998</v>
      </c>
      <c r="M40" s="19">
        <v>0</v>
      </c>
      <c r="N40" s="55">
        <v>21563.899999999998</v>
      </c>
      <c r="O40" s="19">
        <v>6939.1</v>
      </c>
      <c r="P40" s="19">
        <v>0</v>
      </c>
      <c r="Q40" s="32">
        <v>6939.1</v>
      </c>
      <c r="R40" s="19">
        <v>23851.300000000003</v>
      </c>
      <c r="S40" s="19">
        <v>0</v>
      </c>
      <c r="T40" s="32">
        <v>23851.300000000003</v>
      </c>
      <c r="U40" s="19">
        <v>54400.9</v>
      </c>
      <c r="V40" s="19">
        <v>0</v>
      </c>
      <c r="W40" s="32">
        <v>54400.9</v>
      </c>
      <c r="X40" s="55">
        <v>-5548.4</v>
      </c>
      <c r="Y40" s="32">
        <v>0</v>
      </c>
      <c r="Z40" s="55">
        <v>-5548.4</v>
      </c>
      <c r="AA40" s="55">
        <v>19057.9</v>
      </c>
      <c r="AB40" s="32">
        <v>0</v>
      </c>
      <c r="AC40" s="55">
        <v>19057.9</v>
      </c>
      <c r="AD40" s="175"/>
    </row>
    <row r="41" spans="1:30" ht="15" customHeight="1">
      <c r="A41" s="3" t="s">
        <v>93</v>
      </c>
      <c r="B41" s="4" t="s">
        <v>207</v>
      </c>
      <c r="C41" s="19">
        <v>0</v>
      </c>
      <c r="D41" s="55">
        <v>-1.9</v>
      </c>
      <c r="E41" s="19">
        <v>297.2</v>
      </c>
      <c r="F41" s="19">
        <v>0</v>
      </c>
      <c r="G41" s="116">
        <v>-37.3</v>
      </c>
      <c r="H41" s="19">
        <v>0</v>
      </c>
      <c r="I41" s="19">
        <v>0</v>
      </c>
      <c r="J41" s="55">
        <v>-51.3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55">
        <v>-1999.9</v>
      </c>
      <c r="Q41" s="19">
        <v>0</v>
      </c>
      <c r="R41" s="19">
        <v>0</v>
      </c>
      <c r="S41" s="32">
        <v>0</v>
      </c>
      <c r="T41" s="19">
        <v>0</v>
      </c>
      <c r="U41" s="19">
        <v>13036</v>
      </c>
      <c r="V41" s="55">
        <v>-62.6</v>
      </c>
      <c r="W41" s="19">
        <v>224.39999999999964</v>
      </c>
      <c r="X41" s="55">
        <v>30635.2</v>
      </c>
      <c r="Y41" s="55">
        <v>-190.1</v>
      </c>
      <c r="Z41" s="55">
        <v>4884.800000000003</v>
      </c>
      <c r="AA41" s="55">
        <v>-9507.9</v>
      </c>
      <c r="AB41" s="32">
        <v>0</v>
      </c>
      <c r="AC41" s="55">
        <v>207.10000000000036</v>
      </c>
      <c r="AD41" s="175"/>
    </row>
    <row r="42" spans="1:30" ht="15" customHeight="1">
      <c r="A42" s="3" t="s">
        <v>94</v>
      </c>
      <c r="B42" s="4" t="s">
        <v>208</v>
      </c>
      <c r="C42" s="19">
        <v>0</v>
      </c>
      <c r="D42" s="32" t="s">
        <v>273</v>
      </c>
      <c r="E42" s="32">
        <v>0</v>
      </c>
      <c r="F42" s="19">
        <v>0</v>
      </c>
      <c r="G42" s="32">
        <v>0</v>
      </c>
      <c r="H42" s="32">
        <v>0</v>
      </c>
      <c r="I42" s="19">
        <v>0</v>
      </c>
      <c r="J42" s="32">
        <v>0</v>
      </c>
      <c r="K42" s="32">
        <v>0</v>
      </c>
      <c r="L42" s="19">
        <v>0</v>
      </c>
      <c r="M42" s="19">
        <v>0</v>
      </c>
      <c r="N42" s="32">
        <v>0</v>
      </c>
      <c r="O42" s="19">
        <v>0</v>
      </c>
      <c r="P42" s="19">
        <v>0</v>
      </c>
      <c r="Q42" s="19">
        <v>0</v>
      </c>
      <c r="R42" s="19">
        <v>0</v>
      </c>
      <c r="S42" s="32">
        <v>0</v>
      </c>
      <c r="T42" s="19">
        <v>0</v>
      </c>
      <c r="U42" s="19">
        <v>0</v>
      </c>
      <c r="V42" s="32">
        <v>0</v>
      </c>
      <c r="W42" s="19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115">
        <v>0</v>
      </c>
      <c r="AD42" s="197"/>
    </row>
    <row r="43" spans="1:30" ht="15" customHeight="1">
      <c r="A43" s="3" t="s">
        <v>307</v>
      </c>
      <c r="B43" s="4" t="s">
        <v>292</v>
      </c>
      <c r="C43" s="55">
        <v>-2763.4</v>
      </c>
      <c r="D43" s="32" t="s">
        <v>273</v>
      </c>
      <c r="E43" s="55">
        <v>-2763.4</v>
      </c>
      <c r="F43" s="55">
        <v>-1365.1</v>
      </c>
      <c r="G43" s="32">
        <v>0</v>
      </c>
      <c r="H43" s="55">
        <v>-1365.1</v>
      </c>
      <c r="I43" s="55">
        <v>-2983.9</v>
      </c>
      <c r="J43" s="32">
        <v>0</v>
      </c>
      <c r="K43" s="55">
        <v>-2983.9</v>
      </c>
      <c r="L43" s="55">
        <v>-3765.0622160000003</v>
      </c>
      <c r="M43" s="19">
        <v>0</v>
      </c>
      <c r="N43" s="55">
        <v>-3765.0622160000003</v>
      </c>
      <c r="O43" s="55">
        <v>-3986</v>
      </c>
      <c r="P43" s="19">
        <v>0</v>
      </c>
      <c r="Q43" s="55">
        <v>-3986</v>
      </c>
      <c r="R43" s="55">
        <v>-4501.4</v>
      </c>
      <c r="S43" s="19">
        <v>0</v>
      </c>
      <c r="T43" s="55">
        <v>-4501.4</v>
      </c>
      <c r="U43" s="55">
        <v>-4502.9</v>
      </c>
      <c r="V43" s="19">
        <v>0</v>
      </c>
      <c r="W43" s="55">
        <v>-4502.9</v>
      </c>
      <c r="X43" s="55">
        <v>-5701.9</v>
      </c>
      <c r="Y43" s="32">
        <v>0</v>
      </c>
      <c r="Z43" s="55">
        <v>-5701.9</v>
      </c>
      <c r="AA43" s="55">
        <v>-6251.800000000001</v>
      </c>
      <c r="AB43" s="32">
        <v>0</v>
      </c>
      <c r="AC43" s="55">
        <v>-6251.800000000001</v>
      </c>
      <c r="AD43" s="175"/>
    </row>
    <row r="44" spans="1:30" ht="15" customHeight="1">
      <c r="A44" s="3" t="s">
        <v>95</v>
      </c>
      <c r="B44" s="4" t="s">
        <v>213</v>
      </c>
      <c r="C44" s="55">
        <v>-391.6</v>
      </c>
      <c r="D44" s="32" t="s">
        <v>273</v>
      </c>
      <c r="E44" s="55">
        <v>-391.6</v>
      </c>
      <c r="F44" s="55">
        <v>-182.5</v>
      </c>
      <c r="G44" s="32">
        <v>0</v>
      </c>
      <c r="H44" s="55">
        <v>-182.5</v>
      </c>
      <c r="I44" s="55">
        <v>302.3</v>
      </c>
      <c r="J44" s="32">
        <v>0</v>
      </c>
      <c r="K44" s="55">
        <v>302.3</v>
      </c>
      <c r="L44" s="55">
        <v>930.2</v>
      </c>
      <c r="M44" s="19">
        <v>0</v>
      </c>
      <c r="N44" s="55">
        <v>930.2</v>
      </c>
      <c r="O44" s="55">
        <v>-3292.5</v>
      </c>
      <c r="P44" s="115">
        <v>0</v>
      </c>
      <c r="Q44" s="55">
        <v>-3292.5</v>
      </c>
      <c r="R44" s="55">
        <v>-2409.6000000000004</v>
      </c>
      <c r="S44" s="115">
        <v>0</v>
      </c>
      <c r="T44" s="55">
        <v>-2409.6000000000004</v>
      </c>
      <c r="U44" s="55">
        <v>-397.6</v>
      </c>
      <c r="V44" s="115">
        <v>2134.7</v>
      </c>
      <c r="W44" s="55">
        <v>1737.1</v>
      </c>
      <c r="X44" s="55">
        <v>1111.9</v>
      </c>
      <c r="Y44" s="55">
        <v>2895.3</v>
      </c>
      <c r="Z44" s="55">
        <v>4007.2</v>
      </c>
      <c r="AA44" s="55">
        <v>977.4</v>
      </c>
      <c r="AB44" s="55">
        <v>2223.9</v>
      </c>
      <c r="AC44" s="55">
        <v>3201.3</v>
      </c>
      <c r="AD44" s="175"/>
    </row>
    <row r="45" spans="1:30" ht="18.75" customHeight="1">
      <c r="A45" s="2" t="s">
        <v>96</v>
      </c>
      <c r="B45" s="12" t="s">
        <v>211</v>
      </c>
      <c r="C45" s="53">
        <v>4236.7</v>
      </c>
      <c r="D45" s="115" t="s">
        <v>273</v>
      </c>
      <c r="E45" s="53">
        <v>4236.7</v>
      </c>
      <c r="F45" s="53">
        <v>-427.3</v>
      </c>
      <c r="G45" s="115">
        <v>0</v>
      </c>
      <c r="H45" s="53">
        <v>-427.3</v>
      </c>
      <c r="I45" s="53">
        <v>-1186</v>
      </c>
      <c r="J45" s="115">
        <v>0</v>
      </c>
      <c r="K45" s="53">
        <v>-1186</v>
      </c>
      <c r="L45" s="53">
        <v>-5611.315111</v>
      </c>
      <c r="M45" s="19">
        <v>0</v>
      </c>
      <c r="N45" s="53">
        <v>-5611.315111</v>
      </c>
      <c r="O45" s="53">
        <v>-2279.8999999999996</v>
      </c>
      <c r="P45" s="115">
        <v>0</v>
      </c>
      <c r="Q45" s="53">
        <v>-2279.8999999999996</v>
      </c>
      <c r="R45" s="53">
        <v>-4064</v>
      </c>
      <c r="S45" s="115">
        <v>0</v>
      </c>
      <c r="T45" s="53">
        <v>-4064</v>
      </c>
      <c r="U45" s="53">
        <v>-869.3</v>
      </c>
      <c r="V45" s="32">
        <v>0</v>
      </c>
      <c r="W45" s="53">
        <v>-869.3</v>
      </c>
      <c r="X45" s="53">
        <v>34558.3</v>
      </c>
      <c r="Y45" s="32">
        <v>0</v>
      </c>
      <c r="Z45" s="53">
        <v>34558.3</v>
      </c>
      <c r="AA45" s="53">
        <v>3488.6000000000004</v>
      </c>
      <c r="AB45" s="32">
        <v>0</v>
      </c>
      <c r="AC45" s="53">
        <v>3488.6000000000004</v>
      </c>
      <c r="AD45" s="171"/>
    </row>
    <row r="46" spans="1:30" ht="18.75" customHeight="1">
      <c r="A46" s="3" t="s">
        <v>324</v>
      </c>
      <c r="B46" s="4" t="s">
        <v>322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55">
        <v>8300</v>
      </c>
      <c r="AB46" s="32">
        <v>0</v>
      </c>
      <c r="AC46" s="55">
        <v>8300</v>
      </c>
      <c r="AD46" s="171"/>
    </row>
    <row r="47" spans="1:30" ht="15" customHeight="1">
      <c r="A47" s="3" t="s">
        <v>97</v>
      </c>
      <c r="B47" s="4" t="s">
        <v>205</v>
      </c>
      <c r="C47" s="19">
        <v>0</v>
      </c>
      <c r="D47" s="115" t="s">
        <v>273</v>
      </c>
      <c r="E47" s="32" t="s">
        <v>273</v>
      </c>
      <c r="F47" s="19">
        <v>0</v>
      </c>
      <c r="G47" s="115">
        <v>0</v>
      </c>
      <c r="H47" s="32">
        <v>0</v>
      </c>
      <c r="I47" s="19">
        <v>0</v>
      </c>
      <c r="J47" s="115">
        <v>0</v>
      </c>
      <c r="K47" s="32">
        <v>0</v>
      </c>
      <c r="L47" s="19">
        <v>0</v>
      </c>
      <c r="M47" s="115">
        <v>0</v>
      </c>
      <c r="N47" s="32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32">
        <v>0</v>
      </c>
      <c r="U47" s="32">
        <v>0</v>
      </c>
      <c r="V47" s="32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7"/>
    </row>
    <row r="48" spans="1:30" ht="15" customHeight="1">
      <c r="A48" s="3" t="s">
        <v>98</v>
      </c>
      <c r="B48" s="4" t="s">
        <v>206</v>
      </c>
      <c r="C48" s="55">
        <v>-189.6</v>
      </c>
      <c r="D48" s="115" t="s">
        <v>273</v>
      </c>
      <c r="E48" s="55">
        <v>-189.6</v>
      </c>
      <c r="F48" s="55">
        <v>-191.9</v>
      </c>
      <c r="G48" s="115">
        <v>0</v>
      </c>
      <c r="H48" s="55">
        <v>-191.9</v>
      </c>
      <c r="I48" s="19">
        <v>0</v>
      </c>
      <c r="J48" s="115">
        <v>0</v>
      </c>
      <c r="K48" s="32">
        <v>0</v>
      </c>
      <c r="L48" s="19">
        <v>0</v>
      </c>
      <c r="M48" s="115">
        <v>0</v>
      </c>
      <c r="N48" s="32">
        <v>0</v>
      </c>
      <c r="O48" s="55">
        <v>-63.2</v>
      </c>
      <c r="P48" s="115">
        <v>0</v>
      </c>
      <c r="Q48" s="55">
        <v>-63.2</v>
      </c>
      <c r="R48" s="55">
        <v>-110.4</v>
      </c>
      <c r="S48" s="115">
        <v>0</v>
      </c>
      <c r="T48" s="55">
        <v>-110.4</v>
      </c>
      <c r="U48" s="55">
        <v>189.7</v>
      </c>
      <c r="V48" s="32">
        <v>0</v>
      </c>
      <c r="W48" s="55">
        <v>189.7</v>
      </c>
      <c r="X48" s="55">
        <v>13169.5</v>
      </c>
      <c r="Y48" s="19">
        <v>0</v>
      </c>
      <c r="Z48" s="55">
        <v>13169.5</v>
      </c>
      <c r="AA48" s="55">
        <v>-1832.4</v>
      </c>
      <c r="AB48" s="19">
        <v>0</v>
      </c>
      <c r="AC48" s="55">
        <v>-1832.4</v>
      </c>
      <c r="AD48" s="175"/>
    </row>
    <row r="49" spans="1:30" ht="15" customHeight="1">
      <c r="A49" s="3" t="s">
        <v>99</v>
      </c>
      <c r="B49" s="4" t="s">
        <v>207</v>
      </c>
      <c r="C49" s="55">
        <v>4426.3</v>
      </c>
      <c r="D49" s="115" t="s">
        <v>273</v>
      </c>
      <c r="E49" s="55">
        <v>4426.3</v>
      </c>
      <c r="F49" s="55">
        <v>-246.4</v>
      </c>
      <c r="G49" s="115">
        <v>0</v>
      </c>
      <c r="H49" s="55">
        <v>-246.4</v>
      </c>
      <c r="I49" s="55">
        <v>-1325.4</v>
      </c>
      <c r="J49" s="115">
        <v>0</v>
      </c>
      <c r="K49" s="55">
        <v>-1325.4</v>
      </c>
      <c r="L49" s="55">
        <v>-5611.315111</v>
      </c>
      <c r="M49" s="115">
        <v>0</v>
      </c>
      <c r="N49" s="55">
        <v>-5611.315111</v>
      </c>
      <c r="O49" s="55">
        <v>-2216.7</v>
      </c>
      <c r="P49" s="115">
        <v>0</v>
      </c>
      <c r="Q49" s="55">
        <v>-2216.7</v>
      </c>
      <c r="R49" s="55">
        <v>-3953.6</v>
      </c>
      <c r="S49" s="115">
        <v>0</v>
      </c>
      <c r="T49" s="55">
        <v>-3953.6</v>
      </c>
      <c r="U49" s="55">
        <v>-1059</v>
      </c>
      <c r="V49" s="32">
        <v>0</v>
      </c>
      <c r="W49" s="55">
        <v>-1059</v>
      </c>
      <c r="X49" s="55">
        <v>21388.8</v>
      </c>
      <c r="Y49" s="19">
        <v>0</v>
      </c>
      <c r="Z49" s="55">
        <v>21388.8</v>
      </c>
      <c r="AA49" s="55">
        <v>-2979</v>
      </c>
      <c r="AB49" s="19">
        <v>0</v>
      </c>
      <c r="AC49" s="55">
        <v>-2979</v>
      </c>
      <c r="AD49" s="175"/>
    </row>
    <row r="50" spans="1:30" ht="15" customHeight="1">
      <c r="A50" s="3" t="s">
        <v>100</v>
      </c>
      <c r="B50" s="4" t="s">
        <v>208</v>
      </c>
      <c r="C50" s="32" t="s">
        <v>273</v>
      </c>
      <c r="D50" s="115" t="s">
        <v>273</v>
      </c>
      <c r="E50" s="32" t="s">
        <v>273</v>
      </c>
      <c r="F50" s="32">
        <v>0</v>
      </c>
      <c r="G50" s="115">
        <v>0</v>
      </c>
      <c r="H50" s="32">
        <v>0</v>
      </c>
      <c r="I50" s="32">
        <v>139.4</v>
      </c>
      <c r="J50" s="115">
        <v>0</v>
      </c>
      <c r="K50" s="32">
        <v>139.4</v>
      </c>
      <c r="L50" s="32">
        <v>0</v>
      </c>
      <c r="M50" s="115">
        <v>0</v>
      </c>
      <c r="N50" s="32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32">
        <v>0</v>
      </c>
      <c r="U50" s="32">
        <v>0</v>
      </c>
      <c r="V50" s="32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7"/>
    </row>
    <row r="51" spans="1:30" ht="15" customHeight="1">
      <c r="A51" s="70" t="s">
        <v>101</v>
      </c>
      <c r="B51" s="169" t="s">
        <v>213</v>
      </c>
      <c r="C51" s="146" t="s">
        <v>273</v>
      </c>
      <c r="D51" s="147" t="s">
        <v>273</v>
      </c>
      <c r="E51" s="146" t="s">
        <v>273</v>
      </c>
      <c r="F51" s="146">
        <v>11</v>
      </c>
      <c r="G51" s="147">
        <v>0</v>
      </c>
      <c r="H51" s="146">
        <v>11</v>
      </c>
      <c r="I51" s="146">
        <v>0</v>
      </c>
      <c r="J51" s="147">
        <v>0</v>
      </c>
      <c r="K51" s="146">
        <v>0</v>
      </c>
      <c r="L51" s="146">
        <v>0</v>
      </c>
      <c r="M51" s="147">
        <v>0</v>
      </c>
      <c r="N51" s="146">
        <v>0</v>
      </c>
      <c r="O51" s="147">
        <v>0</v>
      </c>
      <c r="P51" s="147">
        <v>0</v>
      </c>
      <c r="Q51" s="147">
        <v>0</v>
      </c>
      <c r="R51" s="147">
        <v>0</v>
      </c>
      <c r="S51" s="147">
        <v>0</v>
      </c>
      <c r="T51" s="146">
        <v>0</v>
      </c>
      <c r="U51" s="146">
        <v>0</v>
      </c>
      <c r="V51" s="146">
        <v>0</v>
      </c>
      <c r="W51" s="198">
        <v>0</v>
      </c>
      <c r="X51" s="198">
        <v>0</v>
      </c>
      <c r="Y51" s="198">
        <v>0</v>
      </c>
      <c r="Z51" s="198">
        <v>0</v>
      </c>
      <c r="AA51" s="198">
        <v>0</v>
      </c>
      <c r="AB51" s="198">
        <v>0</v>
      </c>
      <c r="AC51" s="198">
        <v>0</v>
      </c>
      <c r="AD51" s="197"/>
    </row>
    <row r="52" spans="1:5" s="48" customFormat="1" ht="27.75" customHeight="1">
      <c r="A52" s="21">
        <v>1</v>
      </c>
      <c r="B52" s="228" t="s">
        <v>263</v>
      </c>
      <c r="C52" s="228"/>
      <c r="D52" s="228"/>
      <c r="E52" s="228"/>
    </row>
    <row r="53" spans="3:17" ht="12.75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3:17" ht="12.75"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3:17" ht="12.75">
      <c r="C55" s="68"/>
      <c r="D55" s="68"/>
      <c r="E55" s="68"/>
      <c r="F55" s="74"/>
      <c r="G55" s="74"/>
      <c r="H55" s="74"/>
      <c r="I55" s="68"/>
      <c r="J55" s="68"/>
      <c r="K55" s="68"/>
      <c r="L55" s="68"/>
      <c r="M55" s="68"/>
      <c r="N55" s="68"/>
      <c r="O55" s="68"/>
      <c r="P55" s="68"/>
      <c r="Q55" s="68"/>
    </row>
    <row r="56" spans="3:17" ht="12.75">
      <c r="C56" s="66"/>
      <c r="D56" s="66"/>
      <c r="E56" s="66"/>
      <c r="F56" s="68"/>
      <c r="G56" s="68"/>
      <c r="H56" s="68"/>
      <c r="I56" s="66"/>
      <c r="J56" s="66"/>
      <c r="K56" s="66"/>
      <c r="L56" s="66"/>
      <c r="M56" s="66"/>
      <c r="N56" s="66"/>
      <c r="O56" s="66"/>
      <c r="P56" s="66"/>
      <c r="Q56" s="66"/>
    </row>
    <row r="57" spans="3:17" ht="12.75">
      <c r="C57" s="74"/>
      <c r="D57" s="74"/>
      <c r="E57" s="74"/>
      <c r="F57" s="66"/>
      <c r="G57" s="66"/>
      <c r="H57" s="66"/>
      <c r="I57" s="74"/>
      <c r="J57" s="74"/>
      <c r="K57" s="74"/>
      <c r="L57" s="74"/>
      <c r="M57" s="74"/>
      <c r="N57" s="74"/>
      <c r="O57" s="74"/>
      <c r="P57" s="74"/>
      <c r="Q57" s="74"/>
    </row>
    <row r="58" spans="3:17" ht="12.75">
      <c r="C58" s="66"/>
      <c r="D58" s="66"/>
      <c r="E58" s="66"/>
      <c r="F58" s="74"/>
      <c r="G58" s="74"/>
      <c r="H58" s="74"/>
      <c r="I58" s="66"/>
      <c r="J58" s="66"/>
      <c r="K58" s="66"/>
      <c r="L58" s="66"/>
      <c r="M58" s="66"/>
      <c r="N58" s="66"/>
      <c r="O58" s="66"/>
      <c r="P58" s="66"/>
      <c r="Q58" s="66"/>
    </row>
    <row r="59" spans="3:17" ht="12.7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3:17" ht="12.75">
      <c r="C60" s="68"/>
      <c r="D60" s="68"/>
      <c r="E60" s="68"/>
      <c r="F60" s="66"/>
      <c r="G60" s="66"/>
      <c r="H60" s="66"/>
      <c r="I60" s="68"/>
      <c r="J60" s="68"/>
      <c r="K60" s="68"/>
      <c r="L60" s="68"/>
      <c r="M60" s="68"/>
      <c r="N60" s="68"/>
      <c r="O60" s="68"/>
      <c r="P60" s="68"/>
      <c r="Q60" s="68"/>
    </row>
    <row r="61" spans="3:17" ht="12.75">
      <c r="C61" s="66"/>
      <c r="D61" s="66"/>
      <c r="E61" s="66"/>
      <c r="F61" s="68"/>
      <c r="G61" s="68"/>
      <c r="H61" s="68"/>
      <c r="I61" s="66"/>
      <c r="J61" s="66"/>
      <c r="K61" s="66"/>
      <c r="L61" s="66"/>
      <c r="M61" s="66"/>
      <c r="N61" s="66"/>
      <c r="O61" s="66"/>
      <c r="P61" s="66"/>
      <c r="Q61" s="66"/>
    </row>
    <row r="62" spans="6:8" ht="12.75">
      <c r="F62" s="66"/>
      <c r="G62" s="66"/>
      <c r="H62" s="66"/>
    </row>
  </sheetData>
  <sheetProtection/>
  <mergeCells count="28">
    <mergeCell ref="U6:W6"/>
    <mergeCell ref="L4:N4"/>
    <mergeCell ref="L5:N5"/>
    <mergeCell ref="L6:N6"/>
    <mergeCell ref="F5:H5"/>
    <mergeCell ref="F6:H6"/>
    <mergeCell ref="I4:K4"/>
    <mergeCell ref="I5:K5"/>
    <mergeCell ref="I6:K6"/>
    <mergeCell ref="F4:H4"/>
    <mergeCell ref="A5:A7"/>
    <mergeCell ref="B5:B7"/>
    <mergeCell ref="C5:E5"/>
    <mergeCell ref="C6:E6"/>
    <mergeCell ref="R5:T5"/>
    <mergeCell ref="R6:T6"/>
    <mergeCell ref="O5:Q5"/>
    <mergeCell ref="O6:Q6"/>
    <mergeCell ref="AA5:AC5"/>
    <mergeCell ref="AA6:AC6"/>
    <mergeCell ref="AA4:AC4"/>
    <mergeCell ref="X5:Z5"/>
    <mergeCell ref="X6:Z6"/>
    <mergeCell ref="B52:E52"/>
    <mergeCell ref="C4:E4"/>
    <mergeCell ref="R4:T4"/>
    <mergeCell ref="U4:W4"/>
    <mergeCell ref="U5:W5"/>
  </mergeCells>
  <hyperlinks>
    <hyperlink ref="A1" location="'Table of Contents'!A1" display="Back to table of contents"/>
  </hyperlinks>
  <printOptions horizontalCentered="1" verticalCentered="1"/>
  <pageMargins left="0.75" right="0.75" top="0.5" bottom="0.5" header="0.275590551181102" footer="0.25"/>
  <pageSetup errors="blank" horizontalDpi="600" verticalDpi="600" orientation="portrait" paperSize="9" r:id="rId1"/>
  <headerFooter>
    <oddFooter>&amp;C- 39 -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6" customWidth="1"/>
    <col min="2" max="2" width="38.28125" style="16" customWidth="1"/>
    <col min="3" max="5" width="11.8515625" style="16" customWidth="1"/>
    <col min="6" max="6" width="8.421875" style="16" customWidth="1"/>
    <col min="7" max="9" width="11.8515625" style="16" customWidth="1"/>
    <col min="10" max="10" width="8.421875" style="16" customWidth="1"/>
    <col min="11" max="13" width="11.8515625" style="16" customWidth="1"/>
    <col min="14" max="14" width="8.421875" style="16" customWidth="1"/>
    <col min="15" max="17" width="11.8515625" style="16" customWidth="1"/>
    <col min="18" max="18" width="8.421875" style="16" customWidth="1"/>
    <col min="19" max="21" width="11.8515625" style="16" customWidth="1"/>
    <col min="22" max="22" width="8.421875" style="16" customWidth="1"/>
    <col min="23" max="23" width="12.140625" style="16" customWidth="1"/>
    <col min="24" max="24" width="11.57421875" style="16" customWidth="1"/>
    <col min="25" max="25" width="11.00390625" style="16" customWidth="1"/>
    <col min="26" max="26" width="9.140625" style="16" customWidth="1"/>
    <col min="27" max="27" width="12.140625" style="16" customWidth="1"/>
    <col min="28" max="28" width="11.57421875" style="16" customWidth="1"/>
    <col min="29" max="29" width="11.00390625" style="16" customWidth="1"/>
    <col min="30" max="30" width="9.140625" style="16" customWidth="1"/>
    <col min="31" max="31" width="12.140625" style="16" customWidth="1"/>
    <col min="32" max="32" width="11.57421875" style="16" customWidth="1"/>
    <col min="33" max="33" width="11.00390625" style="16" customWidth="1"/>
    <col min="34" max="34" width="9.140625" style="16" customWidth="1"/>
    <col min="35" max="35" width="12.140625" style="16" customWidth="1"/>
    <col min="36" max="36" width="11.57421875" style="16" customWidth="1"/>
    <col min="37" max="37" width="11.00390625" style="16" customWidth="1"/>
    <col min="38" max="16384" width="9.140625" style="16" customWidth="1"/>
  </cols>
  <sheetData>
    <row r="1" ht="15.75" customHeight="1">
      <c r="A1" s="167" t="s">
        <v>289</v>
      </c>
    </row>
    <row r="2" spans="1:20" ht="18.75" customHeight="1">
      <c r="A2" s="77" t="s">
        <v>325</v>
      </c>
      <c r="C2" s="78"/>
      <c r="D2" s="78"/>
      <c r="G2" s="78"/>
      <c r="H2" s="78"/>
      <c r="K2" s="78"/>
      <c r="L2" s="78"/>
      <c r="O2" s="78"/>
      <c r="P2" s="78"/>
      <c r="S2" s="78"/>
      <c r="T2" s="78"/>
    </row>
    <row r="3" spans="1:20" ht="18.75" customHeight="1">
      <c r="A3" s="41" t="s">
        <v>267</v>
      </c>
      <c r="C3" s="17"/>
      <c r="D3" s="17"/>
      <c r="G3" s="17"/>
      <c r="H3" s="17"/>
      <c r="K3" s="17"/>
      <c r="L3" s="17"/>
      <c r="O3" s="17"/>
      <c r="P3" s="17"/>
      <c r="S3" s="17"/>
      <c r="T3" s="17"/>
    </row>
    <row r="4" spans="1:38" ht="15" customHeight="1">
      <c r="A4" s="77"/>
      <c r="C4" s="17"/>
      <c r="D4" s="17"/>
      <c r="E4" s="232"/>
      <c r="F4" s="232"/>
      <c r="G4" s="17"/>
      <c r="H4" s="17"/>
      <c r="I4" s="232"/>
      <c r="J4" s="232"/>
      <c r="K4" s="17"/>
      <c r="L4" s="17"/>
      <c r="M4" s="232"/>
      <c r="N4" s="232"/>
      <c r="O4" s="17"/>
      <c r="P4" s="17"/>
      <c r="Q4" s="232"/>
      <c r="R4" s="232"/>
      <c r="S4" s="17"/>
      <c r="T4" s="17"/>
      <c r="Y4" s="232"/>
      <c r="Z4" s="232"/>
      <c r="AC4" s="232"/>
      <c r="AD4" s="232"/>
      <c r="AG4" s="232"/>
      <c r="AH4" s="232"/>
      <c r="AK4" s="232" t="s">
        <v>146</v>
      </c>
      <c r="AL4" s="232"/>
    </row>
    <row r="5" spans="1:38" ht="18.75" customHeight="1">
      <c r="A5" s="229" t="s">
        <v>264</v>
      </c>
      <c r="B5" s="229" t="s">
        <v>270</v>
      </c>
      <c r="C5" s="233">
        <v>2014</v>
      </c>
      <c r="D5" s="234"/>
      <c r="E5" s="234"/>
      <c r="F5" s="235"/>
      <c r="G5" s="233" t="s">
        <v>285</v>
      </c>
      <c r="H5" s="234"/>
      <c r="I5" s="234"/>
      <c r="J5" s="235"/>
      <c r="K5" s="233" t="s">
        <v>286</v>
      </c>
      <c r="L5" s="234"/>
      <c r="M5" s="234"/>
      <c r="N5" s="235"/>
      <c r="O5" s="233" t="s">
        <v>290</v>
      </c>
      <c r="P5" s="234"/>
      <c r="Q5" s="234"/>
      <c r="R5" s="235"/>
      <c r="S5" s="233" t="s">
        <v>293</v>
      </c>
      <c r="T5" s="234"/>
      <c r="U5" s="234"/>
      <c r="V5" s="235"/>
      <c r="W5" s="233" t="s">
        <v>306</v>
      </c>
      <c r="X5" s="234"/>
      <c r="Y5" s="234"/>
      <c r="Z5" s="235"/>
      <c r="AA5" s="233" t="s">
        <v>308</v>
      </c>
      <c r="AB5" s="234"/>
      <c r="AC5" s="234"/>
      <c r="AD5" s="235"/>
      <c r="AE5" s="233" t="s">
        <v>309</v>
      </c>
      <c r="AF5" s="234"/>
      <c r="AG5" s="234"/>
      <c r="AH5" s="235"/>
      <c r="AI5" s="233" t="s">
        <v>319</v>
      </c>
      <c r="AJ5" s="234"/>
      <c r="AK5" s="234"/>
      <c r="AL5" s="235"/>
    </row>
    <row r="6" spans="1:38" ht="18.75" customHeight="1">
      <c r="A6" s="230"/>
      <c r="B6" s="230"/>
      <c r="C6" s="236" t="s">
        <v>272</v>
      </c>
      <c r="D6" s="237"/>
      <c r="E6" s="237"/>
      <c r="F6" s="238"/>
      <c r="G6" s="236" t="s">
        <v>272</v>
      </c>
      <c r="H6" s="237"/>
      <c r="I6" s="237"/>
      <c r="J6" s="238"/>
      <c r="K6" s="236" t="s">
        <v>272</v>
      </c>
      <c r="L6" s="237"/>
      <c r="M6" s="237"/>
      <c r="N6" s="238"/>
      <c r="O6" s="236" t="s">
        <v>272</v>
      </c>
      <c r="P6" s="237"/>
      <c r="Q6" s="237"/>
      <c r="R6" s="238"/>
      <c r="S6" s="236" t="s">
        <v>272</v>
      </c>
      <c r="T6" s="237"/>
      <c r="U6" s="237"/>
      <c r="V6" s="238"/>
      <c r="W6" s="236" t="s">
        <v>272</v>
      </c>
      <c r="X6" s="237"/>
      <c r="Y6" s="237"/>
      <c r="Z6" s="238"/>
      <c r="AA6" s="236" t="s">
        <v>272</v>
      </c>
      <c r="AB6" s="237"/>
      <c r="AC6" s="237"/>
      <c r="AD6" s="238"/>
      <c r="AE6" s="236" t="s">
        <v>272</v>
      </c>
      <c r="AF6" s="237"/>
      <c r="AG6" s="237"/>
      <c r="AH6" s="238"/>
      <c r="AI6" s="236" t="s">
        <v>272</v>
      </c>
      <c r="AJ6" s="237"/>
      <c r="AK6" s="237"/>
      <c r="AL6" s="238"/>
    </row>
    <row r="7" spans="1:38" ht="36" customHeight="1">
      <c r="A7" s="230"/>
      <c r="B7" s="230"/>
      <c r="C7" s="224" t="s">
        <v>231</v>
      </c>
      <c r="D7" s="224" t="s">
        <v>274</v>
      </c>
      <c r="E7" s="226" t="s">
        <v>275</v>
      </c>
      <c r="F7" s="227"/>
      <c r="G7" s="224" t="s">
        <v>231</v>
      </c>
      <c r="H7" s="224" t="s">
        <v>274</v>
      </c>
      <c r="I7" s="226" t="s">
        <v>275</v>
      </c>
      <c r="J7" s="227"/>
      <c r="K7" s="224" t="s">
        <v>231</v>
      </c>
      <c r="L7" s="224" t="s">
        <v>274</v>
      </c>
      <c r="M7" s="226" t="s">
        <v>275</v>
      </c>
      <c r="N7" s="227"/>
      <c r="O7" s="224" t="s">
        <v>231</v>
      </c>
      <c r="P7" s="224" t="s">
        <v>274</v>
      </c>
      <c r="Q7" s="226" t="s">
        <v>275</v>
      </c>
      <c r="R7" s="227"/>
      <c r="S7" s="224" t="s">
        <v>231</v>
      </c>
      <c r="T7" s="224" t="s">
        <v>274</v>
      </c>
      <c r="U7" s="226" t="s">
        <v>275</v>
      </c>
      <c r="V7" s="227"/>
      <c r="W7" s="224" t="s">
        <v>231</v>
      </c>
      <c r="X7" s="224" t="s">
        <v>274</v>
      </c>
      <c r="Y7" s="226" t="s">
        <v>275</v>
      </c>
      <c r="Z7" s="227"/>
      <c r="AA7" s="224" t="s">
        <v>231</v>
      </c>
      <c r="AB7" s="224" t="s">
        <v>274</v>
      </c>
      <c r="AC7" s="226" t="s">
        <v>275</v>
      </c>
      <c r="AD7" s="227"/>
      <c r="AE7" s="224" t="s">
        <v>231</v>
      </c>
      <c r="AF7" s="224" t="s">
        <v>274</v>
      </c>
      <c r="AG7" s="226" t="s">
        <v>275</v>
      </c>
      <c r="AH7" s="227"/>
      <c r="AI7" s="224" t="s">
        <v>231</v>
      </c>
      <c r="AJ7" s="224" t="s">
        <v>274</v>
      </c>
      <c r="AK7" s="226" t="s">
        <v>275</v>
      </c>
      <c r="AL7" s="227"/>
    </row>
    <row r="8" spans="1:38" ht="18" customHeight="1">
      <c r="A8" s="231"/>
      <c r="B8" s="231"/>
      <c r="C8" s="225"/>
      <c r="D8" s="225"/>
      <c r="E8" s="63" t="s">
        <v>277</v>
      </c>
      <c r="F8" s="63" t="s">
        <v>278</v>
      </c>
      <c r="G8" s="225"/>
      <c r="H8" s="225"/>
      <c r="I8" s="63" t="s">
        <v>277</v>
      </c>
      <c r="J8" s="63" t="s">
        <v>278</v>
      </c>
      <c r="K8" s="225"/>
      <c r="L8" s="225"/>
      <c r="M8" s="63" t="s">
        <v>277</v>
      </c>
      <c r="N8" s="63" t="s">
        <v>278</v>
      </c>
      <c r="O8" s="225"/>
      <c r="P8" s="225"/>
      <c r="Q8" s="63" t="s">
        <v>277</v>
      </c>
      <c r="R8" s="63" t="s">
        <v>278</v>
      </c>
      <c r="S8" s="225"/>
      <c r="T8" s="225"/>
      <c r="U8" s="63" t="s">
        <v>277</v>
      </c>
      <c r="V8" s="63" t="s">
        <v>278</v>
      </c>
      <c r="W8" s="225"/>
      <c r="X8" s="225"/>
      <c r="Y8" s="63" t="s">
        <v>277</v>
      </c>
      <c r="Z8" s="63" t="s">
        <v>278</v>
      </c>
      <c r="AA8" s="225"/>
      <c r="AB8" s="225"/>
      <c r="AC8" s="63" t="s">
        <v>277</v>
      </c>
      <c r="AD8" s="63" t="s">
        <v>278</v>
      </c>
      <c r="AE8" s="225"/>
      <c r="AF8" s="225"/>
      <c r="AG8" s="63" t="s">
        <v>277</v>
      </c>
      <c r="AH8" s="63" t="s">
        <v>278</v>
      </c>
      <c r="AI8" s="225"/>
      <c r="AJ8" s="225"/>
      <c r="AK8" s="63" t="s">
        <v>277</v>
      </c>
      <c r="AL8" s="63" t="s">
        <v>278</v>
      </c>
    </row>
    <row r="9" spans="1:38" s="1" customFormat="1" ht="30.75" customHeight="1">
      <c r="A9" s="79" t="s">
        <v>102</v>
      </c>
      <c r="B9" s="80" t="s">
        <v>271</v>
      </c>
      <c r="C9" s="51">
        <v>88177.69999999998</v>
      </c>
      <c r="D9" s="51">
        <v>17871.6</v>
      </c>
      <c r="E9" s="51">
        <v>93530.79999999999</v>
      </c>
      <c r="F9" s="81">
        <v>100</v>
      </c>
      <c r="G9" s="51">
        <v>44419.1</v>
      </c>
      <c r="H9" s="51">
        <v>8902.4</v>
      </c>
      <c r="I9" s="51">
        <v>47114.5</v>
      </c>
      <c r="J9" s="81">
        <v>99.99984505831536</v>
      </c>
      <c r="K9" s="51">
        <v>98705.715</v>
      </c>
      <c r="L9" s="51">
        <v>18238.5</v>
      </c>
      <c r="M9" s="51">
        <v>99878.571</v>
      </c>
      <c r="N9" s="81">
        <v>100</v>
      </c>
      <c r="O9" s="51">
        <v>104594.62</v>
      </c>
      <c r="P9" s="51">
        <v>24227.481</v>
      </c>
      <c r="Q9" s="51">
        <v>114459.101</v>
      </c>
      <c r="R9" s="81">
        <v>100</v>
      </c>
      <c r="S9" s="51">
        <v>114262.30980479997</v>
      </c>
      <c r="T9" s="51">
        <v>26980.878000000004</v>
      </c>
      <c r="U9" s="51">
        <v>119535.52780479997</v>
      </c>
      <c r="V9" s="81">
        <v>100.00000000000001</v>
      </c>
      <c r="W9" s="51">
        <v>118097.84260570865</v>
      </c>
      <c r="X9" s="51">
        <v>26719.303260999997</v>
      </c>
      <c r="Y9" s="51">
        <v>126995.08786670864</v>
      </c>
      <c r="Z9" s="81">
        <v>100</v>
      </c>
      <c r="AA9" s="182">
        <v>151880.85274375</v>
      </c>
      <c r="AB9" s="182">
        <v>24537.549303000003</v>
      </c>
      <c r="AC9" s="182">
        <v>148561.86009775</v>
      </c>
      <c r="AD9" s="81">
        <v>100</v>
      </c>
      <c r="AE9" s="182">
        <v>177127.90000000002</v>
      </c>
      <c r="AF9" s="182">
        <v>34565.7</v>
      </c>
      <c r="AG9" s="182">
        <v>162658.96600000001</v>
      </c>
      <c r="AH9" s="81">
        <v>100</v>
      </c>
      <c r="AI9" s="182">
        <v>154526.2</v>
      </c>
      <c r="AJ9" s="182">
        <v>40827.595089999995</v>
      </c>
      <c r="AK9" s="182">
        <v>165477</v>
      </c>
      <c r="AL9" s="81">
        <v>99.99993927764596</v>
      </c>
    </row>
    <row r="10" spans="1:38" s="85" customFormat="1" ht="30.75" customHeight="1">
      <c r="A10" s="82" t="s">
        <v>103</v>
      </c>
      <c r="B10" s="83" t="s">
        <v>216</v>
      </c>
      <c r="C10" s="53">
        <v>23756.9</v>
      </c>
      <c r="D10" s="53">
        <v>2105.5</v>
      </c>
      <c r="E10" s="53">
        <v>23770.5</v>
      </c>
      <c r="F10" s="84">
        <v>25.41462277666822</v>
      </c>
      <c r="G10" s="53">
        <v>14964.4</v>
      </c>
      <c r="H10" s="53">
        <v>1750.608</v>
      </c>
      <c r="I10" s="53">
        <v>15675.987999999998</v>
      </c>
      <c r="J10" s="84">
        <v>33.27210943552409</v>
      </c>
      <c r="K10" s="53">
        <v>26235.475000000002</v>
      </c>
      <c r="L10" s="53">
        <v>4616.993</v>
      </c>
      <c r="M10" s="53">
        <v>26903.268</v>
      </c>
      <c r="N10" s="84">
        <v>26.935976086401958</v>
      </c>
      <c r="O10" s="53">
        <v>27219.52</v>
      </c>
      <c r="P10" s="53">
        <v>4026.7</v>
      </c>
      <c r="Q10" s="53">
        <v>28599.120000000003</v>
      </c>
      <c r="R10" s="84">
        <v>24.98632240698798</v>
      </c>
      <c r="S10" s="53">
        <v>32384.934634228313</v>
      </c>
      <c r="T10" s="53">
        <v>2831.769</v>
      </c>
      <c r="U10" s="53">
        <v>30873.413634228313</v>
      </c>
      <c r="V10" s="84">
        <v>25.8278138735826</v>
      </c>
      <c r="W10" s="53">
        <v>31350.348215242382</v>
      </c>
      <c r="X10" s="53">
        <v>3868.0180149999997</v>
      </c>
      <c r="Y10" s="53">
        <v>32837.01223024238</v>
      </c>
      <c r="Z10" s="84">
        <v>25.856915241247293</v>
      </c>
      <c r="AA10" s="183">
        <v>46218.700212867945</v>
      </c>
      <c r="AB10" s="53">
        <v>3700.793</v>
      </c>
      <c r="AC10" s="183">
        <v>47469.817123867935</v>
      </c>
      <c r="AD10" s="183">
        <v>31.95289631715299</v>
      </c>
      <c r="AE10" s="183">
        <v>77493.8</v>
      </c>
      <c r="AF10" s="53">
        <v>10885.9</v>
      </c>
      <c r="AG10" s="183">
        <v>51737.141</v>
      </c>
      <c r="AH10" s="183">
        <v>31.807125221735394</v>
      </c>
      <c r="AI10" s="183">
        <v>36863.4</v>
      </c>
      <c r="AJ10" s="53">
        <v>16349.683958991203</v>
      </c>
      <c r="AK10" s="183">
        <v>37856.4537566481</v>
      </c>
      <c r="AL10" s="183">
        <v>22.877169489807102</v>
      </c>
    </row>
    <row r="11" spans="1:38" ht="30.75" customHeight="1">
      <c r="A11" s="86" t="s">
        <v>104</v>
      </c>
      <c r="B11" s="87" t="s">
        <v>217</v>
      </c>
      <c r="C11" s="55">
        <v>10117.6</v>
      </c>
      <c r="D11" s="55">
        <v>4.8</v>
      </c>
      <c r="E11" s="55">
        <v>10122.4</v>
      </c>
      <c r="F11" s="33">
        <v>10.822531187587407</v>
      </c>
      <c r="G11" s="55">
        <v>6378.9</v>
      </c>
      <c r="H11" s="55">
        <v>0</v>
      </c>
      <c r="I11" s="55">
        <v>6378.9</v>
      </c>
      <c r="J11" s="33">
        <v>13.5391440002547</v>
      </c>
      <c r="K11" s="55">
        <v>10129.1</v>
      </c>
      <c r="L11" s="55">
        <v>4</v>
      </c>
      <c r="M11" s="55">
        <v>10133.1</v>
      </c>
      <c r="N11" s="33">
        <v>10.145419481422097</v>
      </c>
      <c r="O11" s="55">
        <v>10958.31</v>
      </c>
      <c r="P11" s="55">
        <v>4</v>
      </c>
      <c r="Q11" s="55">
        <v>10962.31</v>
      </c>
      <c r="R11" s="84">
        <v>9.577490915292092</v>
      </c>
      <c r="S11" s="55">
        <v>11378.311555</v>
      </c>
      <c r="T11" s="55">
        <v>10.659</v>
      </c>
      <c r="U11" s="55">
        <v>11388.970555</v>
      </c>
      <c r="V11" s="33">
        <v>9.52768667537742</v>
      </c>
      <c r="W11" s="55">
        <v>12647.658126</v>
      </c>
      <c r="X11" s="55">
        <v>10.2</v>
      </c>
      <c r="Y11" s="55">
        <v>12657.858126000001</v>
      </c>
      <c r="Z11" s="33">
        <v>9.967202935664268</v>
      </c>
      <c r="AA11" s="184">
        <v>13365.218191999998</v>
      </c>
      <c r="AB11" s="55">
        <v>9.117</v>
      </c>
      <c r="AC11" s="184">
        <v>13374.335191999999</v>
      </c>
      <c r="AD11" s="184">
        <v>9.002536171262273</v>
      </c>
      <c r="AE11" s="184">
        <v>12414.7</v>
      </c>
      <c r="AF11" s="55">
        <v>4.9</v>
      </c>
      <c r="AG11" s="184">
        <v>12419.6</v>
      </c>
      <c r="AH11" s="184">
        <v>7.635361459263179</v>
      </c>
      <c r="AI11" s="184">
        <v>13250.1</v>
      </c>
      <c r="AJ11" s="55">
        <v>4.6</v>
      </c>
      <c r="AK11" s="184">
        <v>13254.7</v>
      </c>
      <c r="AL11" s="184">
        <v>8.009995346785354</v>
      </c>
    </row>
    <row r="12" spans="1:38" ht="30.75" customHeight="1">
      <c r="A12" s="86" t="s">
        <v>105</v>
      </c>
      <c r="B12" s="88" t="s">
        <v>215</v>
      </c>
      <c r="C12" s="55">
        <v>4981.5</v>
      </c>
      <c r="D12" s="32">
        <v>0</v>
      </c>
      <c r="E12" s="55">
        <v>4981.5</v>
      </c>
      <c r="F12" s="33">
        <v>5.3260530221060876</v>
      </c>
      <c r="G12" s="55">
        <v>2369.2</v>
      </c>
      <c r="H12" s="32">
        <v>174</v>
      </c>
      <c r="I12" s="55">
        <v>2543.2</v>
      </c>
      <c r="J12" s="33">
        <v>5.397913593479714</v>
      </c>
      <c r="K12" s="55">
        <v>5655.5</v>
      </c>
      <c r="L12" s="32">
        <v>1300</v>
      </c>
      <c r="M12" s="55">
        <v>5655.5</v>
      </c>
      <c r="N12" s="33">
        <v>5.662375766269223</v>
      </c>
      <c r="O12" s="55">
        <v>6835</v>
      </c>
      <c r="P12" s="32">
        <v>0</v>
      </c>
      <c r="Q12" s="55">
        <v>6835</v>
      </c>
      <c r="R12" s="84">
        <v>6</v>
      </c>
      <c r="S12" s="55">
        <v>7439.232753</v>
      </c>
      <c r="T12" s="32">
        <v>0</v>
      </c>
      <c r="U12" s="55">
        <v>7439.232753</v>
      </c>
      <c r="V12" s="33">
        <v>6.223449119786525</v>
      </c>
      <c r="W12" s="55">
        <v>7752.883137</v>
      </c>
      <c r="X12" s="32">
        <v>0</v>
      </c>
      <c r="Y12" s="55">
        <v>7752.883137</v>
      </c>
      <c r="Z12" s="33">
        <v>6.104868516754965</v>
      </c>
      <c r="AA12" s="184">
        <v>8009.414772</v>
      </c>
      <c r="AB12" s="32">
        <v>0</v>
      </c>
      <c r="AC12" s="184">
        <v>8009.414772</v>
      </c>
      <c r="AD12" s="184">
        <v>5.391299467258962</v>
      </c>
      <c r="AE12" s="184">
        <v>8393.8</v>
      </c>
      <c r="AF12" s="32">
        <v>0</v>
      </c>
      <c r="AG12" s="184">
        <v>8393.8</v>
      </c>
      <c r="AH12" s="184">
        <v>5.1603672434509384</v>
      </c>
      <c r="AI12" s="184">
        <v>8729.3</v>
      </c>
      <c r="AJ12" s="32">
        <v>0</v>
      </c>
      <c r="AK12" s="184">
        <v>8729.3</v>
      </c>
      <c r="AL12" s="184">
        <v>5.275234624751476</v>
      </c>
    </row>
    <row r="13" spans="1:38" ht="30.75" customHeight="1">
      <c r="A13" s="89" t="s">
        <v>311</v>
      </c>
      <c r="B13" s="83" t="s">
        <v>310</v>
      </c>
      <c r="C13" s="53">
        <v>604.6</v>
      </c>
      <c r="D13" s="32">
        <v>0</v>
      </c>
      <c r="E13" s="53">
        <v>604.6</v>
      </c>
      <c r="F13" s="84">
        <v>0.6464180783228628</v>
      </c>
      <c r="G13" s="53">
        <v>299.5</v>
      </c>
      <c r="H13" s="32">
        <v>0</v>
      </c>
      <c r="I13" s="53">
        <v>299.5</v>
      </c>
      <c r="J13" s="53">
        <v>0.6356854047055578</v>
      </c>
      <c r="K13" s="53">
        <v>599</v>
      </c>
      <c r="L13" s="32">
        <v>0</v>
      </c>
      <c r="M13" s="53">
        <v>599</v>
      </c>
      <c r="N13" s="53">
        <v>0.5997282440094182</v>
      </c>
      <c r="O13" s="53">
        <v>789.2</v>
      </c>
      <c r="P13" s="32">
        <v>0</v>
      </c>
      <c r="Q13" s="53">
        <v>789.2</v>
      </c>
      <c r="R13" s="53">
        <v>0.6895039303165592</v>
      </c>
      <c r="S13" s="53">
        <v>782.4</v>
      </c>
      <c r="T13" s="32">
        <v>0</v>
      </c>
      <c r="U13" s="53">
        <v>782.4</v>
      </c>
      <c r="V13" s="53">
        <v>0.6545334381905682</v>
      </c>
      <c r="W13" s="53">
        <v>782.4</v>
      </c>
      <c r="X13" s="32">
        <v>0</v>
      </c>
      <c r="Y13" s="53">
        <v>782.4</v>
      </c>
      <c r="Z13" s="53">
        <v>0.6160868212644497</v>
      </c>
      <c r="AA13" s="53">
        <v>762.3</v>
      </c>
      <c r="AB13" s="32">
        <v>0</v>
      </c>
      <c r="AC13" s="53">
        <v>762.3</v>
      </c>
      <c r="AD13" s="53">
        <v>0.5131195849987511</v>
      </c>
      <c r="AE13" s="188">
        <v>725</v>
      </c>
      <c r="AF13" s="32">
        <v>0</v>
      </c>
      <c r="AG13" s="188">
        <v>725</v>
      </c>
      <c r="AH13" s="53">
        <v>0.44571782166622154</v>
      </c>
      <c r="AI13" s="188">
        <v>814</v>
      </c>
      <c r="AJ13" s="32">
        <v>0</v>
      </c>
      <c r="AK13" s="188">
        <v>814</v>
      </c>
      <c r="AL13" s="53">
        <v>0.4919112625923845</v>
      </c>
    </row>
    <row r="14" spans="1:38" s="85" customFormat="1" ht="30.75" customHeight="1">
      <c r="A14" s="89" t="s">
        <v>106</v>
      </c>
      <c r="B14" s="83" t="s">
        <v>218</v>
      </c>
      <c r="C14" s="53">
        <v>9404</v>
      </c>
      <c r="D14" s="53">
        <v>348.6</v>
      </c>
      <c r="E14" s="53">
        <v>9407.3</v>
      </c>
      <c r="F14" s="84">
        <v>10.057970208744072</v>
      </c>
      <c r="G14" s="53">
        <v>5282.1</v>
      </c>
      <c r="H14" s="53">
        <v>95.385</v>
      </c>
      <c r="I14" s="53">
        <v>5252.385</v>
      </c>
      <c r="J14" s="84">
        <v>11.148128495473793</v>
      </c>
      <c r="K14" s="53">
        <v>9965.3</v>
      </c>
      <c r="L14" s="53">
        <v>202.38</v>
      </c>
      <c r="M14" s="53">
        <v>9966</v>
      </c>
      <c r="N14" s="84">
        <v>9.978116326874561</v>
      </c>
      <c r="O14" s="53">
        <v>11018.54</v>
      </c>
      <c r="P14" s="53">
        <v>225.158</v>
      </c>
      <c r="Q14" s="53">
        <v>11030.898000000001</v>
      </c>
      <c r="R14" s="84">
        <v>9.637414503194465</v>
      </c>
      <c r="S14" s="53">
        <v>10649.705817179354</v>
      </c>
      <c r="T14" s="53">
        <v>246.497</v>
      </c>
      <c r="U14" s="53">
        <v>10656.912817179355</v>
      </c>
      <c r="V14" s="84">
        <v>8.915268132317916</v>
      </c>
      <c r="W14" s="53">
        <v>11424.659844460059</v>
      </c>
      <c r="X14" s="53">
        <v>223.322883</v>
      </c>
      <c r="Y14" s="53">
        <v>11399.882727460057</v>
      </c>
      <c r="Z14" s="84">
        <v>8.9766328123062</v>
      </c>
      <c r="AA14" s="183">
        <v>11888.415320398044</v>
      </c>
      <c r="AB14" s="53">
        <v>242.254812</v>
      </c>
      <c r="AC14" s="183">
        <v>11864.004132398044</v>
      </c>
      <c r="AD14" s="183">
        <v>7.9859017143376</v>
      </c>
      <c r="AE14" s="183">
        <v>10829.1</v>
      </c>
      <c r="AF14" s="53">
        <v>267.9</v>
      </c>
      <c r="AG14" s="183">
        <v>10847.025</v>
      </c>
      <c r="AH14" s="183">
        <v>6.66856876490903</v>
      </c>
      <c r="AI14" s="183">
        <v>13072.4</v>
      </c>
      <c r="AJ14" s="53">
        <v>270.933572</v>
      </c>
      <c r="AK14" s="183">
        <v>13081.5</v>
      </c>
      <c r="AL14" s="183">
        <v>7.90532823292663</v>
      </c>
    </row>
    <row r="15" spans="1:38" s="85" customFormat="1" ht="30.75" customHeight="1">
      <c r="A15" s="89" t="s">
        <v>107</v>
      </c>
      <c r="B15" s="83" t="s">
        <v>219</v>
      </c>
      <c r="C15" s="53">
        <v>7157.2</v>
      </c>
      <c r="D15" s="53">
        <v>3377.5</v>
      </c>
      <c r="E15" s="53">
        <v>9402.1</v>
      </c>
      <c r="F15" s="84">
        <v>10.052410542837228</v>
      </c>
      <c r="G15" s="53">
        <v>3883.8</v>
      </c>
      <c r="H15" s="53">
        <v>1452.8539999999998</v>
      </c>
      <c r="I15" s="53">
        <v>4755.554</v>
      </c>
      <c r="J15" s="84">
        <v>10.093610247376073</v>
      </c>
      <c r="K15" s="53">
        <v>8199.49</v>
      </c>
      <c r="L15" s="53">
        <v>2058.8</v>
      </c>
      <c r="M15" s="53">
        <v>8795.79</v>
      </c>
      <c r="N15" s="84">
        <v>8.806483625001004</v>
      </c>
      <c r="O15" s="53">
        <v>9727.63</v>
      </c>
      <c r="P15" s="53">
        <v>7435.6</v>
      </c>
      <c r="Q15" s="53">
        <v>15636.83</v>
      </c>
      <c r="R15" s="84">
        <v>13.661499927384543</v>
      </c>
      <c r="S15" s="53">
        <v>11256.791192332234</v>
      </c>
      <c r="T15" s="53">
        <v>7000.535000000001</v>
      </c>
      <c r="U15" s="53">
        <v>15219.396192332235</v>
      </c>
      <c r="V15" s="84">
        <v>12.73211109017339</v>
      </c>
      <c r="W15" s="53">
        <v>11185.495243232737</v>
      </c>
      <c r="X15" s="53">
        <v>7427.159257000001</v>
      </c>
      <c r="Y15" s="53">
        <v>14509.474500232736</v>
      </c>
      <c r="Z15" s="84">
        <v>11.425224978356308</v>
      </c>
      <c r="AA15" s="183">
        <v>21265.656239679596</v>
      </c>
      <c r="AB15" s="53">
        <v>6421.5380000000005</v>
      </c>
      <c r="AC15" s="183">
        <v>15373.845379679593</v>
      </c>
      <c r="AD15" s="183">
        <v>10.348447016996143</v>
      </c>
      <c r="AE15" s="183">
        <v>11044.6</v>
      </c>
      <c r="AF15" s="53">
        <v>7446.5</v>
      </c>
      <c r="AG15" s="183">
        <v>16249.9</v>
      </c>
      <c r="AH15" s="183">
        <v>9.990165559026115</v>
      </c>
      <c r="AI15" s="183">
        <v>21479.6</v>
      </c>
      <c r="AJ15" s="53">
        <v>6774.237936299998</v>
      </c>
      <c r="AK15" s="183">
        <v>26018.645761822096</v>
      </c>
      <c r="AL15" s="183">
        <v>15.723421237889312</v>
      </c>
    </row>
    <row r="16" spans="1:38" ht="30.75" customHeight="1">
      <c r="A16" s="86" t="s">
        <v>108</v>
      </c>
      <c r="B16" s="87" t="s">
        <v>220</v>
      </c>
      <c r="C16" s="55">
        <v>2310.4</v>
      </c>
      <c r="D16" s="55">
        <v>361.1</v>
      </c>
      <c r="E16" s="55">
        <v>2300.6</v>
      </c>
      <c r="F16" s="33">
        <v>2.4597244971709857</v>
      </c>
      <c r="G16" s="55">
        <v>1119</v>
      </c>
      <c r="H16" s="55">
        <v>209.6</v>
      </c>
      <c r="I16" s="55">
        <v>1137.5</v>
      </c>
      <c r="J16" s="33">
        <v>2.4143310445828776</v>
      </c>
      <c r="K16" s="55">
        <v>2340.79</v>
      </c>
      <c r="L16" s="55">
        <v>449.77</v>
      </c>
      <c r="M16" s="55">
        <v>2373.96</v>
      </c>
      <c r="N16" s="33">
        <v>2.3768461805485783</v>
      </c>
      <c r="O16" s="55">
        <v>2491.37</v>
      </c>
      <c r="P16" s="55">
        <v>383.4</v>
      </c>
      <c r="Q16" s="55">
        <v>2422.3</v>
      </c>
      <c r="R16" s="84">
        <v>2.1163017871335543</v>
      </c>
      <c r="S16" s="55">
        <v>2472.630334321769</v>
      </c>
      <c r="T16" s="55">
        <v>607.294</v>
      </c>
      <c r="U16" s="55">
        <v>2559.254334321769</v>
      </c>
      <c r="V16" s="33">
        <v>2.140998899089649</v>
      </c>
      <c r="W16" s="55">
        <v>2869.6493253696635</v>
      </c>
      <c r="X16" s="55">
        <v>523.106016</v>
      </c>
      <c r="Y16" s="55">
        <v>2876.0573413696634</v>
      </c>
      <c r="Z16" s="33">
        <v>2.2646996743593046</v>
      </c>
      <c r="AA16" s="55">
        <v>3237.3995531158425</v>
      </c>
      <c r="AB16" s="55">
        <v>753.719</v>
      </c>
      <c r="AC16" s="55">
        <v>3473.6630031158425</v>
      </c>
      <c r="AD16" s="55">
        <v>2.338192993026783</v>
      </c>
      <c r="AE16" s="55">
        <v>2830.1</v>
      </c>
      <c r="AF16" s="55">
        <v>686.7</v>
      </c>
      <c r="AG16" s="55">
        <v>3037.7</v>
      </c>
      <c r="AH16" s="55">
        <v>1.8675269336213534</v>
      </c>
      <c r="AI16" s="55">
        <v>2423.3</v>
      </c>
      <c r="AJ16" s="55">
        <v>675.214865</v>
      </c>
      <c r="AK16" s="55">
        <v>2507.1204141572152</v>
      </c>
      <c r="AL16" s="55">
        <v>1.5150869390653778</v>
      </c>
    </row>
    <row r="17" spans="1:38" ht="30.75" customHeight="1">
      <c r="A17" s="86" t="s">
        <v>109</v>
      </c>
      <c r="B17" s="87" t="s">
        <v>221</v>
      </c>
      <c r="C17" s="55">
        <v>45.6</v>
      </c>
      <c r="D17" s="55">
        <v>84.3</v>
      </c>
      <c r="E17" s="55">
        <v>129.9</v>
      </c>
      <c r="F17" s="33">
        <v>0.1388847310190868</v>
      </c>
      <c r="G17" s="55">
        <v>1119</v>
      </c>
      <c r="H17" s="55">
        <v>5.1</v>
      </c>
      <c r="I17" s="55">
        <v>1124.1</v>
      </c>
      <c r="J17" s="33">
        <v>2.385889694255484</v>
      </c>
      <c r="K17" s="55">
        <v>43.45</v>
      </c>
      <c r="L17" s="32">
        <v>0</v>
      </c>
      <c r="M17" s="55">
        <v>43.45</v>
      </c>
      <c r="N17" s="33">
        <v>0.04350282504542441</v>
      </c>
      <c r="O17" s="55">
        <v>53.9</v>
      </c>
      <c r="P17" s="32">
        <v>0</v>
      </c>
      <c r="Q17" s="32">
        <v>53.9</v>
      </c>
      <c r="R17" s="84">
        <v>0.04709105656875638</v>
      </c>
      <c r="S17" s="55">
        <v>78.44445211723304</v>
      </c>
      <c r="T17" s="32">
        <v>19.528</v>
      </c>
      <c r="U17" s="32">
        <v>74.17245211723305</v>
      </c>
      <c r="V17" s="33">
        <v>0.06205054972305451</v>
      </c>
      <c r="W17" s="55">
        <v>96.93301833009556</v>
      </c>
      <c r="X17" s="32">
        <v>18.010414</v>
      </c>
      <c r="Y17" s="32">
        <v>81.54343233009556</v>
      </c>
      <c r="Z17" s="33">
        <v>0.06420991055629004</v>
      </c>
      <c r="AA17" s="55">
        <v>86.53321929107823</v>
      </c>
      <c r="AB17" s="32">
        <v>49.926</v>
      </c>
      <c r="AC17" s="32">
        <v>111.45921929107823</v>
      </c>
      <c r="AD17" s="55">
        <v>0.07502546024783267</v>
      </c>
      <c r="AE17" s="55">
        <v>93.8</v>
      </c>
      <c r="AF17" s="32">
        <v>43.9</v>
      </c>
      <c r="AG17" s="32">
        <v>99.7</v>
      </c>
      <c r="AH17" s="55">
        <v>0.06129388526913419</v>
      </c>
      <c r="AI17" s="55">
        <v>109.9</v>
      </c>
      <c r="AJ17" s="32">
        <v>47.318149000000005</v>
      </c>
      <c r="AK17" s="32">
        <v>109.89678600000002</v>
      </c>
      <c r="AL17" s="55">
        <v>0.06641212132199642</v>
      </c>
    </row>
    <row r="18" spans="1:38" ht="30.75" customHeight="1">
      <c r="A18" s="86" t="s">
        <v>110</v>
      </c>
      <c r="B18" s="87" t="s">
        <v>222</v>
      </c>
      <c r="C18" s="55">
        <v>410.7</v>
      </c>
      <c r="D18" s="55">
        <v>59.9</v>
      </c>
      <c r="E18" s="55">
        <v>419</v>
      </c>
      <c r="F18" s="33">
        <v>0.44798077210929454</v>
      </c>
      <c r="G18" s="55">
        <v>22.9</v>
      </c>
      <c r="H18" s="32">
        <v>0</v>
      </c>
      <c r="I18" s="55">
        <v>-6.9</v>
      </c>
      <c r="J18" s="33">
        <v>-0.014645172929777456</v>
      </c>
      <c r="K18" s="55">
        <v>817.04</v>
      </c>
      <c r="L18" s="55">
        <v>10.185</v>
      </c>
      <c r="M18" s="55">
        <v>706.3249999999999</v>
      </c>
      <c r="N18" s="33">
        <v>0.7071837261267985</v>
      </c>
      <c r="O18" s="55">
        <v>751.62</v>
      </c>
      <c r="P18" s="55">
        <v>4311.6</v>
      </c>
      <c r="Q18" s="55">
        <v>4941.2</v>
      </c>
      <c r="R18" s="84">
        <v>4.317000532792932</v>
      </c>
      <c r="S18" s="55">
        <v>598.3249997960544</v>
      </c>
      <c r="T18" s="55">
        <v>176.608</v>
      </c>
      <c r="U18" s="55">
        <v>651.9329997960544</v>
      </c>
      <c r="V18" s="33">
        <v>0.5453884813732139</v>
      </c>
      <c r="W18" s="55">
        <v>583.6096657362534</v>
      </c>
      <c r="X18" s="55">
        <v>102.274552</v>
      </c>
      <c r="Y18" s="55">
        <v>595.8842177362534</v>
      </c>
      <c r="Z18" s="33">
        <v>0.46921831997288027</v>
      </c>
      <c r="AA18" s="55">
        <v>594.9715246985986</v>
      </c>
      <c r="AB18" s="55">
        <v>169.581</v>
      </c>
      <c r="AC18" s="55">
        <v>694.0635246985986</v>
      </c>
      <c r="AD18" s="55">
        <v>0.4671882300355704</v>
      </c>
      <c r="AE18" s="55">
        <v>415</v>
      </c>
      <c r="AF18" s="55">
        <v>79.2</v>
      </c>
      <c r="AG18" s="55">
        <v>419.7</v>
      </c>
      <c r="AH18" s="55">
        <v>0.2580245100045699</v>
      </c>
      <c r="AI18" s="55">
        <v>456.6</v>
      </c>
      <c r="AJ18" s="55">
        <v>167.480515</v>
      </c>
      <c r="AK18" s="55">
        <v>569.080515</v>
      </c>
      <c r="AL18" s="55">
        <v>0.34390308925107416</v>
      </c>
    </row>
    <row r="19" spans="1:38" ht="30.75" customHeight="1">
      <c r="A19" s="86" t="s">
        <v>111</v>
      </c>
      <c r="B19" s="87" t="s">
        <v>223</v>
      </c>
      <c r="C19" s="55">
        <v>3119.3</v>
      </c>
      <c r="D19" s="55">
        <v>1268.5</v>
      </c>
      <c r="E19" s="55">
        <v>4266.1</v>
      </c>
      <c r="F19" s="33">
        <v>4.56117129330659</v>
      </c>
      <c r="G19" s="55">
        <v>1296.8</v>
      </c>
      <c r="H19" s="55">
        <v>328.4</v>
      </c>
      <c r="I19" s="55">
        <v>1567.8</v>
      </c>
      <c r="J19" s="33">
        <v>3.3276379883050864</v>
      </c>
      <c r="K19" s="55">
        <v>2718.31</v>
      </c>
      <c r="L19" s="55">
        <v>676.4</v>
      </c>
      <c r="M19" s="55">
        <v>3268.91</v>
      </c>
      <c r="N19" s="33">
        <v>3.2728842305923664</v>
      </c>
      <c r="O19" s="55">
        <v>3447.4</v>
      </c>
      <c r="P19" s="55">
        <v>1753.934</v>
      </c>
      <c r="Q19" s="55">
        <v>5059.9</v>
      </c>
      <c r="R19" s="84">
        <v>4.420705698186464</v>
      </c>
      <c r="S19" s="55">
        <v>4918.681717445302</v>
      </c>
      <c r="T19" s="55">
        <v>2657.371</v>
      </c>
      <c r="U19" s="55">
        <v>7430.1227174453015</v>
      </c>
      <c r="V19" s="33">
        <v>6.215827924881546</v>
      </c>
      <c r="W19" s="55">
        <v>4904.3614874991745</v>
      </c>
      <c r="X19" s="55">
        <v>2471.009383</v>
      </c>
      <c r="Y19" s="55">
        <v>7241.222870499175</v>
      </c>
      <c r="Z19" s="33">
        <v>5.701970833784855</v>
      </c>
      <c r="AA19" s="55">
        <v>4518.736787754991</v>
      </c>
      <c r="AB19" s="55">
        <v>2377.238</v>
      </c>
      <c r="AC19" s="55">
        <v>6749.15178775499</v>
      </c>
      <c r="AD19" s="55">
        <v>4.542990901779378</v>
      </c>
      <c r="AE19" s="55">
        <v>4878.3</v>
      </c>
      <c r="AF19" s="55">
        <v>3537.6</v>
      </c>
      <c r="AG19" s="55">
        <v>8282.9</v>
      </c>
      <c r="AH19" s="55">
        <v>5.092187786316064</v>
      </c>
      <c r="AI19" s="55">
        <v>4294.3</v>
      </c>
      <c r="AJ19" s="55">
        <v>2789.5548249999997</v>
      </c>
      <c r="AK19" s="55">
        <v>6942.182075000001</v>
      </c>
      <c r="AL19" s="55">
        <v>4.1952549750116335</v>
      </c>
    </row>
    <row r="20" spans="1:38" ht="30.75" customHeight="1">
      <c r="A20" s="86" t="s">
        <v>112</v>
      </c>
      <c r="B20" s="87" t="s">
        <v>224</v>
      </c>
      <c r="C20" s="32">
        <v>0</v>
      </c>
      <c r="D20" s="55">
        <v>153.4</v>
      </c>
      <c r="E20" s="55">
        <v>152</v>
      </c>
      <c r="F20" s="33">
        <v>0.16251331112318082</v>
      </c>
      <c r="G20" s="32">
        <v>0</v>
      </c>
      <c r="H20" s="55">
        <v>85.4</v>
      </c>
      <c r="I20" s="55">
        <v>84.4</v>
      </c>
      <c r="J20" s="33">
        <v>0.17913805728597354</v>
      </c>
      <c r="K20" s="32">
        <v>0</v>
      </c>
      <c r="L20" s="55">
        <v>176.2</v>
      </c>
      <c r="M20" s="55">
        <v>173.5</v>
      </c>
      <c r="N20" s="33">
        <v>0.17371093545180977</v>
      </c>
      <c r="O20" s="32">
        <v>0</v>
      </c>
      <c r="P20" s="55">
        <v>224.62</v>
      </c>
      <c r="Q20" s="55">
        <v>221.3</v>
      </c>
      <c r="R20" s="84">
        <v>0.19334417103276044</v>
      </c>
      <c r="S20" s="32">
        <v>0</v>
      </c>
      <c r="T20" s="55">
        <v>194.833</v>
      </c>
      <c r="U20" s="55">
        <v>191.833</v>
      </c>
      <c r="V20" s="33">
        <v>0.16048199520502465</v>
      </c>
      <c r="W20" s="32">
        <v>0</v>
      </c>
      <c r="X20" s="55">
        <v>229.809763</v>
      </c>
      <c r="Y20" s="55">
        <v>226.809763</v>
      </c>
      <c r="Z20" s="33">
        <v>0.1785972723906099</v>
      </c>
      <c r="AA20" s="32">
        <v>0</v>
      </c>
      <c r="AB20" s="55">
        <v>236.571</v>
      </c>
      <c r="AC20" s="55">
        <v>234.496</v>
      </c>
      <c r="AD20" s="55">
        <v>0.15784401181144844</v>
      </c>
      <c r="AE20" s="32">
        <v>0</v>
      </c>
      <c r="AF20" s="55">
        <v>140.8</v>
      </c>
      <c r="AG20" s="55">
        <v>138.7</v>
      </c>
      <c r="AH20" s="55">
        <v>0.08527043015876541</v>
      </c>
      <c r="AI20" s="32">
        <v>0</v>
      </c>
      <c r="AJ20" s="55">
        <v>176.75231800000003</v>
      </c>
      <c r="AK20" s="55">
        <v>174.25231800000003</v>
      </c>
      <c r="AL20" s="55">
        <v>0.1053030439275549</v>
      </c>
    </row>
    <row r="21" spans="1:38" s="85" customFormat="1" ht="30.75" customHeight="1">
      <c r="A21" s="89" t="s">
        <v>113</v>
      </c>
      <c r="B21" s="83" t="s">
        <v>225</v>
      </c>
      <c r="C21" s="53">
        <v>1328.7</v>
      </c>
      <c r="D21" s="53">
        <v>34.2</v>
      </c>
      <c r="E21" s="53">
        <v>1336.6</v>
      </c>
      <c r="F21" s="84">
        <v>1.429047971363444</v>
      </c>
      <c r="G21" s="53">
        <v>633.5</v>
      </c>
      <c r="H21" s="53">
        <v>18.1</v>
      </c>
      <c r="I21" s="53">
        <v>636.9</v>
      </c>
      <c r="J21" s="84">
        <v>1.3518131360833712</v>
      </c>
      <c r="K21" s="53">
        <v>1559.86</v>
      </c>
      <c r="L21" s="53">
        <v>38.351</v>
      </c>
      <c r="M21" s="53">
        <v>1542.5109999999997</v>
      </c>
      <c r="N21" s="84">
        <v>1.5443863328801528</v>
      </c>
      <c r="O21" s="53">
        <v>1367.69</v>
      </c>
      <c r="P21" s="53">
        <v>50.99</v>
      </c>
      <c r="Q21" s="53">
        <v>1360.68</v>
      </c>
      <c r="R21" s="84">
        <v>1.188791444378023</v>
      </c>
      <c r="S21" s="53">
        <v>1329.2588755804181</v>
      </c>
      <c r="T21" s="53">
        <v>53.525</v>
      </c>
      <c r="U21" s="53">
        <v>1306.8838755804181</v>
      </c>
      <c r="V21" s="84">
        <v>1.0933016313899104</v>
      </c>
      <c r="W21" s="53">
        <v>1221.3368503299687</v>
      </c>
      <c r="X21" s="53">
        <v>1662.236939</v>
      </c>
      <c r="Y21" s="53">
        <v>2797.5957893299683</v>
      </c>
      <c r="Z21" s="84">
        <v>2.202916535060211</v>
      </c>
      <c r="AA21" s="53">
        <v>1125.427846825577</v>
      </c>
      <c r="AB21" s="53">
        <v>108.413983</v>
      </c>
      <c r="AC21" s="53">
        <v>-963.8531701744232</v>
      </c>
      <c r="AD21" s="53">
        <v>-0.6487891101661165</v>
      </c>
      <c r="AE21" s="53">
        <v>1058.6</v>
      </c>
      <c r="AF21" s="53">
        <v>1590.9</v>
      </c>
      <c r="AG21" s="53">
        <v>2595.7</v>
      </c>
      <c r="AH21" s="53">
        <v>1.5957927582055327</v>
      </c>
      <c r="AI21" s="53">
        <v>1189.8</v>
      </c>
      <c r="AJ21" s="53">
        <v>1013.130697</v>
      </c>
      <c r="AK21" s="53">
        <v>2079.7</v>
      </c>
      <c r="AL21" s="53">
        <v>1.2567909739722136</v>
      </c>
    </row>
    <row r="22" spans="1:38" s="85" customFormat="1" ht="30.75" customHeight="1">
      <c r="A22" s="89" t="s">
        <v>114</v>
      </c>
      <c r="B22" s="83" t="s">
        <v>226</v>
      </c>
      <c r="C22" s="53">
        <v>4413.2</v>
      </c>
      <c r="D22" s="53">
        <v>1747.9</v>
      </c>
      <c r="E22" s="53">
        <v>5732.7</v>
      </c>
      <c r="F22" s="84">
        <v>6.1292109123411755</v>
      </c>
      <c r="G22" s="53">
        <v>825.8</v>
      </c>
      <c r="H22" s="53">
        <v>442.3</v>
      </c>
      <c r="I22" s="53">
        <v>1085</v>
      </c>
      <c r="J22" s="84">
        <v>2.302900380986745</v>
      </c>
      <c r="K22" s="53">
        <v>4562.63</v>
      </c>
      <c r="L22" s="53">
        <v>296.251</v>
      </c>
      <c r="M22" s="53">
        <v>2666.6810000000005</v>
      </c>
      <c r="N22" s="84">
        <v>2.669923060873589</v>
      </c>
      <c r="O22" s="53">
        <v>2394.35</v>
      </c>
      <c r="P22" s="53">
        <v>176.92</v>
      </c>
      <c r="Q22" s="53">
        <v>2416.57</v>
      </c>
      <c r="R22" s="84">
        <v>2.1112956321402527</v>
      </c>
      <c r="S22" s="53">
        <v>2812.149811808433</v>
      </c>
      <c r="T22" s="53">
        <v>4384.75</v>
      </c>
      <c r="U22" s="53">
        <v>3209.9298118084325</v>
      </c>
      <c r="V22" s="84">
        <v>2.6853353733044187</v>
      </c>
      <c r="W22" s="53">
        <v>3180.236267271427</v>
      </c>
      <c r="X22" s="53">
        <v>168.6104</v>
      </c>
      <c r="Y22" s="53">
        <v>3197.089667271427</v>
      </c>
      <c r="Z22" s="84">
        <v>2.5174908108469713</v>
      </c>
      <c r="AA22" s="53">
        <v>2583.013704882837</v>
      </c>
      <c r="AB22" s="53">
        <v>179.596537</v>
      </c>
      <c r="AC22" s="53">
        <v>2598.088241882837</v>
      </c>
      <c r="AD22" s="53">
        <v>1.7488258696904841</v>
      </c>
      <c r="AE22" s="53">
        <v>2663.7</v>
      </c>
      <c r="AF22" s="53">
        <v>145.6</v>
      </c>
      <c r="AG22" s="53">
        <v>2652.9</v>
      </c>
      <c r="AH22" s="53">
        <v>1.630958357376992</v>
      </c>
      <c r="AI22" s="53">
        <v>2447.6</v>
      </c>
      <c r="AJ22" s="53">
        <v>214.51118599999998</v>
      </c>
      <c r="AK22" s="53">
        <v>2461.4</v>
      </c>
      <c r="AL22" s="53">
        <v>1.487457471431075</v>
      </c>
    </row>
    <row r="23" spans="1:38" s="85" customFormat="1" ht="30.75" customHeight="1">
      <c r="A23" s="89" t="s">
        <v>115</v>
      </c>
      <c r="B23" s="83" t="s">
        <v>227</v>
      </c>
      <c r="C23" s="53">
        <v>9415.5</v>
      </c>
      <c r="D23" s="53">
        <v>275</v>
      </c>
      <c r="E23" s="53">
        <v>9469.7</v>
      </c>
      <c r="F23" s="84">
        <v>10.124686199626222</v>
      </c>
      <c r="G23" s="53">
        <v>4497.8</v>
      </c>
      <c r="H23" s="53">
        <v>125.1</v>
      </c>
      <c r="I23" s="53">
        <v>4500.4</v>
      </c>
      <c r="J23" s="84">
        <v>9.552048732343545</v>
      </c>
      <c r="K23" s="53">
        <v>9685.95</v>
      </c>
      <c r="L23" s="53">
        <v>268.162</v>
      </c>
      <c r="M23" s="53">
        <v>9728.812000000002</v>
      </c>
      <c r="N23" s="84">
        <v>9.740639961699094</v>
      </c>
      <c r="O23" s="53">
        <v>11094.58</v>
      </c>
      <c r="P23" s="53">
        <v>311.35</v>
      </c>
      <c r="Q23" s="53">
        <v>11115.93</v>
      </c>
      <c r="R23" s="84">
        <v>9.711704794885643</v>
      </c>
      <c r="S23" s="53">
        <v>11440.545425200475</v>
      </c>
      <c r="T23" s="53">
        <v>220.391</v>
      </c>
      <c r="U23" s="53">
        <v>11440.546425200475</v>
      </c>
      <c r="V23" s="84">
        <v>9.57083357165808</v>
      </c>
      <c r="W23" s="53">
        <v>12318.385575442568</v>
      </c>
      <c r="X23" s="53">
        <v>287.532</v>
      </c>
      <c r="Y23" s="53">
        <v>12340.917575442567</v>
      </c>
      <c r="Z23" s="84">
        <v>9.717633794147481</v>
      </c>
      <c r="AA23" s="53">
        <v>14186.303307065278</v>
      </c>
      <c r="AB23" s="53">
        <v>314.628</v>
      </c>
      <c r="AC23" s="53">
        <v>14228.331307065278</v>
      </c>
      <c r="AD23" s="53">
        <v>9.577378270373964</v>
      </c>
      <c r="AE23" s="53">
        <v>13529.4</v>
      </c>
      <c r="AF23" s="53">
        <v>925.3</v>
      </c>
      <c r="AG23" s="53">
        <v>14174.7</v>
      </c>
      <c r="AH23" s="53">
        <v>8.714367457616815</v>
      </c>
      <c r="AI23" s="53">
        <v>15121.8</v>
      </c>
      <c r="AJ23" s="53">
        <v>1000.6999999999999</v>
      </c>
      <c r="AK23" s="53">
        <v>15783.5</v>
      </c>
      <c r="AL23" s="53">
        <v>9.538183554209951</v>
      </c>
    </row>
    <row r="24" spans="1:38" s="85" customFormat="1" ht="30.75" customHeight="1">
      <c r="A24" s="89" t="s">
        <v>116</v>
      </c>
      <c r="B24" s="83" t="s">
        <v>228</v>
      </c>
      <c r="C24" s="53">
        <v>855.6</v>
      </c>
      <c r="D24" s="53">
        <v>259</v>
      </c>
      <c r="E24" s="53">
        <v>874.6</v>
      </c>
      <c r="F24" s="84">
        <v>0.9350930388706182</v>
      </c>
      <c r="G24" s="53">
        <v>369</v>
      </c>
      <c r="H24" s="53">
        <v>81.9</v>
      </c>
      <c r="I24" s="53">
        <v>336.5</v>
      </c>
      <c r="J24" s="84">
        <v>0.7142174914304513</v>
      </c>
      <c r="K24" s="53">
        <v>779.04</v>
      </c>
      <c r="L24" s="53">
        <v>173.727</v>
      </c>
      <c r="M24" s="53">
        <v>721.367</v>
      </c>
      <c r="N24" s="84">
        <v>0.7222440136833755</v>
      </c>
      <c r="O24" s="53">
        <v>872.71</v>
      </c>
      <c r="P24" s="53">
        <v>305.574</v>
      </c>
      <c r="Q24" s="53">
        <v>904.8840000000001</v>
      </c>
      <c r="R24" s="84">
        <v>0.7905740933610863</v>
      </c>
      <c r="S24" s="53">
        <v>1012.5922804118658</v>
      </c>
      <c r="T24" s="53">
        <v>332.236</v>
      </c>
      <c r="U24" s="53">
        <v>939.4782804118657</v>
      </c>
      <c r="V24" s="84">
        <v>0.7859406300911826</v>
      </c>
      <c r="W24" s="53">
        <v>1485.3540564780233</v>
      </c>
      <c r="X24" s="53">
        <v>1216.340109</v>
      </c>
      <c r="Y24" s="53">
        <v>1953.5341654780232</v>
      </c>
      <c r="Z24" s="84">
        <v>1.5382753760747119</v>
      </c>
      <c r="AA24" s="53">
        <v>937.5135159846769</v>
      </c>
      <c r="AB24" s="53">
        <v>1499.526227</v>
      </c>
      <c r="AC24" s="53">
        <v>2088.425742984677</v>
      </c>
      <c r="AD24" s="53">
        <v>1.4057617086986827</v>
      </c>
      <c r="AE24" s="53">
        <v>937</v>
      </c>
      <c r="AF24" s="53">
        <v>386.6</v>
      </c>
      <c r="AG24" s="53">
        <v>952.5</v>
      </c>
      <c r="AH24" s="53">
        <v>0.5855810001890704</v>
      </c>
      <c r="AI24" s="53">
        <v>879.1000000000001</v>
      </c>
      <c r="AJ24" s="53">
        <v>673.7998304032001</v>
      </c>
      <c r="AK24" s="53">
        <v>1088</v>
      </c>
      <c r="AL24" s="53">
        <v>0.6574931863642681</v>
      </c>
    </row>
    <row r="25" spans="1:38" s="85" customFormat="1" ht="30.75" customHeight="1">
      <c r="A25" s="89" t="s">
        <v>117</v>
      </c>
      <c r="B25" s="83" t="s">
        <v>229</v>
      </c>
      <c r="C25" s="53">
        <v>13931.9</v>
      </c>
      <c r="D25" s="53">
        <v>8045.7</v>
      </c>
      <c r="E25" s="53">
        <v>15226.9</v>
      </c>
      <c r="F25" s="84">
        <v>16.280091691720806</v>
      </c>
      <c r="G25" s="53">
        <v>6899.7</v>
      </c>
      <c r="H25" s="53">
        <v>4112.7</v>
      </c>
      <c r="I25" s="53">
        <v>7632.7</v>
      </c>
      <c r="J25" s="84">
        <v>16.200320495813394</v>
      </c>
      <c r="K25" s="53">
        <v>14400.57</v>
      </c>
      <c r="L25" s="53">
        <v>8777.972</v>
      </c>
      <c r="M25" s="53">
        <v>15935.942000000001</v>
      </c>
      <c r="N25" s="84">
        <v>15.955316381128442</v>
      </c>
      <c r="O25" s="53">
        <v>15649.4</v>
      </c>
      <c r="P25" s="53">
        <v>9757.925</v>
      </c>
      <c r="Q25" s="53">
        <v>17698.424999999996</v>
      </c>
      <c r="R25" s="84">
        <v>15.462662947177957</v>
      </c>
      <c r="S25" s="53">
        <v>16059.614117985988</v>
      </c>
      <c r="T25" s="53">
        <v>9885.862000000001</v>
      </c>
      <c r="U25" s="53">
        <v>18264.42611798599</v>
      </c>
      <c r="V25" s="84">
        <v>15.279495940162299</v>
      </c>
      <c r="W25" s="53">
        <v>16581.65723652088</v>
      </c>
      <c r="X25" s="53">
        <v>9679.875968999999</v>
      </c>
      <c r="Y25" s="53">
        <v>18242.682205520876</v>
      </c>
      <c r="Z25" s="84">
        <v>14.364872304878446</v>
      </c>
      <c r="AA25" s="53">
        <v>16619.909628775164</v>
      </c>
      <c r="AB25" s="53">
        <v>9817.374106</v>
      </c>
      <c r="AC25" s="53">
        <v>18485.87473477516</v>
      </c>
      <c r="AD25" s="53">
        <v>12.443217069718914</v>
      </c>
      <c r="AE25" s="53">
        <v>15382</v>
      </c>
      <c r="AF25" s="53">
        <v>10391</v>
      </c>
      <c r="AG25" s="53">
        <v>18640.5</v>
      </c>
      <c r="AH25" s="53">
        <v>11.45986628244028</v>
      </c>
      <c r="AI25" s="53">
        <v>17029.899999999998</v>
      </c>
      <c r="AJ25" s="53">
        <v>11804.7135003056</v>
      </c>
      <c r="AK25" s="53">
        <v>20045.4</v>
      </c>
      <c r="AL25" s="53">
        <v>12.113707645171234</v>
      </c>
    </row>
    <row r="26" spans="1:38" s="85" customFormat="1" ht="30.75" customHeight="1">
      <c r="A26" s="90" t="s">
        <v>118</v>
      </c>
      <c r="B26" s="91" t="s">
        <v>230</v>
      </c>
      <c r="C26" s="60">
        <v>17914.7</v>
      </c>
      <c r="D26" s="60">
        <v>1678.2</v>
      </c>
      <c r="E26" s="60">
        <v>18310.4</v>
      </c>
      <c r="F26" s="92">
        <v>19.576866657828226</v>
      </c>
      <c r="G26" s="60">
        <v>7063</v>
      </c>
      <c r="H26" s="60">
        <v>823.4</v>
      </c>
      <c r="I26" s="60">
        <v>7239</v>
      </c>
      <c r="J26" s="92">
        <v>15.364696643283915</v>
      </c>
      <c r="K26" s="60">
        <v>23317.4</v>
      </c>
      <c r="L26" s="60">
        <v>1805.864</v>
      </c>
      <c r="M26" s="60">
        <v>23618.3</v>
      </c>
      <c r="N26" s="92">
        <v>23.64701433303446</v>
      </c>
      <c r="O26" s="60">
        <v>25250.2</v>
      </c>
      <c r="P26" s="60">
        <v>1937.2640000000001</v>
      </c>
      <c r="Q26" s="60">
        <v>25695.764</v>
      </c>
      <c r="R26" s="92">
        <v>22.44973425049005</v>
      </c>
      <c r="S26" s="60">
        <v>27316.717650072893</v>
      </c>
      <c r="T26" s="60">
        <v>2025.313</v>
      </c>
      <c r="U26" s="60">
        <v>27624.540650072897</v>
      </c>
      <c r="V26" s="92">
        <v>23.109899757320207</v>
      </c>
      <c r="W26" s="60">
        <v>29350.369316730586</v>
      </c>
      <c r="X26" s="60">
        <v>2186.207689</v>
      </c>
      <c r="Y26" s="60">
        <v>29716.899005730585</v>
      </c>
      <c r="Z26" s="92">
        <v>23.400038147082363</v>
      </c>
      <c r="AA26" s="60">
        <v>37055.91296727089</v>
      </c>
      <c r="AB26" s="60">
        <v>2253.424638</v>
      </c>
      <c r="AC26" s="60">
        <v>37417.32660527089</v>
      </c>
      <c r="AD26" s="60">
        <v>25.186361143197335</v>
      </c>
      <c r="AE26" s="60">
        <v>43464.7</v>
      </c>
      <c r="AF26" s="60">
        <v>2526</v>
      </c>
      <c r="AG26" s="60">
        <v>44083.600000000006</v>
      </c>
      <c r="AH26" s="60">
        <v>27.10185677683455</v>
      </c>
      <c r="AI26" s="60">
        <v>45628.600000000006</v>
      </c>
      <c r="AJ26" s="60">
        <v>2725.8844090000002</v>
      </c>
      <c r="AK26" s="60">
        <v>46248.3</v>
      </c>
      <c r="AL26" s="60">
        <v>27.948476223281787</v>
      </c>
    </row>
    <row r="27" spans="1:21" ht="11.25" customHeight="1">
      <c r="A27" s="48"/>
      <c r="B27" s="48"/>
      <c r="C27" s="48"/>
      <c r="D27" s="48"/>
      <c r="E27" s="48"/>
      <c r="G27" s="48"/>
      <c r="H27" s="48"/>
      <c r="I27" s="48"/>
      <c r="K27" s="48"/>
      <c r="L27" s="48"/>
      <c r="M27" s="48"/>
      <c r="O27" s="48"/>
      <c r="P27" s="48"/>
      <c r="Q27" s="48"/>
      <c r="S27" s="48"/>
      <c r="T27" s="48"/>
      <c r="U27" s="48"/>
    </row>
    <row r="28" spans="1:22" ht="27.75" customHeight="1">
      <c r="A28" s="9">
        <v>1</v>
      </c>
      <c r="B28" s="206" t="s">
        <v>263</v>
      </c>
      <c r="C28" s="206"/>
      <c r="D28" s="206"/>
      <c r="E28" s="206"/>
      <c r="F28" s="20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48" customFormat="1" ht="27.75" customHeight="1">
      <c r="A29" s="6"/>
      <c r="B29" s="2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</sheetData>
  <sheetProtection/>
  <mergeCells count="56">
    <mergeCell ref="Y4:Z4"/>
    <mergeCell ref="S5:V5"/>
    <mergeCell ref="S6:V6"/>
    <mergeCell ref="Q4:R4"/>
    <mergeCell ref="O5:R5"/>
    <mergeCell ref="O6:R6"/>
    <mergeCell ref="O7:O8"/>
    <mergeCell ref="P7:P8"/>
    <mergeCell ref="Q7:R7"/>
    <mergeCell ref="M4:N4"/>
    <mergeCell ref="K5:N5"/>
    <mergeCell ref="K6:N6"/>
    <mergeCell ref="K7:K8"/>
    <mergeCell ref="L7:L8"/>
    <mergeCell ref="M7:N7"/>
    <mergeCell ref="I4:J4"/>
    <mergeCell ref="G5:J5"/>
    <mergeCell ref="G6:J6"/>
    <mergeCell ref="G7:G8"/>
    <mergeCell ref="H7:H8"/>
    <mergeCell ref="I7:J7"/>
    <mergeCell ref="B28:F28"/>
    <mergeCell ref="E4:F4"/>
    <mergeCell ref="A5:A8"/>
    <mergeCell ref="B5:B8"/>
    <mergeCell ref="C5:F5"/>
    <mergeCell ref="C6:F6"/>
    <mergeCell ref="C7:C8"/>
    <mergeCell ref="D7:D8"/>
    <mergeCell ref="E7:F7"/>
    <mergeCell ref="S7:S8"/>
    <mergeCell ref="T7:T8"/>
    <mergeCell ref="U7:V7"/>
    <mergeCell ref="W5:Z5"/>
    <mergeCell ref="W6:Z6"/>
    <mergeCell ref="W7:W8"/>
    <mergeCell ref="X7:X8"/>
    <mergeCell ref="Y7:Z7"/>
    <mergeCell ref="AC4:AD4"/>
    <mergeCell ref="AA5:AD5"/>
    <mergeCell ref="AA6:AD6"/>
    <mergeCell ref="AA7:AA8"/>
    <mergeCell ref="AB7:AB8"/>
    <mergeCell ref="AC7:AD7"/>
    <mergeCell ref="AG4:AH4"/>
    <mergeCell ref="AE5:AH5"/>
    <mergeCell ref="AE6:AH6"/>
    <mergeCell ref="AE7:AE8"/>
    <mergeCell ref="AF7:AF8"/>
    <mergeCell ref="AG7:AH7"/>
    <mergeCell ref="AK4:AL4"/>
    <mergeCell ref="AI5:AL5"/>
    <mergeCell ref="AI6:AL6"/>
    <mergeCell ref="AI7:AI8"/>
    <mergeCell ref="AJ7:AJ8"/>
    <mergeCell ref="AK7:AL7"/>
  </mergeCells>
  <hyperlinks>
    <hyperlink ref="A1" location="'Table of Contents'!A1" display="Back to table of contents"/>
  </hyperlinks>
  <printOptions horizontalCentered="1" verticalCentered="1"/>
  <pageMargins left="0.75" right="0.75" top="0.75" bottom="0.75" header="0.275590551181102" footer="0.5"/>
  <pageSetup errors="blank" horizontalDpi="600" verticalDpi="600" orientation="portrait" paperSize="9" r:id="rId1"/>
  <headerFooter>
    <oddFooter>&amp;C- 40 -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04" customWidth="1"/>
    <col min="2" max="2" width="42.28125" style="95" customWidth="1"/>
    <col min="3" max="17" width="12.28125" style="105" customWidth="1"/>
    <col min="18" max="18" width="11.8515625" style="95" customWidth="1"/>
    <col min="19" max="19" width="12.28125" style="95" customWidth="1"/>
    <col min="20" max="20" width="12.140625" style="95" customWidth="1"/>
    <col min="21" max="21" width="11.8515625" style="95" customWidth="1"/>
    <col min="22" max="22" width="12.28125" style="95" customWidth="1"/>
    <col min="23" max="23" width="12.140625" style="95" customWidth="1"/>
    <col min="24" max="24" width="11.8515625" style="95" customWidth="1"/>
    <col min="25" max="25" width="12.28125" style="95" customWidth="1"/>
    <col min="26" max="26" width="12.140625" style="95" customWidth="1"/>
    <col min="27" max="27" width="11.8515625" style="95" customWidth="1"/>
    <col min="28" max="28" width="12.28125" style="95" customWidth="1"/>
    <col min="29" max="29" width="12.140625" style="95" customWidth="1"/>
    <col min="30" max="16384" width="9.140625" style="95" customWidth="1"/>
  </cols>
  <sheetData>
    <row r="1" ht="15.75" customHeight="1">
      <c r="A1" s="167" t="s">
        <v>289</v>
      </c>
    </row>
    <row r="2" s="16" customFormat="1" ht="18.75" customHeight="1">
      <c r="A2" s="77" t="s">
        <v>326</v>
      </c>
    </row>
    <row r="3" s="16" customFormat="1" ht="18" customHeight="1">
      <c r="A3" s="77" t="s">
        <v>267</v>
      </c>
    </row>
    <row r="4" spans="1:29" s="16" customFormat="1" ht="15" customHeight="1">
      <c r="A4" s="77"/>
      <c r="C4" s="17"/>
      <c r="D4" s="17"/>
      <c r="E4" s="93"/>
      <c r="F4" s="17"/>
      <c r="G4" s="17"/>
      <c r="H4" s="93"/>
      <c r="I4" s="17"/>
      <c r="J4" s="17"/>
      <c r="K4" s="93"/>
      <c r="L4" s="17"/>
      <c r="M4" s="17"/>
      <c r="N4" s="93"/>
      <c r="O4" s="17"/>
      <c r="P4" s="17"/>
      <c r="T4" s="93"/>
      <c r="W4" s="93"/>
      <c r="Z4" s="93"/>
      <c r="AC4" s="93" t="s">
        <v>146</v>
      </c>
    </row>
    <row r="5" spans="1:29" s="16" customFormat="1" ht="20.25" customHeight="1">
      <c r="A5" s="239" t="s">
        <v>264</v>
      </c>
      <c r="B5" s="229" t="s">
        <v>119</v>
      </c>
      <c r="C5" s="233">
        <v>2014</v>
      </c>
      <c r="D5" s="234"/>
      <c r="E5" s="235"/>
      <c r="F5" s="233" t="s">
        <v>285</v>
      </c>
      <c r="G5" s="234"/>
      <c r="H5" s="235"/>
      <c r="I5" s="233" t="s">
        <v>286</v>
      </c>
      <c r="J5" s="234"/>
      <c r="K5" s="235"/>
      <c r="L5" s="233" t="s">
        <v>290</v>
      </c>
      <c r="M5" s="234"/>
      <c r="N5" s="235"/>
      <c r="O5" s="233" t="s">
        <v>293</v>
      </c>
      <c r="P5" s="234"/>
      <c r="Q5" s="235"/>
      <c r="R5" s="233" t="s">
        <v>306</v>
      </c>
      <c r="S5" s="234"/>
      <c r="T5" s="235"/>
      <c r="U5" s="233" t="s">
        <v>308</v>
      </c>
      <c r="V5" s="234"/>
      <c r="W5" s="235"/>
      <c r="X5" s="233" t="s">
        <v>309</v>
      </c>
      <c r="Y5" s="234"/>
      <c r="Z5" s="235"/>
      <c r="AA5" s="233" t="s">
        <v>319</v>
      </c>
      <c r="AB5" s="234"/>
      <c r="AC5" s="235"/>
    </row>
    <row r="6" spans="1:29" s="16" customFormat="1" ht="20.25" customHeight="1">
      <c r="A6" s="240"/>
      <c r="B6" s="230"/>
      <c r="C6" s="236" t="s">
        <v>272</v>
      </c>
      <c r="D6" s="237"/>
      <c r="E6" s="238"/>
      <c r="F6" s="236" t="s">
        <v>272</v>
      </c>
      <c r="G6" s="237"/>
      <c r="H6" s="238"/>
      <c r="I6" s="236" t="s">
        <v>272</v>
      </c>
      <c r="J6" s="237"/>
      <c r="K6" s="238"/>
      <c r="L6" s="236" t="s">
        <v>272</v>
      </c>
      <c r="M6" s="237"/>
      <c r="N6" s="238"/>
      <c r="O6" s="236" t="s">
        <v>272</v>
      </c>
      <c r="P6" s="237"/>
      <c r="Q6" s="238"/>
      <c r="R6" s="236" t="s">
        <v>272</v>
      </c>
      <c r="S6" s="237"/>
      <c r="T6" s="238"/>
      <c r="U6" s="236" t="s">
        <v>272</v>
      </c>
      <c r="V6" s="237"/>
      <c r="W6" s="238"/>
      <c r="X6" s="236" t="s">
        <v>272</v>
      </c>
      <c r="Y6" s="237"/>
      <c r="Z6" s="238"/>
      <c r="AA6" s="236" t="s">
        <v>272</v>
      </c>
      <c r="AB6" s="237"/>
      <c r="AC6" s="238"/>
    </row>
    <row r="7" spans="1:29" s="16" customFormat="1" ht="48" customHeight="1">
      <c r="A7" s="241"/>
      <c r="B7" s="231"/>
      <c r="C7" s="133" t="s">
        <v>231</v>
      </c>
      <c r="D7" s="94" t="s">
        <v>274</v>
      </c>
      <c r="E7" s="133" t="s">
        <v>282</v>
      </c>
      <c r="F7" s="133" t="s">
        <v>231</v>
      </c>
      <c r="G7" s="94" t="s">
        <v>274</v>
      </c>
      <c r="H7" s="133" t="s">
        <v>282</v>
      </c>
      <c r="I7" s="133" t="s">
        <v>231</v>
      </c>
      <c r="J7" s="133" t="s">
        <v>274</v>
      </c>
      <c r="K7" s="133" t="s">
        <v>282</v>
      </c>
      <c r="L7" s="133" t="s">
        <v>231</v>
      </c>
      <c r="M7" s="133" t="s">
        <v>274</v>
      </c>
      <c r="N7" s="133" t="s">
        <v>282</v>
      </c>
      <c r="O7" s="133" t="s">
        <v>231</v>
      </c>
      <c r="P7" s="133" t="s">
        <v>274</v>
      </c>
      <c r="Q7" s="133" t="s">
        <v>282</v>
      </c>
      <c r="R7" s="133" t="s">
        <v>231</v>
      </c>
      <c r="S7" s="133" t="s">
        <v>274</v>
      </c>
      <c r="T7" s="133" t="s">
        <v>282</v>
      </c>
      <c r="U7" s="133" t="s">
        <v>231</v>
      </c>
      <c r="V7" s="133" t="s">
        <v>274</v>
      </c>
      <c r="W7" s="133" t="s">
        <v>282</v>
      </c>
      <c r="X7" s="133" t="s">
        <v>231</v>
      </c>
      <c r="Y7" s="133" t="s">
        <v>274</v>
      </c>
      <c r="Z7" s="133" t="s">
        <v>282</v>
      </c>
      <c r="AA7" s="133" t="s">
        <v>231</v>
      </c>
      <c r="AB7" s="133" t="s">
        <v>274</v>
      </c>
      <c r="AC7" s="133" t="s">
        <v>282</v>
      </c>
    </row>
    <row r="8" spans="1:29" ht="24" customHeight="1">
      <c r="A8" s="50" t="s">
        <v>120</v>
      </c>
      <c r="B8" s="14" t="s">
        <v>204</v>
      </c>
      <c r="C8" s="134">
        <v>5966</v>
      </c>
      <c r="D8" s="148">
        <v>-1346.6</v>
      </c>
      <c r="E8" s="134">
        <v>4918.5</v>
      </c>
      <c r="F8" s="134">
        <v>-112.69999999999999</v>
      </c>
      <c r="G8" s="99">
        <v>86.7</v>
      </c>
      <c r="H8" s="134">
        <v>11.299999999999955</v>
      </c>
      <c r="I8" s="134">
        <v>10415.900000000001</v>
      </c>
      <c r="J8" s="134">
        <v>2569.9</v>
      </c>
      <c r="K8" s="134">
        <v>13037.1</v>
      </c>
      <c r="L8" s="134">
        <v>1247.1599999999999</v>
      </c>
      <c r="M8" s="134">
        <v>-3093.1</v>
      </c>
      <c r="N8" s="134">
        <v>-1845.94</v>
      </c>
      <c r="O8" s="134">
        <v>-12405.500000000002</v>
      </c>
      <c r="P8" s="134">
        <v>-5813.17</v>
      </c>
      <c r="Q8" s="134">
        <v>-16218.699999999999</v>
      </c>
      <c r="R8" s="134">
        <v>1717.4</v>
      </c>
      <c r="S8" s="134">
        <v>-5695.4</v>
      </c>
      <c r="T8" s="134">
        <v>-3977.9999999999977</v>
      </c>
      <c r="U8" s="134">
        <v>12335.099999999999</v>
      </c>
      <c r="V8" s="134">
        <v>9659.8</v>
      </c>
      <c r="W8" s="134">
        <v>9245.899999999998</v>
      </c>
      <c r="X8" s="134">
        <v>-24662.600000000006</v>
      </c>
      <c r="Y8" s="134">
        <v>21985.6</v>
      </c>
      <c r="Z8" s="134">
        <v>-28237.299999999996</v>
      </c>
      <c r="AA8" s="134">
        <v>-15075.900000000001</v>
      </c>
      <c r="AB8" s="134">
        <v>-4570.700000000001</v>
      </c>
      <c r="AC8" s="134">
        <v>-9931.6</v>
      </c>
    </row>
    <row r="9" spans="1:29" ht="21" customHeight="1">
      <c r="A9" s="2" t="s">
        <v>121</v>
      </c>
      <c r="B9" s="12" t="s">
        <v>209</v>
      </c>
      <c r="C9" s="100">
        <v>5824.7</v>
      </c>
      <c r="D9" s="98">
        <v>-1346.6</v>
      </c>
      <c r="E9" s="101">
        <v>4777.2</v>
      </c>
      <c r="F9" s="100">
        <v>192.3</v>
      </c>
      <c r="G9" s="98">
        <v>86.7</v>
      </c>
      <c r="H9" s="101">
        <v>316.29999999999995</v>
      </c>
      <c r="I9" s="100">
        <v>10403.7</v>
      </c>
      <c r="J9" s="98">
        <v>2569.9</v>
      </c>
      <c r="K9" s="101">
        <v>13024.9</v>
      </c>
      <c r="L9" s="100">
        <v>1644.6</v>
      </c>
      <c r="M9" s="100">
        <v>-3093.1</v>
      </c>
      <c r="N9" s="100">
        <v>-1448.5</v>
      </c>
      <c r="O9" s="100">
        <v>-12221.100000000002</v>
      </c>
      <c r="P9" s="100">
        <v>-5813.17</v>
      </c>
      <c r="Q9" s="100">
        <v>-16034.3</v>
      </c>
      <c r="R9" s="100">
        <v>1622.8000000000002</v>
      </c>
      <c r="S9" s="100">
        <v>-5695.4</v>
      </c>
      <c r="T9" s="100">
        <v>-4072.5999999999976</v>
      </c>
      <c r="U9" s="100">
        <v>11496.399999999998</v>
      </c>
      <c r="V9" s="100">
        <v>9659.8</v>
      </c>
      <c r="W9" s="100">
        <v>8407.199999999997</v>
      </c>
      <c r="X9" s="100">
        <v>-25850.700000000004</v>
      </c>
      <c r="Y9" s="100">
        <v>21985.6</v>
      </c>
      <c r="Z9" s="100">
        <v>-29425.399999999994</v>
      </c>
      <c r="AA9" s="100">
        <v>-16821.4</v>
      </c>
      <c r="AB9" s="100">
        <v>-4570.700000000001</v>
      </c>
      <c r="AC9" s="100">
        <v>-11677.1</v>
      </c>
    </row>
    <row r="10" spans="1:29" ht="21" customHeight="1">
      <c r="A10" s="3" t="s">
        <v>122</v>
      </c>
      <c r="B10" s="5" t="s">
        <v>232</v>
      </c>
      <c r="C10" s="97">
        <v>-369.4</v>
      </c>
      <c r="D10" s="149">
        <v>0</v>
      </c>
      <c r="E10" s="135">
        <v>-70.3</v>
      </c>
      <c r="F10" s="97">
        <v>-0.5</v>
      </c>
      <c r="G10" s="149">
        <v>0</v>
      </c>
      <c r="H10" s="135">
        <v>36.8</v>
      </c>
      <c r="I10" s="97">
        <v>-51.29999999999991</v>
      </c>
      <c r="J10" s="149">
        <v>0</v>
      </c>
      <c r="K10" s="149">
        <v>0</v>
      </c>
      <c r="L10" s="97">
        <v>39.9</v>
      </c>
      <c r="M10" s="149">
        <v>0</v>
      </c>
      <c r="N10" s="149">
        <v>39.9</v>
      </c>
      <c r="O10" s="97">
        <v>-2003.2</v>
      </c>
      <c r="P10" s="149">
        <v>0</v>
      </c>
      <c r="Q10" s="97">
        <v>-3.3</v>
      </c>
      <c r="R10" s="97">
        <v>-6.3</v>
      </c>
      <c r="S10" s="149">
        <v>0</v>
      </c>
      <c r="T10" s="97">
        <v>-6.3</v>
      </c>
      <c r="U10" s="97">
        <v>-5.3</v>
      </c>
      <c r="V10" s="149">
        <v>12749</v>
      </c>
      <c r="W10" s="97">
        <v>-5.299999999999272</v>
      </c>
      <c r="X10" s="97">
        <v>42.6</v>
      </c>
      <c r="Y10" s="97">
        <v>25567.7</v>
      </c>
      <c r="Z10" s="97">
        <v>50</v>
      </c>
      <c r="AA10" s="97">
        <v>38.7</v>
      </c>
      <c r="AB10" s="97">
        <v>-9715</v>
      </c>
      <c r="AC10" s="97">
        <v>38.70000000000073</v>
      </c>
    </row>
    <row r="11" spans="1:29" ht="21" customHeight="1">
      <c r="A11" s="3" t="s">
        <v>123</v>
      </c>
      <c r="B11" s="5" t="s">
        <v>233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3972.2999999999993</v>
      </c>
      <c r="V11" s="149">
        <v>0</v>
      </c>
      <c r="W11" s="149">
        <v>3972.2999999999993</v>
      </c>
      <c r="X11" s="97">
        <v>-44510</v>
      </c>
      <c r="Y11" s="97">
        <v>6000</v>
      </c>
      <c r="Z11" s="97">
        <v>-38510</v>
      </c>
      <c r="AA11" s="97">
        <v>-9742.1</v>
      </c>
      <c r="AB11" s="96">
        <v>0</v>
      </c>
      <c r="AC11" s="97">
        <v>-9742.1</v>
      </c>
    </row>
    <row r="12" spans="1:29" ht="21" customHeight="1">
      <c r="A12" s="3" t="s">
        <v>124</v>
      </c>
      <c r="B12" s="5" t="s">
        <v>234</v>
      </c>
      <c r="C12" s="97">
        <v>4859.5</v>
      </c>
      <c r="D12" s="135">
        <v>-2829.6</v>
      </c>
      <c r="E12" s="97">
        <v>2029.9</v>
      </c>
      <c r="F12" s="97">
        <v>-2108.1</v>
      </c>
      <c r="G12" s="135">
        <v>86.7</v>
      </c>
      <c r="H12" s="97">
        <v>-2021.4</v>
      </c>
      <c r="I12" s="97">
        <v>7959.8</v>
      </c>
      <c r="J12" s="135">
        <v>2569.9</v>
      </c>
      <c r="K12" s="97">
        <v>10529.7</v>
      </c>
      <c r="L12" s="97">
        <v>1049.8</v>
      </c>
      <c r="M12" s="135">
        <v>-3093.1</v>
      </c>
      <c r="N12" s="97">
        <v>-2043.3</v>
      </c>
      <c r="O12" s="97">
        <v>-15225.2</v>
      </c>
      <c r="P12" s="135">
        <v>-5813.17</v>
      </c>
      <c r="Q12" s="97">
        <v>-21038.370000000003</v>
      </c>
      <c r="R12" s="97">
        <v>-6423.7</v>
      </c>
      <c r="S12" s="135">
        <v>-5795.4</v>
      </c>
      <c r="T12" s="97">
        <v>-12219.099999999999</v>
      </c>
      <c r="U12" s="97">
        <v>2043.7999999999997</v>
      </c>
      <c r="V12" s="135">
        <v>-3089.2000000000003</v>
      </c>
      <c r="W12" s="97">
        <v>-1045.4000000000005</v>
      </c>
      <c r="X12" s="97">
        <v>2487.5</v>
      </c>
      <c r="Y12" s="135">
        <v>-10119.2</v>
      </c>
      <c r="Z12" s="97">
        <v>-7631.700000000001</v>
      </c>
      <c r="AA12" s="97">
        <v>-1862</v>
      </c>
      <c r="AB12" s="135">
        <v>5594.9</v>
      </c>
      <c r="AC12" s="97">
        <v>3732.8999999999996</v>
      </c>
    </row>
    <row r="13" spans="1:29" ht="21" customHeight="1">
      <c r="A13" s="3" t="s">
        <v>125</v>
      </c>
      <c r="B13" s="5" t="s">
        <v>235</v>
      </c>
      <c r="C13" s="97">
        <v>-2.4</v>
      </c>
      <c r="D13" s="149">
        <v>0</v>
      </c>
      <c r="E13" s="97">
        <v>-2.4</v>
      </c>
      <c r="F13" s="97">
        <v>-1.4</v>
      </c>
      <c r="G13" s="149">
        <v>0</v>
      </c>
      <c r="H13" s="97">
        <v>-1.4</v>
      </c>
      <c r="I13" s="97">
        <v>3060.56</v>
      </c>
      <c r="J13" s="149">
        <v>0</v>
      </c>
      <c r="K13" s="97">
        <v>3060.56</v>
      </c>
      <c r="L13" s="97">
        <v>53.8</v>
      </c>
      <c r="M13" s="149">
        <v>0</v>
      </c>
      <c r="N13" s="97">
        <v>53.8</v>
      </c>
      <c r="O13" s="97">
        <v>-40.7</v>
      </c>
      <c r="P13" s="149">
        <v>0</v>
      </c>
      <c r="Q13" s="97">
        <v>-40.7</v>
      </c>
      <c r="R13" s="97">
        <v>88.1</v>
      </c>
      <c r="S13" s="149">
        <v>0</v>
      </c>
      <c r="T13" s="97">
        <v>88.1</v>
      </c>
      <c r="U13" s="97">
        <v>5698.168302</v>
      </c>
      <c r="V13" s="149">
        <v>0</v>
      </c>
      <c r="W13" s="97">
        <v>5698.168302</v>
      </c>
      <c r="X13" s="97">
        <v>12330.8</v>
      </c>
      <c r="Y13" s="149">
        <v>0</v>
      </c>
      <c r="Z13" s="97">
        <v>12330.8</v>
      </c>
      <c r="AA13" s="97">
        <v>131.1</v>
      </c>
      <c r="AB13" s="149">
        <v>0</v>
      </c>
      <c r="AC13" s="97">
        <v>131.1</v>
      </c>
    </row>
    <row r="14" spans="1:29" ht="21" customHeight="1">
      <c r="A14" s="3" t="s">
        <v>126</v>
      </c>
      <c r="B14" s="5" t="s">
        <v>241</v>
      </c>
      <c r="C14" s="97">
        <v>873.3</v>
      </c>
      <c r="D14" s="149">
        <v>0</v>
      </c>
      <c r="E14" s="97">
        <v>873.3</v>
      </c>
      <c r="F14" s="97">
        <v>2049.6</v>
      </c>
      <c r="G14" s="149">
        <v>0</v>
      </c>
      <c r="H14" s="97">
        <v>2049.6</v>
      </c>
      <c r="I14" s="97">
        <v>-846.7599999999999</v>
      </c>
      <c r="J14" s="149">
        <v>0</v>
      </c>
      <c r="K14" s="97">
        <v>-846.7599999999999</v>
      </c>
      <c r="L14" s="97">
        <v>86.6</v>
      </c>
      <c r="M14" s="149">
        <v>0</v>
      </c>
      <c r="N14" s="97">
        <v>86.6</v>
      </c>
      <c r="O14" s="97">
        <v>5048.1</v>
      </c>
      <c r="P14" s="149">
        <v>0</v>
      </c>
      <c r="Q14" s="97">
        <v>5048.1</v>
      </c>
      <c r="R14" s="97">
        <v>8018.2</v>
      </c>
      <c r="S14" s="149">
        <v>100</v>
      </c>
      <c r="T14" s="97">
        <v>8118.2</v>
      </c>
      <c r="U14" s="97">
        <v>-20.699997</v>
      </c>
      <c r="V14" s="149">
        <v>0</v>
      </c>
      <c r="W14" s="97">
        <v>-20.699997</v>
      </c>
      <c r="X14" s="97">
        <v>3939.3</v>
      </c>
      <c r="Y14" s="97">
        <v>537.1</v>
      </c>
      <c r="Z14" s="97">
        <v>4476.400000000001</v>
      </c>
      <c r="AA14" s="97">
        <v>-5359.9</v>
      </c>
      <c r="AB14" s="97">
        <v>-450.6</v>
      </c>
      <c r="AC14" s="97">
        <v>-5810.5</v>
      </c>
    </row>
    <row r="15" spans="1:29" ht="21" customHeight="1">
      <c r="A15" s="3" t="s">
        <v>127</v>
      </c>
      <c r="B15" s="5" t="s">
        <v>236</v>
      </c>
      <c r="C15" s="97">
        <v>463.7</v>
      </c>
      <c r="D15" s="96">
        <v>1483</v>
      </c>
      <c r="E15" s="97">
        <v>1946.7</v>
      </c>
      <c r="F15" s="97">
        <v>252.7</v>
      </c>
      <c r="G15" s="96">
        <v>0</v>
      </c>
      <c r="H15" s="97">
        <v>252.7</v>
      </c>
      <c r="I15" s="97">
        <v>281.2999999999997</v>
      </c>
      <c r="J15" s="96">
        <v>0</v>
      </c>
      <c r="K15" s="97">
        <v>281.2999999999997</v>
      </c>
      <c r="L15" s="97">
        <v>414.5</v>
      </c>
      <c r="M15" s="96">
        <v>0</v>
      </c>
      <c r="N15" s="97">
        <v>414.5</v>
      </c>
      <c r="O15" s="97">
        <v>-0.1</v>
      </c>
      <c r="P15" s="96">
        <v>0</v>
      </c>
      <c r="Q15" s="97">
        <v>-0.1</v>
      </c>
      <c r="R15" s="97">
        <v>-53.5</v>
      </c>
      <c r="S15" s="96">
        <v>0</v>
      </c>
      <c r="T15" s="97">
        <v>-53.5</v>
      </c>
      <c r="U15" s="97">
        <v>-191.852789</v>
      </c>
      <c r="V15" s="96">
        <v>0</v>
      </c>
      <c r="W15" s="97">
        <v>-191.852789</v>
      </c>
      <c r="X15" s="97">
        <v>-140.9</v>
      </c>
      <c r="Y15" s="96">
        <v>0</v>
      </c>
      <c r="Z15" s="97">
        <v>-140.9</v>
      </c>
      <c r="AA15" s="97">
        <v>-27.2</v>
      </c>
      <c r="AB15" s="96">
        <v>0</v>
      </c>
      <c r="AC15" s="97">
        <v>-27.2</v>
      </c>
    </row>
    <row r="16" spans="1:29" ht="21" customHeight="1">
      <c r="A16" s="2" t="s">
        <v>128</v>
      </c>
      <c r="B16" s="12" t="s">
        <v>211</v>
      </c>
      <c r="C16" s="101">
        <v>141.3</v>
      </c>
      <c r="D16" s="150">
        <v>0</v>
      </c>
      <c r="E16" s="101">
        <v>141.3</v>
      </c>
      <c r="F16" s="101">
        <v>-305</v>
      </c>
      <c r="G16" s="96">
        <v>0</v>
      </c>
      <c r="H16" s="101">
        <v>-305</v>
      </c>
      <c r="I16" s="101">
        <v>12.2</v>
      </c>
      <c r="J16" s="150">
        <v>0</v>
      </c>
      <c r="K16" s="101">
        <v>12.2</v>
      </c>
      <c r="L16" s="101">
        <v>-397.44</v>
      </c>
      <c r="M16" s="96">
        <v>0</v>
      </c>
      <c r="N16" s="101">
        <v>-397.44</v>
      </c>
      <c r="O16" s="101">
        <v>-184.4</v>
      </c>
      <c r="P16" s="96">
        <v>0</v>
      </c>
      <c r="Q16" s="101">
        <v>-184.4</v>
      </c>
      <c r="R16" s="101">
        <v>94.6</v>
      </c>
      <c r="S16" s="96">
        <v>0</v>
      </c>
      <c r="T16" s="101">
        <v>94.6</v>
      </c>
      <c r="U16" s="101">
        <v>838.7</v>
      </c>
      <c r="V16" s="96">
        <v>0</v>
      </c>
      <c r="W16" s="101">
        <v>838.7</v>
      </c>
      <c r="X16" s="101">
        <v>1188.1</v>
      </c>
      <c r="Y16" s="96">
        <v>0</v>
      </c>
      <c r="Z16" s="101">
        <v>1188.1</v>
      </c>
      <c r="AA16" s="101">
        <v>1745.5</v>
      </c>
      <c r="AB16" s="96">
        <v>0</v>
      </c>
      <c r="AC16" s="101">
        <v>1745.5</v>
      </c>
    </row>
    <row r="17" spans="1:29" ht="21" customHeight="1">
      <c r="A17" s="3" t="s">
        <v>129</v>
      </c>
      <c r="B17" s="5" t="s">
        <v>237</v>
      </c>
      <c r="C17" s="149">
        <v>0</v>
      </c>
      <c r="D17" s="150">
        <v>0</v>
      </c>
      <c r="E17" s="149" t="s">
        <v>273</v>
      </c>
      <c r="F17" s="149">
        <v>0</v>
      </c>
      <c r="G17" s="150">
        <v>0</v>
      </c>
      <c r="H17" s="149">
        <v>0</v>
      </c>
      <c r="I17" s="149">
        <v>0</v>
      </c>
      <c r="J17" s="150">
        <v>0</v>
      </c>
      <c r="K17" s="149">
        <v>0</v>
      </c>
      <c r="L17" s="149">
        <v>0</v>
      </c>
      <c r="M17" s="150">
        <v>0</v>
      </c>
      <c r="N17" s="149">
        <v>0</v>
      </c>
      <c r="O17" s="149">
        <v>0</v>
      </c>
      <c r="P17" s="150">
        <v>0</v>
      </c>
      <c r="Q17" s="149">
        <v>0</v>
      </c>
      <c r="R17" s="149">
        <v>0</v>
      </c>
      <c r="S17" s="96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96">
        <v>0</v>
      </c>
      <c r="Z17" s="149">
        <v>0</v>
      </c>
      <c r="AA17" s="149">
        <v>0</v>
      </c>
      <c r="AB17" s="150">
        <v>0</v>
      </c>
      <c r="AC17" s="149">
        <v>0</v>
      </c>
    </row>
    <row r="18" spans="1:29" ht="21" customHeight="1">
      <c r="A18" s="3" t="s">
        <v>130</v>
      </c>
      <c r="B18" s="5" t="s">
        <v>238</v>
      </c>
      <c r="C18" s="97">
        <v>145</v>
      </c>
      <c r="D18" s="150">
        <v>0</v>
      </c>
      <c r="E18" s="97">
        <v>145</v>
      </c>
      <c r="F18" s="97">
        <v>-309</v>
      </c>
      <c r="G18" s="150">
        <v>0</v>
      </c>
      <c r="H18" s="97">
        <v>-309</v>
      </c>
      <c r="I18" s="97">
        <v>12.2</v>
      </c>
      <c r="J18" s="150">
        <v>0</v>
      </c>
      <c r="K18" s="97">
        <v>12.2</v>
      </c>
      <c r="L18" s="97">
        <v>-397.44</v>
      </c>
      <c r="M18" s="150">
        <v>0</v>
      </c>
      <c r="N18" s="97">
        <v>-397.44</v>
      </c>
      <c r="O18" s="97">
        <v>-184.4</v>
      </c>
      <c r="P18" s="150">
        <v>0</v>
      </c>
      <c r="Q18" s="97">
        <v>-184.4</v>
      </c>
      <c r="R18" s="97">
        <v>71.6</v>
      </c>
      <c r="S18" s="96">
        <v>0</v>
      </c>
      <c r="T18" s="97">
        <v>71.6</v>
      </c>
      <c r="U18" s="97">
        <v>839.8931130000002</v>
      </c>
      <c r="V18" s="149">
        <v>0</v>
      </c>
      <c r="W18" s="97">
        <v>839.8931130000002</v>
      </c>
      <c r="X18" s="97">
        <v>1152.1</v>
      </c>
      <c r="Y18" s="96">
        <v>0</v>
      </c>
      <c r="Z18" s="97">
        <v>1152.1</v>
      </c>
      <c r="AA18" s="97">
        <v>1753.2</v>
      </c>
      <c r="AB18" s="150">
        <v>0</v>
      </c>
      <c r="AC18" s="97">
        <v>1753.2</v>
      </c>
    </row>
    <row r="19" spans="1:29" ht="21" customHeight="1">
      <c r="A19" s="3" t="s">
        <v>131</v>
      </c>
      <c r="B19" s="5" t="s">
        <v>239</v>
      </c>
      <c r="C19" s="135">
        <v>-3.7</v>
      </c>
      <c r="D19" s="150">
        <v>0</v>
      </c>
      <c r="E19" s="135">
        <v>-3.7</v>
      </c>
      <c r="F19" s="135">
        <v>4</v>
      </c>
      <c r="G19" s="150">
        <v>0</v>
      </c>
      <c r="H19" s="149">
        <v>4</v>
      </c>
      <c r="I19" s="96">
        <v>0</v>
      </c>
      <c r="J19" s="150">
        <v>0</v>
      </c>
      <c r="K19" s="150">
        <v>0</v>
      </c>
      <c r="L19" s="96">
        <v>0</v>
      </c>
      <c r="M19" s="150">
        <v>0</v>
      </c>
      <c r="N19" s="150">
        <v>0</v>
      </c>
      <c r="O19" s="96">
        <v>0</v>
      </c>
      <c r="P19" s="150">
        <v>0</v>
      </c>
      <c r="Q19" s="150">
        <v>0</v>
      </c>
      <c r="R19" s="96">
        <v>23</v>
      </c>
      <c r="S19" s="96">
        <v>0</v>
      </c>
      <c r="T19" s="149">
        <v>23</v>
      </c>
      <c r="U19" s="97">
        <v>-1.1999999999999957</v>
      </c>
      <c r="V19" s="149">
        <v>0</v>
      </c>
      <c r="W19" s="97">
        <v>-1.1999999999999957</v>
      </c>
      <c r="X19" s="97">
        <v>36</v>
      </c>
      <c r="Y19" s="96">
        <v>0</v>
      </c>
      <c r="Z19" s="97">
        <v>36</v>
      </c>
      <c r="AA19" s="97">
        <v>-7.7</v>
      </c>
      <c r="AB19" s="150">
        <v>0</v>
      </c>
      <c r="AC19" s="97">
        <v>-7.7</v>
      </c>
    </row>
    <row r="20" spans="1:29" ht="21" customHeight="1">
      <c r="A20" s="3" t="s">
        <v>132</v>
      </c>
      <c r="B20" s="5" t="s">
        <v>240</v>
      </c>
      <c r="C20" s="96">
        <v>0</v>
      </c>
      <c r="D20" s="150">
        <v>0</v>
      </c>
      <c r="E20" s="149">
        <v>0</v>
      </c>
      <c r="F20" s="96">
        <v>0</v>
      </c>
      <c r="G20" s="150">
        <v>0</v>
      </c>
      <c r="H20" s="149">
        <v>0</v>
      </c>
      <c r="I20" s="96">
        <v>0</v>
      </c>
      <c r="J20" s="150">
        <v>0</v>
      </c>
      <c r="K20" s="149">
        <v>0</v>
      </c>
      <c r="L20" s="96">
        <v>0</v>
      </c>
      <c r="M20" s="163">
        <v>0</v>
      </c>
      <c r="N20" s="149">
        <v>0</v>
      </c>
      <c r="O20" s="96">
        <v>0</v>
      </c>
      <c r="P20" s="163">
        <v>0</v>
      </c>
      <c r="Q20" s="149">
        <v>0</v>
      </c>
      <c r="R20" s="96">
        <v>0</v>
      </c>
      <c r="S20" s="96">
        <v>0</v>
      </c>
      <c r="T20" s="149">
        <v>0</v>
      </c>
      <c r="U20" s="96">
        <v>0</v>
      </c>
      <c r="V20" s="149">
        <v>0</v>
      </c>
      <c r="W20" s="149">
        <v>0</v>
      </c>
      <c r="X20" s="96">
        <v>0</v>
      </c>
      <c r="Y20" s="96">
        <v>0</v>
      </c>
      <c r="Z20" s="149">
        <v>0</v>
      </c>
      <c r="AA20" s="96">
        <v>0</v>
      </c>
      <c r="AB20" s="163">
        <v>0</v>
      </c>
      <c r="AC20" s="149">
        <v>0</v>
      </c>
    </row>
    <row r="21" spans="1:29" ht="21" customHeight="1">
      <c r="A21" s="50" t="s">
        <v>133</v>
      </c>
      <c r="B21" s="14" t="s">
        <v>212</v>
      </c>
      <c r="C21" s="99">
        <v>15753.8</v>
      </c>
      <c r="D21" s="99">
        <v>-1.9</v>
      </c>
      <c r="E21" s="99">
        <v>16051</v>
      </c>
      <c r="F21" s="99">
        <v>4826.5</v>
      </c>
      <c r="G21" s="99">
        <v>-37.3</v>
      </c>
      <c r="H21" s="99">
        <v>4826.5</v>
      </c>
      <c r="I21" s="99">
        <v>22235.710908940895</v>
      </c>
      <c r="J21" s="99">
        <v>-51.3</v>
      </c>
      <c r="K21" s="99">
        <v>22235.710908940895</v>
      </c>
      <c r="L21" s="99">
        <v>13117.737784</v>
      </c>
      <c r="M21" s="163">
        <v>0</v>
      </c>
      <c r="N21" s="99">
        <v>13117.737784</v>
      </c>
      <c r="O21" s="99">
        <v>-2619.2999999999993</v>
      </c>
      <c r="P21" s="99">
        <v>-1999.9</v>
      </c>
      <c r="Q21" s="99">
        <v>-2619.2999999999993</v>
      </c>
      <c r="R21" s="99">
        <v>12876.33420400001</v>
      </c>
      <c r="S21" s="199">
        <v>0</v>
      </c>
      <c r="T21" s="99">
        <v>12876.33420400001</v>
      </c>
      <c r="U21" s="99">
        <v>61667.100000000006</v>
      </c>
      <c r="V21" s="179">
        <v>2072.1</v>
      </c>
      <c r="W21" s="99">
        <v>50990.2</v>
      </c>
      <c r="X21" s="99">
        <v>55055.100000000006</v>
      </c>
      <c r="Y21" s="99">
        <v>2705.2000000000003</v>
      </c>
      <c r="Z21" s="99">
        <v>32200.000000000004</v>
      </c>
      <c r="AA21" s="99">
        <v>7764.199999999999</v>
      </c>
      <c r="AB21" s="99">
        <v>2223.9</v>
      </c>
      <c r="AC21" s="99">
        <v>19703.099999999995</v>
      </c>
    </row>
    <row r="22" spans="1:29" ht="21" customHeight="1">
      <c r="A22" s="2" t="s">
        <v>134</v>
      </c>
      <c r="B22" s="12" t="s">
        <v>209</v>
      </c>
      <c r="C22" s="100">
        <v>11517.1</v>
      </c>
      <c r="D22" s="100">
        <v>-1.9</v>
      </c>
      <c r="E22" s="100">
        <v>11814.3</v>
      </c>
      <c r="F22" s="100">
        <v>5253.8</v>
      </c>
      <c r="G22" s="100">
        <v>-37.3</v>
      </c>
      <c r="H22" s="100">
        <v>5253.8</v>
      </c>
      <c r="I22" s="100">
        <v>23421.73481458002</v>
      </c>
      <c r="J22" s="100">
        <v>-51.3</v>
      </c>
      <c r="K22" s="100">
        <v>23421.73481458002</v>
      </c>
      <c r="L22" s="100">
        <v>18729.037784</v>
      </c>
      <c r="M22" s="150">
        <v>0</v>
      </c>
      <c r="N22" s="100">
        <v>18729.037784</v>
      </c>
      <c r="O22" s="100">
        <v>-339.39999999999964</v>
      </c>
      <c r="P22" s="100">
        <v>-1999.9</v>
      </c>
      <c r="Q22" s="100">
        <v>-339.39999999999964</v>
      </c>
      <c r="R22" s="100">
        <v>16940.30000000001</v>
      </c>
      <c r="S22" s="149">
        <v>0</v>
      </c>
      <c r="T22" s="100">
        <v>16940.30000000001</v>
      </c>
      <c r="U22" s="100">
        <v>62536.399999999994</v>
      </c>
      <c r="V22" s="150">
        <v>2072.1</v>
      </c>
      <c r="W22" s="100">
        <v>51859.5</v>
      </c>
      <c r="X22" s="100">
        <v>20496.8</v>
      </c>
      <c r="Y22" s="100">
        <v>2705.2000000000003</v>
      </c>
      <c r="Z22" s="100">
        <v>-2358.2999999999993</v>
      </c>
      <c r="AA22" s="100">
        <v>4275.6</v>
      </c>
      <c r="AB22" s="100">
        <v>2223.9</v>
      </c>
      <c r="AC22" s="100">
        <v>16214.499999999998</v>
      </c>
    </row>
    <row r="23" spans="1:29" ht="21" customHeight="1">
      <c r="A23" s="3" t="s">
        <v>135</v>
      </c>
      <c r="B23" s="5" t="s">
        <v>237</v>
      </c>
      <c r="C23" s="97">
        <v>1340.9</v>
      </c>
      <c r="D23" s="135">
        <v>-1.9</v>
      </c>
      <c r="E23" s="97">
        <v>1638.1</v>
      </c>
      <c r="F23" s="97">
        <v>542.7</v>
      </c>
      <c r="G23" s="135">
        <v>-37.3</v>
      </c>
      <c r="H23" s="97">
        <v>542.7</v>
      </c>
      <c r="I23" s="97">
        <v>-6100.7</v>
      </c>
      <c r="J23" s="135">
        <v>-51.3</v>
      </c>
      <c r="K23" s="97">
        <v>-6100.7</v>
      </c>
      <c r="L23" s="97">
        <v>-1678.5</v>
      </c>
      <c r="M23" s="150">
        <v>0</v>
      </c>
      <c r="N23" s="97">
        <v>-1678.5</v>
      </c>
      <c r="O23" s="97">
        <v>1450</v>
      </c>
      <c r="P23" s="97">
        <v>-1999.9</v>
      </c>
      <c r="Q23" s="97">
        <v>1450</v>
      </c>
      <c r="R23" s="97">
        <v>-784.8598178185648</v>
      </c>
      <c r="S23" s="96">
        <v>0</v>
      </c>
      <c r="T23" s="97">
        <v>-784.8598178185648</v>
      </c>
      <c r="U23" s="97">
        <v>5154.5</v>
      </c>
      <c r="V23" s="96">
        <v>0</v>
      </c>
      <c r="W23" s="97">
        <v>-7594.5</v>
      </c>
      <c r="X23" s="97">
        <v>21713.3</v>
      </c>
      <c r="Y23" s="97">
        <v>-7.4</v>
      </c>
      <c r="Z23" s="97">
        <v>-3854.4</v>
      </c>
      <c r="AA23" s="97">
        <v>-6030.7</v>
      </c>
      <c r="AB23" s="96">
        <v>0</v>
      </c>
      <c r="AC23" s="97">
        <v>3684.3</v>
      </c>
    </row>
    <row r="24" spans="1:29" ht="21" customHeight="1">
      <c r="A24" s="3" t="s">
        <v>136</v>
      </c>
      <c r="B24" s="5" t="s">
        <v>233</v>
      </c>
      <c r="C24" s="97">
        <v>-1776.3</v>
      </c>
      <c r="D24" s="149">
        <v>0</v>
      </c>
      <c r="E24" s="97">
        <v>-1776.3</v>
      </c>
      <c r="F24" s="97">
        <v>-722.8</v>
      </c>
      <c r="G24" s="149">
        <v>0</v>
      </c>
      <c r="H24" s="97">
        <v>-722.8</v>
      </c>
      <c r="I24" s="97">
        <v>769.4000000000001</v>
      </c>
      <c r="J24" s="149">
        <v>0</v>
      </c>
      <c r="K24" s="97">
        <v>769.4000000000001</v>
      </c>
      <c r="L24" s="97">
        <v>-593.9</v>
      </c>
      <c r="M24" s="150">
        <v>0</v>
      </c>
      <c r="N24" s="97">
        <v>-593.9</v>
      </c>
      <c r="O24" s="150">
        <v>0</v>
      </c>
      <c r="P24" s="150">
        <v>0</v>
      </c>
      <c r="Q24" s="97">
        <v>0</v>
      </c>
      <c r="R24" s="180">
        <v>-311.1582305449231</v>
      </c>
      <c r="S24" s="96">
        <v>0</v>
      </c>
      <c r="T24" s="97">
        <v>-311.1582305449231</v>
      </c>
      <c r="U24" s="180">
        <v>19212.1654151142</v>
      </c>
      <c r="V24" s="96">
        <v>0</v>
      </c>
      <c r="W24" s="97">
        <v>19212.1654151142</v>
      </c>
      <c r="X24" s="97">
        <v>9696</v>
      </c>
      <c r="Y24" s="96">
        <v>0</v>
      </c>
      <c r="Z24" s="97">
        <v>9696</v>
      </c>
      <c r="AA24" s="96">
        <v>0</v>
      </c>
      <c r="AB24" s="96">
        <v>0</v>
      </c>
      <c r="AC24" s="96">
        <v>0</v>
      </c>
    </row>
    <row r="25" spans="1:29" ht="21" customHeight="1">
      <c r="A25" s="3" t="s">
        <v>137</v>
      </c>
      <c r="B25" s="5" t="s">
        <v>242</v>
      </c>
      <c r="C25" s="97">
        <v>12457.6</v>
      </c>
      <c r="D25" s="149">
        <v>0</v>
      </c>
      <c r="E25" s="97">
        <v>12457.6</v>
      </c>
      <c r="F25" s="97">
        <v>2520.7</v>
      </c>
      <c r="G25" s="149">
        <v>0</v>
      </c>
      <c r="H25" s="97">
        <v>2520.7</v>
      </c>
      <c r="I25" s="97">
        <v>16722.83481458002</v>
      </c>
      <c r="J25" s="149">
        <v>0</v>
      </c>
      <c r="K25" s="97">
        <v>16722.83481458002</v>
      </c>
      <c r="L25" s="97">
        <v>12954.4</v>
      </c>
      <c r="M25" s="150">
        <v>0</v>
      </c>
      <c r="N25" s="97">
        <v>12954.4</v>
      </c>
      <c r="O25" s="97">
        <v>-7963</v>
      </c>
      <c r="P25" s="150">
        <v>0</v>
      </c>
      <c r="Q25" s="97">
        <v>-7963</v>
      </c>
      <c r="R25" s="97">
        <v>2049.735293049871</v>
      </c>
      <c r="S25" s="96">
        <v>0</v>
      </c>
      <c r="T25" s="97">
        <v>2049.735293049871</v>
      </c>
      <c r="U25" s="97">
        <v>44055.605979994085</v>
      </c>
      <c r="V25" s="97">
        <v>-62.6</v>
      </c>
      <c r="W25" s="97">
        <v>43993.00597999409</v>
      </c>
      <c r="X25" s="97">
        <v>5877.7</v>
      </c>
      <c r="Y25" s="97">
        <v>-182.7</v>
      </c>
      <c r="Z25" s="97">
        <v>5695</v>
      </c>
      <c r="AA25" s="97">
        <v>6017.8</v>
      </c>
      <c r="AB25" s="96">
        <v>0</v>
      </c>
      <c r="AC25" s="97">
        <v>6017.8</v>
      </c>
    </row>
    <row r="26" spans="1:29" ht="21" customHeight="1">
      <c r="A26" s="3" t="s">
        <v>138</v>
      </c>
      <c r="B26" s="5" t="s">
        <v>243</v>
      </c>
      <c r="C26" s="97">
        <v>1040.7</v>
      </c>
      <c r="D26" s="149">
        <v>0</v>
      </c>
      <c r="E26" s="97">
        <v>1040.7</v>
      </c>
      <c r="F26" s="97">
        <v>4138.5</v>
      </c>
      <c r="G26" s="149">
        <v>0</v>
      </c>
      <c r="H26" s="97">
        <v>4138.5</v>
      </c>
      <c r="I26" s="97">
        <v>9389.400000000001</v>
      </c>
      <c r="J26" s="149">
        <v>0</v>
      </c>
      <c r="K26" s="97">
        <v>9389.400000000001</v>
      </c>
      <c r="L26" s="97">
        <v>9654</v>
      </c>
      <c r="M26" s="150">
        <v>0</v>
      </c>
      <c r="N26" s="97">
        <v>9654</v>
      </c>
      <c r="O26" s="97">
        <v>8295.7</v>
      </c>
      <c r="P26" s="150">
        <v>0</v>
      </c>
      <c r="Q26" s="97">
        <v>8295.7</v>
      </c>
      <c r="R26" s="97">
        <v>8519.347028342181</v>
      </c>
      <c r="S26" s="96">
        <v>0</v>
      </c>
      <c r="T26" s="97">
        <v>8519.347028342181</v>
      </c>
      <c r="U26" s="97">
        <v>-121.13756585002466</v>
      </c>
      <c r="V26" s="96">
        <v>0</v>
      </c>
      <c r="W26" s="97">
        <v>-121.13756585002466</v>
      </c>
      <c r="X26" s="97">
        <v>-11799.9</v>
      </c>
      <c r="Y26" s="96">
        <v>0</v>
      </c>
      <c r="Z26" s="97">
        <v>-11799.9</v>
      </c>
      <c r="AA26" s="97">
        <v>7119.7</v>
      </c>
      <c r="AB26" s="96">
        <v>0</v>
      </c>
      <c r="AC26" s="97">
        <v>7119.7</v>
      </c>
    </row>
    <row r="27" spans="1:29" ht="21" customHeight="1">
      <c r="A27" s="3" t="s">
        <v>139</v>
      </c>
      <c r="B27" s="5" t="s">
        <v>241</v>
      </c>
      <c r="C27" s="97">
        <v>-38.2</v>
      </c>
      <c r="D27" s="149">
        <v>0</v>
      </c>
      <c r="E27" s="97">
        <v>-38.2</v>
      </c>
      <c r="F27" s="96">
        <v>0</v>
      </c>
      <c r="G27" s="149">
        <v>0</v>
      </c>
      <c r="H27" s="149">
        <v>0</v>
      </c>
      <c r="I27" s="97">
        <v>5420.2</v>
      </c>
      <c r="J27" s="149">
        <v>0</v>
      </c>
      <c r="K27" s="97">
        <v>5420.2</v>
      </c>
      <c r="L27" s="97">
        <v>1697.9</v>
      </c>
      <c r="M27" s="150">
        <v>0</v>
      </c>
      <c r="N27" s="97">
        <v>1697.9</v>
      </c>
      <c r="O27" s="97">
        <v>2390.5</v>
      </c>
      <c r="P27" s="150">
        <v>0</v>
      </c>
      <c r="Q27" s="97">
        <v>2390.5</v>
      </c>
      <c r="R27" s="97">
        <v>4284.291901440853</v>
      </c>
      <c r="S27" s="96">
        <v>0</v>
      </c>
      <c r="T27" s="97">
        <v>4284.291901440853</v>
      </c>
      <c r="U27" s="97">
        <v>-1195.2468731356898</v>
      </c>
      <c r="V27" s="149">
        <v>2134.7</v>
      </c>
      <c r="W27" s="97">
        <v>939.45312686431</v>
      </c>
      <c r="X27" s="97">
        <v>1160</v>
      </c>
      <c r="Y27" s="97">
        <v>2895.3</v>
      </c>
      <c r="Z27" s="97">
        <v>4055.3</v>
      </c>
      <c r="AA27" s="97">
        <v>1430.7</v>
      </c>
      <c r="AB27" s="97">
        <v>2223.9</v>
      </c>
      <c r="AC27" s="97">
        <v>3654.6000000000004</v>
      </c>
    </row>
    <row r="28" spans="1:29" ht="21" customHeight="1">
      <c r="A28" s="3" t="s">
        <v>140</v>
      </c>
      <c r="B28" s="5" t="s">
        <v>236</v>
      </c>
      <c r="C28" s="97">
        <v>-1507.7</v>
      </c>
      <c r="D28" s="149">
        <v>0</v>
      </c>
      <c r="E28" s="97">
        <v>-1507.7</v>
      </c>
      <c r="F28" s="97">
        <v>-1225.3</v>
      </c>
      <c r="G28" s="149">
        <v>0</v>
      </c>
      <c r="H28" s="97">
        <v>-1225.3</v>
      </c>
      <c r="I28" s="97">
        <v>-2779.4</v>
      </c>
      <c r="J28" s="149">
        <v>0</v>
      </c>
      <c r="K28" s="97">
        <v>-2779.4</v>
      </c>
      <c r="L28" s="97">
        <v>-3304.862216</v>
      </c>
      <c r="M28" s="150">
        <v>0</v>
      </c>
      <c r="N28" s="97">
        <v>-3304.862216</v>
      </c>
      <c r="O28" s="97">
        <v>-4512.6</v>
      </c>
      <c r="P28" s="150">
        <v>0</v>
      </c>
      <c r="Q28" s="97">
        <v>-4512.6</v>
      </c>
      <c r="R28" s="97">
        <v>3182.943825530594</v>
      </c>
      <c r="S28" s="96">
        <v>0</v>
      </c>
      <c r="T28" s="97">
        <v>3182.943825530594</v>
      </c>
      <c r="U28" s="97">
        <v>-4569.406186835216</v>
      </c>
      <c r="V28" s="96">
        <v>0</v>
      </c>
      <c r="W28" s="97">
        <v>-4569.406186835216</v>
      </c>
      <c r="X28" s="97">
        <v>-6150.3</v>
      </c>
      <c r="Y28" s="96">
        <v>0</v>
      </c>
      <c r="Z28" s="97">
        <v>-6150.3</v>
      </c>
      <c r="AA28" s="97">
        <v>-4261.9</v>
      </c>
      <c r="AB28" s="96">
        <v>0</v>
      </c>
      <c r="AC28" s="97">
        <v>-4261.9</v>
      </c>
    </row>
    <row r="29" spans="1:29" ht="21" customHeight="1">
      <c r="A29" s="2" t="s">
        <v>141</v>
      </c>
      <c r="B29" s="12" t="s">
        <v>211</v>
      </c>
      <c r="C29" s="101">
        <v>4236.7</v>
      </c>
      <c r="D29" s="149">
        <v>0</v>
      </c>
      <c r="E29" s="101">
        <v>4236.7</v>
      </c>
      <c r="F29" s="101">
        <v>-427.3</v>
      </c>
      <c r="G29" s="149">
        <v>0</v>
      </c>
      <c r="H29" s="101">
        <v>-427.3</v>
      </c>
      <c r="I29" s="101">
        <v>-1186.0239056391247</v>
      </c>
      <c r="J29" s="149">
        <v>0</v>
      </c>
      <c r="K29" s="101">
        <v>-1186.0239056391247</v>
      </c>
      <c r="L29" s="101">
        <v>-5611.3</v>
      </c>
      <c r="M29" s="149">
        <v>0</v>
      </c>
      <c r="N29" s="101">
        <v>-5611.3</v>
      </c>
      <c r="O29" s="101">
        <v>-2279.8999999999996</v>
      </c>
      <c r="P29" s="149">
        <v>0</v>
      </c>
      <c r="Q29" s="101">
        <v>-2279.8999999999996</v>
      </c>
      <c r="R29" s="101">
        <v>-4063.965796</v>
      </c>
      <c r="S29" s="149">
        <v>0</v>
      </c>
      <c r="T29" s="101">
        <v>-4063.965796</v>
      </c>
      <c r="U29" s="101">
        <v>-869.3</v>
      </c>
      <c r="V29" s="149">
        <v>0</v>
      </c>
      <c r="W29" s="101">
        <v>-869.3</v>
      </c>
      <c r="X29" s="101">
        <v>34558.3</v>
      </c>
      <c r="Y29" s="149">
        <v>0</v>
      </c>
      <c r="Z29" s="101">
        <v>34558.3</v>
      </c>
      <c r="AA29" s="101">
        <v>3488.6000000000004</v>
      </c>
      <c r="AB29" s="149">
        <v>0</v>
      </c>
      <c r="AC29" s="101">
        <v>3488.6000000000004</v>
      </c>
    </row>
    <row r="30" spans="1:29" ht="21" customHeight="1">
      <c r="A30" s="3" t="s">
        <v>142</v>
      </c>
      <c r="B30" s="5" t="s">
        <v>232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97">
        <v>-80.89999999999998</v>
      </c>
      <c r="M30" s="149">
        <v>0</v>
      </c>
      <c r="N30" s="97">
        <v>-80.89999999999998</v>
      </c>
      <c r="O30" s="97">
        <v>-1029.3</v>
      </c>
      <c r="P30" s="149">
        <v>0</v>
      </c>
      <c r="Q30" s="97">
        <v>-1029.3</v>
      </c>
      <c r="R30" s="97">
        <v>-1053.4053024199072</v>
      </c>
      <c r="S30" s="149">
        <v>0</v>
      </c>
      <c r="T30" s="97">
        <v>-1053.4053024199072</v>
      </c>
      <c r="U30" s="97">
        <v>320.8</v>
      </c>
      <c r="V30" s="149">
        <v>0</v>
      </c>
      <c r="W30" s="97">
        <v>320.8</v>
      </c>
      <c r="X30" s="97">
        <v>10365.9</v>
      </c>
      <c r="Y30" s="149">
        <v>0</v>
      </c>
      <c r="Z30" s="97">
        <v>10365.9</v>
      </c>
      <c r="AA30" s="97">
        <v>114.1</v>
      </c>
      <c r="AB30" s="149">
        <v>0</v>
      </c>
      <c r="AC30" s="97">
        <v>114.1</v>
      </c>
    </row>
    <row r="31" spans="1:29" ht="21" customHeight="1">
      <c r="A31" s="3" t="s">
        <v>143</v>
      </c>
      <c r="B31" s="5" t="s">
        <v>238</v>
      </c>
      <c r="C31" s="97">
        <v>4150.6</v>
      </c>
      <c r="D31" s="149">
        <v>0</v>
      </c>
      <c r="E31" s="97">
        <v>4150.6</v>
      </c>
      <c r="F31" s="97">
        <v>-235.4</v>
      </c>
      <c r="G31" s="149">
        <v>0</v>
      </c>
      <c r="H31" s="97">
        <v>-235.4</v>
      </c>
      <c r="I31" s="97">
        <v>-1325.4</v>
      </c>
      <c r="J31" s="149">
        <v>0</v>
      </c>
      <c r="K31" s="97">
        <v>-1325.4</v>
      </c>
      <c r="L31" s="97">
        <v>-4877.5</v>
      </c>
      <c r="M31" s="149">
        <v>0</v>
      </c>
      <c r="N31" s="97">
        <v>-4877.5</v>
      </c>
      <c r="O31" s="97">
        <v>-1187.4</v>
      </c>
      <c r="P31" s="149">
        <v>0</v>
      </c>
      <c r="Q31" s="97">
        <v>-1187.4</v>
      </c>
      <c r="R31" s="97">
        <v>-2900.160493580093</v>
      </c>
      <c r="S31" s="149">
        <v>0</v>
      </c>
      <c r="T31" s="97">
        <v>-2900.160493580093</v>
      </c>
      <c r="U31" s="97">
        <v>-1379.8</v>
      </c>
      <c r="V31" s="149">
        <v>0</v>
      </c>
      <c r="W31" s="97">
        <v>-1379.8</v>
      </c>
      <c r="X31" s="97">
        <v>11022.9</v>
      </c>
      <c r="Y31" s="149">
        <v>0</v>
      </c>
      <c r="Z31" s="97">
        <v>11022.9</v>
      </c>
      <c r="AA31" s="97">
        <v>5206.9</v>
      </c>
      <c r="AB31" s="149">
        <v>0</v>
      </c>
      <c r="AC31" s="97">
        <v>5206.9</v>
      </c>
    </row>
    <row r="32" spans="1:29" ht="21" customHeight="1">
      <c r="A32" s="3" t="s">
        <v>144</v>
      </c>
      <c r="B32" s="5" t="s">
        <v>239</v>
      </c>
      <c r="C32" s="97">
        <v>275.8</v>
      </c>
      <c r="D32" s="149">
        <v>0</v>
      </c>
      <c r="E32" s="97">
        <v>275.8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97">
        <v>-813.3000000000001</v>
      </c>
      <c r="M32" s="149">
        <v>0</v>
      </c>
      <c r="N32" s="97">
        <v>-813.3000000000001</v>
      </c>
      <c r="O32" s="149">
        <v>0</v>
      </c>
      <c r="P32" s="149">
        <v>0</v>
      </c>
      <c r="Q32" s="149">
        <v>0</v>
      </c>
      <c r="R32" s="149">
        <v>29.5</v>
      </c>
      <c r="S32" s="149">
        <v>0</v>
      </c>
      <c r="T32" s="149">
        <v>29.5</v>
      </c>
      <c r="U32" s="149">
        <v>6</v>
      </c>
      <c r="V32" s="149">
        <v>0</v>
      </c>
      <c r="W32" s="149">
        <v>6</v>
      </c>
      <c r="X32" s="97">
        <v>13147.5</v>
      </c>
      <c r="Y32" s="149">
        <v>0</v>
      </c>
      <c r="Z32" s="97">
        <v>13147.5</v>
      </c>
      <c r="AA32" s="97">
        <v>-1821.8999999999999</v>
      </c>
      <c r="AB32" s="149">
        <v>0</v>
      </c>
      <c r="AC32" s="97">
        <v>-1821.8999999999999</v>
      </c>
    </row>
    <row r="33" spans="1:29" ht="21" customHeight="1">
      <c r="A33" s="70" t="s">
        <v>145</v>
      </c>
      <c r="B33" s="13" t="s">
        <v>240</v>
      </c>
      <c r="C33" s="151">
        <v>-189.6</v>
      </c>
      <c r="D33" s="152">
        <v>0</v>
      </c>
      <c r="E33" s="102">
        <v>-189.6</v>
      </c>
      <c r="F33" s="151">
        <v>-191.9</v>
      </c>
      <c r="G33" s="152">
        <v>0</v>
      </c>
      <c r="H33" s="102">
        <v>-191.9</v>
      </c>
      <c r="I33" s="151">
        <v>139.3760943608754</v>
      </c>
      <c r="J33" s="152">
        <v>0</v>
      </c>
      <c r="K33" s="102">
        <v>139.3760943608754</v>
      </c>
      <c r="L33" s="151">
        <v>160.4</v>
      </c>
      <c r="M33" s="152">
        <v>0</v>
      </c>
      <c r="N33" s="102">
        <v>160.4</v>
      </c>
      <c r="O33" s="151">
        <v>-63.2</v>
      </c>
      <c r="P33" s="152">
        <v>0</v>
      </c>
      <c r="Q33" s="102">
        <v>-63.2</v>
      </c>
      <c r="R33" s="151">
        <v>-139.89999999999998</v>
      </c>
      <c r="S33" s="152">
        <v>0</v>
      </c>
      <c r="T33" s="102">
        <v>-139.89999999999998</v>
      </c>
      <c r="U33" s="151">
        <v>183.70000000000002</v>
      </c>
      <c r="V33" s="152">
        <v>0</v>
      </c>
      <c r="W33" s="102">
        <v>183.70000000000002</v>
      </c>
      <c r="X33" s="151">
        <v>22</v>
      </c>
      <c r="Y33" s="152">
        <v>0</v>
      </c>
      <c r="Z33" s="102">
        <v>22</v>
      </c>
      <c r="AA33" s="151">
        <v>-10.5</v>
      </c>
      <c r="AB33" s="152">
        <v>0</v>
      </c>
      <c r="AC33" s="102">
        <v>-10.5</v>
      </c>
    </row>
    <row r="34" spans="1:17" ht="12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28.5" customHeight="1">
      <c r="A35" s="22">
        <v>1</v>
      </c>
      <c r="B35" s="206" t="s">
        <v>263</v>
      </c>
      <c r="C35" s="206"/>
      <c r="D35" s="206"/>
      <c r="E35" s="206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2" s="48" customFormat="1" ht="15" customHeight="1">
      <c r="A36" s="103"/>
      <c r="B36" s="26"/>
    </row>
    <row r="37" spans="3:17" ht="12.75"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3:17" ht="12.75"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3:17" ht="12.75"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</row>
    <row r="40" spans="3:17" ht="12.75"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</row>
    <row r="41" spans="3:17" ht="12.75"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</row>
    <row r="42" spans="3:17" ht="12.75"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</row>
    <row r="43" spans="3:17" ht="12.75"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</row>
    <row r="44" spans="3:17" ht="12.75"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</row>
  </sheetData>
  <sheetProtection/>
  <mergeCells count="21">
    <mergeCell ref="A5:A7"/>
    <mergeCell ref="B5:B7"/>
    <mergeCell ref="C5:E5"/>
    <mergeCell ref="C6:E6"/>
    <mergeCell ref="O5:Q5"/>
    <mergeCell ref="L6:N6"/>
    <mergeCell ref="X6:Z6"/>
    <mergeCell ref="U5:W5"/>
    <mergeCell ref="U6:W6"/>
    <mergeCell ref="R5:T5"/>
    <mergeCell ref="R6:T6"/>
    <mergeCell ref="X5:Z5"/>
    <mergeCell ref="O6:Q6"/>
    <mergeCell ref="AA5:AC5"/>
    <mergeCell ref="AA6:AC6"/>
    <mergeCell ref="B35:E35"/>
    <mergeCell ref="F5:H5"/>
    <mergeCell ref="F6:H6"/>
    <mergeCell ref="I5:K5"/>
    <mergeCell ref="I6:K6"/>
    <mergeCell ref="L5:N5"/>
  </mergeCells>
  <hyperlinks>
    <hyperlink ref="A1" location="'Table of Contents'!A1" display="Back to table of contents"/>
  </hyperlinks>
  <printOptions horizontalCentered="1" verticalCentered="1"/>
  <pageMargins left="0.75" right="0.75" top="0.75" bottom="0.75" header="0.275590551181102" footer="0.5"/>
  <pageSetup errors="blank" horizontalDpi="600" verticalDpi="600" orientation="portrait" paperSize="9" r:id="rId1"/>
  <headerFooter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Meethoo Jawahir</cp:lastModifiedBy>
  <cp:lastPrinted>2020-11-10T05:14:51Z</cp:lastPrinted>
  <dcterms:created xsi:type="dcterms:W3CDTF">2008-05-15T09:36:56Z</dcterms:created>
  <dcterms:modified xsi:type="dcterms:W3CDTF">2023-09-21T10:49:24Z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