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defaultThemeVersion="124226"/>
  <mc:AlternateContent xmlns:mc="http://schemas.openxmlformats.org/markup-compatibility/2006">
    <mc:Choice Requires="x15">
      <x15ac:absPath xmlns:x15ac="http://schemas.microsoft.com/office/spreadsheetml/2010/11/ac" url="C:\Users\dchinnee\AppData\Local\Microsoft\Windows\INetCache\Content.Outlook\FQ5WRPA2\"/>
    </mc:Choice>
  </mc:AlternateContent>
  <xr:revisionPtr revIDLastSave="0" documentId="13_ncr:1_{86F0F806-9FC7-4780-9E9A-860F2DE8396F}" xr6:coauthVersionLast="47" xr6:coauthVersionMax="47" xr10:uidLastSave="{00000000-0000-0000-0000-000000000000}"/>
  <bookViews>
    <workbookView xWindow="-108" yWindow="-108" windowWidth="23256" windowHeight="12456" tabRatio="520" xr2:uid="{00000000-000D-0000-FFFF-FFFF00000000}"/>
  </bookViews>
  <sheets>
    <sheet name="Table of Contents" sheetId="42" r:id="rId1"/>
    <sheet name="Notes" sheetId="53" r:id="rId2"/>
    <sheet name="T1 - Fixed telephone" sheetId="18" r:id="rId3"/>
    <sheet name="T2 - Mobile cellular phone" sheetId="19" r:id="rId4"/>
    <sheet name="T3 - internet series" sheetId="20" r:id="rId5"/>
    <sheet name="T4 - ICT to Hholds" sheetId="21" r:id="rId6"/>
    <sheet name="T5  ICT to individuals" sheetId="43" r:id="rId7"/>
    <sheet name="T6 ICT Education" sheetId="22" r:id="rId8"/>
    <sheet name="T7 Ict usage in business" sheetId="44" r:id="rId9"/>
    <sheet name=" T8 ICT  contribution " sheetId="28" r:id="rId10"/>
  </sheets>
  <definedNames>
    <definedName name="_xlnm.Print_Titles" localSheetId="9">' T8 ICT  contribution '!$A:$A,' T8 ICT  contribution '!$2:$4</definedName>
    <definedName name="_xlnm.Print_Titles" localSheetId="1">Notes!$2:$2</definedName>
    <definedName name="_xlnm.Print_Titles" localSheetId="2">'T1 - Fixed telephone'!$A:$B,'T1 - Fixed telephone'!$4:$4</definedName>
    <definedName name="_xlnm.Print_Titles" localSheetId="3">'T2 - Mobile cellular phone'!$A:$B,'T2 - Mobile cellular phone'!$4:$4</definedName>
    <definedName name="_xlnm.Print_Titles" localSheetId="4">'T3 - internet series'!$A:$B,'T3 - internet series'!$2:$4</definedName>
    <definedName name="_xlnm.Print_Titles" localSheetId="6">'T5  ICT to individuals'!$5:$5</definedName>
    <definedName name="_xlnm.Print_Titles" localSheetId="7">'T6 ICT Education'!$A:$B,'T6 ICT Education'!$4:$4</definedName>
    <definedName name="_xlnm.Print_Titles" localSheetId="8">'T7 Ict usage in business'!$A:$A,'T7 Ict usage in business'!$5:$5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4" i="18" l="1"/>
  <c r="Y41" i="18"/>
  <c r="X38" i="18"/>
  <c r="Y38" i="18"/>
  <c r="X41" i="18"/>
  <c r="W41" i="18"/>
  <c r="W38" i="18"/>
  <c r="X34" i="18"/>
  <c r="W34" i="18"/>
  <c r="X25" i="20"/>
  <c r="S13" i="20"/>
  <c r="S25" i="20" l="1"/>
  <c r="T25" i="20"/>
  <c r="U25" i="20"/>
  <c r="V25" i="20"/>
  <c r="W25" i="20"/>
  <c r="R25" i="20"/>
</calcChain>
</file>

<file path=xl/sharedStrings.xml><?xml version="1.0" encoding="utf-8"?>
<sst xmlns="http://schemas.openxmlformats.org/spreadsheetml/2006/main" count="489" uniqueCount="319">
  <si>
    <t>Residential monthly line rental</t>
  </si>
  <si>
    <t>Business monthly line rental</t>
  </si>
  <si>
    <t>London/ Johanesburg</t>
  </si>
  <si>
    <t>New York</t>
  </si>
  <si>
    <t>China</t>
  </si>
  <si>
    <t>Indicator</t>
  </si>
  <si>
    <t>Unit</t>
  </si>
  <si>
    <t>%</t>
  </si>
  <si>
    <t>Fixed telephone</t>
  </si>
  <si>
    <t>Number</t>
  </si>
  <si>
    <t xml:space="preserve">ICT Development Index </t>
  </si>
  <si>
    <t>Local calls</t>
  </si>
  <si>
    <t>International calls</t>
  </si>
  <si>
    <t>A three-minute local call (off-peak time)</t>
  </si>
  <si>
    <t>Short Message Service (SMS)</t>
  </si>
  <si>
    <t>Cellular mobile telephone</t>
  </si>
  <si>
    <t>Computer</t>
  </si>
  <si>
    <t>Internet access</t>
  </si>
  <si>
    <t>Primary education</t>
  </si>
  <si>
    <t>Use of ICT</t>
  </si>
  <si>
    <t xml:space="preserve">     Male</t>
  </si>
  <si>
    <t xml:space="preserve">     Female</t>
  </si>
  <si>
    <t xml:space="preserve">Mobile cellular service providers </t>
  </si>
  <si>
    <t xml:space="preserve">Volume of calls from mobile cellular telephone </t>
  </si>
  <si>
    <t xml:space="preserve"> Population covered by mobile telephony </t>
  </si>
  <si>
    <t>Rupees</t>
  </si>
  <si>
    <t>Historical Series</t>
  </si>
  <si>
    <t>Back to table of contents</t>
  </si>
  <si>
    <t xml:space="preserve">Fixed-line telephone service providers </t>
  </si>
  <si>
    <t>000</t>
  </si>
  <si>
    <t xml:space="preserve">Fixed telephone lines </t>
  </si>
  <si>
    <t xml:space="preserve">Fixed telephone lines per 100 inhabitants </t>
  </si>
  <si>
    <t xml:space="preserve">Volume of calls from fixed telephone </t>
  </si>
  <si>
    <t xml:space="preserve">Internet service providers </t>
  </si>
  <si>
    <r>
      <t>Mobile Cellular telephone subscriptions per 100 inhabitants</t>
    </r>
    <r>
      <rPr>
        <b/>
        <sz val="11"/>
        <color indexed="10"/>
        <rFont val="Times New Roman"/>
        <family val="1"/>
      </rPr>
      <t xml:space="preserve"> </t>
    </r>
  </si>
  <si>
    <t>Rupees per minute</t>
  </si>
  <si>
    <t>Value added</t>
  </si>
  <si>
    <t xml:space="preserve"> Internet Subscriptions</t>
  </si>
  <si>
    <t>Percentage of Household (%)</t>
  </si>
  <si>
    <t>Households with:</t>
  </si>
  <si>
    <t xml:space="preserve">    Smart Tv</t>
  </si>
  <si>
    <t xml:space="preserve">    More than one television set</t>
  </si>
  <si>
    <t>All sectors</t>
  </si>
  <si>
    <t>number</t>
  </si>
  <si>
    <t>bits per second</t>
  </si>
  <si>
    <t xml:space="preserve"> Internet Subscriptions per 100 inhabitants </t>
  </si>
  <si>
    <t xml:space="preserve">      On same network</t>
  </si>
  <si>
    <t xml:space="preserve">      To a different network</t>
  </si>
  <si>
    <t xml:space="preserve">      To a fixed network</t>
  </si>
  <si>
    <t xml:space="preserve">Average duration of an International outgoing call from a fixed line </t>
  </si>
  <si>
    <t>Reunion Island</t>
  </si>
  <si>
    <t xml:space="preserve">Million </t>
  </si>
  <si>
    <t>Million minutes</t>
  </si>
  <si>
    <t>Minutes</t>
  </si>
  <si>
    <t xml:space="preserve">      Prepaid </t>
  </si>
  <si>
    <t xml:space="preserve">      Postpaid </t>
  </si>
  <si>
    <t>Average duration of an International incoming call to a mobile</t>
  </si>
  <si>
    <t>Average duration of an International incoming call to a fixed line</t>
  </si>
  <si>
    <t>Primary schools having internet access for students for study purposes</t>
  </si>
  <si>
    <t xml:space="preserve">Percentage of Students enrolled in ICT or an ICT - dominated field </t>
  </si>
  <si>
    <t xml:space="preserve">Employment in the ICT sector as a percentage of total employment </t>
  </si>
  <si>
    <t>Rupees million</t>
  </si>
  <si>
    <t xml:space="preserve">Imports of ICT goods and services </t>
  </si>
  <si>
    <t xml:space="preserve">Exports of ICT goods and services </t>
  </si>
  <si>
    <t>ICT Sector</t>
  </si>
  <si>
    <t>The definition of the ICT sector is according to the recommendations of the Global Partnership on Measuring ICT for Development of the United Nations.</t>
  </si>
  <si>
    <t>It includes related activities of “Manufacturing”, “Wholesale and retail trade”, “Communications”, “Business services (such as call centres, software development, website development and hosting, multimedia and IT consulting and disaster recovery)”.</t>
  </si>
  <si>
    <t>Industrial classifications used is according to the National Standard Industrial Classification (NSIC), Revision 2 based on the UN International Standard Industrial Classification (ISIC) of all economic activities, Rev. 4 of 2007.</t>
  </si>
  <si>
    <t>Fixed broadband internet</t>
  </si>
  <si>
    <t>Mobile broadband subscribers per 100 inhabitants</t>
  </si>
  <si>
    <t>Secondary gross enrolment ratio</t>
  </si>
  <si>
    <t>Tertiary gross enrolment ratio</t>
  </si>
  <si>
    <t>6.30 hours to 20.30 hours</t>
  </si>
  <si>
    <t>International Internet bandwidth</t>
  </si>
  <si>
    <t>The amount of information (megabits) that could be transmitted to or from the country per second</t>
  </si>
  <si>
    <t>ICT Access</t>
  </si>
  <si>
    <t>Internet users per 100 inhabitants</t>
  </si>
  <si>
    <t>Proportion of households with a computer</t>
  </si>
  <si>
    <t>Peak time domestic call</t>
  </si>
  <si>
    <t>Peak time international call</t>
  </si>
  <si>
    <t>Monday to Friday – 6.00 hours to 22.00 hours
Saturday – 6.00 hours to 12.00 hours</t>
  </si>
  <si>
    <t xml:space="preserve"> </t>
  </si>
  <si>
    <r>
      <t>Establishments</t>
    </r>
    <r>
      <rPr>
        <sz val="11"/>
        <rFont val="Times New Roman"/>
        <family val="1"/>
      </rPr>
      <t xml:space="preserve"> in ICT sector</t>
    </r>
  </si>
  <si>
    <r>
      <t xml:space="preserve">Employment </t>
    </r>
    <r>
      <rPr>
        <sz val="11"/>
        <rFont val="Times New Roman"/>
        <family val="1"/>
      </rPr>
      <t>in the ICT sector</t>
    </r>
  </si>
  <si>
    <t xml:space="preserve"> mobile</t>
  </si>
  <si>
    <t xml:space="preserve">    Goods (f.o.b) </t>
  </si>
  <si>
    <t>Website</t>
  </si>
  <si>
    <t>Internet/Email</t>
  </si>
  <si>
    <t>Intranet</t>
  </si>
  <si>
    <t>Placing orders over the Internet</t>
  </si>
  <si>
    <t xml:space="preserve"> Definitions</t>
  </si>
  <si>
    <t>A: Concepts</t>
  </si>
  <si>
    <t>Information and Communication Technologies (ICT)</t>
  </si>
  <si>
    <t>Table of Contents</t>
  </si>
  <si>
    <t xml:space="preserve">Volume of outgoing calls from fixed telephone </t>
  </si>
  <si>
    <t>Average duration of a local call from a mobile cellular telephone</t>
  </si>
  <si>
    <t xml:space="preserve">Volume of  outgoing calls from mobile cellular telephone </t>
  </si>
  <si>
    <t xml:space="preserve"> Number of SMS sent</t>
  </si>
  <si>
    <t>Television set:</t>
  </si>
  <si>
    <t>ICT index</t>
  </si>
  <si>
    <t xml:space="preserve"> ICT goods and services </t>
  </si>
  <si>
    <t xml:space="preserve">   Goods (c.i.f) </t>
  </si>
  <si>
    <t xml:space="preserve">Secondary education </t>
  </si>
  <si>
    <t>Data on ICT statistics pertains to the Republic of Mauritius</t>
  </si>
  <si>
    <t>Average duration of a local call from a fixed line</t>
  </si>
  <si>
    <t xml:space="preserve">     of which providing service to the public</t>
  </si>
  <si>
    <t>Rupees per month</t>
  </si>
  <si>
    <t>B: Data Sources</t>
  </si>
  <si>
    <t>C: Scope</t>
  </si>
  <si>
    <r>
      <t xml:space="preserve">Tariffs </t>
    </r>
    <r>
      <rPr>
        <b/>
        <vertAlign val="superscript"/>
        <sz val="11"/>
        <color indexed="8"/>
        <rFont val="Times New Roman"/>
        <family val="1"/>
      </rPr>
      <t>1</t>
    </r>
  </si>
  <si>
    <t xml:space="preserve"> fixed </t>
  </si>
  <si>
    <r>
      <rPr>
        <vertAlign val="superscript"/>
        <sz val="11"/>
        <color indexed="8"/>
        <rFont val="Times New Roman"/>
        <family val="1"/>
      </rPr>
      <t>1</t>
    </r>
    <r>
      <rPr>
        <sz val="11"/>
        <color indexed="8"/>
        <rFont val="Times New Roman"/>
        <family val="1"/>
      </rPr>
      <t xml:space="preserve"> Channels, other than those from the Mauritius Broadcasting Corporation</t>
    </r>
  </si>
  <si>
    <r>
      <rPr>
        <vertAlign val="superscript"/>
        <sz val="11"/>
        <rFont val="Times New Roman"/>
        <family val="1"/>
      </rPr>
      <t>1</t>
    </r>
    <r>
      <rPr>
        <sz val="11"/>
        <rFont val="Times New Roman"/>
        <family val="1"/>
      </rPr>
      <t xml:space="preserve"> Covers establishments employing 10 or more persons, and excludes Government Ministries &amp; Departments, Municipalities and District Councils</t>
    </r>
  </si>
  <si>
    <t>Note: Industrial classifications is according to the National Standard Industrial Classification (NSIC), Revision 2 based on the UN International Standard Industrial Classification (ISIC), Rev. 4 of 2007</t>
  </si>
  <si>
    <t>Source: Survey of Employment and Earnings in large establishments</t>
  </si>
  <si>
    <t>refers to 100 minutes of use (average of 100 minutes of use on same network, 100 minutes of use on a different network and 100 minutes of use to a fixed telephone) on a prepaid package</t>
  </si>
  <si>
    <t>Source: Information and Communication Technologies Authority (ICTA)</t>
  </si>
  <si>
    <r>
      <t xml:space="preserve">Tariffs </t>
    </r>
    <r>
      <rPr>
        <b/>
        <vertAlign val="superscript"/>
        <sz val="11"/>
        <rFont val="Times New Roman"/>
        <family val="1"/>
      </rPr>
      <t>1</t>
    </r>
    <r>
      <rPr>
        <b/>
        <sz val="11"/>
        <rFont val="Times New Roman"/>
        <family val="1"/>
      </rPr>
      <t xml:space="preserve"> : 3 minutes local call on prepaid service:</t>
    </r>
  </si>
  <si>
    <r>
      <rPr>
        <vertAlign val="superscript"/>
        <sz val="11"/>
        <color indexed="8"/>
        <rFont val="Times New Roman"/>
        <family val="1"/>
      </rPr>
      <t>1</t>
    </r>
    <r>
      <rPr>
        <sz val="11"/>
        <color indexed="8"/>
        <rFont val="Times New Roman"/>
        <family val="1"/>
      </rPr>
      <t xml:space="preserve"> From main service provider</t>
    </r>
  </si>
  <si>
    <t>5 years &amp; above</t>
  </si>
  <si>
    <t>12 years &amp; above</t>
  </si>
  <si>
    <t>Source: Continuous Multi-Purpose Household Survey (CMPHS)</t>
  </si>
  <si>
    <t>Receiving orders over the Internet</t>
  </si>
  <si>
    <t>Information and Communication Technologies Statistics  –  Republic of Mauritius</t>
  </si>
  <si>
    <t>Value added  in the ICT sector based on NSIC REV 1 and SNA 1993</t>
  </si>
  <si>
    <t>Value added  in the ICT sector based on NSIC REV 2 and SNA 2008</t>
  </si>
  <si>
    <t>Value added in the ICT sector as a percentage of GDP based on NSIC REV 1 and SNA 1993</t>
  </si>
  <si>
    <t>Growth rate in the ICT sector based on NSIC REV 1 and SNA 1993</t>
  </si>
  <si>
    <t>Growth rate in the ICT sector based on NSIC REV 2 and SNA 2008</t>
  </si>
  <si>
    <t xml:space="preserve">  fixed </t>
  </si>
  <si>
    <t xml:space="preserve">        NA</t>
  </si>
  <si>
    <t xml:space="preserve">     Napp</t>
  </si>
  <si>
    <t>NA</t>
  </si>
  <si>
    <t>NA: Not available</t>
  </si>
  <si>
    <t>NA : Not available</t>
  </si>
  <si>
    <t>Napp  : Not applicable</t>
  </si>
  <si>
    <r>
      <t xml:space="preserve">Volume of incoming calls </t>
    </r>
    <r>
      <rPr>
        <sz val="11"/>
        <color indexed="8"/>
        <rFont val="Times New Roman"/>
        <family val="1"/>
      </rPr>
      <t>to</t>
    </r>
    <r>
      <rPr>
        <sz val="11"/>
        <rFont val="Times New Roman"/>
        <family val="1"/>
      </rPr>
      <t xml:space="preserve"> fixed telephone </t>
    </r>
  </si>
  <si>
    <t>Napp : Not applicable</t>
  </si>
  <si>
    <t xml:space="preserve">   Napp</t>
  </si>
  <si>
    <t xml:space="preserve">      Napp</t>
  </si>
  <si>
    <t xml:space="preserve">        Residential Use </t>
  </si>
  <si>
    <t xml:space="preserve">        Business Use </t>
  </si>
  <si>
    <r>
      <t xml:space="preserve">        Business use</t>
    </r>
    <r>
      <rPr>
        <sz val="11"/>
        <color indexed="10"/>
        <rFont val="Times New Roman"/>
        <family val="1"/>
      </rPr>
      <t xml:space="preserve"> </t>
    </r>
  </si>
  <si>
    <t>International Bandwidth Usage per inhabitant</t>
  </si>
  <si>
    <t>Napp</t>
  </si>
  <si>
    <t xml:space="preserve">     Smartphone</t>
  </si>
  <si>
    <r>
      <t xml:space="preserve">Volume of  incoming calls </t>
    </r>
    <r>
      <rPr>
        <sz val="11"/>
        <color indexed="8"/>
        <rFont val="Times New Roman"/>
        <family val="1"/>
      </rPr>
      <t>to</t>
    </r>
    <r>
      <rPr>
        <sz val="11"/>
        <rFont val="Times New Roman"/>
        <family val="1"/>
      </rPr>
      <t xml:space="preserve"> mobile cellular telephone </t>
    </r>
  </si>
  <si>
    <t>International incoming Internet bandwidth capacity per inhabitant</t>
  </si>
  <si>
    <r>
      <rPr>
        <vertAlign val="superscript"/>
        <sz val="11"/>
        <color indexed="8"/>
        <rFont val="Times New Roman"/>
        <family val="1"/>
      </rPr>
      <t>1</t>
    </r>
    <r>
      <rPr>
        <sz val="11"/>
        <color indexed="8"/>
        <rFont val="Times New Roman"/>
        <family val="1"/>
      </rPr>
      <t xml:space="preserve"> Revised</t>
    </r>
  </si>
  <si>
    <t>International outgoing Internet bandwidth capacity per inhabitant</t>
  </si>
  <si>
    <r>
      <t xml:space="preserve">    Private TV channels </t>
    </r>
    <r>
      <rPr>
        <i/>
        <vertAlign val="superscript"/>
        <sz val="12"/>
        <color indexed="8"/>
        <rFont val="Times New Roman"/>
        <family val="1"/>
      </rPr>
      <t>1</t>
    </r>
  </si>
  <si>
    <t>Megabits per second</t>
  </si>
  <si>
    <t>Internet access tariff, dial up, Peak time</t>
  </si>
  <si>
    <t>Internet access tariff, dial up, Off Peak time</t>
  </si>
  <si>
    <t>Average duration of an International outgoing call from a mobile cellular phone</t>
  </si>
  <si>
    <t xml:space="preserve">International Bandwidth Usage </t>
  </si>
  <si>
    <t>Entry level offer - Residential</t>
  </si>
  <si>
    <t>Entry level offer - Small and Medium Enterprises</t>
  </si>
  <si>
    <t>Entry level offer - Business</t>
  </si>
  <si>
    <t>14,000 
(30Mbps/10Mbps; Unlimited)</t>
  </si>
  <si>
    <t xml:space="preserve"> Napp</t>
  </si>
  <si>
    <t>447
(10Mbps; 15 GB Volume allowance)</t>
  </si>
  <si>
    <t>447
(10Mbps; 30 GB Volume allowance)</t>
  </si>
  <si>
    <t>708
(10Mbps; 75 GB Volume allowance)</t>
  </si>
  <si>
    <t>708
(10Mbps; 150 GB Volume allowance)</t>
  </si>
  <si>
    <t>1,250
(20Mbps; 300 GB Volume allowance)</t>
  </si>
  <si>
    <t>8,000
(10Mbps/10Mbps; Unlimited)</t>
  </si>
  <si>
    <t>Mobile Cellular tariffs for 100 mins of use during a month as a percentage of Gross National Income (GNI) per capita at market prices</t>
  </si>
  <si>
    <r>
      <t xml:space="preserve"> (i) Internet access tariff for 20 hours of use  per month</t>
    </r>
    <r>
      <rPr>
        <sz val="11"/>
        <rFont val="Times New Roman"/>
        <family val="1"/>
      </rPr>
      <t xml:space="preserve"> as a percentage of GNI per capita (%) based on dial-up tariff</t>
    </r>
  </si>
  <si>
    <r>
      <t>(ii) Internet access tariff for 20 hours of use  per month</t>
    </r>
    <r>
      <rPr>
        <sz val="11"/>
        <rFont val="Times New Roman"/>
        <family val="1"/>
      </rPr>
      <t xml:space="preserve"> as a percentage of GNI per capita (%) based on FTTH tariff</t>
    </r>
  </si>
  <si>
    <t>The ICT sector consists of manufacturing and services industries whose products capture, transmit or display data and information electronically.</t>
  </si>
  <si>
    <t>ICT access and use</t>
  </si>
  <si>
    <r>
      <rPr>
        <b/>
        <sz val="12"/>
        <color theme="1"/>
        <rFont val="Times New Roman"/>
        <family val="1"/>
      </rPr>
      <t>ICT access</t>
    </r>
    <r>
      <rPr>
        <sz val="12"/>
        <color theme="1"/>
        <rFont val="Times New Roman"/>
        <family val="1"/>
      </rPr>
      <t xml:space="preserve"> refers to availability of ICTs (working devices and services) for use by any member of the household at any time, independently of whether the device is owned or not by the household. </t>
    </r>
  </si>
  <si>
    <r>
      <rPr>
        <b/>
        <sz val="12"/>
        <color theme="1"/>
        <rFont val="Times New Roman"/>
        <family val="1"/>
      </rPr>
      <t>ICT use</t>
    </r>
    <r>
      <rPr>
        <sz val="12"/>
        <color theme="1"/>
        <rFont val="Times New Roman"/>
        <family val="1"/>
      </rPr>
      <t xml:space="preserve"> refers to use by one or more individuals of the household, whether at home or elsewhere.</t>
    </r>
  </si>
  <si>
    <t>ICT goods and Services</t>
  </si>
  <si>
    <r>
      <t>ICT services</t>
    </r>
    <r>
      <rPr>
        <sz val="12"/>
        <rFont val="Times New Roman"/>
        <family val="1"/>
      </rPr>
      <t> includes communications services (telecommunications, business network services, teleconferencing, support services, and postal services) and computer and information services (database, data processing, software design and development, maintenance and repair, and news agency services).</t>
    </r>
  </si>
  <si>
    <r>
      <rPr>
        <b/>
        <sz val="12"/>
        <color theme="1"/>
        <rFont val="Times New Roman"/>
        <family val="1"/>
      </rPr>
      <t>ICT Goods</t>
    </r>
    <r>
      <rPr>
        <sz val="12"/>
        <color theme="1"/>
        <rFont val="Times New Roman"/>
        <family val="1"/>
      </rPr>
      <t xml:space="preserve"> comprise telecommunications equipment, computer and related equipments, electronic components, audio and video equipments and other ICT goods based on  latest version of WTO Harmonised System (HS) codes (HS 2017).</t>
    </r>
  </si>
  <si>
    <t>ICT Development Index</t>
  </si>
  <si>
    <t>The IDI is computed using the methodology of the International Telecommunication Union (ITU). Prior to 2017, it was based on 11 variables organised in three categories, as follows:</t>
  </si>
  <si>
    <t xml:space="preserve">        Category</t>
  </si>
  <si>
    <t>Fixed telephone lines per 100 inhabitants</t>
  </si>
  <si>
    <t>Mobile cellular telephone subscriptions per 100 inhabitants</t>
  </si>
  <si>
    <t>International Internet bandwidth (bits/s) per Internet user</t>
  </si>
  <si>
    <t>Proportion of households with Internet access at home</t>
  </si>
  <si>
    <t>Mean years of schooling</t>
  </si>
  <si>
    <t>ICT Use</t>
  </si>
  <si>
    <t>ICT Skills</t>
  </si>
  <si>
    <t>Narrowband</t>
  </si>
  <si>
    <t>Broadband</t>
  </si>
  <si>
    <t>Connection to the internet at speed less than 256 kilobits per second, as the sum of capacity in both directions</t>
  </si>
  <si>
    <t>Connection to the internet at speed equal to or greater than 256 kilobits per second, as the sum of capacity in both directions</t>
  </si>
  <si>
    <t>Digital Subscriber Line (DSL)</t>
  </si>
  <si>
    <t>Technologies that provide digital data transmission</t>
  </si>
  <si>
    <t>Asymmetric Digital Subscriber Line (ADSL)</t>
  </si>
  <si>
    <t>DSL with different speed for upstream and downstream</t>
  </si>
  <si>
    <t xml:space="preserve">Fair Usage Policy  </t>
  </si>
  <si>
    <t>If an Internet subscriber’s usage is regularly high, he will be informed. In case his usage continues to remain excessive his transmission speed might be reduced</t>
  </si>
  <si>
    <r>
      <rPr>
        <vertAlign val="superscript"/>
        <sz val="11"/>
        <color indexed="8"/>
        <rFont val="Times New Roman"/>
        <family val="1"/>
      </rPr>
      <t>1</t>
    </r>
    <r>
      <rPr>
        <sz val="11"/>
        <color indexed="8"/>
        <rFont val="Times New Roman"/>
        <family val="1"/>
      </rPr>
      <t xml:space="preserve"> Broadband Internet refers to Connection to the internet at speed equal to or greater than 256 kilobits (kbps) per second, as the sum of capacity in both directions </t>
    </r>
  </si>
  <si>
    <r>
      <t xml:space="preserve">Broadband Internet </t>
    </r>
    <r>
      <rPr>
        <vertAlign val="superscript"/>
        <sz val="11"/>
        <rFont val="Times New Roman"/>
        <family val="1"/>
      </rPr>
      <t>1</t>
    </r>
    <r>
      <rPr>
        <sz val="11"/>
        <rFont val="Times New Roman"/>
        <family val="1"/>
      </rPr>
      <t xml:space="preserve"> Subscriptions </t>
    </r>
  </si>
  <si>
    <r>
      <t xml:space="preserve">Broadband Internet </t>
    </r>
    <r>
      <rPr>
        <vertAlign val="superscript"/>
        <sz val="11"/>
        <rFont val="Times New Roman"/>
        <family val="1"/>
      </rPr>
      <t>1</t>
    </r>
    <r>
      <rPr>
        <sz val="11"/>
        <rFont val="Times New Roman"/>
        <family val="1"/>
      </rPr>
      <t xml:space="preserve"> Subscriptions per 100 inhabitants </t>
    </r>
  </si>
  <si>
    <r>
      <t xml:space="preserve">Narrowband Internet </t>
    </r>
    <r>
      <rPr>
        <vertAlign val="superscript"/>
        <sz val="11"/>
        <rFont val="Times New Roman"/>
        <family val="1"/>
      </rPr>
      <t>2</t>
    </r>
    <r>
      <rPr>
        <sz val="11"/>
        <rFont val="Times New Roman"/>
        <family val="1"/>
      </rPr>
      <t xml:space="preserve"> subscriptions</t>
    </r>
  </si>
  <si>
    <r>
      <t xml:space="preserve">Tariffs </t>
    </r>
    <r>
      <rPr>
        <vertAlign val="superscript"/>
        <sz val="11"/>
        <color indexed="8"/>
        <rFont val="Calibri"/>
        <family val="2"/>
      </rPr>
      <t>3</t>
    </r>
  </si>
  <si>
    <r>
      <t xml:space="preserve">ADSL </t>
    </r>
    <r>
      <rPr>
        <vertAlign val="superscript"/>
        <sz val="11"/>
        <color indexed="8"/>
        <rFont val="Times New Roman"/>
        <family val="1"/>
      </rPr>
      <t>4</t>
    </r>
    <r>
      <rPr>
        <sz val="11"/>
        <color indexed="8"/>
        <rFont val="Times New Roman"/>
        <family val="1"/>
      </rPr>
      <t xml:space="preserve"> 128 kbps (Unlimited Volume Usage) </t>
    </r>
  </si>
  <si>
    <r>
      <t xml:space="preserve">        Business Use </t>
    </r>
    <r>
      <rPr>
        <vertAlign val="superscript"/>
        <sz val="11"/>
        <rFont val="Times New Roman"/>
        <family val="1"/>
      </rPr>
      <t>5</t>
    </r>
  </si>
  <si>
    <r>
      <t xml:space="preserve">ADSL </t>
    </r>
    <r>
      <rPr>
        <vertAlign val="superscript"/>
        <sz val="11"/>
        <color indexed="8"/>
        <rFont val="Times New Roman"/>
        <family val="1"/>
      </rPr>
      <t>4</t>
    </r>
    <r>
      <rPr>
        <sz val="11"/>
        <color indexed="8"/>
        <rFont val="Times New Roman"/>
        <family val="1"/>
      </rPr>
      <t xml:space="preserve"> 512 kbps (Unlimited Volume Usage) </t>
    </r>
  </si>
  <si>
    <r>
      <t xml:space="preserve">        Residential Use </t>
    </r>
    <r>
      <rPr>
        <vertAlign val="superscript"/>
        <sz val="11"/>
        <color indexed="8"/>
        <rFont val="Times New Roman"/>
        <family val="1"/>
      </rPr>
      <t>6</t>
    </r>
  </si>
  <si>
    <r>
      <t xml:space="preserve">ADSL </t>
    </r>
    <r>
      <rPr>
        <vertAlign val="superscript"/>
        <sz val="11"/>
        <color indexed="8"/>
        <rFont val="Times New Roman"/>
        <family val="1"/>
      </rPr>
      <t>4</t>
    </r>
    <r>
      <rPr>
        <sz val="11"/>
        <color indexed="8"/>
        <rFont val="Times New Roman"/>
        <family val="1"/>
      </rPr>
      <t xml:space="preserve"> 1 Mbps (Unlimited Volume Usage) </t>
    </r>
  </si>
  <si>
    <r>
      <t xml:space="preserve">ADSL </t>
    </r>
    <r>
      <rPr>
        <vertAlign val="superscript"/>
        <sz val="11"/>
        <color indexed="8"/>
        <rFont val="Times New Roman"/>
        <family val="1"/>
      </rPr>
      <t>4</t>
    </r>
    <r>
      <rPr>
        <sz val="11"/>
        <color indexed="8"/>
        <rFont val="Times New Roman"/>
        <family val="1"/>
      </rPr>
      <t xml:space="preserve"> 2 Mbps (Unlimited Volume Usage) </t>
    </r>
  </si>
  <si>
    <r>
      <t>Monthly Broadband Internet tariffs - Fibre-based</t>
    </r>
    <r>
      <rPr>
        <vertAlign val="superscript"/>
        <sz val="11"/>
        <rFont val="Times New Roman"/>
        <family val="1"/>
      </rPr>
      <t>7</t>
    </r>
  </si>
  <si>
    <r>
      <t>Standard offer</t>
    </r>
    <r>
      <rPr>
        <vertAlign val="superscript"/>
        <sz val="11"/>
        <rFont val="Times New Roman"/>
        <family val="1"/>
      </rPr>
      <t>8</t>
    </r>
    <r>
      <rPr>
        <sz val="11"/>
        <rFont val="Times New Roman"/>
        <family val="1"/>
      </rPr>
      <t xml:space="preserve"> - Residential</t>
    </r>
  </si>
  <si>
    <r>
      <rPr>
        <vertAlign val="superscript"/>
        <sz val="11"/>
        <color indexed="8"/>
        <rFont val="Times New Roman"/>
        <family val="1"/>
      </rPr>
      <t>2</t>
    </r>
    <r>
      <rPr>
        <sz val="11"/>
        <color indexed="8"/>
        <rFont val="Times New Roman"/>
        <family val="1"/>
      </rPr>
      <t xml:space="preserve"> Narrowband  Internet refers to Connection to the internet at speed less than 256 kilobits (kbps) per second, as the sum of capacity in both directions</t>
    </r>
  </si>
  <si>
    <r>
      <rPr>
        <vertAlign val="superscript"/>
        <sz val="11"/>
        <color indexed="8"/>
        <rFont val="Times New Roman"/>
        <family val="1"/>
      </rPr>
      <t>3</t>
    </r>
    <r>
      <rPr>
        <sz val="11"/>
        <color indexed="8"/>
        <rFont val="Times New Roman"/>
        <family val="1"/>
      </rPr>
      <t xml:space="preserve"> From main service provider</t>
    </r>
  </si>
  <si>
    <r>
      <rPr>
        <vertAlign val="superscript"/>
        <sz val="11"/>
        <rFont val="Times New Roman"/>
        <family val="1"/>
      </rPr>
      <t>4</t>
    </r>
    <r>
      <rPr>
        <sz val="11"/>
        <rFont val="Times New Roman"/>
        <family val="1"/>
      </rPr>
      <t xml:space="preserve"> Asymmetric Digital Subscriber Line (ADSL) refers to Digital Subscriber Line (DSL) with different speed for upstream and downstream</t>
    </r>
  </si>
  <si>
    <r>
      <rPr>
        <vertAlign val="superscript"/>
        <sz val="11"/>
        <rFont val="Times New Roman"/>
        <family val="1"/>
      </rPr>
      <t>5</t>
    </r>
    <r>
      <rPr>
        <sz val="11"/>
        <rFont val="Times New Roman"/>
        <family val="1"/>
      </rPr>
      <t xml:space="preserve"> Upgraded to 256 kbps as from 2006</t>
    </r>
  </si>
  <si>
    <t>Source: Annual Survey in Schools, Mauritius Examination Syndicate (MES) and Higher Education Commission (formerly Tertiary Education Commission-TEC)</t>
  </si>
  <si>
    <t>Value added in the ICT sector as a percentage of GVA based on NSIC REV 2 and SNA 2008</t>
  </si>
  <si>
    <t>Million Minutes</t>
  </si>
  <si>
    <r>
      <t xml:space="preserve">Tertiary education </t>
    </r>
    <r>
      <rPr>
        <b/>
        <vertAlign val="superscript"/>
        <sz val="11"/>
        <color indexed="8"/>
        <rFont val="Times New Roman"/>
        <family val="1"/>
      </rPr>
      <t>5</t>
    </r>
  </si>
  <si>
    <r>
      <rPr>
        <vertAlign val="superscript"/>
        <sz val="11"/>
        <rFont val="Times New Roman"/>
        <family val="1"/>
      </rPr>
      <t>6</t>
    </r>
    <r>
      <rPr>
        <sz val="11"/>
        <rFont val="Times New Roman"/>
        <family val="1"/>
      </rPr>
      <t xml:space="preserve"> Subject to " Fair Usage Policy" as from March 2009</t>
    </r>
  </si>
  <si>
    <r>
      <rPr>
        <vertAlign val="superscript"/>
        <sz val="11"/>
        <rFont val="Times New Roman"/>
        <family val="1"/>
      </rPr>
      <t>7</t>
    </r>
    <r>
      <rPr>
        <sz val="11"/>
        <rFont val="Times New Roman"/>
        <family val="1"/>
      </rPr>
      <t xml:space="preserve"> For offers where a volume allowance is specified, unlimited internet access is provided at the advertised speed until the cap is reached, after which a reduced speed will apply.</t>
    </r>
  </si>
  <si>
    <r>
      <rPr>
        <vertAlign val="superscript"/>
        <sz val="11"/>
        <rFont val="Times New Roman"/>
        <family val="1"/>
      </rPr>
      <t>8</t>
    </r>
    <r>
      <rPr>
        <sz val="11"/>
        <rFont val="Times New Roman"/>
        <family val="1"/>
      </rPr>
      <t xml:space="preserve"> Offer with the largest number of subscribers</t>
    </r>
  </si>
  <si>
    <t>Mobile Cellular tariffs for 100 mins of use during a month as a % of Gross National Income (GNI) per capita  at market prices</t>
  </si>
  <si>
    <t>Internet access tariff for 20 hours of use per month as a percentage of Gross National Income (GNI) per capita  at market prices</t>
  </si>
  <si>
    <t xml:space="preserve">     NA</t>
  </si>
  <si>
    <t>10 hours dial up connection during peak time and 10 hours dial up connection during off peak time up to year 2017. As from 2018, this indicator is computed from the monthly broadband internet access tariff - FTTH (Fibre to the home) with download speed 10 Mbps and volume capacity 75 GB. From 2019 onwards, the volume capacity is 150 GB.</t>
  </si>
  <si>
    <t xml:space="preserve">Number of calls from fixed telephone </t>
  </si>
  <si>
    <t>No of outgoing international calls from fixed telephone</t>
  </si>
  <si>
    <t>Volume of outgoing international calls from fixed telephone</t>
  </si>
  <si>
    <t>No of incoming international calls to fixed telephone</t>
  </si>
  <si>
    <t>Volume of incoming international calls to fixed telephone</t>
  </si>
  <si>
    <r>
      <t xml:space="preserve">Secondary schools having  internet access for students for study purposes </t>
    </r>
    <r>
      <rPr>
        <vertAlign val="superscript"/>
        <sz val="11"/>
        <rFont val="Times New Roman"/>
        <family val="1"/>
      </rPr>
      <t>3</t>
    </r>
  </si>
  <si>
    <r>
      <t xml:space="preserve">Percentage of students examined in ICT at School Certificate level (SC) </t>
    </r>
    <r>
      <rPr>
        <vertAlign val="superscript"/>
        <sz val="11"/>
        <rFont val="Times New Roman"/>
        <family val="1"/>
      </rPr>
      <t>4</t>
    </r>
  </si>
  <si>
    <r>
      <t xml:space="preserve">Percentage of students examined in ICT at Higher School Certificate level (HSC) </t>
    </r>
    <r>
      <rPr>
        <vertAlign val="superscript"/>
        <sz val="11"/>
        <rFont val="Times New Roman"/>
        <family val="1"/>
      </rPr>
      <t>4</t>
    </r>
  </si>
  <si>
    <t>Napp: Not applicable</t>
  </si>
  <si>
    <r>
      <rPr>
        <vertAlign val="superscript"/>
        <sz val="10"/>
        <rFont val="Times New Roman"/>
        <family val="1"/>
      </rPr>
      <t>2</t>
    </r>
    <r>
      <rPr>
        <sz val="10"/>
        <rFont val="Times New Roman"/>
        <family val="1"/>
      </rPr>
      <t xml:space="preserve">  </t>
    </r>
    <r>
      <rPr>
        <sz val="11"/>
        <rFont val="Times New Roman"/>
        <family val="1"/>
      </rPr>
      <t>Provisional</t>
    </r>
  </si>
  <si>
    <r>
      <rPr>
        <vertAlign val="superscript"/>
        <sz val="11"/>
        <color indexed="8"/>
        <rFont val="Times New Roman"/>
        <family val="1"/>
      </rPr>
      <t>3</t>
    </r>
    <r>
      <rPr>
        <sz val="11"/>
        <color indexed="8"/>
        <rFont val="Times New Roman"/>
        <family val="1"/>
      </rPr>
      <t xml:space="preserve"> Large establishments, that is, employing 10 or more persons</t>
    </r>
  </si>
  <si>
    <r>
      <rPr>
        <vertAlign val="superscript"/>
        <sz val="11"/>
        <color indexed="8"/>
        <rFont val="Times New Roman"/>
        <family val="1"/>
      </rPr>
      <t>4</t>
    </r>
    <r>
      <rPr>
        <sz val="11"/>
        <color indexed="8"/>
        <rFont val="Times New Roman"/>
        <family val="1"/>
      </rPr>
      <t xml:space="preserve"> Source: Bank of Mauritius</t>
    </r>
  </si>
  <si>
    <t xml:space="preserve"> NA</t>
  </si>
  <si>
    <t>Variables</t>
  </si>
  <si>
    <t>International Direct Dialing - 3 minutes
call from fixed telephone (off-peak) to:</t>
  </si>
  <si>
    <r>
      <t xml:space="preserve">    Services </t>
    </r>
    <r>
      <rPr>
        <vertAlign val="superscript"/>
        <sz val="11"/>
        <rFont val="Times New Roman"/>
        <family val="1"/>
      </rPr>
      <t>4</t>
    </r>
  </si>
  <si>
    <r>
      <t xml:space="preserve">Employment and establishments </t>
    </r>
    <r>
      <rPr>
        <b/>
        <vertAlign val="superscript"/>
        <sz val="11"/>
        <rFont val="Times New Roman"/>
        <family val="1"/>
      </rPr>
      <t>3</t>
    </r>
  </si>
  <si>
    <t xml:space="preserve">        Business Use (512 kbps/128
        kbps)</t>
  </si>
  <si>
    <t>Percentage of Individuals (%)</t>
  </si>
  <si>
    <t>Proportion of persons  using computer</t>
  </si>
  <si>
    <r>
      <rPr>
        <b/>
        <sz val="11"/>
        <rFont val="Times New Roman"/>
        <family val="1"/>
      </rPr>
      <t>Percentage</t>
    </r>
    <r>
      <rPr>
        <sz val="11"/>
        <rFont val="Times New Roman"/>
        <family val="1"/>
      </rPr>
      <t xml:space="preserve"> of Establishments (%) with</t>
    </r>
  </si>
  <si>
    <t>Students per computer in primary schools</t>
  </si>
  <si>
    <r>
      <t xml:space="preserve">Students per computer in Secondary schools </t>
    </r>
    <r>
      <rPr>
        <vertAlign val="superscript"/>
        <sz val="11"/>
        <rFont val="Times New Roman"/>
        <family val="1"/>
      </rPr>
      <t>3</t>
    </r>
  </si>
  <si>
    <r>
      <t>2022</t>
    </r>
    <r>
      <rPr>
        <b/>
        <vertAlign val="superscript"/>
        <sz val="12"/>
        <color theme="1"/>
        <rFont val="Times New Roman"/>
        <family val="1"/>
      </rPr>
      <t>1</t>
    </r>
  </si>
  <si>
    <t>Number of calls from a fixed line out of every 10 calls</t>
  </si>
  <si>
    <t xml:space="preserve">  Number of calls from a mobile line out of every 10 calls</t>
  </si>
  <si>
    <t>Monthly mobile data and voice price basket based on broadband internet, on-net voice and  SMS as a percentage of GNI per capita (%)</t>
  </si>
  <si>
    <t>447
(10Mbps; 60 GB Volume allowance)</t>
  </si>
  <si>
    <t>970
(20Mbps; 1 TB Volume allowance)</t>
  </si>
  <si>
    <t>Monthly fixed broadband internet basket price - FTTH (Fibre to the home - Entry level offer) with download speed of 10 Mbps and volume capacity greater or equal to 30 GB as a percentage of GNI per capita (%)</t>
  </si>
  <si>
    <r>
      <t xml:space="preserve">2022 </t>
    </r>
    <r>
      <rPr>
        <b/>
        <vertAlign val="superscript"/>
        <sz val="12"/>
        <color theme="1"/>
        <rFont val="Times New Roman"/>
        <family val="1"/>
      </rPr>
      <t>1</t>
    </r>
  </si>
  <si>
    <r>
      <rPr>
        <vertAlign val="superscript"/>
        <sz val="9"/>
        <color indexed="8"/>
        <rFont val="Times New Roman"/>
        <family val="1"/>
      </rPr>
      <t>1</t>
    </r>
    <r>
      <rPr>
        <sz val="9"/>
        <color indexed="8"/>
        <rFont val="Times New Roman"/>
        <family val="1"/>
      </rPr>
      <t xml:space="preserve"> From main service provider</t>
    </r>
  </si>
  <si>
    <r>
      <rPr>
        <vertAlign val="superscript"/>
        <sz val="9"/>
        <rFont val="Times New Roman"/>
        <family val="1"/>
      </rPr>
      <t>1</t>
    </r>
    <r>
      <rPr>
        <sz val="9"/>
        <rFont val="Times New Roman"/>
        <family val="1"/>
      </rPr>
      <t xml:space="preserve"> Revised</t>
    </r>
  </si>
  <si>
    <r>
      <rPr>
        <vertAlign val="superscript"/>
        <sz val="9"/>
        <rFont val="Times New Roman"/>
        <family val="1"/>
      </rPr>
      <t>2</t>
    </r>
    <r>
      <rPr>
        <sz val="9"/>
        <rFont val="Times New Roman"/>
        <family val="1"/>
      </rPr>
      <t xml:space="preserve"> Provisional</t>
    </r>
  </si>
  <si>
    <r>
      <rPr>
        <vertAlign val="superscript"/>
        <sz val="9"/>
        <rFont val="Times New Roman"/>
        <family val="1"/>
      </rPr>
      <t>4</t>
    </r>
    <r>
      <rPr>
        <sz val="9"/>
        <rFont val="Times New Roman"/>
        <family val="1"/>
      </rPr>
      <t xml:space="preserve"> Examinations were </t>
    </r>
    <r>
      <rPr>
        <b/>
        <sz val="9"/>
        <rFont val="Times New Roman"/>
        <family val="1"/>
      </rPr>
      <t>not</t>
    </r>
    <r>
      <rPr>
        <sz val="9"/>
        <rFont val="Times New Roman"/>
        <family val="1"/>
      </rPr>
      <t xml:space="preserve"> held in 2020 due to the outbreak of the COVID-19 pandemic</t>
    </r>
  </si>
  <si>
    <t>Pillars</t>
  </si>
  <si>
    <r>
      <rPr>
        <sz val="12"/>
        <rFont val="Times New Roman"/>
        <family val="1"/>
      </rPr>
      <t xml:space="preserve"> </t>
    </r>
    <r>
      <rPr>
        <b/>
        <sz val="12"/>
        <rFont val="Times New Roman"/>
        <family val="1"/>
      </rPr>
      <t>Indicators</t>
    </r>
  </si>
  <si>
    <t>Universal Connectivity</t>
  </si>
  <si>
    <t>Individuals using the internet (%)</t>
  </si>
  <si>
    <t>Households with internet access at home (%)</t>
  </si>
  <si>
    <t>Mobile broadband subscriptions per 100 inhabitants</t>
  </si>
  <si>
    <t>Meaningful connectivity</t>
  </si>
  <si>
    <t>Population covered by at least 3G mobile network (%)</t>
  </si>
  <si>
    <t>Population covered by at least 4G/LTE mobile network (%)</t>
  </si>
  <si>
    <t>Mobile broadband internet traffic per mobile broadband subscription (GB)</t>
  </si>
  <si>
    <t>Fixed broadband internet traffic per fixed broadband subscription (GB)</t>
  </si>
  <si>
    <t>Mobile data and voice high-consumption basket price (% of GNI per capita)</t>
  </si>
  <si>
    <t>Fixed broadband internet basket price (% of GNI per capita)</t>
  </si>
  <si>
    <t>Individuals who own a mobile phone (%)</t>
  </si>
  <si>
    <t xml:space="preserve">The indicators are measured on different scales and expressed in different units. Each indicator is normalised by converting to a variable index with a scale ranging between 0 and 100. This is done by subtracting the "threshold" (minimum value) from the indicator value and by dividing the result by the difference between the "goalpost"  (target value) and the " threshold" value of the indicator. </t>
  </si>
  <si>
    <t>The IDI score varies from 0 to 100, with the value 100 indicating highest ICT development and 0 the lowest ICT development.</t>
  </si>
  <si>
    <t>Teledensity</t>
  </si>
  <si>
    <t>Number of fixed telephone lines per 100 inhabitants</t>
  </si>
  <si>
    <t xml:space="preserve">Mobidensity </t>
  </si>
  <si>
    <t>Number of mobile cellular phones per 100 inhabitants</t>
  </si>
  <si>
    <t xml:space="preserve">Monthly mobile cellular tariff </t>
  </si>
  <si>
    <t xml:space="preserve">Monthly Internet access tariff </t>
  </si>
  <si>
    <t>IDI Score</t>
  </si>
  <si>
    <t>Out of 10</t>
  </si>
  <si>
    <t>Out of 100</t>
  </si>
  <si>
    <t xml:space="preserve">NA </t>
  </si>
  <si>
    <t>Mobile Cellular telephone subscriptions ('000)</t>
  </si>
  <si>
    <t>Imports of ICT goods and services as a percentage of total imports of goods and services</t>
  </si>
  <si>
    <t>Exports of ICT goods and services as a percentage of total exports of goods and services</t>
  </si>
  <si>
    <t>New ICT Development Index</t>
  </si>
  <si>
    <t xml:space="preserve">Data on Information and Communication Technologies (ICT) Statistics are compiled  with the assistance of Information and Communication Technologies Authority (ICTA), Ministry of Education and Human Resources, Tertiary Education, Science and Technology, Higher Educaton Commission (HEC), Mauritius Examinations Syndicate (MES), Mauritius Revenue Authority (MRA), Bank of Mauritius (BOM), Survey of Employment and Earnings and Continuous Multi-Purpose Household Survey carried out by Statistics Mauritius. </t>
  </si>
  <si>
    <r>
      <t>The individual indicator scores are then aggregated into pillar scores. The</t>
    </r>
    <r>
      <rPr>
        <b/>
        <i/>
        <sz val="12"/>
        <rFont val="Times New Roman"/>
        <family val="1"/>
      </rPr>
      <t xml:space="preserve"> universal connectivity pillar</t>
    </r>
    <r>
      <rPr>
        <sz val="12"/>
        <rFont val="Times New Roman"/>
        <family val="1"/>
      </rPr>
      <t xml:space="preserve"> score is the mean of the normalised scores of its three indicators. Similarly for the </t>
    </r>
    <r>
      <rPr>
        <b/>
        <i/>
        <sz val="12"/>
        <rFont val="Times New Roman"/>
        <family val="1"/>
      </rPr>
      <t xml:space="preserve">meaningful connectivity pillar </t>
    </r>
    <r>
      <rPr>
        <sz val="12"/>
        <rFont val="Times New Roman"/>
        <family val="1"/>
      </rPr>
      <t xml:space="preserve">which comprises seven indicators, aggregation is done by combining the first two indicators into a single "mobile coverage" indicator. The score for this indicator is then added to those of the other six indicators to compute the mean, that is, the pillar score. The overall IDI score is then computed as the arithmetic mean of </t>
    </r>
    <r>
      <rPr>
        <b/>
        <i/>
        <sz val="12"/>
        <rFont val="Times New Roman"/>
        <family val="1"/>
      </rPr>
      <t>universal</t>
    </r>
    <r>
      <rPr>
        <sz val="12"/>
        <rFont val="Times New Roman"/>
        <family val="1"/>
      </rPr>
      <t xml:space="preserve"> and </t>
    </r>
    <r>
      <rPr>
        <b/>
        <i/>
        <sz val="12"/>
        <rFont val="Times New Roman"/>
        <family val="1"/>
      </rPr>
      <t>meaningful</t>
    </r>
    <r>
      <rPr>
        <sz val="12"/>
        <rFont val="Times New Roman"/>
        <family val="1"/>
      </rPr>
      <t xml:space="preserve"> connectivity pillars.</t>
    </r>
  </si>
  <si>
    <t xml:space="preserve">The price basket has been reviewed and for years 2019 onwards the new data series refer to mobile data and voice services based on Monthly broadband internet Unlimited 75GB, 140 mins on-net voice and 70 SMS </t>
  </si>
  <si>
    <t xml:space="preserve">The price basket has been reviewed and for years 2019 onwards the new data series refer to monthly fixed broadband internet access tariff - FTTH (Fibre to the home - Entry level offer) with download speed 10 Mbps and volume capacity 60 GB </t>
  </si>
  <si>
    <t>970
(50Mbps; 1 TB Volume allowance)</t>
  </si>
  <si>
    <r>
      <t xml:space="preserve">5 </t>
    </r>
    <r>
      <rPr>
        <sz val="9"/>
        <rFont val="Times New Roman"/>
        <family val="1"/>
      </rPr>
      <t xml:space="preserve"> Includes distance education and institutions abroad</t>
    </r>
  </si>
  <si>
    <t>There was a gap of six years in the publication of the IDI, pending the finilisation of the new methodology which was implemented by ITU in 2023. The new methodology is based on 10 indicators organised in two main components (pillars), as follows:</t>
  </si>
  <si>
    <t xml:space="preserve"> Proportion of persons  using  a mobile cellular phone</t>
  </si>
  <si>
    <r>
      <rPr>
        <vertAlign val="superscript"/>
        <sz val="9"/>
        <color indexed="8"/>
        <rFont val="Times New Roman"/>
        <family val="1"/>
      </rPr>
      <t>3</t>
    </r>
    <r>
      <rPr>
        <sz val="9"/>
        <color indexed="8"/>
        <rFont val="Times New Roman"/>
        <family val="1"/>
      </rPr>
      <t xml:space="preserve"> Figures for secondary level include both General and Pre-Vocational up to 2020</t>
    </r>
  </si>
  <si>
    <t>750
(10Mbps; 150 GB Volume allowance)</t>
  </si>
  <si>
    <t xml:space="preserve">     (i) Desktop/Laptop</t>
  </si>
  <si>
    <t xml:space="preserve">     (ii) Tablet</t>
  </si>
  <si>
    <t>Proportion of persons using internet</t>
  </si>
  <si>
    <t>Table 1 - Fixed-line  telephone , 2000 - 2024</t>
  </si>
  <si>
    <t>Table 2 - Mobile cellular telephone , 2000 - 2024</t>
  </si>
  <si>
    <t>Table 3 - Internet services, 2000 - 2024</t>
  </si>
  <si>
    <t>Table 4 - Availability of ICT to households, 2006 - 2024</t>
  </si>
  <si>
    <t>Table 5 - Availability of ICT to individuals, 2006 - 2024</t>
  </si>
  <si>
    <t>Table 6 - ICT in education, 2000 - 2024</t>
  </si>
  <si>
    <r>
      <t xml:space="preserve">Table 7 - ICT usage in business </t>
    </r>
    <r>
      <rPr>
        <b/>
        <u/>
        <vertAlign val="superscript"/>
        <sz val="12"/>
        <rFont val="Times New Roman"/>
        <family val="1"/>
      </rPr>
      <t>1</t>
    </r>
    <r>
      <rPr>
        <b/>
        <u/>
        <sz val="12"/>
        <rFont val="Times New Roman"/>
        <family val="1"/>
      </rPr>
      <t xml:space="preserve"> , 2006 - 2024</t>
    </r>
  </si>
  <si>
    <t>Table 8 - Contribution of the ICT sector to the economy and ICT Development Index, 2000 - 2024</t>
  </si>
  <si>
    <t>Table 1 - Fixed-line telephone , 2000 - 2024</t>
  </si>
  <si>
    <t>Table 3 - Internet Services , 2000 - 2024</t>
  </si>
  <si>
    <t>Table 6 - ICT in Education,  2000 - 2024</t>
  </si>
  <si>
    <t>Table 7 - ICT usage in business, 2006 - 2024</t>
  </si>
  <si>
    <r>
      <t xml:space="preserve">2023 </t>
    </r>
    <r>
      <rPr>
        <b/>
        <vertAlign val="superscript"/>
        <sz val="12"/>
        <color theme="1"/>
        <rFont val="Times New Roman"/>
        <family val="1"/>
      </rPr>
      <t>1</t>
    </r>
  </si>
  <si>
    <r>
      <t>2024</t>
    </r>
    <r>
      <rPr>
        <b/>
        <vertAlign val="superscript"/>
        <sz val="12"/>
        <color theme="1"/>
        <rFont val="Times New Roman"/>
        <family val="1"/>
      </rPr>
      <t xml:space="preserve"> 2</t>
    </r>
  </si>
  <si>
    <r>
      <t xml:space="preserve">2024 </t>
    </r>
    <r>
      <rPr>
        <b/>
        <vertAlign val="superscript"/>
        <sz val="12"/>
        <color theme="1"/>
        <rFont val="Times New Roman"/>
        <family val="1"/>
      </rPr>
      <t>2</t>
    </r>
  </si>
  <si>
    <r>
      <t>2023</t>
    </r>
    <r>
      <rPr>
        <b/>
        <vertAlign val="superscript"/>
        <sz val="12"/>
        <color theme="1"/>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</si>
</sst>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_);_(* \(#,##0.00\);_(* &quot;-&quot;??_);_(@_)"/>
    <numFmt numFmtId="165" formatCode="0.0"/>
    <numFmt numFmtId="166" formatCode="#,##0.0\ "/>
    <numFmt numFmtId="167" formatCode="_(* #,##0.0_);_(* \(#,##0.0\);_(* &quot;-&quot;??_);_(@_)"/>
    <numFmt numFmtId="168" formatCode="_(* #,##0_);_(* \(#,##0\);_(* &quot;-&quot;??_);_(@_)"/>
    <numFmt numFmtId="169" formatCode="\ #,##0\ \ "/>
    <numFmt numFmtId="170" formatCode="0."/>
    <numFmt numFmtId="171" formatCode="0\ "/>
    <numFmt numFmtId="172" formatCode="\ \ 0.0\ "/>
    <numFmt numFmtId="173" formatCode="0.0\ "/>
    <numFmt numFmtId="174" formatCode="#,##0\ \ "/>
    <numFmt numFmtId="175" formatCode="0.0\ \ "/>
    <numFmt numFmtId="176" formatCode="\ \ \ \ \ \ \ \ \ General"/>
    <numFmt numFmtId="177" formatCode="#,##0.0\ \ "/>
    <numFmt numFmtId="178" formatCode="#,##0.0"/>
    <numFmt numFmtId="179" formatCode="#,##0\ "/>
  </numFmts>
  <fonts count="53" x14ac:knownFonts="1">
    <font>
      <sz val="11"/>
      <color theme="1"/>
      <name val="Calibri"/>
      <family val="2"/>
      <scheme val="minor"/>
    </font>
    <font>
      <sz val="11"/>
      <color indexed="8"/>
      <name val="Calibri"/>
      <family val="2"/>
    </font>
    <font>
      <sz val="10"/>
      <name val="Arial"/>
      <family val="2"/>
    </font>
    <font>
      <sz val="11"/>
      <color indexed="8"/>
      <name val="Calibri"/>
      <family val="2"/>
    </font>
    <font>
      <sz val="12"/>
      <name val="Times New Roman"/>
      <family val="1"/>
    </font>
    <font>
      <b/>
      <sz val="11"/>
      <color indexed="10"/>
      <name val="Times New Roman"/>
      <family val="1"/>
    </font>
    <font>
      <b/>
      <i/>
      <u/>
      <sz val="11"/>
      <color indexed="8"/>
      <name val="Times New Roman"/>
      <family val="1"/>
    </font>
    <font>
      <sz val="11"/>
      <name val="Times New Roman"/>
      <family val="1"/>
    </font>
    <font>
      <b/>
      <sz val="11"/>
      <name val="Times New Roman"/>
      <family val="1"/>
    </font>
    <font>
      <sz val="11"/>
      <color indexed="8"/>
      <name val="Times New Roman"/>
      <family val="1"/>
    </font>
    <font>
      <vertAlign val="superscript"/>
      <sz val="11"/>
      <color indexed="8"/>
      <name val="Times New Roman"/>
      <family val="1"/>
    </font>
    <font>
      <i/>
      <vertAlign val="superscript"/>
      <sz val="12"/>
      <color indexed="8"/>
      <name val="Times New Roman"/>
      <family val="1"/>
    </font>
    <font>
      <b/>
      <vertAlign val="superscript"/>
      <sz val="11"/>
      <color indexed="8"/>
      <name val="Times New Roman"/>
      <family val="1"/>
    </font>
    <font>
      <i/>
      <sz val="11"/>
      <name val="Times New Roman"/>
      <family val="1"/>
    </font>
    <font>
      <b/>
      <u/>
      <sz val="12"/>
      <name val="Times New Roman"/>
      <family val="1"/>
    </font>
    <font>
      <b/>
      <sz val="12"/>
      <name val="Times New Roman"/>
      <family val="1"/>
    </font>
    <font>
      <vertAlign val="superscript"/>
      <sz val="11"/>
      <name val="Times New Roman"/>
      <family val="1"/>
    </font>
    <font>
      <sz val="11"/>
      <color indexed="10"/>
      <name val="Times New Roman"/>
      <family val="1"/>
    </font>
    <font>
      <b/>
      <u/>
      <vertAlign val="superscript"/>
      <sz val="12"/>
      <name val="Times New Roman"/>
      <family val="1"/>
    </font>
    <font>
      <b/>
      <vertAlign val="superscript"/>
      <sz val="11"/>
      <name val="Times New Roman"/>
      <family val="1"/>
    </font>
    <font>
      <sz val="10"/>
      <name val="Times New Roman"/>
      <family val="1"/>
    </font>
    <font>
      <sz val="11"/>
      <color theme="1"/>
      <name val="Calibri"/>
      <family val="2"/>
      <scheme val="minor"/>
    </font>
    <font>
      <u/>
      <sz val="11"/>
      <color theme="10"/>
      <name val="Calibri"/>
      <family val="2"/>
    </font>
    <font>
      <b/>
      <sz val="11"/>
      <color theme="1"/>
      <name val="Calibri"/>
      <family val="2"/>
      <scheme val="minor"/>
    </font>
    <font>
      <b/>
      <u/>
      <sz val="11"/>
      <color theme="1"/>
      <name val="Times New Roman"/>
      <family val="1"/>
    </font>
    <font>
      <b/>
      <sz val="11"/>
      <color theme="1"/>
      <name val="Times New Roman"/>
      <family val="1"/>
    </font>
    <font>
      <sz val="11"/>
      <color theme="1"/>
      <name val="Times New Roman"/>
      <family val="1"/>
    </font>
    <font>
      <i/>
      <sz val="11"/>
      <color theme="1"/>
      <name val="Times New Roman"/>
      <family val="1"/>
    </font>
    <font>
      <u/>
      <sz val="11"/>
      <color theme="10"/>
      <name val="Times New Roman"/>
      <family val="1"/>
    </font>
    <font>
      <sz val="12"/>
      <color theme="1"/>
      <name val="Times New Roman"/>
      <family val="1"/>
    </font>
    <font>
      <b/>
      <sz val="12"/>
      <color theme="1"/>
      <name val="Times New Roman"/>
      <family val="1"/>
    </font>
    <font>
      <b/>
      <u/>
      <sz val="11"/>
      <color rgb="FF92D050"/>
      <name val="Times New Roman"/>
      <family val="1"/>
    </font>
    <font>
      <sz val="11"/>
      <color theme="0"/>
      <name val="Times New Roman"/>
      <family val="1"/>
    </font>
    <font>
      <i/>
      <sz val="11"/>
      <color theme="0"/>
      <name val="Times New Roman"/>
      <family val="1"/>
    </font>
    <font>
      <sz val="11"/>
      <name val="Calibri"/>
      <family val="2"/>
      <scheme val="minor"/>
    </font>
    <font>
      <b/>
      <u/>
      <sz val="12"/>
      <color theme="1"/>
      <name val="Times New Roman"/>
      <family val="1"/>
    </font>
    <font>
      <sz val="10"/>
      <color theme="1"/>
      <name val="Times New Roman"/>
      <family val="1"/>
    </font>
    <font>
      <vertAlign val="superscript"/>
      <sz val="11"/>
      <color indexed="8"/>
      <name val="Calibri"/>
      <family val="2"/>
    </font>
    <font>
      <sz val="8"/>
      <name val="Calibri"/>
      <family val="2"/>
      <scheme val="minor"/>
    </font>
    <font>
      <b/>
      <sz val="10"/>
      <name val="Times New Roman"/>
      <family val="1"/>
    </font>
    <font>
      <b/>
      <sz val="12"/>
      <color theme="1"/>
      <name val="Times New Roman"/>
      <family val="2"/>
    </font>
    <font>
      <b/>
      <vertAlign val="superscript"/>
      <sz val="12"/>
      <color theme="1"/>
      <name val="Times New Roman"/>
      <family val="1"/>
    </font>
    <font>
      <sz val="11"/>
      <color rgb="FF8AF0FE"/>
      <name val="Times New Roman"/>
      <family val="1"/>
    </font>
    <font>
      <vertAlign val="superscript"/>
      <sz val="10"/>
      <name val="Times New Roman"/>
      <family val="1"/>
    </font>
    <font>
      <sz val="10.5"/>
      <name val="Times New Roman"/>
      <family val="1"/>
    </font>
    <font>
      <sz val="9"/>
      <color theme="1"/>
      <name val="Times New Roman"/>
      <family val="1"/>
    </font>
    <font>
      <sz val="9"/>
      <color indexed="8"/>
      <name val="Times New Roman"/>
      <family val="1"/>
    </font>
    <font>
      <vertAlign val="superscript"/>
      <sz val="9"/>
      <color indexed="8"/>
      <name val="Times New Roman"/>
      <family val="1"/>
    </font>
    <font>
      <sz val="9"/>
      <name val="Times New Roman"/>
      <family val="1"/>
    </font>
    <font>
      <vertAlign val="superscript"/>
      <sz val="9"/>
      <name val="Times New Roman"/>
      <family val="1"/>
    </font>
    <font>
      <b/>
      <sz val="9"/>
      <name val="Times New Roman"/>
      <family val="1"/>
    </font>
    <font>
      <b/>
      <i/>
      <sz val="12"/>
      <name val="Times New Roman"/>
      <family val="1"/>
    </font>
    <font>
      <sz val="8"/>
      <name val="Times New Roman"/>
      <family val="1"/>
    </font>
  </fonts>
  <fills count="13">
    <fill>
      <patternFill patternType="none"/>
    </fill>
    <fill>
      <patternFill patternType="gray125"/>
    </fill>
    <fill>
      <patternFill patternType="solid">
        <fgColor theme="0"/>
        <bgColor indexed="64"/>
      </patternFill>
    </fill>
    <fill>
      <patternFill patternType="solid">
        <fgColor rgb="FFCFEAC4"/>
        <bgColor indexed="64"/>
      </patternFill>
    </fill>
    <fill>
      <patternFill patternType="solid">
        <fgColor rgb="FF3D9389"/>
        <bgColor indexed="64"/>
      </patternFill>
    </fill>
    <fill>
      <patternFill patternType="solid">
        <fgColor rgb="FFC7E7C8"/>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D2F367"/>
        <bgColor indexed="64"/>
      </patternFill>
    </fill>
    <fill>
      <patternFill patternType="solid">
        <fgColor theme="0" tint="-0.249977111117893"/>
        <bgColor indexed="64"/>
      </patternFill>
    </fill>
    <fill>
      <patternFill patternType="solid">
        <fgColor rgb="FF409A8F"/>
        <bgColor indexed="64"/>
      </patternFill>
    </fill>
    <fill>
      <patternFill patternType="solid">
        <fgColor rgb="FF4AB0A4"/>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9">
    <xf numFmtId="0" fontId="0" fillId="0" borderId="0"/>
    <xf numFmtId="164"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xf numFmtId="0" fontId="2" fillId="0" borderId="0"/>
    <xf numFmtId="0" fontId="21" fillId="0" borderId="0"/>
    <xf numFmtId="9" fontId="3" fillId="0" borderId="0" applyFont="0" applyFill="0" applyBorder="0" applyAlignment="0" applyProtection="0"/>
    <xf numFmtId="0" fontId="2" fillId="0" borderId="0"/>
  </cellStyleXfs>
  <cellXfs count="752">
    <xf numFmtId="0" fontId="0" fillId="0" borderId="0" xfId="0"/>
    <xf numFmtId="0" fontId="2" fillId="0" borderId="0" xfId="5"/>
    <xf numFmtId="0" fontId="24" fillId="0" borderId="0" xfId="0" applyFont="1"/>
    <xf numFmtId="0" fontId="25" fillId="0" borderId="0" xfId="0" applyFont="1"/>
    <xf numFmtId="0" fontId="26" fillId="0" borderId="0" xfId="0" applyFont="1"/>
    <xf numFmtId="165" fontId="26" fillId="0" borderId="0" xfId="0" applyNumberFormat="1" applyFont="1"/>
    <xf numFmtId="0" fontId="27" fillId="0" borderId="0" xfId="0" applyFont="1"/>
    <xf numFmtId="0" fontId="6" fillId="0" borderId="0" xfId="0" applyFont="1" applyAlignment="1">
      <alignment horizontal="left"/>
    </xf>
    <xf numFmtId="0" fontId="22" fillId="0" borderId="0" xfId="4" applyAlignment="1" applyProtection="1"/>
    <xf numFmtId="0" fontId="26" fillId="0" borderId="0" xfId="0" applyFont="1" applyAlignment="1">
      <alignment horizontal="left"/>
    </xf>
    <xf numFmtId="0" fontId="2" fillId="0" borderId="0" xfId="0" applyFont="1" applyAlignment="1">
      <alignment wrapText="1"/>
    </xf>
    <xf numFmtId="0" fontId="0" fillId="0" borderId="0" xfId="0" applyAlignment="1">
      <alignment wrapText="1"/>
    </xf>
    <xf numFmtId="0" fontId="26" fillId="0" borderId="0" xfId="0" applyFont="1" applyAlignment="1">
      <alignment vertical="center"/>
    </xf>
    <xf numFmtId="0" fontId="28" fillId="0" borderId="0" xfId="4" applyFont="1" applyAlignment="1" applyProtection="1"/>
    <xf numFmtId="0" fontId="25" fillId="0" borderId="0" xfId="0" applyFont="1" applyAlignment="1">
      <alignment horizontal="center"/>
    </xf>
    <xf numFmtId="0" fontId="7" fillId="0" borderId="0" xfId="0" applyFont="1" applyAlignment="1">
      <alignment horizontal="left" vertical="center"/>
    </xf>
    <xf numFmtId="165" fontId="7" fillId="0" borderId="0" xfId="0" applyNumberFormat="1" applyFont="1" applyAlignment="1">
      <alignment horizontal="left" vertical="center"/>
    </xf>
    <xf numFmtId="0" fontId="7" fillId="0" borderId="0" xfId="0" applyFont="1"/>
    <xf numFmtId="0" fontId="29" fillId="0" borderId="0" xfId="0" applyFont="1"/>
    <xf numFmtId="170" fontId="29" fillId="0" borderId="0" xfId="0" applyNumberFormat="1" applyFont="1" applyAlignment="1">
      <alignment vertical="top"/>
    </xf>
    <xf numFmtId="0" fontId="30" fillId="0" borderId="0" xfId="0" applyFont="1" applyAlignment="1">
      <alignment vertical="top" wrapText="1"/>
    </xf>
    <xf numFmtId="0" fontId="29" fillId="0" borderId="0" xfId="0" applyFont="1" applyAlignment="1">
      <alignment vertical="top" wrapText="1"/>
    </xf>
    <xf numFmtId="0" fontId="29" fillId="0" borderId="0" xfId="0" applyFont="1" applyAlignment="1">
      <alignment vertical="top"/>
    </xf>
    <xf numFmtId="0" fontId="25" fillId="0" borderId="0" xfId="0" applyFont="1" applyAlignment="1">
      <alignment horizontal="left"/>
    </xf>
    <xf numFmtId="0" fontId="24" fillId="0" borderId="0" xfId="0" applyFont="1" applyAlignment="1">
      <alignment horizontal="left"/>
    </xf>
    <xf numFmtId="0" fontId="7" fillId="0" borderId="0" xfId="5" applyFont="1" applyAlignment="1">
      <alignment horizontal="center"/>
    </xf>
    <xf numFmtId="165" fontId="7" fillId="0" borderId="0" xfId="5" applyNumberFormat="1" applyFont="1" applyAlignment="1">
      <alignment horizontal="center"/>
    </xf>
    <xf numFmtId="0" fontId="7" fillId="0" borderId="0" xfId="5" applyFont="1"/>
    <xf numFmtId="0" fontId="7" fillId="0" borderId="0" xfId="5" applyFont="1" applyAlignment="1">
      <alignment horizontal="left" wrapText="1" indent="1"/>
    </xf>
    <xf numFmtId="0" fontId="14" fillId="0" borderId="0" xfId="0" applyFont="1"/>
    <xf numFmtId="0" fontId="26" fillId="0" borderId="0" xfId="0" applyFont="1" applyAlignment="1">
      <alignment horizontal="left" vertical="center"/>
    </xf>
    <xf numFmtId="0" fontId="15" fillId="0" borderId="0" xfId="5" applyFont="1"/>
    <xf numFmtId="0" fontId="15" fillId="0" borderId="0" xfId="0" applyFont="1" applyAlignment="1">
      <alignment vertical="top" wrapText="1"/>
    </xf>
    <xf numFmtId="170" fontId="30" fillId="0" borderId="0" xfId="0" applyNumberFormat="1" applyFont="1" applyAlignment="1">
      <alignment vertical="top"/>
    </xf>
    <xf numFmtId="170" fontId="30" fillId="0" borderId="0" xfId="0" applyNumberFormat="1" applyFont="1" applyAlignment="1">
      <alignment vertical="top" wrapText="1"/>
    </xf>
    <xf numFmtId="0" fontId="15" fillId="0" borderId="0" xfId="0" applyFont="1" applyAlignment="1">
      <alignment horizontal="center" vertical="center" wrapText="1"/>
    </xf>
    <xf numFmtId="167" fontId="26" fillId="0" borderId="1" xfId="0" applyNumberFormat="1" applyFont="1" applyBorder="1" applyAlignment="1">
      <alignment vertical="center"/>
    </xf>
    <xf numFmtId="164" fontId="26" fillId="0" borderId="1" xfId="0" applyNumberFormat="1" applyFont="1" applyBorder="1" applyAlignment="1">
      <alignment vertical="center"/>
    </xf>
    <xf numFmtId="168" fontId="26" fillId="0" borderId="1" xfId="1" applyNumberFormat="1" applyFont="1" applyFill="1" applyBorder="1" applyAlignment="1">
      <alignment vertical="center"/>
    </xf>
    <xf numFmtId="167" fontId="26" fillId="0" borderId="1" xfId="1" applyNumberFormat="1" applyFont="1" applyFill="1" applyBorder="1" applyAlignment="1">
      <alignment vertical="center"/>
    </xf>
    <xf numFmtId="0" fontId="9" fillId="0" borderId="0" xfId="0" applyFont="1"/>
    <xf numFmtId="165" fontId="7" fillId="0" borderId="1" xfId="5" applyNumberFormat="1" applyFont="1" applyBorder="1" applyAlignment="1">
      <alignment horizontal="center"/>
    </xf>
    <xf numFmtId="171" fontId="7" fillId="0" borderId="2" xfId="0" applyNumberFormat="1" applyFont="1" applyBorder="1" applyAlignment="1">
      <alignment vertical="center"/>
    </xf>
    <xf numFmtId="167" fontId="26" fillId="0" borderId="1" xfId="3" applyNumberFormat="1" applyFont="1" applyFill="1" applyBorder="1" applyAlignment="1">
      <alignment vertical="center"/>
    </xf>
    <xf numFmtId="0" fontId="26" fillId="0" borderId="1" xfId="0" applyFont="1" applyBorder="1" applyAlignment="1">
      <alignment vertical="center"/>
    </xf>
    <xf numFmtId="167" fontId="7" fillId="0" borderId="1" xfId="3" applyNumberFormat="1" applyFont="1" applyFill="1" applyBorder="1" applyAlignment="1">
      <alignment vertical="center"/>
    </xf>
    <xf numFmtId="167" fontId="13" fillId="0" borderId="1" xfId="0" applyNumberFormat="1" applyFont="1" applyBorder="1" applyAlignment="1">
      <alignment vertical="center"/>
    </xf>
    <xf numFmtId="168" fontId="7" fillId="0" borderId="1" xfId="1" applyNumberFormat="1" applyFont="1" applyFill="1" applyBorder="1" applyAlignment="1">
      <alignment vertical="center"/>
    </xf>
    <xf numFmtId="0" fontId="32" fillId="0" borderId="0" xfId="0" applyFont="1"/>
    <xf numFmtId="0" fontId="33" fillId="0" borderId="0" xfId="0" applyFont="1"/>
    <xf numFmtId="0" fontId="26" fillId="0" borderId="4" xfId="0" applyFont="1" applyBorder="1" applyAlignment="1">
      <alignment vertical="center" wrapText="1"/>
    </xf>
    <xf numFmtId="0" fontId="7" fillId="0" borderId="4" xfId="0" applyFont="1" applyBorder="1" applyAlignment="1">
      <alignment vertical="center" wrapText="1"/>
    </xf>
    <xf numFmtId="0" fontId="36" fillId="0" borderId="0" xfId="0" applyFont="1"/>
    <xf numFmtId="0" fontId="7" fillId="0" borderId="0" xfId="0" applyFont="1" applyAlignment="1">
      <alignment horizontal="left"/>
    </xf>
    <xf numFmtId="0" fontId="26" fillId="0" borderId="4" xfId="0" applyFont="1" applyBorder="1" applyAlignment="1">
      <alignment vertical="center"/>
    </xf>
    <xf numFmtId="0" fontId="26" fillId="0" borderId="4" xfId="0" applyFont="1" applyBorder="1" applyAlignment="1">
      <alignment horizontal="left" vertical="center" indent="1"/>
    </xf>
    <xf numFmtId="0" fontId="7" fillId="0" borderId="1" xfId="0" applyFont="1" applyBorder="1" applyAlignment="1">
      <alignment horizontal="left" vertical="center" wrapText="1"/>
    </xf>
    <xf numFmtId="0" fontId="13" fillId="0" borderId="1" xfId="0" applyFont="1" applyBorder="1" applyAlignment="1">
      <alignment horizontal="left" vertical="center" wrapText="1"/>
    </xf>
    <xf numFmtId="0" fontId="26"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xf>
    <xf numFmtId="0" fontId="7" fillId="0" borderId="1" xfId="0" applyFont="1" applyBorder="1" applyAlignment="1">
      <alignment horizontal="left" vertical="center"/>
    </xf>
    <xf numFmtId="0" fontId="7" fillId="0" borderId="3" xfId="0" applyFont="1" applyBorder="1" applyAlignment="1">
      <alignment vertical="top" wrapText="1"/>
    </xf>
    <xf numFmtId="0" fontId="26" fillId="0" borderId="3" xfId="0" applyFont="1" applyBorder="1" applyAlignment="1">
      <alignment vertical="center"/>
    </xf>
    <xf numFmtId="0" fontId="26" fillId="0" borderId="3" xfId="0" applyFont="1" applyBorder="1" applyAlignment="1">
      <alignment horizontal="left" vertical="center" indent="3"/>
    </xf>
    <xf numFmtId="0" fontId="7" fillId="0" borderId="1" xfId="5" applyFont="1" applyBorder="1" applyAlignment="1">
      <alignment horizontal="left" wrapText="1" indent="1"/>
    </xf>
    <xf numFmtId="0" fontId="7" fillId="0" borderId="1" xfId="5" applyFont="1" applyBorder="1" applyAlignment="1">
      <alignment vertical="center" wrapText="1"/>
    </xf>
    <xf numFmtId="0" fontId="26" fillId="0" borderId="0" xfId="0" applyFont="1" applyAlignment="1">
      <alignment wrapText="1"/>
    </xf>
    <xf numFmtId="0" fontId="15" fillId="0" borderId="0" xfId="0" applyFont="1" applyAlignment="1">
      <alignment horizontal="left" vertical="top" wrapText="1"/>
    </xf>
    <xf numFmtId="0" fontId="29" fillId="0" borderId="0" xfId="0" applyFont="1" applyAlignment="1">
      <alignment horizontal="center" vertical="top" wrapText="1"/>
    </xf>
    <xf numFmtId="0" fontId="15" fillId="0" borderId="0" xfId="0" applyFont="1" applyAlignment="1">
      <alignment horizontal="left" vertical="center" wrapText="1"/>
    </xf>
    <xf numFmtId="0" fontId="4" fillId="0" borderId="0" xfId="0" applyFont="1" applyAlignment="1">
      <alignment horizontal="center" wrapText="1"/>
    </xf>
    <xf numFmtId="167" fontId="27" fillId="0" borderId="1" xfId="0" applyNumberFormat="1" applyFont="1" applyBorder="1" applyAlignment="1">
      <alignment vertical="center"/>
    </xf>
    <xf numFmtId="0" fontId="31" fillId="0" borderId="0" xfId="0" applyFont="1" applyAlignment="1">
      <alignment horizontal="center" vertical="distributed"/>
    </xf>
    <xf numFmtId="0" fontId="26" fillId="0" borderId="0" xfId="0" applyFont="1" applyAlignment="1">
      <alignment horizontal="center"/>
    </xf>
    <xf numFmtId="0" fontId="26" fillId="0" borderId="5" xfId="0" applyFont="1" applyBorder="1" applyAlignment="1">
      <alignment horizontal="left" vertical="center" indent="1"/>
    </xf>
    <xf numFmtId="164" fontId="26" fillId="5" borderId="3" xfId="0" applyNumberFormat="1" applyFont="1" applyFill="1" applyBorder="1" applyAlignment="1">
      <alignment vertical="center"/>
    </xf>
    <xf numFmtId="167" fontId="27" fillId="5" borderId="1" xfId="1" applyNumberFormat="1" applyFont="1" applyFill="1" applyBorder="1" applyAlignment="1">
      <alignment vertical="center"/>
    </xf>
    <xf numFmtId="168" fontId="26" fillId="5" borderId="1" xfId="1" applyNumberFormat="1" applyFont="1" applyFill="1" applyBorder="1" applyAlignment="1">
      <alignment vertical="center"/>
    </xf>
    <xf numFmtId="172" fontId="26" fillId="5" borderId="1" xfId="0" applyNumberFormat="1" applyFont="1" applyFill="1" applyBorder="1" applyAlignment="1">
      <alignment vertical="center"/>
    </xf>
    <xf numFmtId="175" fontId="27" fillId="5" borderId="1" xfId="1" applyNumberFormat="1" applyFont="1" applyFill="1" applyBorder="1" applyAlignment="1">
      <alignment vertical="center"/>
    </xf>
    <xf numFmtId="0" fontId="40" fillId="4" borderId="6" xfId="8" applyFont="1" applyFill="1" applyBorder="1" applyAlignment="1">
      <alignment horizontal="center" vertical="center"/>
    </xf>
    <xf numFmtId="164" fontId="13" fillId="0" borderId="0" xfId="3" applyFont="1" applyFill="1" applyBorder="1" applyAlignment="1">
      <alignment horizontal="center" wrapText="1"/>
    </xf>
    <xf numFmtId="0" fontId="39" fillId="0" borderId="0" xfId="5" applyFont="1" applyAlignment="1">
      <alignment horizontal="center" vertical="center" wrapText="1"/>
    </xf>
    <xf numFmtId="0" fontId="40" fillId="4" borderId="6" xfId="8" quotePrefix="1" applyFont="1" applyFill="1" applyBorder="1" applyAlignment="1">
      <alignment horizontal="center" vertical="center"/>
    </xf>
    <xf numFmtId="0" fontId="25" fillId="6" borderId="4" xfId="0" applyFont="1" applyFill="1" applyBorder="1" applyAlignment="1">
      <alignment vertical="center"/>
    </xf>
    <xf numFmtId="0" fontId="25" fillId="7" borderId="6" xfId="0" applyFont="1" applyFill="1" applyBorder="1" applyAlignment="1">
      <alignment horizontal="center" vertical="distributed"/>
    </xf>
    <xf numFmtId="0" fontId="26" fillId="6" borderId="4" xfId="0" applyFont="1" applyFill="1" applyBorder="1" applyAlignment="1">
      <alignment vertical="center" wrapText="1"/>
    </xf>
    <xf numFmtId="3" fontId="26" fillId="0" borderId="0" xfId="0" applyNumberFormat="1" applyFont="1"/>
    <xf numFmtId="0" fontId="7" fillId="6" borderId="4" xfId="0" applyFont="1" applyFill="1" applyBorder="1" applyAlignment="1">
      <alignment vertical="center" wrapText="1"/>
    </xf>
    <xf numFmtId="0" fontId="26" fillId="6" borderId="0" xfId="0" applyFont="1" applyFill="1" applyAlignment="1">
      <alignment wrapText="1"/>
    </xf>
    <xf numFmtId="3" fontId="26" fillId="6" borderId="0" xfId="0" applyNumberFormat="1" applyFont="1" applyFill="1"/>
    <xf numFmtId="165" fontId="26" fillId="6" borderId="0" xfId="0" applyNumberFormat="1" applyFont="1" applyFill="1"/>
    <xf numFmtId="3" fontId="42" fillId="8" borderId="0" xfId="0" applyNumberFormat="1" applyFont="1" applyFill="1"/>
    <xf numFmtId="165" fontId="42" fillId="8" borderId="0" xfId="0" applyNumberFormat="1" applyFont="1" applyFill="1"/>
    <xf numFmtId="172" fontId="26" fillId="0" borderId="3" xfId="0" applyNumberFormat="1" applyFont="1" applyBorder="1" applyAlignment="1">
      <alignment vertical="center"/>
    </xf>
    <xf numFmtId="0" fontId="20" fillId="0" borderId="0" xfId="0" applyFont="1"/>
    <xf numFmtId="164" fontId="7" fillId="0" borderId="0" xfId="3" applyFont="1" applyFill="1" applyBorder="1" applyAlignment="1">
      <alignment horizontal="center" wrapText="1"/>
    </xf>
    <xf numFmtId="168" fontId="7" fillId="5" borderId="6" xfId="1" applyNumberFormat="1" applyFont="1" applyFill="1" applyBorder="1" applyAlignment="1">
      <alignment vertical="center"/>
    </xf>
    <xf numFmtId="168" fontId="26" fillId="5" borderId="6" xfId="1" applyNumberFormat="1" applyFont="1" applyFill="1" applyBorder="1" applyAlignment="1">
      <alignment vertical="center"/>
    </xf>
    <xf numFmtId="172" fontId="26" fillId="5" borderId="6" xfId="0" applyNumberFormat="1" applyFont="1" applyFill="1" applyBorder="1" applyAlignment="1">
      <alignment vertical="center"/>
    </xf>
    <xf numFmtId="167" fontId="26" fillId="0" borderId="6" xfId="3" applyNumberFormat="1" applyFont="1" applyFill="1" applyBorder="1" applyAlignment="1">
      <alignment vertical="center"/>
    </xf>
    <xf numFmtId="167" fontId="26" fillId="0" borderId="6" xfId="1" applyNumberFormat="1" applyFont="1" applyFill="1" applyBorder="1" applyAlignment="1">
      <alignment vertical="center"/>
    </xf>
    <xf numFmtId="177" fontId="7" fillId="5" borderId="3" xfId="0" applyNumberFormat="1" applyFont="1" applyFill="1" applyBorder="1" applyAlignment="1">
      <alignment vertical="center"/>
    </xf>
    <xf numFmtId="164" fontId="26" fillId="0" borderId="6" xfId="0" applyNumberFormat="1" applyFont="1" applyBorder="1" applyAlignment="1">
      <alignment vertical="center"/>
    </xf>
    <xf numFmtId="171" fontId="26" fillId="0" borderId="2" xfId="0" applyNumberFormat="1" applyFont="1" applyBorder="1" applyAlignment="1">
      <alignment vertical="center"/>
    </xf>
    <xf numFmtId="167" fontId="26" fillId="5" borderId="6" xfId="1" applyNumberFormat="1" applyFont="1" applyFill="1" applyBorder="1" applyAlignment="1">
      <alignment vertical="center"/>
    </xf>
    <xf numFmtId="167" fontId="26" fillId="5" borderId="6" xfId="3" applyNumberFormat="1" applyFont="1" applyFill="1" applyBorder="1" applyAlignment="1">
      <alignment vertical="center"/>
    </xf>
    <xf numFmtId="177" fontId="7" fillId="5" borderId="6" xfId="0" applyNumberFormat="1" applyFont="1" applyFill="1" applyBorder="1" applyAlignment="1">
      <alignment vertical="center"/>
    </xf>
    <xf numFmtId="177" fontId="7" fillId="0" borderId="1" xfId="0" applyNumberFormat="1" applyFont="1" applyBorder="1" applyAlignment="1">
      <alignment vertical="center"/>
    </xf>
    <xf numFmtId="167" fontId="26" fillId="5" borderId="6" xfId="0" applyNumberFormat="1" applyFont="1" applyFill="1" applyBorder="1" applyAlignment="1">
      <alignment vertical="center"/>
    </xf>
    <xf numFmtId="167" fontId="26" fillId="0" borderId="6" xfId="0" applyNumberFormat="1" applyFont="1" applyBorder="1" applyAlignment="1">
      <alignment vertical="center"/>
    </xf>
    <xf numFmtId="177" fontId="7" fillId="0" borderId="6" xfId="0" applyNumberFormat="1" applyFont="1" applyBorder="1" applyAlignment="1">
      <alignment vertical="center"/>
    </xf>
    <xf numFmtId="167" fontId="7" fillId="5" borderId="6" xfId="3" applyNumberFormat="1" applyFont="1" applyFill="1" applyBorder="1" applyAlignment="1">
      <alignment vertical="center"/>
    </xf>
    <xf numFmtId="177" fontId="7" fillId="5" borderId="2" xfId="0" applyNumberFormat="1" applyFont="1" applyFill="1" applyBorder="1" applyAlignment="1">
      <alignment vertical="center"/>
    </xf>
    <xf numFmtId="167" fontId="26" fillId="5" borderId="2" xfId="1" applyNumberFormat="1" applyFont="1" applyFill="1" applyBorder="1" applyAlignment="1">
      <alignment vertical="center"/>
    </xf>
    <xf numFmtId="164" fontId="26" fillId="5" borderId="2" xfId="0" applyNumberFormat="1" applyFont="1" applyFill="1" applyBorder="1" applyAlignment="1">
      <alignment vertical="center"/>
    </xf>
    <xf numFmtId="164" fontId="7" fillId="5" borderId="6" xfId="3" applyFont="1" applyFill="1" applyBorder="1" applyAlignment="1">
      <alignment horizontal="center" vertical="center" wrapText="1"/>
    </xf>
    <xf numFmtId="171" fontId="26" fillId="0" borderId="13" xfId="0" applyNumberFormat="1" applyFont="1" applyBorder="1" applyAlignment="1">
      <alignment vertical="center"/>
    </xf>
    <xf numFmtId="167" fontId="26" fillId="5" borderId="9" xfId="1" applyNumberFormat="1" applyFont="1" applyFill="1" applyBorder="1" applyAlignment="1">
      <alignment vertical="center"/>
    </xf>
    <xf numFmtId="167" fontId="26" fillId="0" borderId="15" xfId="1" applyNumberFormat="1" applyFont="1" applyBorder="1" applyAlignment="1">
      <alignment vertical="center"/>
    </xf>
    <xf numFmtId="167" fontId="27" fillId="0" borderId="15" xfId="0" applyNumberFormat="1" applyFont="1" applyBorder="1" applyAlignment="1">
      <alignment vertical="center"/>
    </xf>
    <xf numFmtId="167" fontId="13" fillId="0" borderId="0" xfId="3" applyNumberFormat="1" applyFont="1" applyFill="1" applyBorder="1" applyAlignment="1">
      <alignment horizontal="center" vertical="center" wrapText="1"/>
    </xf>
    <xf numFmtId="167" fontId="7" fillId="0" borderId="6" xfId="1" applyNumberFormat="1" applyFont="1" applyFill="1" applyBorder="1" applyAlignment="1">
      <alignment vertical="center"/>
    </xf>
    <xf numFmtId="167" fontId="27" fillId="5" borderId="6" xfId="0" applyNumberFormat="1" applyFont="1" applyFill="1" applyBorder="1" applyAlignment="1">
      <alignment vertical="center"/>
    </xf>
    <xf numFmtId="167" fontId="7" fillId="5" borderId="8" xfId="3" applyNumberFormat="1" applyFont="1" applyFill="1" applyBorder="1" applyAlignment="1">
      <alignment horizontal="center" vertical="center" wrapText="1"/>
    </xf>
    <xf numFmtId="167" fontId="7" fillId="5" borderId="1" xfId="1" applyNumberFormat="1" applyFont="1" applyFill="1" applyBorder="1" applyAlignment="1">
      <alignment vertical="center"/>
    </xf>
    <xf numFmtId="167" fontId="7" fillId="5" borderId="6" xfId="1" applyNumberFormat="1" applyFont="1" applyFill="1" applyBorder="1" applyAlignment="1">
      <alignment vertical="center"/>
    </xf>
    <xf numFmtId="167" fontId="7" fillId="5" borderId="6" xfId="3" applyNumberFormat="1" applyFont="1" applyFill="1" applyBorder="1" applyAlignment="1">
      <alignment horizontal="center" vertical="center" wrapText="1"/>
    </xf>
    <xf numFmtId="167" fontId="13" fillId="5" borderId="6" xfId="3" applyNumberFormat="1" applyFont="1" applyFill="1" applyBorder="1" applyAlignment="1">
      <alignment horizontal="center" vertical="center" wrapText="1"/>
    </xf>
    <xf numFmtId="167" fontId="13" fillId="5" borderId="6" xfId="0" applyNumberFormat="1" applyFont="1" applyFill="1" applyBorder="1" applyAlignment="1">
      <alignment vertical="center"/>
    </xf>
    <xf numFmtId="167" fontId="7" fillId="5" borderId="2" xfId="1" applyNumberFormat="1" applyFont="1" applyFill="1" applyBorder="1" applyAlignment="1">
      <alignment vertical="center"/>
    </xf>
    <xf numFmtId="167" fontId="26" fillId="5" borderId="3" xfId="1" applyNumberFormat="1" applyFont="1" applyFill="1" applyBorder="1" applyAlignment="1">
      <alignment vertical="center"/>
    </xf>
    <xf numFmtId="167" fontId="26" fillId="5" borderId="10" xfId="1" applyNumberFormat="1" applyFont="1" applyFill="1" applyBorder="1" applyAlignment="1">
      <alignment vertical="center"/>
    </xf>
    <xf numFmtId="167" fontId="26" fillId="5" borderId="3" xfId="3" applyNumberFormat="1" applyFont="1" applyFill="1" applyBorder="1" applyAlignment="1">
      <alignment vertical="center"/>
    </xf>
    <xf numFmtId="171" fontId="26" fillId="0" borderId="6" xfId="0" applyNumberFormat="1" applyFont="1" applyBorder="1" applyAlignment="1">
      <alignment vertical="center"/>
    </xf>
    <xf numFmtId="171" fontId="27" fillId="5" borderId="6" xfId="0" applyNumberFormat="1" applyFont="1" applyFill="1" applyBorder="1" applyAlignment="1">
      <alignment vertical="center"/>
    </xf>
    <xf numFmtId="167" fontId="27" fillId="5" borderId="6" xfId="1" applyNumberFormat="1" applyFont="1" applyFill="1" applyBorder="1" applyAlignment="1">
      <alignment vertical="center"/>
    </xf>
    <xf numFmtId="167" fontId="27" fillId="0" borderId="1" xfId="1" applyNumberFormat="1" applyFont="1" applyFill="1" applyBorder="1" applyAlignment="1">
      <alignment vertical="center"/>
    </xf>
    <xf numFmtId="167" fontId="27" fillId="0" borderId="6" xfId="1" applyNumberFormat="1" applyFont="1" applyFill="1" applyBorder="1" applyAlignment="1">
      <alignment vertical="center"/>
    </xf>
    <xf numFmtId="175" fontId="26" fillId="0" borderId="6" xfId="1" applyNumberFormat="1" applyFont="1" applyFill="1" applyBorder="1" applyAlignment="1">
      <alignment vertical="center"/>
    </xf>
    <xf numFmtId="165" fontId="26" fillId="0" borderId="6" xfId="1" applyNumberFormat="1" applyFont="1" applyFill="1" applyBorder="1" applyAlignment="1">
      <alignment vertical="center"/>
    </xf>
    <xf numFmtId="175" fontId="27" fillId="0" borderId="6" xfId="1" applyNumberFormat="1" applyFont="1" applyFill="1" applyBorder="1" applyAlignment="1">
      <alignment vertical="center"/>
    </xf>
    <xf numFmtId="168" fontId="26" fillId="0" borderId="6" xfId="1" applyNumberFormat="1" applyFont="1" applyFill="1" applyBorder="1" applyAlignment="1">
      <alignment vertical="center"/>
    </xf>
    <xf numFmtId="173" fontId="7" fillId="0" borderId="3" xfId="5" quotePrefix="1" applyNumberFormat="1" applyFont="1" applyBorder="1" applyAlignment="1">
      <alignment vertical="center"/>
    </xf>
    <xf numFmtId="166" fontId="26" fillId="0" borderId="6" xfId="1" applyNumberFormat="1" applyFont="1" applyFill="1" applyBorder="1" applyAlignment="1">
      <alignment vertical="center"/>
    </xf>
    <xf numFmtId="166" fontId="26" fillId="0" borderId="6" xfId="3" applyNumberFormat="1" applyFont="1" applyFill="1" applyBorder="1" applyAlignment="1">
      <alignment vertical="center"/>
    </xf>
    <xf numFmtId="166" fontId="27" fillId="5" borderId="6" xfId="1" applyNumberFormat="1" applyFont="1" applyFill="1" applyBorder="1" applyAlignment="1">
      <alignment vertical="center"/>
    </xf>
    <xf numFmtId="166" fontId="27" fillId="5" borderId="6" xfId="3" applyNumberFormat="1" applyFont="1" applyFill="1" applyBorder="1" applyAlignment="1">
      <alignment vertical="center"/>
    </xf>
    <xf numFmtId="166" fontId="27" fillId="0" borderId="1" xfId="1" applyNumberFormat="1" applyFont="1" applyFill="1" applyBorder="1" applyAlignment="1">
      <alignment vertical="center"/>
    </xf>
    <xf numFmtId="166" fontId="27" fillId="0" borderId="1" xfId="3" applyNumberFormat="1" applyFont="1" applyFill="1" applyBorder="1" applyAlignment="1">
      <alignment vertical="center"/>
    </xf>
    <xf numFmtId="166" fontId="26" fillId="5" borderId="6" xfId="1" applyNumberFormat="1" applyFont="1" applyFill="1" applyBorder="1" applyAlignment="1">
      <alignment vertical="center"/>
    </xf>
    <xf numFmtId="166" fontId="26" fillId="5" borderId="6" xfId="3" applyNumberFormat="1" applyFont="1" applyFill="1" applyBorder="1" applyAlignment="1">
      <alignment vertical="center"/>
    </xf>
    <xf numFmtId="166" fontId="27" fillId="0" borderId="6" xfId="1" applyNumberFormat="1" applyFont="1" applyFill="1" applyBorder="1" applyAlignment="1">
      <alignment vertical="center"/>
    </xf>
    <xf numFmtId="166" fontId="27" fillId="0" borderId="6" xfId="3" applyNumberFormat="1" applyFont="1" applyFill="1" applyBorder="1" applyAlignment="1">
      <alignment vertical="center"/>
    </xf>
    <xf numFmtId="166" fontId="27" fillId="5" borderId="1" xfId="1" applyNumberFormat="1" applyFont="1" applyFill="1" applyBorder="1" applyAlignment="1">
      <alignment vertical="center"/>
    </xf>
    <xf numFmtId="166" fontId="27" fillId="5" borderId="1" xfId="3" applyNumberFormat="1" applyFont="1" applyFill="1" applyBorder="1" applyAlignment="1">
      <alignment vertical="center"/>
    </xf>
    <xf numFmtId="179" fontId="26" fillId="0" borderId="6" xfId="1" applyNumberFormat="1" applyFont="1" applyFill="1" applyBorder="1" applyAlignment="1">
      <alignment vertical="center"/>
    </xf>
    <xf numFmtId="179" fontId="26" fillId="0" borderId="6" xfId="3" applyNumberFormat="1" applyFont="1" applyFill="1" applyBorder="1" applyAlignment="1">
      <alignment vertical="center"/>
    </xf>
    <xf numFmtId="179" fontId="26" fillId="5" borderId="1" xfId="1" applyNumberFormat="1" applyFont="1" applyFill="1" applyBorder="1" applyAlignment="1">
      <alignment vertical="center"/>
    </xf>
    <xf numFmtId="179" fontId="26" fillId="5" borderId="1" xfId="3" applyNumberFormat="1" applyFont="1" applyFill="1" applyBorder="1" applyAlignment="1">
      <alignment vertical="center"/>
    </xf>
    <xf numFmtId="3" fontId="26" fillId="0" borderId="6" xfId="0" applyNumberFormat="1" applyFont="1" applyBorder="1" applyAlignment="1">
      <alignment vertical="center"/>
    </xf>
    <xf numFmtId="3" fontId="27" fillId="5" borderId="6" xfId="0" applyNumberFormat="1" applyFont="1" applyFill="1" applyBorder="1" applyAlignment="1">
      <alignment vertical="center"/>
    </xf>
    <xf numFmtId="0" fontId="7" fillId="0" borderId="3" xfId="5" applyFont="1" applyBorder="1" applyAlignment="1">
      <alignment vertical="center" wrapText="1"/>
    </xf>
    <xf numFmtId="0" fontId="9" fillId="0" borderId="2" xfId="0" applyFont="1" applyBorder="1" applyAlignment="1">
      <alignment wrapText="1"/>
    </xf>
    <xf numFmtId="173" fontId="26" fillId="0" borderId="1" xfId="0" applyNumberFormat="1" applyFont="1" applyBorder="1" applyAlignment="1">
      <alignment vertical="center"/>
    </xf>
    <xf numFmtId="0" fontId="27" fillId="0" borderId="6" xfId="0" applyFont="1" applyBorder="1" applyAlignment="1">
      <alignment horizontal="left" vertical="center"/>
    </xf>
    <xf numFmtId="0" fontId="26" fillId="0" borderId="6" xfId="0" applyFont="1" applyBorder="1" applyAlignment="1">
      <alignment horizontal="center" vertical="center"/>
    </xf>
    <xf numFmtId="173" fontId="27" fillId="0" borderId="6" xfId="0" applyNumberFormat="1" applyFont="1" applyBorder="1" applyAlignment="1">
      <alignment vertical="center"/>
    </xf>
    <xf numFmtId="165" fontId="27" fillId="0" borderId="6" xfId="3" applyNumberFormat="1" applyFont="1" applyFill="1" applyBorder="1" applyAlignment="1">
      <alignment vertical="center"/>
    </xf>
    <xf numFmtId="0" fontId="26" fillId="5" borderId="6" xfId="0" applyFont="1" applyFill="1" applyBorder="1" applyAlignment="1">
      <alignment vertical="center"/>
    </xf>
    <xf numFmtId="0" fontId="26" fillId="5" borderId="6" xfId="0" applyFont="1" applyFill="1" applyBorder="1" applyAlignment="1">
      <alignment horizontal="center" vertical="center"/>
    </xf>
    <xf numFmtId="173" fontId="26" fillId="5" borderId="6" xfId="0" applyNumberFormat="1" applyFont="1" applyFill="1" applyBorder="1" applyAlignment="1">
      <alignment vertical="center"/>
    </xf>
    <xf numFmtId="0" fontId="7" fillId="5" borderId="6" xfId="0" applyFont="1" applyFill="1" applyBorder="1" applyAlignment="1">
      <alignment vertical="center"/>
    </xf>
    <xf numFmtId="0" fontId="27" fillId="5" borderId="6" xfId="0" applyFont="1" applyFill="1" applyBorder="1" applyAlignment="1">
      <alignment horizontal="left" vertical="center"/>
    </xf>
    <xf numFmtId="173" fontId="27" fillId="5" borderId="6" xfId="0" applyNumberFormat="1" applyFont="1" applyFill="1" applyBorder="1" applyAlignment="1">
      <alignment vertical="center"/>
    </xf>
    <xf numFmtId="173" fontId="26" fillId="0" borderId="3" xfId="0" applyNumberFormat="1" applyFont="1" applyBorder="1" applyAlignment="1">
      <alignment vertical="center"/>
    </xf>
    <xf numFmtId="173" fontId="26" fillId="0" borderId="3" xfId="3" applyNumberFormat="1" applyFont="1" applyFill="1" applyBorder="1" applyAlignment="1">
      <alignment vertical="center"/>
    </xf>
    <xf numFmtId="0" fontId="26" fillId="5" borderId="6" xfId="0" applyFont="1" applyFill="1" applyBorder="1" applyAlignment="1">
      <alignment horizontal="left" vertical="center" indent="3"/>
    </xf>
    <xf numFmtId="165" fontId="26" fillId="5" borderId="6" xfId="0" applyNumberFormat="1" applyFont="1" applyFill="1" applyBorder="1" applyAlignment="1">
      <alignment horizontal="center" vertical="center"/>
    </xf>
    <xf numFmtId="0" fontId="26" fillId="0" borderId="6" xfId="0" applyFont="1" applyBorder="1" applyAlignment="1">
      <alignment horizontal="left" vertical="center" indent="3"/>
    </xf>
    <xf numFmtId="165" fontId="26" fillId="0" borderId="6" xfId="0" applyNumberFormat="1" applyFont="1" applyBorder="1" applyAlignment="1">
      <alignment horizontal="center" vertical="center"/>
    </xf>
    <xf numFmtId="165" fontId="26" fillId="0" borderId="3" xfId="0" applyNumberFormat="1"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168" fontId="26" fillId="0" borderId="6" xfId="3" applyNumberFormat="1" applyFont="1" applyFill="1" applyBorder="1" applyAlignment="1">
      <alignment vertical="center"/>
    </xf>
    <xf numFmtId="169" fontId="7" fillId="0" borderId="6" xfId="3" applyNumberFormat="1" applyFont="1" applyFill="1" applyBorder="1" applyAlignment="1">
      <alignment horizontal="right" vertical="center"/>
    </xf>
    <xf numFmtId="174" fontId="7" fillId="0" borderId="6" xfId="0" quotePrefix="1" applyNumberFormat="1" applyFont="1" applyBorder="1" applyAlignment="1">
      <alignment vertical="center"/>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168" fontId="26" fillId="5" borderId="6" xfId="3" applyNumberFormat="1" applyFont="1" applyFill="1" applyBorder="1" applyAlignment="1">
      <alignment vertical="center"/>
    </xf>
    <xf numFmtId="0" fontId="7" fillId="5" borderId="6" xfId="5" applyFont="1" applyFill="1" applyBorder="1" applyAlignment="1">
      <alignment horizontal="left" wrapText="1" indent="1"/>
    </xf>
    <xf numFmtId="0" fontId="7" fillId="5" borderId="6" xfId="5" applyFont="1" applyFill="1" applyBorder="1" applyAlignment="1">
      <alignment horizontal="center"/>
    </xf>
    <xf numFmtId="165" fontId="7" fillId="5" borderId="6" xfId="5" applyNumberFormat="1" applyFont="1" applyFill="1" applyBorder="1" applyAlignment="1">
      <alignment horizontal="center"/>
    </xf>
    <xf numFmtId="168" fontId="7" fillId="0" borderId="6" xfId="1" applyNumberFormat="1" applyFont="1" applyFill="1" applyBorder="1" applyAlignment="1">
      <alignment vertical="center"/>
    </xf>
    <xf numFmtId="0" fontId="26" fillId="0" borderId="6" xfId="0" applyFont="1" applyBorder="1" applyAlignment="1">
      <alignment horizontal="left" vertical="center" wrapText="1"/>
    </xf>
    <xf numFmtId="9" fontId="26" fillId="0" borderId="6" xfId="7" applyFont="1" applyFill="1" applyBorder="1" applyAlignment="1">
      <alignment horizontal="center" vertical="center" wrapText="1"/>
    </xf>
    <xf numFmtId="0" fontId="26" fillId="5" borderId="6" xfId="0" applyFont="1" applyFill="1" applyBorder="1" applyAlignment="1">
      <alignment horizontal="left" vertical="center" wrapText="1"/>
    </xf>
    <xf numFmtId="0" fontId="7" fillId="5" borderId="1" xfId="0" applyFont="1" applyFill="1" applyBorder="1" applyAlignment="1">
      <alignment horizontal="left" vertical="center"/>
    </xf>
    <xf numFmtId="168" fontId="27" fillId="0" borderId="6" xfId="1" applyNumberFormat="1" applyFont="1" applyFill="1" applyBorder="1" applyAlignment="1">
      <alignment vertical="center"/>
    </xf>
    <xf numFmtId="0" fontId="7" fillId="0" borderId="6" xfId="5" applyFont="1" applyBorder="1" applyAlignment="1">
      <alignment vertical="center" wrapText="1"/>
    </xf>
    <xf numFmtId="164" fontId="26" fillId="0" borderId="6" xfId="1" applyFont="1" applyFill="1" applyBorder="1" applyAlignment="1">
      <alignment vertical="center"/>
    </xf>
    <xf numFmtId="0" fontId="7" fillId="0" borderId="6" xfId="1" quotePrefix="1" applyNumberFormat="1" applyFont="1" applyFill="1" applyBorder="1" applyAlignment="1">
      <alignment vertical="center"/>
    </xf>
    <xf numFmtId="164" fontId="7" fillId="0" borderId="6" xfId="1" applyFont="1" applyFill="1" applyBorder="1" applyAlignment="1">
      <alignment vertical="center"/>
    </xf>
    <xf numFmtId="168" fontId="26" fillId="5" borderId="6" xfId="3" applyNumberFormat="1" applyFont="1" applyFill="1" applyBorder="1" applyAlignment="1">
      <alignment horizontal="right" vertical="center"/>
    </xf>
    <xf numFmtId="177" fontId="7" fillId="5" borderId="6" xfId="0" quotePrefix="1" applyNumberFormat="1" applyFont="1" applyFill="1" applyBorder="1" applyAlignment="1">
      <alignment horizontal="right" vertical="center"/>
    </xf>
    <xf numFmtId="0" fontId="7" fillId="5" borderId="3" xfId="0" applyFont="1" applyFill="1" applyBorder="1" applyAlignment="1">
      <alignment horizontal="left" vertical="center" wrapText="1"/>
    </xf>
    <xf numFmtId="167" fontId="26" fillId="5" borderId="3" xfId="3" applyNumberFormat="1" applyFont="1" applyFill="1" applyBorder="1" applyAlignment="1">
      <alignment horizontal="right" vertical="center"/>
    </xf>
    <xf numFmtId="173" fontId="26" fillId="5" borderId="3" xfId="0" applyNumberFormat="1" applyFont="1" applyFill="1" applyBorder="1" applyAlignment="1">
      <alignment vertical="center"/>
    </xf>
    <xf numFmtId="167" fontId="26" fillId="5" borderId="3" xfId="3" applyNumberFormat="1" applyFont="1" applyFill="1" applyBorder="1" applyAlignment="1">
      <alignment horizontal="center" vertical="center"/>
    </xf>
    <xf numFmtId="173" fontId="26" fillId="5" borderId="6" xfId="1" applyNumberFormat="1" applyFont="1" applyFill="1" applyBorder="1" applyAlignment="1">
      <alignment horizontal="right" vertical="center"/>
    </xf>
    <xf numFmtId="167" fontId="26" fillId="5" borderId="3" xfId="0" applyNumberFormat="1" applyFont="1" applyFill="1" applyBorder="1" applyAlignment="1">
      <alignment vertical="center"/>
    </xf>
    <xf numFmtId="167" fontId="26" fillId="0" borderId="2" xfId="1" applyNumberFormat="1" applyFont="1" applyFill="1" applyBorder="1" applyAlignment="1">
      <alignment vertical="center"/>
    </xf>
    <xf numFmtId="177" fontId="7" fillId="0" borderId="2" xfId="0" applyNumberFormat="1" applyFont="1" applyBorder="1" applyAlignment="1">
      <alignment vertical="center"/>
    </xf>
    <xf numFmtId="168" fontId="26" fillId="5" borderId="3" xfId="1" applyNumberFormat="1" applyFont="1" applyFill="1" applyBorder="1" applyAlignment="1">
      <alignment vertical="center"/>
    </xf>
    <xf numFmtId="168" fontId="26" fillId="0" borderId="2" xfId="1" applyNumberFormat="1" applyFont="1" applyFill="1" applyBorder="1" applyAlignment="1">
      <alignment vertical="center"/>
    </xf>
    <xf numFmtId="167" fontId="27" fillId="5" borderId="2" xfId="0" applyNumberFormat="1" applyFont="1" applyFill="1" applyBorder="1" applyAlignment="1">
      <alignment vertical="center"/>
    </xf>
    <xf numFmtId="167" fontId="13" fillId="5" borderId="12" xfId="3" applyNumberFormat="1" applyFont="1" applyFill="1" applyBorder="1" applyAlignment="1">
      <alignment horizontal="center" vertical="center" wrapText="1"/>
    </xf>
    <xf numFmtId="167" fontId="7" fillId="5" borderId="1" xfId="3" applyNumberFormat="1" applyFont="1" applyFill="1" applyBorder="1" applyAlignment="1">
      <alignment horizontal="center" vertical="center" wrapText="1"/>
    </xf>
    <xf numFmtId="167" fontId="7" fillId="5" borderId="2" xfId="3" applyNumberFormat="1" applyFont="1" applyFill="1" applyBorder="1" applyAlignment="1">
      <alignment horizontal="center" vertical="center" wrapText="1"/>
    </xf>
    <xf numFmtId="0" fontId="7" fillId="5" borderId="6" xfId="5" applyFont="1" applyFill="1" applyBorder="1" applyAlignment="1">
      <alignment vertical="center" wrapText="1"/>
    </xf>
    <xf numFmtId="0" fontId="13" fillId="5" borderId="6" xfId="0" applyFont="1" applyFill="1" applyBorder="1" applyAlignment="1">
      <alignment horizontal="left" vertical="center" wrapText="1"/>
    </xf>
    <xf numFmtId="0" fontId="13" fillId="0" borderId="6" xfId="0" applyFont="1" applyBorder="1" applyAlignment="1">
      <alignment horizontal="left" vertical="center" wrapText="1" indent="1"/>
    </xf>
    <xf numFmtId="0" fontId="13" fillId="0" borderId="6" xfId="0" applyFont="1" applyBorder="1" applyAlignment="1">
      <alignment horizontal="left" vertical="center" wrapText="1"/>
    </xf>
    <xf numFmtId="0" fontId="13" fillId="5" borderId="6" xfId="0" applyFont="1" applyFill="1" applyBorder="1" applyAlignment="1">
      <alignment horizontal="left" vertical="center" wrapText="1" indent="1"/>
    </xf>
    <xf numFmtId="0" fontId="9" fillId="5" borderId="3" xfId="0" applyFont="1" applyFill="1" applyBorder="1" applyAlignment="1">
      <alignment wrapText="1"/>
    </xf>
    <xf numFmtId="0" fontId="9" fillId="5" borderId="1" xfId="0" applyFont="1" applyFill="1" applyBorder="1" applyAlignment="1">
      <alignment horizontal="left" vertical="center"/>
    </xf>
    <xf numFmtId="0" fontId="7" fillId="5" borderId="6" xfId="0" applyFont="1" applyFill="1" applyBorder="1" applyAlignment="1">
      <alignment vertical="top" wrapText="1"/>
    </xf>
    <xf numFmtId="0" fontId="9" fillId="5" borderId="6" xfId="0" applyFont="1" applyFill="1" applyBorder="1" applyAlignment="1">
      <alignment horizontal="left" vertical="center"/>
    </xf>
    <xf numFmtId="0" fontId="9" fillId="0" borderId="3" xfId="0" applyFont="1" applyBorder="1" applyAlignment="1">
      <alignment horizontal="left" vertical="center"/>
    </xf>
    <xf numFmtId="166" fontId="7" fillId="5" borderId="6" xfId="3" applyNumberFormat="1" applyFont="1" applyFill="1" applyBorder="1" applyAlignment="1">
      <alignment horizontal="center" vertical="center" wrapText="1"/>
    </xf>
    <xf numFmtId="166" fontId="7" fillId="5" borderId="6" xfId="1" applyNumberFormat="1" applyFont="1" applyFill="1" applyBorder="1" applyAlignment="1">
      <alignment vertical="center"/>
    </xf>
    <xf numFmtId="166" fontId="7" fillId="5" borderId="6" xfId="3" applyNumberFormat="1" applyFont="1" applyFill="1" applyBorder="1" applyAlignment="1">
      <alignment vertical="center"/>
    </xf>
    <xf numFmtId="166" fontId="7" fillId="5" borderId="1" xfId="3" applyNumberFormat="1" applyFont="1" applyFill="1" applyBorder="1" applyAlignment="1">
      <alignment horizontal="center" vertical="center" wrapText="1"/>
    </xf>
    <xf numFmtId="166" fontId="26" fillId="5" borderId="1" xfId="1" applyNumberFormat="1" applyFont="1" applyFill="1" applyBorder="1" applyAlignment="1">
      <alignment vertical="center"/>
    </xf>
    <xf numFmtId="166" fontId="26" fillId="5" borderId="9" xfId="1" applyNumberFormat="1" applyFont="1" applyFill="1" applyBorder="1" applyAlignment="1">
      <alignment vertical="center"/>
    </xf>
    <xf numFmtId="173" fontId="7" fillId="5" borderId="1" xfId="1" applyNumberFormat="1" applyFont="1" applyFill="1" applyBorder="1" applyAlignment="1">
      <alignment vertical="center"/>
    </xf>
    <xf numFmtId="173" fontId="7" fillId="0" borderId="6" xfId="1" applyNumberFormat="1" applyFont="1" applyFill="1" applyBorder="1" applyAlignment="1">
      <alignment vertical="center"/>
    </xf>
    <xf numFmtId="173" fontId="7" fillId="5" borderId="2" xfId="1" applyNumberFormat="1" applyFont="1" applyFill="1" applyBorder="1" applyAlignment="1">
      <alignment vertical="center"/>
    </xf>
    <xf numFmtId="167" fontId="26" fillId="5" borderId="6" xfId="3" applyNumberFormat="1" applyFont="1" applyFill="1" applyBorder="1" applyAlignment="1">
      <alignment horizontal="right" vertical="center"/>
    </xf>
    <xf numFmtId="0" fontId="40" fillId="9" borderId="6" xfId="8" applyFont="1" applyFill="1" applyBorder="1" applyAlignment="1">
      <alignment horizontal="center" vertical="center"/>
    </xf>
    <xf numFmtId="0" fontId="25" fillId="9" borderId="11" xfId="0" applyFont="1" applyFill="1" applyBorder="1"/>
    <xf numFmtId="0" fontId="25" fillId="9" borderId="12" xfId="0" applyFont="1" applyFill="1" applyBorder="1"/>
    <xf numFmtId="0" fontId="25" fillId="9" borderId="13" xfId="0" applyFont="1" applyFill="1" applyBorder="1"/>
    <xf numFmtId="0" fontId="25" fillId="9" borderId="5" xfId="0" applyFont="1" applyFill="1" applyBorder="1" applyAlignment="1">
      <alignment vertical="center"/>
    </xf>
    <xf numFmtId="0" fontId="25" fillId="9" borderId="14" xfId="0" applyFont="1" applyFill="1" applyBorder="1" applyAlignment="1">
      <alignment vertical="center"/>
    </xf>
    <xf numFmtId="0" fontId="25" fillId="9" borderId="10" xfId="0" applyFont="1" applyFill="1" applyBorder="1" applyAlignment="1">
      <alignment vertical="center"/>
    </xf>
    <xf numFmtId="164" fontId="7" fillId="5" borderId="1" xfId="3" applyFont="1" applyFill="1" applyBorder="1" applyAlignment="1">
      <alignment horizontal="center" wrapText="1"/>
    </xf>
    <xf numFmtId="0" fontId="40" fillId="11" borderId="6" xfId="8" applyFont="1" applyFill="1" applyBorder="1" applyAlignment="1">
      <alignment horizontal="center" vertical="center"/>
    </xf>
    <xf numFmtId="169" fontId="7" fillId="5" borderId="3" xfId="1" applyNumberFormat="1" applyFont="1" applyFill="1" applyBorder="1" applyAlignment="1">
      <alignment horizontal="right" vertical="center"/>
    </xf>
    <xf numFmtId="168" fontId="7" fillId="5" borderId="3" xfId="1" applyNumberFormat="1" applyFont="1" applyFill="1" applyBorder="1" applyAlignment="1">
      <alignment vertical="center"/>
    </xf>
    <xf numFmtId="167" fontId="26" fillId="5" borderId="1" xfId="1" applyNumberFormat="1" applyFont="1" applyFill="1" applyBorder="1" applyAlignment="1">
      <alignment vertical="center"/>
    </xf>
    <xf numFmtId="0" fontId="40" fillId="11" borderId="6" xfId="8" quotePrefix="1" applyFont="1" applyFill="1" applyBorder="1" applyAlignment="1">
      <alignment horizontal="center" vertical="center"/>
    </xf>
    <xf numFmtId="164" fontId="7" fillId="5" borderId="3" xfId="3" applyFont="1" applyFill="1" applyBorder="1" applyAlignment="1">
      <alignment horizontal="center" vertical="center" wrapText="1"/>
    </xf>
    <xf numFmtId="167" fontId="26" fillId="5" borderId="3" xfId="1" applyNumberFormat="1" applyFont="1" applyFill="1" applyBorder="1" applyAlignment="1">
      <alignment horizontal="center" vertical="center"/>
    </xf>
    <xf numFmtId="168" fontId="7" fillId="0" borderId="6" xfId="3" applyNumberFormat="1" applyFont="1" applyFill="1" applyBorder="1" applyAlignment="1">
      <alignment horizontal="center" vertical="center" wrapText="1"/>
    </xf>
    <xf numFmtId="167" fontId="7" fillId="5" borderId="3" xfId="3" applyNumberFormat="1" applyFont="1" applyFill="1" applyBorder="1" applyAlignment="1">
      <alignment horizontal="center" vertical="center" wrapText="1"/>
    </xf>
    <xf numFmtId="0" fontId="44" fillId="0" borderId="6" xfId="5" applyFont="1" applyBorder="1" applyAlignment="1">
      <alignment vertical="top" wrapText="1"/>
    </xf>
    <xf numFmtId="172" fontId="26" fillId="5" borderId="15" xfId="0" applyNumberFormat="1" applyFont="1" applyFill="1" applyBorder="1" applyAlignment="1">
      <alignment vertical="center"/>
    </xf>
    <xf numFmtId="172" fontId="26" fillId="0" borderId="6" xfId="0" applyNumberFormat="1" applyFont="1" applyBorder="1" applyAlignment="1">
      <alignment vertical="center"/>
    </xf>
    <xf numFmtId="173" fontId="7" fillId="0" borderId="6" xfId="5" quotePrefix="1" applyNumberFormat="1" applyFont="1" applyBorder="1" applyAlignment="1">
      <alignment vertical="center"/>
    </xf>
    <xf numFmtId="0" fontId="7" fillId="0" borderId="3" xfId="5" applyFont="1" applyBorder="1" applyAlignment="1">
      <alignment horizontal="left" wrapText="1" indent="1"/>
    </xf>
    <xf numFmtId="0" fontId="7" fillId="0" borderId="3" xfId="5" applyFont="1" applyBorder="1" applyAlignment="1">
      <alignment horizontal="center"/>
    </xf>
    <xf numFmtId="165" fontId="7" fillId="0" borderId="3" xfId="5" applyNumberFormat="1" applyFont="1" applyBorder="1" applyAlignment="1">
      <alignment horizontal="center"/>
    </xf>
    <xf numFmtId="173" fontId="7" fillId="0" borderId="6" xfId="3" applyNumberFormat="1" applyFont="1" applyFill="1" applyBorder="1" applyAlignment="1">
      <alignment vertical="center"/>
    </xf>
    <xf numFmtId="173" fontId="7" fillId="0" borderId="6" xfId="0" applyNumberFormat="1" applyFont="1" applyBorder="1" applyAlignment="1">
      <alignment vertical="center"/>
    </xf>
    <xf numFmtId="164" fontId="7" fillId="5" borderId="6" xfId="3" applyFont="1" applyFill="1" applyBorder="1" applyAlignment="1">
      <alignment horizontal="center" wrapText="1"/>
    </xf>
    <xf numFmtId="0" fontId="45" fillId="0" borderId="0" xfId="0" applyFont="1"/>
    <xf numFmtId="167" fontId="26" fillId="0" borderId="0" xfId="1" applyNumberFormat="1" applyFont="1" applyFill="1" applyBorder="1" applyAlignment="1">
      <alignment vertical="center"/>
    </xf>
    <xf numFmtId="0" fontId="46" fillId="0" borderId="0" xfId="0" applyFont="1"/>
    <xf numFmtId="0" fontId="45" fillId="0" borderId="0" xfId="0" applyFont="1" applyAlignment="1">
      <alignment vertical="center"/>
    </xf>
    <xf numFmtId="171" fontId="26" fillId="0" borderId="9" xfId="0" applyNumberFormat="1" applyFont="1" applyBorder="1" applyAlignment="1">
      <alignment vertical="center"/>
    </xf>
    <xf numFmtId="171" fontId="27" fillId="5" borderId="9" xfId="0" applyNumberFormat="1" applyFont="1" applyFill="1" applyBorder="1" applyAlignment="1">
      <alignment vertical="center"/>
    </xf>
    <xf numFmtId="167" fontId="26" fillId="0" borderId="9" xfId="3" applyNumberFormat="1" applyFont="1" applyFill="1" applyBorder="1" applyAlignment="1">
      <alignment vertical="center"/>
    </xf>
    <xf numFmtId="167" fontId="26" fillId="5" borderId="9" xfId="3" applyNumberFormat="1" applyFont="1" applyFill="1" applyBorder="1" applyAlignment="1">
      <alignment vertical="center"/>
    </xf>
    <xf numFmtId="167" fontId="27" fillId="5" borderId="9" xfId="3" applyNumberFormat="1" applyFont="1" applyFill="1" applyBorder="1" applyAlignment="1">
      <alignment vertical="center"/>
    </xf>
    <xf numFmtId="167" fontId="27" fillId="0" borderId="15" xfId="3" applyNumberFormat="1" applyFont="1" applyFill="1" applyBorder="1" applyAlignment="1">
      <alignment vertical="center"/>
    </xf>
    <xf numFmtId="167" fontId="27" fillId="0" borderId="9" xfId="3" applyNumberFormat="1" applyFont="1" applyFill="1" applyBorder="1" applyAlignment="1">
      <alignment vertical="center"/>
    </xf>
    <xf numFmtId="167" fontId="27" fillId="5" borderId="15" xfId="3" applyNumberFormat="1" applyFont="1" applyFill="1" applyBorder="1" applyAlignment="1">
      <alignment vertical="center"/>
    </xf>
    <xf numFmtId="175" fontId="26" fillId="0" borderId="9" xfId="1" applyNumberFormat="1" applyFont="1" applyFill="1" applyBorder="1" applyAlignment="1">
      <alignment vertical="center"/>
    </xf>
    <xf numFmtId="175" fontId="27" fillId="5" borderId="15" xfId="1" applyNumberFormat="1" applyFont="1" applyFill="1" applyBorder="1" applyAlignment="1">
      <alignment vertical="center"/>
    </xf>
    <xf numFmtId="175" fontId="27" fillId="0" borderId="9" xfId="1" applyNumberFormat="1" applyFont="1" applyFill="1" applyBorder="1" applyAlignment="1">
      <alignment vertical="center"/>
    </xf>
    <xf numFmtId="0" fontId="9" fillId="9" borderId="7" xfId="0" applyFont="1" applyFill="1" applyBorder="1" applyAlignment="1">
      <alignment vertical="center" wrapText="1"/>
    </xf>
    <xf numFmtId="0" fontId="9" fillId="9" borderId="8" xfId="0" applyFont="1" applyFill="1" applyBorder="1" applyAlignment="1">
      <alignment vertical="center" wrapText="1"/>
    </xf>
    <xf numFmtId="0" fontId="9" fillId="9" borderId="9" xfId="0" applyFont="1" applyFill="1" applyBorder="1" applyAlignment="1">
      <alignment vertical="center" wrapText="1"/>
    </xf>
    <xf numFmtId="164" fontId="26" fillId="9" borderId="8" xfId="1" applyFont="1" applyFill="1" applyBorder="1" applyAlignment="1">
      <alignment vertical="center"/>
    </xf>
    <xf numFmtId="164" fontId="26" fillId="9" borderId="9" xfId="1" applyFont="1" applyFill="1" applyBorder="1" applyAlignment="1">
      <alignment vertical="center"/>
    </xf>
    <xf numFmtId="164" fontId="7" fillId="5" borderId="1" xfId="3" applyFont="1" applyFill="1" applyBorder="1" applyAlignment="1">
      <alignment horizontal="center" vertical="center"/>
    </xf>
    <xf numFmtId="168" fontId="26" fillId="5" borderId="10" xfId="1" applyNumberFormat="1" applyFont="1" applyFill="1" applyBorder="1" applyAlignment="1">
      <alignment horizontal="center" vertical="center"/>
    </xf>
    <xf numFmtId="0" fontId="40" fillId="4" borderId="9" xfId="8" applyFont="1" applyFill="1" applyBorder="1" applyAlignment="1">
      <alignment horizontal="center" vertical="center"/>
    </xf>
    <xf numFmtId="0" fontId="7" fillId="5" borderId="3" xfId="0" applyFont="1" applyFill="1" applyBorder="1" applyAlignment="1">
      <alignment horizontal="center" vertical="center" wrapText="1"/>
    </xf>
    <xf numFmtId="167" fontId="26" fillId="0" borderId="9" xfId="1" applyNumberFormat="1" applyFont="1" applyFill="1" applyBorder="1" applyAlignment="1">
      <alignment vertical="center"/>
    </xf>
    <xf numFmtId="167" fontId="27" fillId="5" borderId="9" xfId="1" applyNumberFormat="1" applyFont="1" applyFill="1" applyBorder="1" applyAlignment="1">
      <alignment vertical="center"/>
    </xf>
    <xf numFmtId="167" fontId="27" fillId="0" borderId="15" xfId="1" applyNumberFormat="1" applyFont="1" applyFill="1" applyBorder="1" applyAlignment="1">
      <alignment vertical="center"/>
    </xf>
    <xf numFmtId="167" fontId="27" fillId="0" borderId="9" xfId="1" applyNumberFormat="1" applyFont="1" applyFill="1" applyBorder="1" applyAlignment="1">
      <alignment vertical="center"/>
    </xf>
    <xf numFmtId="167" fontId="27" fillId="5" borderId="15" xfId="1" applyNumberFormat="1" applyFont="1" applyFill="1" applyBorder="1" applyAlignment="1">
      <alignment vertical="center"/>
    </xf>
    <xf numFmtId="175" fontId="27" fillId="5" borderId="3" xfId="1" applyNumberFormat="1" applyFont="1" applyFill="1" applyBorder="1" applyAlignment="1">
      <alignment vertical="center"/>
    </xf>
    <xf numFmtId="165" fontId="27" fillId="5" borderId="3" xfId="1" applyNumberFormat="1" applyFont="1" applyFill="1" applyBorder="1" applyAlignment="1">
      <alignment vertical="center"/>
    </xf>
    <xf numFmtId="0" fontId="23" fillId="9" borderId="8" xfId="0" applyFont="1" applyFill="1" applyBorder="1" applyAlignment="1">
      <alignment vertical="center"/>
    </xf>
    <xf numFmtId="168" fontId="26" fillId="5" borderId="10" xfId="1" applyNumberFormat="1" applyFont="1" applyFill="1" applyBorder="1" applyAlignment="1">
      <alignment vertical="center"/>
    </xf>
    <xf numFmtId="168" fontId="26" fillId="0" borderId="15" xfId="1" applyNumberFormat="1" applyFont="1" applyFill="1" applyBorder="1" applyAlignment="1">
      <alignment vertical="center"/>
    </xf>
    <xf numFmtId="0" fontId="7" fillId="9" borderId="7" xfId="5" applyFont="1" applyFill="1" applyBorder="1" applyAlignment="1">
      <alignment wrapText="1"/>
    </xf>
    <xf numFmtId="0" fontId="7" fillId="9" borderId="8" xfId="5" applyFont="1" applyFill="1" applyBorder="1" applyAlignment="1">
      <alignment wrapText="1"/>
    </xf>
    <xf numFmtId="0" fontId="7" fillId="9" borderId="9" xfId="5" applyFont="1" applyFill="1" applyBorder="1" applyAlignment="1">
      <alignment wrapText="1"/>
    </xf>
    <xf numFmtId="0" fontId="4" fillId="0" borderId="0" xfId="0" applyFont="1" applyAlignment="1">
      <alignment horizontal="left" wrapText="1"/>
    </xf>
    <xf numFmtId="167" fontId="26" fillId="0" borderId="9" xfId="1" applyNumberFormat="1" applyFont="1" applyFill="1" applyBorder="1" applyAlignment="1">
      <alignment horizontal="center" vertical="center"/>
    </xf>
    <xf numFmtId="168" fontId="26" fillId="0" borderId="9" xfId="3" applyNumberFormat="1" applyFont="1" applyFill="1" applyBorder="1" applyAlignment="1">
      <alignment horizontal="center" vertical="center" wrapText="1"/>
    </xf>
    <xf numFmtId="0" fontId="7" fillId="5" borderId="3" xfId="5" applyFont="1" applyFill="1" applyBorder="1" applyAlignment="1">
      <alignment vertical="center" wrapText="1"/>
    </xf>
    <xf numFmtId="0" fontId="23" fillId="9" borderId="7" xfId="0" applyFont="1" applyFill="1" applyBorder="1" applyAlignment="1">
      <alignment vertical="center"/>
    </xf>
    <xf numFmtId="0" fontId="23" fillId="9" borderId="9" xfId="0" applyFont="1" applyFill="1" applyBorder="1" applyAlignment="1">
      <alignment vertical="center"/>
    </xf>
    <xf numFmtId="0" fontId="48" fillId="0" borderId="0" xfId="0" applyFont="1" applyAlignment="1">
      <alignment horizontal="left" vertical="top"/>
    </xf>
    <xf numFmtId="0" fontId="48" fillId="0" borderId="0" xfId="0" applyFont="1" applyAlignment="1">
      <alignment horizontal="left"/>
    </xf>
    <xf numFmtId="0" fontId="7" fillId="0" borderId="0" xfId="0" applyFont="1" applyAlignment="1">
      <alignment wrapText="1"/>
    </xf>
    <xf numFmtId="0" fontId="8" fillId="9" borderId="12" xfId="5" applyFont="1" applyFill="1" applyBorder="1" applyAlignment="1">
      <alignment wrapText="1"/>
    </xf>
    <xf numFmtId="0" fontId="7" fillId="9" borderId="14" xfId="5" applyFont="1" applyFill="1" applyBorder="1" applyAlignment="1">
      <alignment wrapText="1"/>
    </xf>
    <xf numFmtId="167" fontId="26" fillId="0" borderId="6" xfId="0" applyNumberFormat="1" applyFont="1" applyBorder="1" applyAlignment="1">
      <alignment horizontal="center" vertical="center"/>
    </xf>
    <xf numFmtId="0" fontId="4" fillId="0" borderId="0" xfId="0" quotePrefix="1" applyFont="1" applyAlignment="1">
      <alignment vertical="top" wrapText="1"/>
    </xf>
    <xf numFmtId="0" fontId="4" fillId="0" borderId="0" xfId="0" applyFont="1" applyAlignment="1">
      <alignment vertical="center" wrapText="1"/>
    </xf>
    <xf numFmtId="0" fontId="15" fillId="0" borderId="0" xfId="0" applyFont="1" applyAlignment="1">
      <alignment vertical="center" wrapText="1"/>
    </xf>
    <xf numFmtId="0" fontId="51" fillId="0" borderId="0" xfId="0" applyFont="1" applyAlignment="1">
      <alignment vertical="center" wrapText="1"/>
    </xf>
    <xf numFmtId="165" fontId="7" fillId="5" borderId="6" xfId="3" applyNumberFormat="1" applyFont="1" applyFill="1" applyBorder="1" applyAlignment="1">
      <alignment horizontal="center" vertical="center" wrapText="1"/>
    </xf>
    <xf numFmtId="167" fontId="7" fillId="5" borderId="10" xfId="3" applyNumberFormat="1" applyFont="1" applyFill="1" applyBorder="1" applyAlignment="1">
      <alignment horizontal="center" vertical="center" wrapText="1"/>
    </xf>
    <xf numFmtId="164" fontId="13" fillId="9" borderId="9" xfId="3" applyFont="1" applyFill="1" applyBorder="1" applyAlignment="1">
      <alignment vertical="center" wrapText="1"/>
    </xf>
    <xf numFmtId="2" fontId="7" fillId="0" borderId="6" xfId="3" applyNumberFormat="1" applyFont="1" applyFill="1" applyBorder="1" applyAlignment="1">
      <alignment vertical="center" wrapText="1"/>
    </xf>
    <xf numFmtId="2" fontId="7" fillId="5" borderId="6" xfId="3" applyNumberFormat="1" applyFont="1" applyFill="1" applyBorder="1" applyAlignment="1">
      <alignment vertical="center" wrapText="1"/>
    </xf>
    <xf numFmtId="0" fontId="40" fillId="11" borderId="9" xfId="8" applyFont="1" applyFill="1" applyBorder="1" applyAlignment="1">
      <alignment horizontal="center" vertical="center"/>
    </xf>
    <xf numFmtId="167" fontId="13" fillId="5" borderId="9" xfId="3" applyNumberFormat="1" applyFont="1" applyFill="1" applyBorder="1" applyAlignment="1">
      <alignment horizontal="center" vertical="center" wrapText="1"/>
    </xf>
    <xf numFmtId="166" fontId="7" fillId="5" borderId="9" xfId="3" applyNumberFormat="1" applyFont="1" applyFill="1" applyBorder="1" applyAlignment="1">
      <alignment horizontal="center" vertical="center" wrapText="1"/>
    </xf>
    <xf numFmtId="173" fontId="7" fillId="0" borderId="9" xfId="3" applyNumberFormat="1" applyFont="1" applyFill="1" applyBorder="1" applyAlignment="1">
      <alignment vertical="center"/>
    </xf>
    <xf numFmtId="173" fontId="7" fillId="0" borderId="9" xfId="1" applyNumberFormat="1" applyFont="1" applyFill="1" applyBorder="1" applyAlignment="1">
      <alignment vertical="center"/>
    </xf>
    <xf numFmtId="167" fontId="27" fillId="5" borderId="9" xfId="0" applyNumberFormat="1" applyFont="1" applyFill="1" applyBorder="1" applyAlignment="1">
      <alignment vertical="center"/>
    </xf>
    <xf numFmtId="166" fontId="7" fillId="5" borderId="9" xfId="1" applyNumberFormat="1" applyFont="1" applyFill="1" applyBorder="1" applyAlignment="1">
      <alignment vertical="center"/>
    </xf>
    <xf numFmtId="173" fontId="7" fillId="0" borderId="9" xfId="0" applyNumberFormat="1" applyFont="1" applyBorder="1" applyAlignment="1">
      <alignment vertical="center"/>
    </xf>
    <xf numFmtId="177" fontId="26" fillId="0" borderId="0" xfId="0" applyNumberFormat="1" applyFont="1" applyAlignment="1">
      <alignment horizontal="center"/>
    </xf>
    <xf numFmtId="0" fontId="40" fillId="11" borderId="7" xfId="8" applyFont="1" applyFill="1" applyBorder="1" applyAlignment="1">
      <alignment horizontal="center" vertical="center"/>
    </xf>
    <xf numFmtId="0" fontId="7" fillId="5" borderId="6" xfId="1" applyNumberFormat="1" applyFont="1" applyFill="1" applyBorder="1" applyAlignment="1">
      <alignment horizontal="left" vertical="center"/>
    </xf>
    <xf numFmtId="0" fontId="26" fillId="0" borderId="6" xfId="0" applyFont="1" applyBorder="1" applyAlignment="1">
      <alignment horizontal="center" vertical="center" wrapText="1"/>
    </xf>
    <xf numFmtId="167" fontId="7" fillId="5" borderId="6" xfId="1" applyNumberFormat="1" applyFont="1" applyFill="1" applyBorder="1" applyAlignment="1">
      <alignment horizontal="center" vertical="center" wrapText="1"/>
    </xf>
    <xf numFmtId="173" fontId="7" fillId="5" borderId="3" xfId="1" applyNumberFormat="1" applyFont="1" applyFill="1" applyBorder="1" applyAlignment="1">
      <alignment vertical="center"/>
    </xf>
    <xf numFmtId="164" fontId="7" fillId="5" borderId="6" xfId="3" applyFont="1" applyFill="1" applyBorder="1" applyAlignment="1">
      <alignment horizontal="center" vertical="center"/>
    </xf>
    <xf numFmtId="166" fontId="7" fillId="3" borderId="6" xfId="3" applyNumberFormat="1" applyFont="1" applyFill="1" applyBorder="1" applyAlignment="1">
      <alignment horizontal="center" vertical="center" wrapText="1"/>
    </xf>
    <xf numFmtId="168" fontId="26" fillId="0" borderId="7" xfId="1" applyNumberFormat="1" applyFont="1" applyFill="1" applyBorder="1" applyAlignment="1">
      <alignment horizontal="center" vertical="center" wrapText="1"/>
    </xf>
    <xf numFmtId="164" fontId="7" fillId="5" borderId="6" xfId="3" applyFont="1" applyFill="1" applyBorder="1" applyAlignment="1">
      <alignment vertical="center" wrapText="1"/>
    </xf>
    <xf numFmtId="167" fontId="13" fillId="0" borderId="6" xfId="3" applyNumberFormat="1" applyFont="1" applyFill="1" applyBorder="1" applyAlignment="1">
      <alignment horizontal="center" vertical="center" wrapText="1"/>
    </xf>
    <xf numFmtId="167" fontId="13" fillId="3" borderId="6" xfId="3" applyNumberFormat="1" applyFont="1" applyFill="1" applyBorder="1" applyAlignment="1">
      <alignment horizontal="center" vertical="center" wrapText="1"/>
    </xf>
    <xf numFmtId="166" fontId="26" fillId="0" borderId="6" xfId="0" applyNumberFormat="1" applyFont="1" applyBorder="1"/>
    <xf numFmtId="166" fontId="7" fillId="0" borderId="6" xfId="3" applyNumberFormat="1" applyFont="1" applyFill="1" applyBorder="1" applyAlignment="1">
      <alignment horizontal="center" wrapText="1"/>
    </xf>
    <xf numFmtId="166" fontId="7" fillId="0" borderId="6" xfId="3" applyNumberFormat="1" applyFont="1" applyFill="1" applyBorder="1" applyAlignment="1">
      <alignment horizontal="right" wrapText="1"/>
    </xf>
    <xf numFmtId="166" fontId="26" fillId="0" borderId="6" xfId="0" applyNumberFormat="1" applyFont="1" applyBorder="1" applyAlignment="1">
      <alignment horizontal="right"/>
    </xf>
    <xf numFmtId="164" fontId="9" fillId="5" borderId="2" xfId="3" applyFont="1" applyFill="1" applyBorder="1" applyAlignment="1">
      <alignment horizontal="center" vertical="center" wrapText="1"/>
    </xf>
    <xf numFmtId="168" fontId="26" fillId="5" borderId="13" xfId="1" applyNumberFormat="1" applyFont="1" applyFill="1" applyBorder="1" applyAlignment="1">
      <alignment horizontal="center" vertical="center"/>
    </xf>
    <xf numFmtId="0" fontId="30" fillId="0" borderId="0" xfId="0" applyFont="1" applyAlignment="1">
      <alignment vertical="center" wrapText="1"/>
    </xf>
    <xf numFmtId="164" fontId="9" fillId="5" borderId="6" xfId="3" applyFont="1" applyFill="1" applyBorder="1" applyAlignment="1">
      <alignment horizontal="center" vertical="center" wrapText="1"/>
    </xf>
    <xf numFmtId="168" fontId="26" fillId="5" borderId="9" xfId="1" applyNumberFormat="1" applyFont="1" applyFill="1" applyBorder="1" applyAlignment="1">
      <alignment horizontal="center" vertical="center"/>
    </xf>
    <xf numFmtId="0" fontId="49" fillId="0" borderId="0" xfId="0" applyFont="1" applyAlignment="1">
      <alignment vertical="top"/>
    </xf>
    <xf numFmtId="0" fontId="40" fillId="12" borderId="6" xfId="8" applyFont="1" applyFill="1" applyBorder="1" applyAlignment="1">
      <alignment horizontal="center" vertical="center"/>
    </xf>
    <xf numFmtId="0" fontId="30" fillId="5" borderId="0" xfId="0" applyFont="1" applyFill="1" applyAlignment="1">
      <alignment horizontal="left" vertical="center"/>
    </xf>
    <xf numFmtId="0" fontId="29" fillId="5" borderId="0" xfId="0" applyFont="1" applyFill="1"/>
    <xf numFmtId="0" fontId="30" fillId="5" borderId="0" xfId="0" applyFont="1" applyFill="1"/>
    <xf numFmtId="0" fontId="13" fillId="0" borderId="3" xfId="0" applyFont="1" applyBorder="1" applyAlignment="1">
      <alignment horizontal="left" wrapText="1" indent="2"/>
    </xf>
    <xf numFmtId="0" fontId="7" fillId="0" borderId="5" xfId="0" applyFont="1" applyBorder="1" applyAlignment="1">
      <alignment vertical="center" wrapText="1"/>
    </xf>
    <xf numFmtId="0" fontId="7" fillId="0" borderId="1" xfId="0" applyFont="1" applyBorder="1" applyAlignment="1">
      <alignment vertical="top" wrapText="1"/>
    </xf>
    <xf numFmtId="167" fontId="7" fillId="5" borderId="3" xfId="3" applyNumberFormat="1" applyFont="1" applyFill="1" applyBorder="1" applyAlignment="1">
      <alignment vertical="center"/>
    </xf>
    <xf numFmtId="0" fontId="26" fillId="0" borderId="6" xfId="0" applyFont="1" applyBorder="1" applyAlignment="1">
      <alignment vertical="center"/>
    </xf>
    <xf numFmtId="178" fontId="26" fillId="0" borderId="6" xfId="0" applyNumberFormat="1" applyFont="1" applyBorder="1"/>
    <xf numFmtId="173" fontId="26" fillId="0" borderId="6" xfId="0" applyNumberFormat="1" applyFont="1" applyBorder="1" applyAlignment="1">
      <alignment vertical="center"/>
    </xf>
    <xf numFmtId="0" fontId="0" fillId="0" borderId="6" xfId="0" applyBorder="1" applyAlignment="1">
      <alignment vertical="center"/>
    </xf>
    <xf numFmtId="0" fontId="7" fillId="0" borderId="6" xfId="0" applyFont="1" applyBorder="1" applyAlignment="1">
      <alignment horizontal="center" vertical="center"/>
    </xf>
    <xf numFmtId="0" fontId="35" fillId="10" borderId="0" xfId="0" applyFont="1" applyFill="1"/>
    <xf numFmtId="179" fontId="26" fillId="5" borderId="6" xfId="1" applyNumberFormat="1" applyFont="1" applyFill="1" applyBorder="1" applyAlignment="1">
      <alignment vertical="center"/>
    </xf>
    <xf numFmtId="0" fontId="35" fillId="10" borderId="0" xfId="0" applyFont="1" applyFill="1" applyAlignment="1">
      <alignment wrapText="1"/>
    </xf>
    <xf numFmtId="165" fontId="26" fillId="0" borderId="15" xfId="0" applyNumberFormat="1" applyFont="1" applyBorder="1" applyAlignment="1">
      <alignment vertical="center"/>
    </xf>
    <xf numFmtId="0" fontId="26" fillId="0" borderId="15" xfId="0" applyFont="1" applyBorder="1" applyAlignment="1">
      <alignment vertical="center"/>
    </xf>
    <xf numFmtId="173" fontId="7" fillId="0" borderId="2" xfId="3" applyNumberFormat="1" applyFont="1" applyFill="1" applyBorder="1" applyAlignment="1">
      <alignment horizontal="right" vertical="center"/>
    </xf>
    <xf numFmtId="167" fontId="26" fillId="0" borderId="2" xfId="3" applyNumberFormat="1" applyFont="1" applyFill="1" applyBorder="1" applyAlignment="1">
      <alignment vertical="center"/>
    </xf>
    <xf numFmtId="168" fontId="26" fillId="0" borderId="2" xfId="3" applyNumberFormat="1" applyFont="1" applyFill="1" applyBorder="1" applyAlignment="1">
      <alignment horizontal="right" vertical="center"/>
    </xf>
    <xf numFmtId="177" fontId="7" fillId="0" borderId="2" xfId="0" quotePrefix="1" applyNumberFormat="1" applyFont="1" applyBorder="1" applyAlignment="1">
      <alignment horizontal="right" vertical="center"/>
    </xf>
    <xf numFmtId="167" fontId="26" fillId="0" borderId="2" xfId="3" applyNumberFormat="1" applyFont="1" applyFill="1" applyBorder="1" applyAlignment="1">
      <alignment horizontal="right" vertical="center"/>
    </xf>
    <xf numFmtId="0" fontId="26" fillId="0" borderId="1" xfId="0" applyFont="1" applyBorder="1" applyAlignment="1">
      <alignment horizontal="center"/>
    </xf>
    <xf numFmtId="3" fontId="26" fillId="0" borderId="15" xfId="0" applyNumberFormat="1" applyFont="1" applyBorder="1" applyAlignment="1">
      <alignment vertical="center"/>
    </xf>
    <xf numFmtId="168" fontId="26" fillId="5" borderId="2" xfId="1" applyNumberFormat="1" applyFont="1" applyFill="1" applyBorder="1" applyAlignment="1">
      <alignment vertical="center"/>
    </xf>
    <xf numFmtId="168" fontId="7" fillId="5" borderId="2" xfId="1" applyNumberFormat="1" applyFont="1" applyFill="1" applyBorder="1" applyAlignment="1">
      <alignment vertical="center"/>
    </xf>
    <xf numFmtId="0" fontId="15" fillId="12" borderId="0" xfId="0" applyFont="1" applyFill="1" applyAlignment="1">
      <alignment horizontal="center" vertical="center" wrapText="1"/>
    </xf>
    <xf numFmtId="0" fontId="30" fillId="0" borderId="0" xfId="0" applyFont="1" applyAlignment="1">
      <alignment horizontal="left" vertical="center"/>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29" fillId="0" borderId="0" xfId="0" applyFont="1" applyAlignment="1">
      <alignment horizontal="left" vertical="top" wrapText="1"/>
    </xf>
    <xf numFmtId="0" fontId="4" fillId="0" borderId="0" xfId="0" applyFont="1" applyAlignment="1">
      <alignment horizontal="left" wrapText="1"/>
    </xf>
    <xf numFmtId="0" fontId="29"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justify" wrapText="1"/>
    </xf>
    <xf numFmtId="0" fontId="4" fillId="0" borderId="0" xfId="0" applyFont="1" applyAlignment="1">
      <alignment vertical="justify" wrapText="1"/>
    </xf>
    <xf numFmtId="0" fontId="15" fillId="0" borderId="0" xfId="0" applyFont="1" applyAlignment="1">
      <alignment horizontal="left" wrapText="1"/>
    </xf>
    <xf numFmtId="0" fontId="52" fillId="0" borderId="0" xfId="0" applyFont="1" applyAlignment="1">
      <alignment horizontal="center" vertical="center" wrapText="1"/>
    </xf>
    <xf numFmtId="170" fontId="30" fillId="0" borderId="0" xfId="0" applyNumberFormat="1" applyFont="1" applyAlignment="1">
      <alignment vertical="top" wrapText="1"/>
    </xf>
    <xf numFmtId="0" fontId="29" fillId="0" borderId="0" xfId="0" applyFont="1" applyAlignment="1">
      <alignment horizontal="justify" vertical="top" wrapText="1"/>
    </xf>
    <xf numFmtId="0" fontId="29" fillId="0" borderId="0" xfId="0" applyFont="1" applyAlignment="1">
      <alignment horizontal="justify" vertical="top"/>
    </xf>
    <xf numFmtId="0" fontId="15"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vertical="top" wrapText="1"/>
    </xf>
    <xf numFmtId="0" fontId="29" fillId="0" borderId="0" xfId="0" applyFont="1" applyAlignment="1">
      <alignment vertical="top"/>
    </xf>
    <xf numFmtId="0" fontId="29" fillId="0" borderId="0" xfId="0" applyFont="1" applyAlignment="1">
      <alignment horizontal="justify" vertical="center" wrapText="1"/>
    </xf>
    <xf numFmtId="0" fontId="29" fillId="0" borderId="0" xfId="0" applyFont="1" applyAlignment="1">
      <alignment horizontal="justify" vertical="center"/>
    </xf>
    <xf numFmtId="0" fontId="4" fillId="0" borderId="0" xfId="0" applyFont="1" applyAlignment="1">
      <alignment horizontal="justify" vertical="top" wrapText="1"/>
    </xf>
    <xf numFmtId="0" fontId="44" fillId="0" borderId="0" xfId="5" applyFont="1" applyAlignment="1">
      <alignment horizontal="left" vertical="center" wrapText="1"/>
    </xf>
    <xf numFmtId="0" fontId="15" fillId="5" borderId="0" xfId="0" applyFont="1" applyFill="1" applyAlignment="1">
      <alignment horizontal="center" vertical="center" wrapText="1"/>
    </xf>
    <xf numFmtId="0" fontId="34" fillId="5" borderId="0" xfId="0" applyFont="1" applyFill="1" applyAlignment="1">
      <alignment horizontal="center" vertical="center"/>
    </xf>
    <xf numFmtId="0" fontId="15" fillId="0" borderId="0" xfId="0" applyFont="1" applyAlignment="1">
      <alignment horizontal="center" vertical="center" wrapText="1"/>
    </xf>
    <xf numFmtId="0" fontId="29" fillId="0" borderId="0" xfId="0" applyFont="1" applyAlignment="1">
      <alignment horizontal="left" vertical="top"/>
    </xf>
    <xf numFmtId="0" fontId="29" fillId="0" borderId="0" xfId="0" applyFont="1" applyAlignment="1">
      <alignment horizontal="left" wrapText="1"/>
    </xf>
    <xf numFmtId="0" fontId="25" fillId="9" borderId="7" xfId="0" applyFont="1" applyFill="1" applyBorder="1" applyAlignment="1">
      <alignment horizontal="left" vertical="center" wrapText="1"/>
    </xf>
    <xf numFmtId="0" fontId="25" fillId="9" borderId="8" xfId="0" applyFont="1" applyFill="1" applyBorder="1" applyAlignment="1">
      <alignment horizontal="left" vertical="center" wrapText="1"/>
    </xf>
    <xf numFmtId="0" fontId="25" fillId="9" borderId="9" xfId="0" applyFont="1" applyFill="1" applyBorder="1" applyAlignment="1">
      <alignment horizontal="left" vertical="center" wrapText="1"/>
    </xf>
    <xf numFmtId="164" fontId="7" fillId="5" borderId="2" xfId="3" applyFont="1" applyFill="1" applyBorder="1" applyAlignment="1">
      <alignment horizontal="center" vertical="center" wrapText="1"/>
    </xf>
    <xf numFmtId="164" fontId="7" fillId="5" borderId="1" xfId="3" applyFont="1" applyFill="1" applyBorder="1" applyAlignment="1">
      <alignment horizontal="center" vertical="center" wrapText="1"/>
    </xf>
    <xf numFmtId="164" fontId="7" fillId="5" borderId="3" xfId="3" applyFont="1" applyFill="1" applyBorder="1" applyAlignment="1">
      <alignment horizontal="center" vertical="center" wrapText="1"/>
    </xf>
    <xf numFmtId="2" fontId="26" fillId="5" borderId="9" xfId="0" applyNumberFormat="1" applyFont="1" applyFill="1" applyBorder="1" applyAlignment="1">
      <alignment horizontal="center" vertical="center" wrapText="1"/>
    </xf>
    <xf numFmtId="2" fontId="26" fillId="5" borderId="6" xfId="0" applyNumberFormat="1" applyFont="1" applyFill="1" applyBorder="1" applyAlignment="1">
      <alignment horizontal="center" vertical="center" wrapText="1"/>
    </xf>
    <xf numFmtId="2" fontId="26" fillId="0" borderId="3" xfId="0" applyNumberFormat="1" applyFont="1" applyBorder="1" applyAlignment="1">
      <alignment horizontal="center" vertical="center"/>
    </xf>
    <xf numFmtId="0" fontId="35" fillId="10" borderId="0" xfId="0" applyFont="1" applyFill="1" applyAlignment="1">
      <alignment horizontal="left"/>
    </xf>
    <xf numFmtId="0" fontId="26" fillId="0" borderId="0" xfId="0" applyFont="1" applyAlignment="1">
      <alignment horizontal="left"/>
    </xf>
    <xf numFmtId="2" fontId="26" fillId="0" borderId="7" xfId="0" applyNumberFormat="1" applyFont="1" applyBorder="1" applyAlignment="1">
      <alignment horizontal="center" vertical="center"/>
    </xf>
    <xf numFmtId="2" fontId="26" fillId="0" borderId="8" xfId="0" applyNumberFormat="1" applyFont="1" applyBorder="1" applyAlignment="1">
      <alignment horizontal="center" vertical="center"/>
    </xf>
    <xf numFmtId="2" fontId="26" fillId="0" borderId="9" xfId="0" applyNumberFormat="1" applyFont="1" applyBorder="1" applyAlignment="1">
      <alignment horizontal="center" vertical="center"/>
    </xf>
    <xf numFmtId="2" fontId="26" fillId="5" borderId="6" xfId="0" applyNumberFormat="1" applyFont="1" applyFill="1" applyBorder="1" applyAlignment="1">
      <alignment horizontal="center" vertical="center"/>
    </xf>
    <xf numFmtId="164" fontId="26" fillId="5" borderId="2" xfId="0" applyNumberFormat="1" applyFont="1" applyFill="1" applyBorder="1" applyAlignment="1">
      <alignment horizontal="center" vertical="center"/>
    </xf>
    <xf numFmtId="164" fontId="26" fillId="5" borderId="1" xfId="0" applyNumberFormat="1" applyFont="1" applyFill="1" applyBorder="1" applyAlignment="1">
      <alignment horizontal="center" vertical="center"/>
    </xf>
    <xf numFmtId="164" fontId="26" fillId="5" borderId="3" xfId="0" applyNumberFormat="1" applyFont="1" applyFill="1" applyBorder="1" applyAlignment="1">
      <alignment horizontal="center" vertical="center"/>
    </xf>
    <xf numFmtId="2" fontId="26" fillId="0" borderId="11" xfId="0" applyNumberFormat="1" applyFont="1" applyBorder="1" applyAlignment="1">
      <alignment horizontal="center" vertical="center"/>
    </xf>
    <xf numFmtId="2" fontId="26" fillId="0" borderId="12" xfId="0" applyNumberFormat="1" applyFont="1" applyBorder="1" applyAlignment="1">
      <alignment horizontal="center" vertical="center"/>
    </xf>
    <xf numFmtId="2" fontId="26" fillId="0" borderId="13" xfId="0" applyNumberFormat="1" applyFont="1" applyBorder="1" applyAlignment="1">
      <alignment horizontal="center" vertical="center"/>
    </xf>
    <xf numFmtId="2" fontId="26" fillId="0" borderId="4" xfId="0" applyNumberFormat="1" applyFont="1" applyBorder="1" applyAlignment="1">
      <alignment horizontal="center" vertical="center"/>
    </xf>
    <xf numFmtId="2" fontId="26" fillId="0" borderId="0" xfId="0" applyNumberFormat="1" applyFont="1" applyAlignment="1">
      <alignment horizontal="center" vertical="center"/>
    </xf>
    <xf numFmtId="2" fontId="26" fillId="0" borderId="15" xfId="0" applyNumberFormat="1" applyFont="1" applyBorder="1" applyAlignment="1">
      <alignment horizontal="center" vertical="center"/>
    </xf>
    <xf numFmtId="2" fontId="26" fillId="0" borderId="5" xfId="0" applyNumberFormat="1" applyFont="1" applyBorder="1" applyAlignment="1">
      <alignment horizontal="center" vertical="center"/>
    </xf>
    <xf numFmtId="2" fontId="26" fillId="0" borderId="14" xfId="0" applyNumberFormat="1" applyFont="1" applyBorder="1" applyAlignment="1">
      <alignment horizontal="center" vertical="center"/>
    </xf>
    <xf numFmtId="2" fontId="26" fillId="0" borderId="10" xfId="0" applyNumberFormat="1" applyFont="1" applyBorder="1" applyAlignment="1">
      <alignment horizontal="center" vertical="center"/>
    </xf>
    <xf numFmtId="2" fontId="26" fillId="5" borderId="11" xfId="0" applyNumberFormat="1" applyFont="1" applyFill="1" applyBorder="1" applyAlignment="1">
      <alignment horizontal="center" vertical="center"/>
    </xf>
    <xf numFmtId="2" fontId="26" fillId="5" borderId="13" xfId="0" applyNumberFormat="1" applyFont="1" applyFill="1" applyBorder="1" applyAlignment="1">
      <alignment horizontal="center" vertical="center"/>
    </xf>
    <xf numFmtId="2" fontId="26" fillId="5" borderId="4" xfId="0" applyNumberFormat="1" applyFont="1" applyFill="1" applyBorder="1" applyAlignment="1">
      <alignment horizontal="center" vertical="center"/>
    </xf>
    <xf numFmtId="2" fontId="26" fillId="5" borderId="15" xfId="0" applyNumberFormat="1" applyFont="1" applyFill="1" applyBorder="1" applyAlignment="1">
      <alignment horizontal="center" vertical="center"/>
    </xf>
    <xf numFmtId="2" fontId="26" fillId="5" borderId="5" xfId="0" applyNumberFormat="1" applyFont="1" applyFill="1" applyBorder="1" applyAlignment="1">
      <alignment horizontal="center" vertical="center"/>
    </xf>
    <xf numFmtId="2" fontId="26" fillId="5" borderId="10" xfId="0" applyNumberFormat="1" applyFont="1" applyFill="1" applyBorder="1" applyAlignment="1">
      <alignment horizontal="center" vertical="center"/>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2" fontId="26" fillId="0" borderId="9" xfId="0" applyNumberFormat="1" applyFont="1" applyBorder="1" applyAlignment="1">
      <alignment horizontal="center" vertical="center" wrapText="1"/>
    </xf>
    <xf numFmtId="2" fontId="26" fillId="0" borderId="6" xfId="0" applyNumberFormat="1" applyFont="1" applyBorder="1" applyAlignment="1">
      <alignment horizontal="center" vertical="center" wrapText="1"/>
    </xf>
    <xf numFmtId="2" fontId="26" fillId="5" borderId="12" xfId="0" applyNumberFormat="1" applyFont="1" applyFill="1" applyBorder="1" applyAlignment="1">
      <alignment horizontal="center" vertical="center"/>
    </xf>
    <xf numFmtId="0" fontId="25" fillId="9" borderId="7" xfId="0" applyFont="1" applyFill="1" applyBorder="1" applyAlignment="1">
      <alignment horizontal="left" vertical="center"/>
    </xf>
    <xf numFmtId="0" fontId="25" fillId="9" borderId="8" xfId="0" applyFont="1" applyFill="1" applyBorder="1" applyAlignment="1">
      <alignment horizontal="left" vertical="center"/>
    </xf>
    <xf numFmtId="174" fontId="7" fillId="5" borderId="13" xfId="0" applyNumberFormat="1" applyFont="1" applyFill="1" applyBorder="1" applyAlignment="1">
      <alignment horizontal="center" vertical="center"/>
    </xf>
    <xf numFmtId="174" fontId="7" fillId="5" borderId="2" xfId="0" applyNumberFormat="1" applyFont="1" applyFill="1" applyBorder="1" applyAlignment="1">
      <alignment horizontal="center" vertical="center"/>
    </xf>
    <xf numFmtId="174" fontId="7" fillId="0" borderId="13" xfId="0" applyNumberFormat="1" applyFont="1" applyBorder="1" applyAlignment="1">
      <alignment horizontal="center" vertical="center"/>
    </xf>
    <xf numFmtId="174" fontId="7" fillId="0" borderId="2" xfId="0" applyNumberFormat="1" applyFont="1" applyBorder="1" applyAlignment="1">
      <alignment horizontal="center" vertical="center"/>
    </xf>
    <xf numFmtId="2" fontId="26" fillId="5" borderId="3" xfId="0" applyNumberFormat="1" applyFont="1" applyFill="1" applyBorder="1" applyAlignment="1">
      <alignment horizontal="center" vertical="center" wrapText="1"/>
    </xf>
    <xf numFmtId="2" fontId="26" fillId="5" borderId="10" xfId="0" applyNumberFormat="1" applyFont="1" applyFill="1" applyBorder="1" applyAlignment="1">
      <alignment horizontal="center" vertical="center" wrapText="1"/>
    </xf>
    <xf numFmtId="2" fontId="26" fillId="5" borderId="13" xfId="0" applyNumberFormat="1" applyFont="1" applyFill="1" applyBorder="1" applyAlignment="1">
      <alignment horizontal="center" vertical="center" wrapText="1"/>
    </xf>
    <xf numFmtId="2" fontId="26" fillId="5" borderId="2" xfId="0" applyNumberFormat="1" applyFont="1" applyFill="1" applyBorder="1" applyAlignment="1">
      <alignment horizontal="center" vertical="center" wrapText="1"/>
    </xf>
    <xf numFmtId="2" fontId="26" fillId="5" borderId="3" xfId="0" applyNumberFormat="1" applyFont="1" applyFill="1" applyBorder="1" applyAlignment="1">
      <alignment horizontal="center" vertical="center"/>
    </xf>
    <xf numFmtId="0" fontId="25" fillId="9" borderId="9" xfId="0" applyFont="1" applyFill="1" applyBorder="1" applyAlignment="1">
      <alignment horizontal="left" vertical="center"/>
    </xf>
    <xf numFmtId="174" fontId="7" fillId="5" borderId="11" xfId="0" applyNumberFormat="1" applyFont="1" applyFill="1" applyBorder="1" applyAlignment="1">
      <alignment horizontal="center" vertical="center"/>
    </xf>
    <xf numFmtId="174" fontId="7" fillId="5" borderId="12" xfId="0" applyNumberFormat="1" applyFont="1" applyFill="1" applyBorder="1" applyAlignment="1">
      <alignment horizontal="center" vertical="center"/>
    </xf>
    <xf numFmtId="174" fontId="7" fillId="5" borderId="4" xfId="0" applyNumberFormat="1" applyFont="1" applyFill="1" applyBorder="1" applyAlignment="1">
      <alignment horizontal="center" vertical="center"/>
    </xf>
    <xf numFmtId="174" fontId="7" fillId="5" borderId="0" xfId="0" applyNumberFormat="1" applyFont="1" applyFill="1" applyAlignment="1">
      <alignment horizontal="center" vertical="center"/>
    </xf>
    <xf numFmtId="174" fontId="7" fillId="5" borderId="15" xfId="0" applyNumberFormat="1" applyFont="1" applyFill="1" applyBorder="1" applyAlignment="1">
      <alignment horizontal="center" vertical="center"/>
    </xf>
    <xf numFmtId="174" fontId="7" fillId="5" borderId="5" xfId="0" applyNumberFormat="1" applyFont="1" applyFill="1" applyBorder="1" applyAlignment="1">
      <alignment horizontal="center" vertical="center"/>
    </xf>
    <xf numFmtId="174" fontId="7" fillId="5" borderId="14" xfId="0" applyNumberFormat="1" applyFont="1" applyFill="1" applyBorder="1" applyAlignment="1">
      <alignment horizontal="center" vertical="center"/>
    </xf>
    <xf numFmtId="174" fontId="7" fillId="5" borderId="10" xfId="0" applyNumberFormat="1" applyFont="1" applyFill="1" applyBorder="1" applyAlignment="1">
      <alignment horizontal="center" vertical="center"/>
    </xf>
    <xf numFmtId="0" fontId="25" fillId="9" borderId="7"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8" xfId="0" applyFont="1" applyFill="1" applyBorder="1" applyAlignment="1">
      <alignment horizontal="center" vertical="center"/>
    </xf>
    <xf numFmtId="0" fontId="25" fillId="9" borderId="9" xfId="0" applyFont="1" applyFill="1" applyBorder="1" applyAlignment="1">
      <alignment horizontal="center" vertical="center"/>
    </xf>
    <xf numFmtId="2" fontId="26" fillId="5" borderId="11" xfId="0" applyNumberFormat="1" applyFont="1" applyFill="1" applyBorder="1" applyAlignment="1">
      <alignment horizontal="center" vertical="center" wrapText="1"/>
    </xf>
    <xf numFmtId="2" fontId="26" fillId="5" borderId="12" xfId="0" applyNumberFormat="1" applyFont="1" applyFill="1" applyBorder="1" applyAlignment="1">
      <alignment horizontal="center" vertical="center" wrapText="1"/>
    </xf>
    <xf numFmtId="2" fontId="26" fillId="5" borderId="5" xfId="0" applyNumberFormat="1" applyFont="1" applyFill="1" applyBorder="1" applyAlignment="1">
      <alignment horizontal="center" vertical="center" wrapText="1"/>
    </xf>
    <xf numFmtId="2" fontId="26" fillId="5" borderId="14" xfId="0" applyNumberFormat="1" applyFont="1" applyFill="1" applyBorder="1" applyAlignment="1">
      <alignment horizontal="center" vertical="center" wrapText="1"/>
    </xf>
    <xf numFmtId="0" fontId="25" fillId="9" borderId="11" xfId="0" applyFont="1" applyFill="1" applyBorder="1" applyAlignment="1">
      <alignment horizontal="center" wrapText="1"/>
    </xf>
    <xf numFmtId="0" fontId="25" fillId="9" borderId="12" xfId="0" applyFont="1" applyFill="1" applyBorder="1" applyAlignment="1">
      <alignment horizontal="center" wrapText="1"/>
    </xf>
    <xf numFmtId="0" fontId="25" fillId="9" borderId="13" xfId="0" applyFont="1" applyFill="1" applyBorder="1" applyAlignment="1">
      <alignment horizontal="center" wrapText="1"/>
    </xf>
    <xf numFmtId="0" fontId="25" fillId="9" borderId="5" xfId="0" applyFont="1" applyFill="1" applyBorder="1" applyAlignment="1">
      <alignment horizontal="center" wrapText="1"/>
    </xf>
    <xf numFmtId="0" fontId="25" fillId="9" borderId="14" xfId="0" applyFont="1" applyFill="1" applyBorder="1" applyAlignment="1">
      <alignment horizontal="center" wrapText="1"/>
    </xf>
    <xf numFmtId="0" fontId="25" fillId="9" borderId="10" xfId="0" applyFont="1" applyFill="1" applyBorder="1" applyAlignment="1">
      <alignment horizontal="center" wrapText="1"/>
    </xf>
    <xf numFmtId="2" fontId="26" fillId="5" borderId="7" xfId="0" applyNumberFormat="1" applyFont="1" applyFill="1" applyBorder="1" applyAlignment="1">
      <alignment horizontal="center" vertical="center"/>
    </xf>
    <xf numFmtId="2" fontId="26" fillId="5" borderId="8" xfId="0" applyNumberFormat="1" applyFont="1" applyFill="1" applyBorder="1" applyAlignment="1">
      <alignment horizontal="center" vertical="center"/>
    </xf>
    <xf numFmtId="2" fontId="26" fillId="5" borderId="9" xfId="0" applyNumberFormat="1" applyFont="1" applyFill="1" applyBorder="1" applyAlignment="1">
      <alignment horizontal="center" vertical="center"/>
    </xf>
    <xf numFmtId="2" fontId="26" fillId="5" borderId="7" xfId="0" applyNumberFormat="1" applyFont="1" applyFill="1" applyBorder="1" applyAlignment="1">
      <alignment horizontal="center" vertical="center" wrapText="1"/>
    </xf>
    <xf numFmtId="2" fontId="26" fillId="5" borderId="8" xfId="0" applyNumberFormat="1" applyFont="1" applyFill="1" applyBorder="1" applyAlignment="1">
      <alignment horizontal="center" vertical="center" wrapText="1"/>
    </xf>
    <xf numFmtId="164" fontId="26" fillId="9" borderId="7" xfId="0" applyNumberFormat="1" applyFont="1" applyFill="1" applyBorder="1" applyAlignment="1">
      <alignment horizontal="center" vertical="center" wrapText="1"/>
    </xf>
    <xf numFmtId="164" fontId="26" fillId="9" borderId="8" xfId="0" applyNumberFormat="1" applyFont="1" applyFill="1" applyBorder="1" applyAlignment="1">
      <alignment horizontal="center" vertical="center" wrapText="1"/>
    </xf>
    <xf numFmtId="164" fontId="26" fillId="9" borderId="9" xfId="0" applyNumberFormat="1" applyFont="1" applyFill="1" applyBorder="1" applyAlignment="1">
      <alignment horizontal="center" vertical="center" wrapText="1"/>
    </xf>
    <xf numFmtId="2" fontId="26" fillId="0" borderId="7" xfId="0" applyNumberFormat="1" applyFont="1" applyBorder="1" applyAlignment="1">
      <alignment horizontal="center" vertical="center" wrapText="1"/>
    </xf>
    <xf numFmtId="2" fontId="26" fillId="0" borderId="8" xfId="0" applyNumberFormat="1" applyFont="1" applyBorder="1" applyAlignment="1">
      <alignment horizontal="center" vertical="center" wrapText="1"/>
    </xf>
    <xf numFmtId="164" fontId="13" fillId="9" borderId="7" xfId="3" applyFont="1" applyFill="1" applyBorder="1" applyAlignment="1">
      <alignment horizontal="center" vertical="center" wrapText="1"/>
    </xf>
    <xf numFmtId="164" fontId="13" fillId="9" borderId="8" xfId="3" applyFont="1" applyFill="1" applyBorder="1" applyAlignment="1">
      <alignment horizontal="center" vertical="center" wrapText="1"/>
    </xf>
    <xf numFmtId="164" fontId="13" fillId="9" borderId="9" xfId="3" applyFont="1" applyFill="1" applyBorder="1" applyAlignment="1">
      <alignment horizontal="center" vertical="center" wrapText="1"/>
    </xf>
    <xf numFmtId="165" fontId="7" fillId="5" borderId="7" xfId="3" applyNumberFormat="1" applyFont="1" applyFill="1" applyBorder="1" applyAlignment="1">
      <alignment horizontal="center" vertical="center" wrapText="1"/>
    </xf>
    <xf numFmtId="165" fontId="7" fillId="5" borderId="8" xfId="3" applyNumberFormat="1" applyFont="1" applyFill="1" applyBorder="1" applyAlignment="1">
      <alignment horizontal="center" vertical="center" wrapText="1"/>
    </xf>
    <xf numFmtId="165" fontId="7" fillId="5" borderId="9" xfId="3" applyNumberFormat="1" applyFont="1" applyFill="1" applyBorder="1" applyAlignment="1">
      <alignment horizontal="center" vertical="center" wrapText="1"/>
    </xf>
    <xf numFmtId="167" fontId="26" fillId="5" borderId="7" xfId="1" applyNumberFormat="1" applyFont="1" applyFill="1" applyBorder="1" applyAlignment="1">
      <alignment horizontal="center" vertical="center"/>
    </xf>
    <xf numFmtId="167" fontId="26" fillId="5" borderId="8" xfId="1" applyNumberFormat="1" applyFont="1" applyFill="1" applyBorder="1" applyAlignment="1">
      <alignment horizontal="center" vertical="center"/>
    </xf>
    <xf numFmtId="167" fontId="26" fillId="5" borderId="9" xfId="1" applyNumberFormat="1" applyFont="1" applyFill="1" applyBorder="1" applyAlignment="1">
      <alignment horizontal="center" vertical="center"/>
    </xf>
    <xf numFmtId="164" fontId="13" fillId="9" borderId="7" xfId="3" applyFont="1" applyFill="1" applyBorder="1" applyAlignment="1">
      <alignment horizontal="center" vertical="center"/>
    </xf>
    <xf numFmtId="164" fontId="13" fillId="9" borderId="8" xfId="3" applyFont="1" applyFill="1" applyBorder="1" applyAlignment="1">
      <alignment horizontal="center" vertical="center"/>
    </xf>
    <xf numFmtId="164" fontId="13" fillId="9" borderId="9" xfId="3" applyFont="1" applyFill="1" applyBorder="1" applyAlignment="1">
      <alignment horizontal="center" vertical="center"/>
    </xf>
    <xf numFmtId="0" fontId="26" fillId="9" borderId="7" xfId="0" applyFont="1" applyFill="1" applyBorder="1" applyAlignment="1">
      <alignment horizontal="center" vertical="center"/>
    </xf>
    <xf numFmtId="0" fontId="26" fillId="9" borderId="8" xfId="0" applyFont="1" applyFill="1" applyBorder="1" applyAlignment="1">
      <alignment horizontal="center" vertical="center"/>
    </xf>
    <xf numFmtId="0" fontId="26" fillId="9" borderId="9" xfId="0" applyFont="1" applyFill="1" applyBorder="1" applyAlignment="1">
      <alignment horizontal="center" vertical="center"/>
    </xf>
    <xf numFmtId="2" fontId="7" fillId="0" borderId="7" xfId="3" applyNumberFormat="1" applyFont="1" applyFill="1" applyBorder="1" applyAlignment="1">
      <alignment horizontal="center" wrapText="1"/>
    </xf>
    <xf numFmtId="2" fontId="7" fillId="0" borderId="8" xfId="3" applyNumberFormat="1" applyFont="1" applyFill="1" applyBorder="1" applyAlignment="1">
      <alignment horizontal="center" wrapText="1"/>
    </xf>
    <xf numFmtId="2" fontId="7" fillId="0" borderId="9" xfId="3" applyNumberFormat="1" applyFont="1" applyFill="1" applyBorder="1" applyAlignment="1">
      <alignment horizontal="center" wrapText="1"/>
    </xf>
    <xf numFmtId="2" fontId="7" fillId="5" borderId="7" xfId="3" applyNumberFormat="1" applyFont="1" applyFill="1" applyBorder="1" applyAlignment="1">
      <alignment horizontal="center" vertical="center" wrapText="1"/>
    </xf>
    <xf numFmtId="2" fontId="7" fillId="5" borderId="8" xfId="3" applyNumberFormat="1" applyFont="1" applyFill="1" applyBorder="1" applyAlignment="1">
      <alignment horizontal="center" vertical="center" wrapText="1"/>
    </xf>
    <xf numFmtId="2" fontId="7" fillId="5" borderId="9" xfId="3" applyNumberFormat="1" applyFont="1" applyFill="1" applyBorder="1" applyAlignment="1">
      <alignment horizontal="center" vertical="center" wrapText="1"/>
    </xf>
    <xf numFmtId="2" fontId="7" fillId="0" borderId="7" xfId="3" applyNumberFormat="1" applyFont="1" applyFill="1" applyBorder="1" applyAlignment="1">
      <alignment horizontal="center" vertical="center" wrapText="1"/>
    </xf>
    <xf numFmtId="2" fontId="7" fillId="0" borderId="8" xfId="3" applyNumberFormat="1" applyFont="1" applyFill="1" applyBorder="1" applyAlignment="1">
      <alignment horizontal="center" vertical="center" wrapText="1"/>
    </xf>
    <xf numFmtId="2" fontId="7" fillId="0" borderId="9" xfId="3" applyNumberFormat="1" applyFont="1" applyFill="1" applyBorder="1" applyAlignment="1">
      <alignment horizontal="center" vertical="center" wrapText="1"/>
    </xf>
    <xf numFmtId="165" fontId="7" fillId="5" borderId="12" xfId="3" applyNumberFormat="1" applyFont="1" applyFill="1" applyBorder="1" applyAlignment="1">
      <alignment horizontal="center" vertical="center"/>
    </xf>
    <xf numFmtId="165" fontId="7" fillId="5" borderId="13" xfId="3" applyNumberFormat="1" applyFont="1" applyFill="1" applyBorder="1" applyAlignment="1">
      <alignment horizontal="center" vertical="center"/>
    </xf>
    <xf numFmtId="165" fontId="7" fillId="5" borderId="0" xfId="3" applyNumberFormat="1" applyFont="1" applyFill="1" applyBorder="1" applyAlignment="1">
      <alignment horizontal="center" vertical="center"/>
    </xf>
    <xf numFmtId="165" fontId="7" fillId="5" borderId="15" xfId="3" applyNumberFormat="1" applyFont="1" applyFill="1" applyBorder="1" applyAlignment="1">
      <alignment horizontal="center" vertical="center"/>
    </xf>
    <xf numFmtId="165" fontId="7" fillId="5" borderId="14" xfId="3" applyNumberFormat="1" applyFont="1" applyFill="1" applyBorder="1" applyAlignment="1">
      <alignment horizontal="center" vertical="center"/>
    </xf>
    <xf numFmtId="165" fontId="7" fillId="5" borderId="10" xfId="3" applyNumberFormat="1" applyFont="1" applyFill="1" applyBorder="1" applyAlignment="1">
      <alignment horizontal="center" vertical="center"/>
    </xf>
    <xf numFmtId="178" fontId="7" fillId="5" borderId="7" xfId="3" applyNumberFormat="1" applyFont="1" applyFill="1" applyBorder="1" applyAlignment="1">
      <alignment horizontal="center" vertical="center" wrapText="1"/>
    </xf>
    <xf numFmtId="178" fontId="7" fillId="5" borderId="8" xfId="3" applyNumberFormat="1" applyFont="1" applyFill="1" applyBorder="1" applyAlignment="1">
      <alignment horizontal="center" vertical="center" wrapText="1"/>
    </xf>
    <xf numFmtId="178" fontId="7" fillId="5" borderId="9" xfId="3" applyNumberFormat="1" applyFont="1" applyFill="1" applyBorder="1" applyAlignment="1">
      <alignment horizontal="center" vertical="center" wrapText="1"/>
    </xf>
    <xf numFmtId="165" fontId="7" fillId="5" borderId="11" xfId="3" applyNumberFormat="1" applyFont="1" applyFill="1" applyBorder="1" applyAlignment="1">
      <alignment horizontal="center" vertical="center"/>
    </xf>
    <xf numFmtId="165" fontId="7" fillId="5" borderId="5" xfId="3" applyNumberFormat="1" applyFont="1" applyFill="1" applyBorder="1" applyAlignment="1">
      <alignment horizontal="center" vertical="center"/>
    </xf>
    <xf numFmtId="0" fontId="45" fillId="0" borderId="0" xfId="0" applyFont="1" applyAlignment="1">
      <alignment horizontal="left"/>
    </xf>
    <xf numFmtId="2" fontId="7" fillId="0" borderId="11" xfId="3" applyNumberFormat="1" applyFont="1" applyFill="1" applyBorder="1" applyAlignment="1">
      <alignment horizontal="center" vertical="center" wrapText="1"/>
    </xf>
    <xf numFmtId="2" fontId="7" fillId="0" borderId="12" xfId="3" applyNumberFormat="1" applyFont="1" applyFill="1" applyBorder="1" applyAlignment="1">
      <alignment horizontal="center" vertical="center" wrapText="1"/>
    </xf>
    <xf numFmtId="2" fontId="7" fillId="0" borderId="13" xfId="3" applyNumberFormat="1" applyFont="1" applyFill="1" applyBorder="1" applyAlignment="1">
      <alignment horizontal="center" vertical="center" wrapText="1"/>
    </xf>
    <xf numFmtId="2" fontId="7" fillId="0" borderId="5" xfId="3" applyNumberFormat="1" applyFont="1" applyFill="1" applyBorder="1" applyAlignment="1">
      <alignment horizontal="center" vertical="center" wrapText="1"/>
    </xf>
    <xf numFmtId="2" fontId="7" fillId="0" borderId="14" xfId="3" applyNumberFormat="1" applyFont="1" applyFill="1" applyBorder="1" applyAlignment="1">
      <alignment horizontal="center" vertical="center" wrapText="1"/>
    </xf>
    <xf numFmtId="2" fontId="7" fillId="0" borderId="10" xfId="3" applyNumberFormat="1" applyFont="1" applyFill="1" applyBorder="1" applyAlignment="1">
      <alignment horizontal="center" vertical="center" wrapText="1"/>
    </xf>
    <xf numFmtId="165" fontId="7" fillId="5" borderId="1" xfId="3" applyNumberFormat="1" applyFont="1" applyFill="1" applyBorder="1" applyAlignment="1">
      <alignment horizontal="center" vertical="center"/>
    </xf>
    <xf numFmtId="164" fontId="7" fillId="5" borderId="1" xfId="3" applyFont="1" applyFill="1" applyBorder="1" applyAlignment="1">
      <alignment horizontal="center" vertical="center"/>
    </xf>
    <xf numFmtId="164" fontId="7" fillId="5" borderId="3" xfId="3" applyFont="1" applyFill="1" applyBorder="1" applyAlignment="1">
      <alignment horizontal="center" vertical="center"/>
    </xf>
    <xf numFmtId="0" fontId="8" fillId="9" borderId="7"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9" xfId="0" applyFont="1" applyFill="1" applyBorder="1" applyAlignment="1">
      <alignment horizontal="left" vertical="center" wrapText="1"/>
    </xf>
    <xf numFmtId="0" fontId="8" fillId="9" borderId="7" xfId="0" applyFont="1" applyFill="1" applyBorder="1" applyAlignment="1">
      <alignment horizontal="left" wrapText="1"/>
    </xf>
    <xf numFmtId="0" fontId="8" fillId="9" borderId="8" xfId="0" applyFont="1" applyFill="1" applyBorder="1" applyAlignment="1">
      <alignment horizontal="left" wrapText="1"/>
    </xf>
    <xf numFmtId="0" fontId="8" fillId="9" borderId="9" xfId="0" applyFont="1" applyFill="1" applyBorder="1" applyAlignment="1">
      <alignment horizontal="left" wrapText="1"/>
    </xf>
    <xf numFmtId="167" fontId="26" fillId="5" borderId="6" xfId="1" applyNumberFormat="1" applyFont="1" applyFill="1" applyBorder="1" applyAlignment="1">
      <alignment horizontal="center" vertical="center"/>
    </xf>
    <xf numFmtId="165" fontId="7" fillId="0" borderId="7" xfId="3" applyNumberFormat="1" applyFont="1" applyFill="1" applyBorder="1" applyAlignment="1">
      <alignment horizontal="center" vertical="center"/>
    </xf>
    <xf numFmtId="165" fontId="7" fillId="0" borderId="8" xfId="3" applyNumberFormat="1" applyFont="1" applyFill="1" applyBorder="1" applyAlignment="1">
      <alignment horizontal="center" vertical="center"/>
    </xf>
    <xf numFmtId="165" fontId="7" fillId="0" borderId="9" xfId="3" applyNumberFormat="1" applyFont="1" applyFill="1" applyBorder="1" applyAlignment="1">
      <alignment horizontal="center" vertical="center"/>
    </xf>
    <xf numFmtId="164" fontId="7" fillId="5" borderId="2" xfId="3" quotePrefix="1" applyFont="1" applyFill="1" applyBorder="1" applyAlignment="1">
      <alignment horizontal="center" vertical="center" wrapText="1"/>
    </xf>
    <xf numFmtId="164" fontId="7" fillId="5" borderId="1" xfId="3" quotePrefix="1" applyFont="1" applyFill="1" applyBorder="1" applyAlignment="1">
      <alignment horizontal="center" vertical="center" wrapText="1"/>
    </xf>
    <xf numFmtId="164" fontId="7" fillId="5" borderId="3" xfId="3" quotePrefix="1" applyFont="1" applyFill="1" applyBorder="1" applyAlignment="1">
      <alignment horizontal="center" vertical="center" wrapText="1"/>
    </xf>
    <xf numFmtId="0" fontId="23" fillId="9" borderId="7" xfId="0" applyFont="1" applyFill="1" applyBorder="1" applyAlignment="1">
      <alignment horizontal="center" vertical="center"/>
    </xf>
    <xf numFmtId="0" fontId="23" fillId="9" borderId="8" xfId="0" applyFont="1" applyFill="1" applyBorder="1" applyAlignment="1">
      <alignment horizontal="center" vertical="center"/>
    </xf>
    <xf numFmtId="0" fontId="23" fillId="9" borderId="9" xfId="0" applyFont="1" applyFill="1" applyBorder="1" applyAlignment="1">
      <alignment horizontal="center" vertical="center"/>
    </xf>
    <xf numFmtId="164" fontId="9" fillId="5" borderId="2" xfId="3" applyFont="1" applyFill="1" applyBorder="1" applyAlignment="1">
      <alignment horizontal="center" vertical="center" wrapText="1"/>
    </xf>
    <xf numFmtId="164" fontId="9" fillId="5" borderId="3" xfId="3" applyFont="1" applyFill="1" applyBorder="1" applyAlignment="1">
      <alignment horizontal="center" vertical="center" wrapText="1"/>
    </xf>
    <xf numFmtId="168" fontId="26" fillId="5" borderId="7" xfId="1" applyNumberFormat="1" applyFont="1" applyFill="1" applyBorder="1" applyAlignment="1">
      <alignment horizontal="center" vertical="center" wrapText="1"/>
    </xf>
    <xf numFmtId="168" fontId="26" fillId="5" borderId="9" xfId="1" applyNumberFormat="1" applyFont="1" applyFill="1" applyBorder="1" applyAlignment="1">
      <alignment horizontal="center" vertical="center" wrapText="1"/>
    </xf>
    <xf numFmtId="168" fontId="26" fillId="5" borderId="8" xfId="1" applyNumberFormat="1" applyFont="1" applyFill="1" applyBorder="1" applyAlignment="1">
      <alignment horizontal="center" vertical="center" wrapText="1"/>
    </xf>
    <xf numFmtId="168" fontId="26" fillId="0" borderId="7" xfId="1" applyNumberFormat="1" applyFont="1" applyFill="1" applyBorder="1" applyAlignment="1">
      <alignment horizontal="center" vertical="center" wrapText="1"/>
    </xf>
    <xf numFmtId="168" fontId="26" fillId="0" borderId="8" xfId="1" applyNumberFormat="1" applyFont="1" applyFill="1" applyBorder="1" applyAlignment="1">
      <alignment horizontal="center" vertical="center" wrapText="1"/>
    </xf>
    <xf numFmtId="168" fontId="26" fillId="0" borderId="9" xfId="1" applyNumberFormat="1" applyFont="1" applyFill="1" applyBorder="1" applyAlignment="1">
      <alignment horizontal="center" vertical="center" wrapText="1"/>
    </xf>
    <xf numFmtId="3" fontId="26" fillId="0" borderId="7" xfId="1" applyNumberFormat="1" applyFont="1" applyFill="1" applyBorder="1" applyAlignment="1">
      <alignment horizontal="center" vertical="center"/>
    </xf>
    <xf numFmtId="3" fontId="26" fillId="0" borderId="8" xfId="1" applyNumberFormat="1" applyFont="1" applyFill="1" applyBorder="1" applyAlignment="1">
      <alignment horizontal="center" vertical="center"/>
    </xf>
    <xf numFmtId="3" fontId="26" fillId="0" borderId="9" xfId="1" applyNumberFormat="1" applyFont="1" applyFill="1" applyBorder="1" applyAlignment="1">
      <alignment horizontal="center" vertical="center"/>
    </xf>
    <xf numFmtId="168" fontId="7" fillId="0" borderId="11" xfId="0" applyNumberFormat="1" applyFont="1" applyBorder="1" applyAlignment="1">
      <alignment horizontal="center" vertical="center"/>
    </xf>
    <xf numFmtId="168" fontId="7" fillId="0" borderId="12" xfId="0" applyNumberFormat="1" applyFont="1" applyBorder="1" applyAlignment="1">
      <alignment horizontal="center" vertical="center"/>
    </xf>
    <xf numFmtId="168" fontId="7" fillId="0" borderId="13" xfId="0" applyNumberFormat="1" applyFont="1" applyBorder="1" applyAlignment="1">
      <alignment horizontal="center" vertical="center"/>
    </xf>
    <xf numFmtId="168" fontId="7" fillId="0" borderId="5" xfId="0" applyNumberFormat="1" applyFont="1" applyBorder="1" applyAlignment="1">
      <alignment horizontal="center" vertical="center"/>
    </xf>
    <xf numFmtId="168" fontId="7" fillId="0" borderId="14" xfId="0" applyNumberFormat="1" applyFont="1" applyBorder="1" applyAlignment="1">
      <alignment horizontal="center" vertical="center"/>
    </xf>
    <xf numFmtId="168" fontId="7" fillId="0" borderId="10" xfId="0" applyNumberFormat="1" applyFont="1" applyBorder="1" applyAlignment="1">
      <alignment horizontal="center" vertical="center"/>
    </xf>
    <xf numFmtId="0" fontId="26" fillId="5" borderId="7" xfId="1" applyNumberFormat="1" applyFont="1" applyFill="1" applyBorder="1" applyAlignment="1">
      <alignment horizontal="center" vertical="center"/>
    </xf>
    <xf numFmtId="0" fontId="26" fillId="5" borderId="8" xfId="1" applyNumberFormat="1" applyFont="1" applyFill="1" applyBorder="1" applyAlignment="1">
      <alignment horizontal="center" vertical="center"/>
    </xf>
    <xf numFmtId="0" fontId="26" fillId="5" borderId="9" xfId="1" applyNumberFormat="1" applyFont="1" applyFill="1" applyBorder="1" applyAlignment="1">
      <alignment horizontal="center" vertical="center"/>
    </xf>
    <xf numFmtId="174" fontId="7" fillId="5" borderId="7" xfId="0" applyNumberFormat="1" applyFont="1" applyFill="1" applyBorder="1" applyAlignment="1">
      <alignment horizontal="center" vertical="center"/>
    </xf>
    <xf numFmtId="174" fontId="7" fillId="5" borderId="8" xfId="0" applyNumberFormat="1" applyFont="1" applyFill="1" applyBorder="1" applyAlignment="1">
      <alignment horizontal="center" vertical="center"/>
    </xf>
    <xf numFmtId="174" fontId="7" fillId="5" borderId="9" xfId="0" applyNumberFormat="1" applyFont="1" applyFill="1" applyBorder="1" applyAlignment="1">
      <alignment horizontal="center" vertical="center"/>
    </xf>
    <xf numFmtId="167" fontId="26" fillId="0" borderId="8" xfId="1" applyNumberFormat="1" applyFont="1" applyFill="1" applyBorder="1" applyAlignment="1">
      <alignment horizontal="center" vertical="center"/>
    </xf>
    <xf numFmtId="167" fontId="26" fillId="0" borderId="9" xfId="1" applyNumberFormat="1" applyFont="1" applyFill="1" applyBorder="1" applyAlignment="1">
      <alignment horizontal="center" vertical="center"/>
    </xf>
    <xf numFmtId="1" fontId="26" fillId="5" borderId="7" xfId="1" applyNumberFormat="1" applyFont="1" applyFill="1" applyBorder="1" applyAlignment="1">
      <alignment horizontal="center" vertical="center"/>
    </xf>
    <xf numFmtId="1" fontId="26" fillId="5" borderId="8" xfId="1" applyNumberFormat="1" applyFont="1" applyFill="1" applyBorder="1" applyAlignment="1">
      <alignment horizontal="center" vertical="center"/>
    </xf>
    <xf numFmtId="1" fontId="26" fillId="5" borderId="9" xfId="1" applyNumberFormat="1" applyFont="1" applyFill="1" applyBorder="1" applyAlignment="1">
      <alignment horizontal="center" vertical="center"/>
    </xf>
    <xf numFmtId="3" fontId="26" fillId="5" borderId="7" xfId="1" applyNumberFormat="1" applyFont="1" applyFill="1" applyBorder="1" applyAlignment="1">
      <alignment horizontal="center" vertical="center"/>
    </xf>
    <xf numFmtId="3" fontId="26" fillId="5" borderId="8" xfId="1" applyNumberFormat="1" applyFont="1" applyFill="1" applyBorder="1" applyAlignment="1">
      <alignment horizontal="center" vertical="center"/>
    </xf>
    <xf numFmtId="3" fontId="26" fillId="5" borderId="9" xfId="1" applyNumberFormat="1" applyFont="1" applyFill="1" applyBorder="1" applyAlignment="1">
      <alignment horizontal="center" vertical="center"/>
    </xf>
    <xf numFmtId="167" fontId="26" fillId="5" borderId="3" xfId="1" applyNumberFormat="1" applyFont="1" applyFill="1" applyBorder="1" applyAlignment="1">
      <alignment horizontal="center" vertical="center"/>
    </xf>
    <xf numFmtId="168" fontId="7" fillId="5" borderId="2" xfId="1" applyNumberFormat="1" applyFont="1" applyFill="1" applyBorder="1" applyAlignment="1">
      <alignment horizontal="center" vertical="center"/>
    </xf>
    <xf numFmtId="168" fontId="7" fillId="5" borderId="3" xfId="1" applyNumberFormat="1" applyFont="1" applyFill="1" applyBorder="1" applyAlignment="1">
      <alignment horizontal="center" vertical="center"/>
    </xf>
    <xf numFmtId="3" fontId="7" fillId="5" borderId="11" xfId="1" applyNumberFormat="1" applyFont="1" applyFill="1" applyBorder="1" applyAlignment="1">
      <alignment horizontal="center" vertical="center"/>
    </xf>
    <xf numFmtId="3" fontId="7" fillId="5" borderId="12" xfId="1" applyNumberFormat="1" applyFont="1" applyFill="1" applyBorder="1" applyAlignment="1">
      <alignment horizontal="center" vertical="center"/>
    </xf>
    <xf numFmtId="3" fontId="7" fillId="5" borderId="13" xfId="1" applyNumberFormat="1" applyFont="1" applyFill="1" applyBorder="1" applyAlignment="1">
      <alignment horizontal="center" vertical="center"/>
    </xf>
    <xf numFmtId="3" fontId="7" fillId="5" borderId="5"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xf>
    <xf numFmtId="3" fontId="7" fillId="5" borderId="10" xfId="1" applyNumberFormat="1" applyFont="1" applyFill="1" applyBorder="1" applyAlignment="1">
      <alignment horizontal="center" vertical="center"/>
    </xf>
    <xf numFmtId="167" fontId="26" fillId="0" borderId="11" xfId="3" applyNumberFormat="1" applyFont="1" applyFill="1" applyBorder="1" applyAlignment="1">
      <alignment horizontal="center" vertical="center"/>
    </xf>
    <xf numFmtId="167" fontId="26" fillId="0" borderId="12" xfId="3" applyNumberFormat="1" applyFont="1" applyFill="1" applyBorder="1" applyAlignment="1">
      <alignment horizontal="center" vertical="center"/>
    </xf>
    <xf numFmtId="167" fontId="26" fillId="0" borderId="13" xfId="3" applyNumberFormat="1" applyFont="1" applyFill="1" applyBorder="1" applyAlignment="1">
      <alignment horizontal="center" vertical="center"/>
    </xf>
    <xf numFmtId="167" fontId="26" fillId="0" borderId="5" xfId="3" applyNumberFormat="1" applyFont="1" applyFill="1" applyBorder="1" applyAlignment="1">
      <alignment horizontal="center" vertical="center"/>
    </xf>
    <xf numFmtId="167" fontId="26" fillId="0" borderId="14" xfId="3" applyNumberFormat="1" applyFont="1" applyFill="1" applyBorder="1" applyAlignment="1">
      <alignment horizontal="center" vertical="center"/>
    </xf>
    <xf numFmtId="167" fontId="26" fillId="0" borderId="10" xfId="3" applyNumberFormat="1" applyFont="1" applyFill="1" applyBorder="1" applyAlignment="1">
      <alignment horizontal="center" vertical="center"/>
    </xf>
    <xf numFmtId="174" fontId="13" fillId="2" borderId="7" xfId="0" applyNumberFormat="1" applyFont="1" applyFill="1" applyBorder="1" applyAlignment="1">
      <alignment horizontal="center" vertical="center"/>
    </xf>
    <xf numFmtId="174" fontId="13" fillId="2" borderId="8" xfId="0" applyNumberFormat="1" applyFont="1" applyFill="1" applyBorder="1" applyAlignment="1">
      <alignment horizontal="center" vertical="center"/>
    </xf>
    <xf numFmtId="174" fontId="13" fillId="2" borderId="9" xfId="0" applyNumberFormat="1" applyFont="1" applyFill="1" applyBorder="1" applyAlignment="1">
      <alignment horizontal="center" vertical="center"/>
    </xf>
    <xf numFmtId="174" fontId="7" fillId="0" borderId="3" xfId="0" applyNumberFormat="1" applyFont="1" applyBorder="1" applyAlignment="1">
      <alignment horizontal="center" vertical="center"/>
    </xf>
    <xf numFmtId="0" fontId="9" fillId="9" borderId="7" xfId="0" applyFont="1" applyFill="1" applyBorder="1" applyAlignment="1">
      <alignment horizontal="left" vertical="center" wrapText="1"/>
    </xf>
    <xf numFmtId="0" fontId="9" fillId="9" borderId="9" xfId="0" applyFont="1" applyFill="1" applyBorder="1" applyAlignment="1">
      <alignment horizontal="left" vertical="center" wrapText="1"/>
    </xf>
    <xf numFmtId="174" fontId="7" fillId="0" borderId="11" xfId="0" applyNumberFormat="1" applyFont="1" applyBorder="1" applyAlignment="1">
      <alignment horizontal="center" vertical="center"/>
    </xf>
    <xf numFmtId="174" fontId="7" fillId="0" borderId="5" xfId="0" applyNumberFormat="1" applyFont="1" applyBorder="1" applyAlignment="1">
      <alignment horizontal="center" vertical="center"/>
    </xf>
    <xf numFmtId="174" fontId="7" fillId="0" borderId="10" xfId="0" applyNumberFormat="1" applyFont="1" applyBorder="1" applyAlignment="1">
      <alignment horizontal="center" vertical="center"/>
    </xf>
    <xf numFmtId="174" fontId="13" fillId="0" borderId="6" xfId="0" applyNumberFormat="1" applyFont="1" applyBorder="1" applyAlignment="1">
      <alignment horizontal="center" vertical="center"/>
    </xf>
    <xf numFmtId="174" fontId="13" fillId="5" borderId="11" xfId="0" applyNumberFormat="1" applyFont="1" applyFill="1" applyBorder="1" applyAlignment="1">
      <alignment horizontal="center" vertical="center"/>
    </xf>
    <xf numFmtId="174" fontId="13" fillId="5" borderId="12" xfId="0" applyNumberFormat="1" applyFont="1" applyFill="1" applyBorder="1" applyAlignment="1">
      <alignment horizontal="center" vertical="center"/>
    </xf>
    <xf numFmtId="174" fontId="13" fillId="5" borderId="13" xfId="0" applyNumberFormat="1" applyFont="1" applyFill="1" applyBorder="1" applyAlignment="1">
      <alignment horizontal="center" vertical="center"/>
    </xf>
    <xf numFmtId="174" fontId="13" fillId="0" borderId="7" xfId="0" applyNumberFormat="1" applyFont="1" applyBorder="1" applyAlignment="1">
      <alignment horizontal="center" vertical="center"/>
    </xf>
    <xf numFmtId="174" fontId="13" fillId="0" borderId="8" xfId="0" applyNumberFormat="1" applyFont="1" applyBorder="1" applyAlignment="1">
      <alignment horizontal="center" vertical="center"/>
    </xf>
    <xf numFmtId="174" fontId="13" fillId="0" borderId="9" xfId="0" applyNumberFormat="1" applyFont="1" applyBorder="1" applyAlignment="1">
      <alignment horizontal="center" vertical="center"/>
    </xf>
    <xf numFmtId="174" fontId="13" fillId="5" borderId="2" xfId="0" applyNumberFormat="1" applyFont="1" applyFill="1" applyBorder="1" applyAlignment="1">
      <alignment horizontal="center" vertical="center"/>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174" fontId="7" fillId="0" borderId="12" xfId="0" applyNumberFormat="1" applyFont="1" applyBorder="1" applyAlignment="1">
      <alignment horizontal="center" vertical="center"/>
    </xf>
    <xf numFmtId="174" fontId="7" fillId="0" borderId="14" xfId="0" applyNumberFormat="1" applyFont="1" applyBorder="1" applyAlignment="1">
      <alignment horizontal="center" vertical="center"/>
    </xf>
    <xf numFmtId="2" fontId="26" fillId="5" borderId="14" xfId="0" applyNumberFormat="1" applyFont="1" applyFill="1" applyBorder="1" applyAlignment="1">
      <alignment horizontal="center" vertical="center"/>
    </xf>
    <xf numFmtId="167" fontId="26" fillId="5" borderId="11" xfId="1" applyNumberFormat="1" applyFont="1" applyFill="1" applyBorder="1" applyAlignment="1">
      <alignment horizontal="center" vertical="center"/>
    </xf>
    <xf numFmtId="167" fontId="26" fillId="5" borderId="12" xfId="1" applyNumberFormat="1" applyFont="1" applyFill="1" applyBorder="1" applyAlignment="1">
      <alignment horizontal="center" vertical="center"/>
    </xf>
    <xf numFmtId="167" fontId="26" fillId="5" borderId="13" xfId="1" applyNumberFormat="1" applyFont="1" applyFill="1" applyBorder="1" applyAlignment="1">
      <alignment horizontal="center" vertical="center"/>
    </xf>
    <xf numFmtId="167" fontId="26" fillId="5" borderId="5" xfId="1" applyNumberFormat="1" applyFont="1" applyFill="1" applyBorder="1" applyAlignment="1">
      <alignment horizontal="center" vertical="center"/>
    </xf>
    <xf numFmtId="167" fontId="26" fillId="5" borderId="14" xfId="1" applyNumberFormat="1" applyFont="1" applyFill="1" applyBorder="1" applyAlignment="1">
      <alignment horizontal="center" vertical="center"/>
    </xf>
    <xf numFmtId="167" fontId="26" fillId="5" borderId="10" xfId="1" applyNumberFormat="1" applyFont="1" applyFill="1" applyBorder="1" applyAlignment="1">
      <alignment horizontal="center" vertical="center"/>
    </xf>
    <xf numFmtId="167" fontId="26" fillId="0" borderId="6" xfId="1" applyNumberFormat="1" applyFont="1" applyFill="1" applyBorder="1" applyAlignment="1">
      <alignment horizontal="center" vertical="center"/>
    </xf>
    <xf numFmtId="168" fontId="26" fillId="0" borderId="6" xfId="1" applyNumberFormat="1" applyFont="1" applyFill="1" applyBorder="1" applyAlignment="1">
      <alignment horizontal="center" vertical="center"/>
    </xf>
    <xf numFmtId="0" fontId="7" fillId="9" borderId="7" xfId="5" applyFont="1" applyFill="1" applyBorder="1" applyAlignment="1">
      <alignment horizontal="center" wrapText="1"/>
    </xf>
    <xf numFmtId="0" fontId="7" fillId="9" borderId="8" xfId="5" applyFont="1" applyFill="1" applyBorder="1" applyAlignment="1">
      <alignment horizontal="center" wrapText="1"/>
    </xf>
    <xf numFmtId="0" fontId="7" fillId="9" borderId="9" xfId="5" applyFont="1" applyFill="1" applyBorder="1" applyAlignment="1">
      <alignment horizontal="center" wrapText="1"/>
    </xf>
    <xf numFmtId="0" fontId="26" fillId="5" borderId="4" xfId="1" applyNumberFormat="1" applyFont="1" applyFill="1" applyBorder="1" applyAlignment="1">
      <alignment horizontal="center" vertical="center"/>
    </xf>
    <xf numFmtId="0" fontId="26" fillId="5" borderId="0" xfId="1" applyNumberFormat="1" applyFont="1" applyFill="1" applyBorder="1" applyAlignment="1">
      <alignment horizontal="center" vertical="center"/>
    </xf>
    <xf numFmtId="0" fontId="26" fillId="5" borderId="15" xfId="1" applyNumberFormat="1" applyFont="1" applyFill="1" applyBorder="1" applyAlignment="1">
      <alignment horizontal="center" vertical="center"/>
    </xf>
    <xf numFmtId="0" fontId="26" fillId="5" borderId="5" xfId="1" applyNumberFormat="1" applyFont="1" applyFill="1" applyBorder="1" applyAlignment="1">
      <alignment horizontal="center" vertical="center"/>
    </xf>
    <xf numFmtId="0" fontId="26" fillId="5" borderId="14" xfId="1" applyNumberFormat="1" applyFont="1" applyFill="1" applyBorder="1" applyAlignment="1">
      <alignment horizontal="center" vertical="center"/>
    </xf>
    <xf numFmtId="0" fontId="26" fillId="5" borderId="10" xfId="1" applyNumberFormat="1" applyFont="1" applyFill="1" applyBorder="1" applyAlignment="1">
      <alignment horizontal="center" vertical="center"/>
    </xf>
    <xf numFmtId="167" fontId="26" fillId="5" borderId="11" xfId="3" applyNumberFormat="1" applyFont="1" applyFill="1" applyBorder="1" applyAlignment="1">
      <alignment horizontal="center" vertical="center"/>
    </xf>
    <xf numFmtId="167" fontId="26" fillId="5" borderId="12" xfId="3" applyNumberFormat="1" applyFont="1" applyFill="1" applyBorder="1" applyAlignment="1">
      <alignment horizontal="center" vertical="center"/>
    </xf>
    <xf numFmtId="167" fontId="26" fillId="5" borderId="13" xfId="3" applyNumberFormat="1" applyFont="1" applyFill="1" applyBorder="1" applyAlignment="1">
      <alignment horizontal="center" vertical="center"/>
    </xf>
    <xf numFmtId="167" fontId="26" fillId="5" borderId="5" xfId="3" applyNumberFormat="1" applyFont="1" applyFill="1" applyBorder="1" applyAlignment="1">
      <alignment horizontal="center" vertical="center"/>
    </xf>
    <xf numFmtId="167" fontId="26" fillId="5" borderId="14" xfId="3" applyNumberFormat="1" applyFont="1" applyFill="1" applyBorder="1" applyAlignment="1">
      <alignment horizontal="center" vertical="center"/>
    </xf>
    <xf numFmtId="167" fontId="26" fillId="5" borderId="10" xfId="3" applyNumberFormat="1" applyFont="1" applyFill="1" applyBorder="1" applyAlignment="1">
      <alignment horizontal="center" vertical="center"/>
    </xf>
    <xf numFmtId="164" fontId="26" fillId="5" borderId="1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13" xfId="0" applyNumberFormat="1" applyFont="1" applyFill="1" applyBorder="1" applyAlignment="1">
      <alignment horizontal="center" vertical="center"/>
    </xf>
    <xf numFmtId="164" fontId="26" fillId="5" borderId="5" xfId="0" applyNumberFormat="1" applyFont="1" applyFill="1" applyBorder="1" applyAlignment="1">
      <alignment horizontal="center" vertical="center"/>
    </xf>
    <xf numFmtId="164" fontId="26" fillId="5" borderId="14" xfId="0" applyNumberFormat="1" applyFont="1" applyFill="1" applyBorder="1" applyAlignment="1">
      <alignment horizontal="center" vertical="center"/>
    </xf>
    <xf numFmtId="164" fontId="26" fillId="5" borderId="10" xfId="0" applyNumberFormat="1" applyFont="1" applyFill="1" applyBorder="1" applyAlignment="1">
      <alignment horizontal="center" vertical="center"/>
    </xf>
    <xf numFmtId="164" fontId="26" fillId="9" borderId="7" xfId="1" applyFont="1" applyFill="1" applyBorder="1" applyAlignment="1">
      <alignment horizontal="center" vertical="center"/>
    </xf>
    <xf numFmtId="164" fontId="26" fillId="9" borderId="8" xfId="1" applyFont="1" applyFill="1" applyBorder="1" applyAlignment="1">
      <alignment horizontal="center" vertical="center"/>
    </xf>
    <xf numFmtId="164" fontId="26" fillId="9" borderId="9" xfId="1" applyFont="1" applyFill="1" applyBorder="1" applyAlignment="1">
      <alignment horizontal="center" vertical="center"/>
    </xf>
    <xf numFmtId="174" fontId="7" fillId="9" borderId="7" xfId="0" applyNumberFormat="1" applyFont="1" applyFill="1" applyBorder="1" applyAlignment="1">
      <alignment horizontal="center" vertical="center"/>
    </xf>
    <xf numFmtId="174" fontId="7" fillId="9" borderId="8" xfId="0" applyNumberFormat="1" applyFont="1" applyFill="1" applyBorder="1" applyAlignment="1">
      <alignment horizontal="center" vertical="center"/>
    </xf>
    <xf numFmtId="174" fontId="7" fillId="9" borderId="9" xfId="0" applyNumberFormat="1" applyFont="1" applyFill="1" applyBorder="1" applyAlignment="1">
      <alignment horizontal="center" vertical="center"/>
    </xf>
    <xf numFmtId="0" fontId="40" fillId="9" borderId="2" xfId="8" applyFont="1" applyFill="1" applyBorder="1" applyAlignment="1">
      <alignment horizontal="center" vertical="center"/>
    </xf>
    <xf numFmtId="0" fontId="40" fillId="9" borderId="3" xfId="8" applyFont="1" applyFill="1" applyBorder="1" applyAlignment="1">
      <alignment horizontal="center" vertical="center"/>
    </xf>
    <xf numFmtId="176" fontId="27" fillId="0" borderId="7" xfId="3" applyNumberFormat="1" applyFont="1" applyFill="1" applyBorder="1" applyAlignment="1">
      <alignment horizontal="center" vertical="center"/>
    </xf>
    <xf numFmtId="176" fontId="27" fillId="0" borderId="8" xfId="3" applyNumberFormat="1" applyFont="1" applyFill="1" applyBorder="1" applyAlignment="1">
      <alignment horizontal="center" vertical="center"/>
    </xf>
    <xf numFmtId="176" fontId="27" fillId="0" borderId="9" xfId="3" applyNumberFormat="1" applyFont="1" applyFill="1" applyBorder="1" applyAlignment="1">
      <alignment horizontal="center" vertical="center"/>
    </xf>
    <xf numFmtId="176" fontId="27" fillId="0" borderId="6" xfId="3" applyNumberFormat="1" applyFont="1" applyFill="1" applyBorder="1" applyAlignment="1">
      <alignment horizontal="center" vertical="center"/>
    </xf>
    <xf numFmtId="0" fontId="40" fillId="9" borderId="4" xfId="8" applyFont="1" applyFill="1" applyBorder="1" applyAlignment="1">
      <alignment horizontal="center" vertical="center"/>
    </xf>
    <xf numFmtId="0" fontId="40" fillId="9" borderId="0" xfId="8" applyFont="1" applyFill="1" applyAlignment="1">
      <alignment horizontal="center" vertical="center"/>
    </xf>
    <xf numFmtId="176" fontId="26" fillId="5" borderId="7" xfId="3" applyNumberFormat="1" applyFont="1" applyFill="1" applyBorder="1" applyAlignment="1">
      <alignment horizontal="center" vertical="center"/>
    </xf>
    <xf numFmtId="176" fontId="26" fillId="5" borderId="9" xfId="3" applyNumberFormat="1" applyFont="1" applyFill="1" applyBorder="1" applyAlignment="1">
      <alignment horizontal="center" vertical="center"/>
    </xf>
    <xf numFmtId="0" fontId="40" fillId="4" borderId="15" xfId="8" applyFont="1" applyFill="1" applyBorder="1" applyAlignment="1">
      <alignment horizontal="center" vertical="center"/>
    </xf>
    <xf numFmtId="0" fontId="40" fillId="4" borderId="10" xfId="8" applyFont="1" applyFill="1" applyBorder="1" applyAlignment="1">
      <alignment horizontal="center" vertical="center"/>
    </xf>
    <xf numFmtId="176" fontId="26" fillId="5" borderId="11" xfId="3" applyNumberFormat="1" applyFont="1" applyFill="1" applyBorder="1" applyAlignment="1">
      <alignment horizontal="center" vertical="center"/>
    </xf>
    <xf numFmtId="176" fontId="26" fillId="5" borderId="13" xfId="3" applyNumberFormat="1" applyFont="1" applyFill="1" applyBorder="1" applyAlignment="1">
      <alignment horizontal="center" vertical="center"/>
    </xf>
    <xf numFmtId="176" fontId="26" fillId="5" borderId="5" xfId="3" applyNumberFormat="1" applyFont="1" applyFill="1" applyBorder="1" applyAlignment="1">
      <alignment horizontal="center" vertical="center"/>
    </xf>
    <xf numFmtId="176" fontId="26" fillId="5" borderId="10" xfId="3" applyNumberFormat="1" applyFont="1" applyFill="1" applyBorder="1" applyAlignment="1">
      <alignment horizontal="center" vertical="center"/>
    </xf>
    <xf numFmtId="0" fontId="40" fillId="4" borderId="4" xfId="8" applyFont="1" applyFill="1" applyBorder="1" applyAlignment="1">
      <alignment horizontal="center" vertical="center"/>
    </xf>
    <xf numFmtId="0" fontId="40" fillId="4" borderId="0" xfId="8" applyFont="1" applyFill="1" applyAlignment="1">
      <alignment horizontal="center" vertical="center"/>
    </xf>
    <xf numFmtId="0" fontId="25" fillId="9" borderId="7" xfId="0" applyFont="1" applyFill="1" applyBorder="1" applyAlignment="1">
      <alignment horizontal="left" wrapText="1"/>
    </xf>
    <xf numFmtId="0" fontId="25" fillId="9" borderId="8" xfId="0" applyFont="1" applyFill="1" applyBorder="1" applyAlignment="1">
      <alignment horizontal="left" wrapText="1"/>
    </xf>
    <xf numFmtId="0" fontId="25" fillId="9" borderId="9" xfId="0" applyFont="1" applyFill="1" applyBorder="1" applyAlignment="1">
      <alignment horizontal="left" wrapText="1"/>
    </xf>
    <xf numFmtId="0" fontId="25" fillId="9" borderId="11" xfId="0" applyFont="1" applyFill="1" applyBorder="1" applyAlignment="1">
      <alignment horizontal="center" vertical="center"/>
    </xf>
    <xf numFmtId="0" fontId="25" fillId="9" borderId="12" xfId="0" applyFont="1" applyFill="1" applyBorder="1" applyAlignment="1">
      <alignment horizontal="center" vertical="center"/>
    </xf>
    <xf numFmtId="0" fontId="25" fillId="9" borderId="13"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25" fillId="9" borderId="7" xfId="0" applyFont="1" applyFill="1" applyBorder="1" applyAlignment="1">
      <alignment horizontal="center" vertical="center"/>
    </xf>
    <xf numFmtId="0" fontId="20" fillId="0" borderId="0" xfId="0" applyFont="1" applyAlignment="1">
      <alignment horizontal="left" wrapText="1"/>
    </xf>
    <xf numFmtId="0" fontId="8" fillId="9" borderId="7" xfId="0" applyFont="1" applyFill="1" applyBorder="1" applyAlignment="1">
      <alignment horizontal="left" vertical="center"/>
    </xf>
    <xf numFmtId="0" fontId="8" fillId="9" borderId="8" xfId="0" applyFont="1" applyFill="1" applyBorder="1" applyAlignment="1">
      <alignment horizontal="left" vertical="center"/>
    </xf>
    <xf numFmtId="0" fontId="8" fillId="9" borderId="9" xfId="0" applyFont="1" applyFill="1" applyBorder="1" applyAlignment="1">
      <alignment horizontal="left" vertical="center"/>
    </xf>
    <xf numFmtId="165" fontId="26" fillId="0" borderId="11" xfId="0" applyNumberFormat="1" applyFont="1" applyBorder="1" applyAlignment="1">
      <alignment horizontal="center" vertical="center"/>
    </xf>
    <xf numFmtId="165" fontId="26" fillId="0" borderId="12" xfId="0" applyNumberFormat="1" applyFont="1" applyBorder="1" applyAlignment="1">
      <alignment horizontal="center" vertical="center"/>
    </xf>
    <xf numFmtId="165" fontId="26" fillId="0" borderId="13" xfId="0" applyNumberFormat="1" applyFont="1" applyBorder="1" applyAlignment="1">
      <alignment horizontal="center" vertical="center"/>
    </xf>
    <xf numFmtId="165" fontId="26" fillId="0" borderId="5" xfId="0" applyNumberFormat="1" applyFont="1" applyBorder="1" applyAlignment="1">
      <alignment horizontal="center" vertical="center"/>
    </xf>
    <xf numFmtId="165" fontId="26" fillId="0" borderId="14" xfId="0" applyNumberFormat="1" applyFont="1" applyBorder="1" applyAlignment="1">
      <alignment horizontal="center" vertical="center"/>
    </xf>
    <xf numFmtId="165" fontId="26" fillId="0" borderId="10" xfId="0" applyNumberFormat="1" applyFont="1" applyBorder="1" applyAlignment="1">
      <alignment horizontal="center" vertical="center"/>
    </xf>
    <xf numFmtId="165" fontId="26" fillId="5" borderId="11"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165" fontId="26" fillId="5" borderId="13"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165" fontId="26" fillId="5" borderId="14" xfId="0" applyNumberFormat="1" applyFont="1" applyFill="1" applyBorder="1" applyAlignment="1">
      <alignment horizontal="center" vertical="center"/>
    </xf>
    <xf numFmtId="165" fontId="26" fillId="5" borderId="10" xfId="0" applyNumberFormat="1"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0" borderId="0" xfId="5" applyFont="1" applyAlignment="1">
      <alignment horizontal="left" wrapText="1"/>
    </xf>
    <xf numFmtId="0" fontId="8" fillId="9" borderId="11" xfId="5" applyFont="1" applyFill="1" applyBorder="1" applyAlignment="1">
      <alignment horizontal="left" wrapText="1"/>
    </xf>
    <xf numFmtId="0" fontId="8" fillId="9" borderId="12" xfId="5" applyFont="1" applyFill="1" applyBorder="1" applyAlignment="1">
      <alignment horizontal="left" wrapText="1"/>
    </xf>
    <xf numFmtId="0" fontId="8" fillId="9" borderId="13" xfId="5" applyFont="1" applyFill="1" applyBorder="1" applyAlignment="1">
      <alignment horizontal="left" wrapText="1"/>
    </xf>
    <xf numFmtId="0" fontId="7" fillId="9" borderId="5" xfId="5" applyFont="1" applyFill="1" applyBorder="1" applyAlignment="1">
      <alignment horizontal="left" wrapText="1"/>
    </xf>
    <xf numFmtId="0" fontId="7" fillId="9" borderId="14" xfId="5" applyFont="1" applyFill="1" applyBorder="1" applyAlignment="1">
      <alignment horizontal="left" wrapText="1"/>
    </xf>
    <xf numFmtId="0" fontId="7" fillId="9" borderId="10" xfId="5" applyFont="1" applyFill="1" applyBorder="1" applyAlignment="1">
      <alignment horizontal="left" wrapText="1"/>
    </xf>
    <xf numFmtId="0" fontId="8" fillId="9" borderId="12" xfId="5" applyFont="1" applyFill="1" applyBorder="1" applyAlignment="1">
      <alignment horizontal="center" wrapText="1"/>
    </xf>
    <xf numFmtId="0" fontId="8" fillId="9" borderId="0" xfId="5" applyFont="1" applyFill="1" applyAlignment="1">
      <alignment horizontal="center" wrapText="1"/>
    </xf>
    <xf numFmtId="0" fontId="14" fillId="10" borderId="0" xfId="5" applyFont="1" applyFill="1" applyAlignment="1">
      <alignment horizontal="left"/>
    </xf>
    <xf numFmtId="0" fontId="26" fillId="0" borderId="0" xfId="0" applyFont="1" applyAlignment="1">
      <alignment horizontal="left" wrapText="1"/>
    </xf>
    <xf numFmtId="167" fontId="7" fillId="5" borderId="7" xfId="1" applyNumberFormat="1" applyFont="1" applyFill="1" applyBorder="1" applyAlignment="1">
      <alignment horizontal="center" vertical="center"/>
    </xf>
    <xf numFmtId="167" fontId="7" fillId="5" borderId="8" xfId="1" applyNumberFormat="1" applyFont="1" applyFill="1" applyBorder="1" applyAlignment="1">
      <alignment horizontal="center" vertical="center"/>
    </xf>
    <xf numFmtId="167" fontId="7" fillId="5" borderId="9" xfId="1" applyNumberFormat="1" applyFont="1" applyFill="1" applyBorder="1" applyAlignment="1">
      <alignment horizontal="center" vertical="center"/>
    </xf>
    <xf numFmtId="167" fontId="26" fillId="5" borderId="7" xfId="0" applyNumberFormat="1" applyFont="1" applyFill="1" applyBorder="1" applyAlignment="1">
      <alignment horizontal="center" vertical="center"/>
    </xf>
    <xf numFmtId="167" fontId="26" fillId="5" borderId="8" xfId="0" applyNumberFormat="1" applyFont="1" applyFill="1" applyBorder="1" applyAlignment="1">
      <alignment horizontal="center" vertical="center"/>
    </xf>
    <xf numFmtId="167" fontId="26" fillId="5" borderId="9" xfId="0" applyNumberFormat="1" applyFont="1" applyFill="1" applyBorder="1" applyAlignment="1">
      <alignment horizontal="center" vertical="center"/>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167" fontId="26" fillId="5" borderId="6" xfId="0" applyNumberFormat="1" applyFont="1" applyFill="1" applyBorder="1" applyAlignment="1">
      <alignment horizontal="center" vertical="center"/>
    </xf>
    <xf numFmtId="0" fontId="26" fillId="0" borderId="7" xfId="3" applyNumberFormat="1" applyFont="1" applyFill="1" applyBorder="1" applyAlignment="1">
      <alignment horizontal="center" vertical="center"/>
    </xf>
    <xf numFmtId="0" fontId="26" fillId="0" borderId="8" xfId="3" applyNumberFormat="1" applyFont="1" applyFill="1" applyBorder="1" applyAlignment="1">
      <alignment horizontal="center" vertical="center"/>
    </xf>
    <xf numFmtId="0" fontId="26" fillId="0" borderId="9" xfId="3" applyNumberFormat="1" applyFont="1" applyFill="1" applyBorder="1" applyAlignment="1">
      <alignment horizontal="center" vertical="center"/>
    </xf>
    <xf numFmtId="167" fontId="26" fillId="0" borderId="7" xfId="0" applyNumberFormat="1" applyFont="1" applyBorder="1" applyAlignment="1">
      <alignment horizontal="center" vertical="center"/>
    </xf>
    <xf numFmtId="167" fontId="26" fillId="0" borderId="9" xfId="0" applyNumberFormat="1" applyFont="1" applyBorder="1" applyAlignment="1">
      <alignment horizontal="center" vertical="center"/>
    </xf>
    <xf numFmtId="0" fontId="26" fillId="5" borderId="1" xfId="0" applyFont="1" applyFill="1" applyBorder="1" applyAlignment="1">
      <alignment horizontal="center" vertical="center" wrapText="1"/>
    </xf>
    <xf numFmtId="167" fontId="26" fillId="0" borderId="4" xfId="0" applyNumberFormat="1" applyFont="1" applyBorder="1" applyAlignment="1">
      <alignment horizontal="center" vertical="center"/>
    </xf>
    <xf numFmtId="167" fontId="26" fillId="0" borderId="0" xfId="0" applyNumberFormat="1" applyFont="1" applyAlignment="1">
      <alignment horizontal="center" vertical="center"/>
    </xf>
    <xf numFmtId="167" fontId="26" fillId="0" borderId="15" xfId="0" applyNumberFormat="1" applyFont="1" applyBorder="1" applyAlignment="1">
      <alignment horizontal="center" vertical="center"/>
    </xf>
    <xf numFmtId="0" fontId="8" fillId="9" borderId="4" xfId="0" applyFont="1" applyFill="1" applyBorder="1" applyAlignment="1">
      <alignment horizontal="center" vertical="center"/>
    </xf>
    <xf numFmtId="0" fontId="8" fillId="9" borderId="0" xfId="0" applyFont="1" applyFill="1" applyAlignment="1">
      <alignment horizontal="center" vertical="center"/>
    </xf>
    <xf numFmtId="0" fontId="8" fillId="9" borderId="15" xfId="0" applyFont="1" applyFill="1" applyBorder="1" applyAlignment="1">
      <alignment horizontal="center" vertical="center"/>
    </xf>
    <xf numFmtId="164" fontId="7" fillId="0" borderId="4" xfId="1" applyFont="1" applyFill="1" applyBorder="1" applyAlignment="1">
      <alignment horizontal="center" vertical="center"/>
    </xf>
    <xf numFmtId="164" fontId="7" fillId="0" borderId="0" xfId="1" applyFont="1" applyFill="1" applyBorder="1" applyAlignment="1">
      <alignment horizontal="center" vertical="center"/>
    </xf>
    <xf numFmtId="164" fontId="7" fillId="0" borderId="15" xfId="1" applyFont="1" applyFill="1" applyBorder="1" applyAlignment="1">
      <alignment horizontal="center" vertical="center"/>
    </xf>
    <xf numFmtId="167" fontId="26" fillId="0" borderId="11" xfId="0" applyNumberFormat="1" applyFont="1" applyBorder="1" applyAlignment="1">
      <alignment horizontal="center" vertical="center"/>
    </xf>
    <xf numFmtId="167" fontId="26" fillId="0" borderId="12" xfId="0" applyNumberFormat="1" applyFont="1" applyBorder="1" applyAlignment="1">
      <alignment horizontal="center" vertical="center"/>
    </xf>
    <xf numFmtId="167" fontId="26" fillId="0" borderId="13" xfId="0" applyNumberFormat="1" applyFont="1" applyBorder="1" applyAlignment="1">
      <alignment horizontal="center" vertical="center"/>
    </xf>
    <xf numFmtId="0" fontId="7" fillId="5" borderId="1" xfId="0" applyFont="1" applyFill="1" applyBorder="1" applyAlignment="1">
      <alignment horizontal="center" vertical="center" wrapText="1"/>
    </xf>
    <xf numFmtId="0" fontId="25" fillId="9" borderId="7" xfId="0" applyFont="1" applyFill="1" applyBorder="1" applyAlignment="1">
      <alignment horizontal="left" vertical="distributed"/>
    </xf>
    <xf numFmtId="0" fontId="25" fillId="9" borderId="8" xfId="0" applyFont="1" applyFill="1" applyBorder="1" applyAlignment="1">
      <alignment horizontal="left" vertical="distributed"/>
    </xf>
    <xf numFmtId="0" fontId="25" fillId="9" borderId="9" xfId="0" applyFont="1" applyFill="1" applyBorder="1" applyAlignment="1">
      <alignment horizontal="left" vertical="distributed"/>
    </xf>
  </cellXfs>
  <cellStyles count="9">
    <cellStyle name="Comma" xfId="1" builtinId="3"/>
    <cellStyle name="Comma 2" xfId="2" xr:uid="{00000000-0005-0000-0000-000001000000}"/>
    <cellStyle name="Comma 3" xfId="3" xr:uid="{00000000-0005-0000-0000-000002000000}"/>
    <cellStyle name="Hyperlink" xfId="4" builtinId="8"/>
    <cellStyle name="Normal" xfId="0" builtinId="0"/>
    <cellStyle name="Normal 2" xfId="5" xr:uid="{00000000-0005-0000-0000-000005000000}"/>
    <cellStyle name="Normal 2 2" xfId="8" xr:uid="{F20493D4-90F5-40F6-BAF9-4F0A85E07A90}"/>
    <cellStyle name="Normal 4" xfId="6" xr:uid="{00000000-0005-0000-0000-000006000000}"/>
    <cellStyle name="Per cent" xfId="7" builtinId="5"/>
  </cellStyles>
  <dxfs count="0"/>
  <tableStyles count="0" defaultTableStyle="TableStyleMedium9" defaultPivotStyle="PivotStyleLight16"/>
  <colors>
    <mruColors>
      <color rgb="FFC7E7C8"/>
      <color rgb="FF4AB0A4"/>
      <color rgb="FFBEFEE4"/>
      <color rgb="FFA1FDD8"/>
      <color rgb="FFCEF785"/>
      <color rgb="FF53D2FF"/>
      <color rgb="FFD9F66E"/>
      <color rgb="FF8CFCCF"/>
      <color rgb="FFCCF66E"/>
      <color rgb="FFD8F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4"/>
  <sheetViews>
    <sheetView tabSelected="1" workbookViewId="0">
      <selection sqref="A1:I1"/>
    </sheetView>
  </sheetViews>
  <sheetFormatPr defaultRowHeight="14.4" x14ac:dyDescent="0.3"/>
  <sheetData>
    <row r="1" spans="1:9" ht="21.9" customHeight="1" x14ac:dyDescent="0.3">
      <c r="A1" s="382" t="s">
        <v>26</v>
      </c>
      <c r="B1" s="382"/>
      <c r="C1" s="382"/>
      <c r="D1" s="382"/>
      <c r="E1" s="382"/>
      <c r="F1" s="382"/>
      <c r="G1" s="382"/>
      <c r="H1" s="382"/>
      <c r="I1" s="382"/>
    </row>
    <row r="2" spans="1:9" ht="21.9" customHeight="1" x14ac:dyDescent="0.3">
      <c r="A2" s="383" t="s">
        <v>123</v>
      </c>
      <c r="B2" s="383"/>
      <c r="C2" s="383"/>
      <c r="D2" s="383"/>
      <c r="E2" s="383"/>
      <c r="F2" s="383"/>
      <c r="G2" s="383"/>
      <c r="H2" s="383"/>
      <c r="I2" s="383"/>
    </row>
    <row r="3" spans="1:9" ht="21.9" customHeight="1" x14ac:dyDescent="0.3">
      <c r="A3" s="384" t="s">
        <v>93</v>
      </c>
      <c r="B3" s="385"/>
      <c r="C3" s="385"/>
      <c r="D3" s="385"/>
      <c r="E3" s="385"/>
      <c r="F3" s="385"/>
      <c r="G3" s="385"/>
      <c r="H3" s="385"/>
      <c r="I3" s="386"/>
    </row>
    <row r="4" spans="1:9" ht="24" customHeight="1" x14ac:dyDescent="0.3">
      <c r="A4" s="8" t="s">
        <v>311</v>
      </c>
    </row>
    <row r="5" spans="1:9" ht="24" customHeight="1" x14ac:dyDescent="0.3">
      <c r="A5" s="8" t="s">
        <v>304</v>
      </c>
    </row>
    <row r="6" spans="1:9" ht="24" customHeight="1" x14ac:dyDescent="0.3">
      <c r="A6" s="8" t="s">
        <v>312</v>
      </c>
    </row>
    <row r="7" spans="1:9" ht="24" customHeight="1" x14ac:dyDescent="0.3">
      <c r="A7" s="8" t="s">
        <v>306</v>
      </c>
    </row>
    <row r="8" spans="1:9" ht="24" customHeight="1" x14ac:dyDescent="0.3">
      <c r="A8" s="8" t="s">
        <v>307</v>
      </c>
    </row>
    <row r="9" spans="1:9" ht="24" customHeight="1" x14ac:dyDescent="0.3">
      <c r="A9" s="8" t="s">
        <v>313</v>
      </c>
    </row>
    <row r="10" spans="1:9" ht="24" customHeight="1" x14ac:dyDescent="0.3">
      <c r="A10" s="8" t="s">
        <v>314</v>
      </c>
      <c r="B10" s="1"/>
      <c r="C10" s="1"/>
      <c r="D10" s="1"/>
      <c r="E10" s="1"/>
      <c r="F10" s="10"/>
      <c r="G10" s="10"/>
      <c r="H10" s="10"/>
      <c r="I10" s="10"/>
    </row>
    <row r="11" spans="1:9" ht="24" customHeight="1" x14ac:dyDescent="0.3">
      <c r="A11" s="8" t="s">
        <v>310</v>
      </c>
      <c r="B11" s="4"/>
      <c r="C11" s="4"/>
      <c r="D11" s="4"/>
      <c r="E11" s="4"/>
    </row>
    <row r="12" spans="1:9" ht="21.9" customHeight="1" x14ac:dyDescent="0.3">
      <c r="A12" s="11"/>
      <c r="B12" s="11"/>
      <c r="C12" s="11"/>
      <c r="D12" s="11"/>
      <c r="E12" s="11"/>
      <c r="F12" s="11"/>
      <c r="G12" s="11"/>
      <c r="H12" s="11"/>
      <c r="I12" s="11"/>
    </row>
    <row r="14" spans="1:9" x14ac:dyDescent="0.3">
      <c r="B14" t="s">
        <v>81</v>
      </c>
    </row>
  </sheetData>
  <mergeCells count="3">
    <mergeCell ref="A1:I1"/>
    <mergeCell ref="A2:I2"/>
    <mergeCell ref="A3:I3"/>
  </mergeCells>
  <hyperlinks>
    <hyperlink ref="A10" location="'T7 Ict usage in business'!A1" display="Table 7 - ICT usage in business, 2006 - 2022" xr:uid="{00000000-0004-0000-0000-000000000000}"/>
    <hyperlink ref="A4" location="'T1 - Fixed telephone'!A1" display="Table 1 - Fixed line telephone , 2000 to 2016" xr:uid="{00000000-0004-0000-0000-000001000000}"/>
    <hyperlink ref="A5" location="'T2 - Mobile cellular phone'!A1" display="Table 2 - Mobile cellular telephone , 2000 to 2016" xr:uid="{00000000-0004-0000-0000-000002000000}"/>
    <hyperlink ref="A7" location="'T4 - ICT to Hholds'!A1" display="Table 4 - Availability of ICT to households, 2006 to 2016" xr:uid="{00000000-0004-0000-0000-000003000000}"/>
    <hyperlink ref="A8" location="'T5  ICT to individuals'!A1" display="Table 5 - Availability of ICT to individuals, 2006 - 2020" xr:uid="{00000000-0004-0000-0000-000004000000}"/>
    <hyperlink ref="A9" location="'T6 ICT Education'!A1" display="Table 6 - ICT in Education,  2000 - 2022" xr:uid="{00000000-0004-0000-0000-000005000000}"/>
    <hyperlink ref="A11" location="' T8 ICT  contribution '!A1" display="Table 8 - Contribution of the ICT sector to the economy, 2000 to 2017" xr:uid="{00000000-0004-0000-0000-000006000000}"/>
    <hyperlink ref="A6" location="'T3 - internet series'!A1" display="Table 3 - Internet Services , 2000 to 2017" xr:uid="{00000000-0004-0000-0000-00000700000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A36"/>
  <sheetViews>
    <sheetView zoomScaleNormal="100" workbookViewId="0">
      <selection activeCell="A2" sqref="A2:AA2"/>
    </sheetView>
  </sheetViews>
  <sheetFormatPr defaultColWidth="8.88671875" defaultRowHeight="13.8" x14ac:dyDescent="0.25"/>
  <cols>
    <col min="1" max="1" width="32.33203125" style="4" customWidth="1"/>
    <col min="2" max="2" width="8" style="4" customWidth="1"/>
    <col min="3" max="26" width="8.44140625" style="4" customWidth="1"/>
    <col min="27" max="16384" width="8.88671875" style="4"/>
  </cols>
  <sheetData>
    <row r="1" spans="1:27" x14ac:dyDescent="0.25">
      <c r="A1" s="13" t="s">
        <v>27</v>
      </c>
      <c r="B1" s="13"/>
      <c r="R1" s="5"/>
      <c r="S1" s="5"/>
      <c r="T1" s="5"/>
      <c r="U1" s="5"/>
      <c r="V1" s="5"/>
      <c r="W1" s="5"/>
    </row>
    <row r="2" spans="1:27" ht="17.25" customHeight="1" x14ac:dyDescent="0.3">
      <c r="A2" s="422" t="s">
        <v>310</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row>
    <row r="3" spans="1:27" ht="9" customHeight="1" x14ac:dyDescent="0.25">
      <c r="A3" s="3"/>
      <c r="S3" s="5"/>
      <c r="T3" s="5"/>
      <c r="U3" s="5"/>
      <c r="V3" s="5"/>
      <c r="W3" s="5"/>
      <c r="X3" s="5"/>
    </row>
    <row r="4" spans="1:27" ht="21" customHeight="1" x14ac:dyDescent="0.25">
      <c r="A4" s="248" t="s">
        <v>5</v>
      </c>
      <c r="B4" s="248" t="s">
        <v>6</v>
      </c>
      <c r="C4" s="248">
        <v>2000</v>
      </c>
      <c r="D4" s="248">
        <v>2001</v>
      </c>
      <c r="E4" s="248">
        <v>2002</v>
      </c>
      <c r="F4" s="248">
        <v>2003</v>
      </c>
      <c r="G4" s="248">
        <v>2004</v>
      </c>
      <c r="H4" s="248">
        <v>2005</v>
      </c>
      <c r="I4" s="248">
        <v>2006</v>
      </c>
      <c r="J4" s="248">
        <v>2007</v>
      </c>
      <c r="K4" s="248">
        <v>2008</v>
      </c>
      <c r="L4" s="248">
        <v>2009</v>
      </c>
      <c r="M4" s="248">
        <v>2010</v>
      </c>
      <c r="N4" s="248">
        <v>2011</v>
      </c>
      <c r="O4" s="248">
        <v>2012</v>
      </c>
      <c r="P4" s="248">
        <v>2013</v>
      </c>
      <c r="Q4" s="248">
        <v>2014</v>
      </c>
      <c r="R4" s="248">
        <v>2015</v>
      </c>
      <c r="S4" s="248">
        <v>2016</v>
      </c>
      <c r="T4" s="248">
        <v>2017</v>
      </c>
      <c r="U4" s="248">
        <v>2018</v>
      </c>
      <c r="V4" s="248">
        <v>2019</v>
      </c>
      <c r="W4" s="248">
        <v>2020</v>
      </c>
      <c r="X4" s="248">
        <v>2021</v>
      </c>
      <c r="Y4" s="252" t="s">
        <v>248</v>
      </c>
      <c r="Z4" s="252" t="s">
        <v>318</v>
      </c>
      <c r="AA4" s="252" t="s">
        <v>317</v>
      </c>
    </row>
    <row r="5" spans="1:27" ht="35.25" customHeight="1" x14ac:dyDescent="0.25">
      <c r="A5" s="749" t="s">
        <v>241</v>
      </c>
      <c r="B5" s="750"/>
      <c r="C5" s="750"/>
      <c r="D5" s="750"/>
      <c r="E5" s="750"/>
      <c r="F5" s="750"/>
      <c r="G5" s="750"/>
      <c r="H5" s="750"/>
      <c r="I5" s="750"/>
      <c r="J5" s="750"/>
      <c r="K5" s="750"/>
      <c r="L5" s="750"/>
      <c r="M5" s="750"/>
      <c r="N5" s="751"/>
      <c r="O5" s="739"/>
      <c r="P5" s="740"/>
      <c r="Q5" s="740"/>
      <c r="R5" s="740"/>
      <c r="S5" s="740"/>
      <c r="T5" s="740"/>
      <c r="U5" s="740"/>
      <c r="V5" s="740"/>
      <c r="W5" s="740"/>
      <c r="X5" s="740"/>
      <c r="Y5" s="740"/>
      <c r="Z5" s="740"/>
      <c r="AA5" s="741"/>
    </row>
    <row r="6" spans="1:27" ht="35.25" customHeight="1" x14ac:dyDescent="0.25">
      <c r="A6" s="183" t="s">
        <v>82</v>
      </c>
      <c r="B6" s="705" t="s">
        <v>43</v>
      </c>
      <c r="C6" s="143">
        <v>49</v>
      </c>
      <c r="D6" s="143">
        <v>45</v>
      </c>
      <c r="E6" s="143">
        <v>60</v>
      </c>
      <c r="F6" s="143">
        <v>68</v>
      </c>
      <c r="G6" s="143">
        <v>88</v>
      </c>
      <c r="H6" s="143">
        <v>102</v>
      </c>
      <c r="I6" s="143">
        <v>108</v>
      </c>
      <c r="J6" s="143">
        <v>116</v>
      </c>
      <c r="K6" s="143">
        <v>129</v>
      </c>
      <c r="L6" s="143">
        <v>134</v>
      </c>
      <c r="M6" s="143">
        <v>139</v>
      </c>
      <c r="N6" s="143">
        <v>137</v>
      </c>
      <c r="O6" s="143">
        <v>136</v>
      </c>
      <c r="P6" s="143">
        <v>138</v>
      </c>
      <c r="Q6" s="143">
        <v>139</v>
      </c>
      <c r="R6" s="194">
        <v>130</v>
      </c>
      <c r="S6" s="194">
        <v>122</v>
      </c>
      <c r="T6" s="194">
        <v>126</v>
      </c>
      <c r="U6" s="194">
        <v>122</v>
      </c>
      <c r="V6" s="194">
        <v>123</v>
      </c>
      <c r="W6" s="194">
        <v>122</v>
      </c>
      <c r="X6" s="194">
        <v>113</v>
      </c>
      <c r="Y6" s="194">
        <v>115</v>
      </c>
      <c r="Z6" s="194">
        <v>107</v>
      </c>
      <c r="AA6" s="372">
        <v>106</v>
      </c>
    </row>
    <row r="7" spans="1:27" ht="35.25" customHeight="1" x14ac:dyDescent="0.25">
      <c r="A7" s="188" t="s">
        <v>83</v>
      </c>
      <c r="B7" s="748"/>
      <c r="C7" s="99">
        <v>4360</v>
      </c>
      <c r="D7" s="99">
        <v>4430</v>
      </c>
      <c r="E7" s="99">
        <v>4800</v>
      </c>
      <c r="F7" s="99">
        <v>5560</v>
      </c>
      <c r="G7" s="99">
        <v>6150</v>
      </c>
      <c r="H7" s="99">
        <v>7410</v>
      </c>
      <c r="I7" s="99">
        <v>7970</v>
      </c>
      <c r="J7" s="99">
        <v>10170</v>
      </c>
      <c r="K7" s="99">
        <v>11250</v>
      </c>
      <c r="L7" s="99">
        <v>12360</v>
      </c>
      <c r="M7" s="99">
        <v>12826</v>
      </c>
      <c r="N7" s="99">
        <v>13116</v>
      </c>
      <c r="O7" s="99">
        <v>12972</v>
      </c>
      <c r="P7" s="99">
        <v>14094</v>
      </c>
      <c r="Q7" s="99">
        <v>14617</v>
      </c>
      <c r="R7" s="98">
        <v>14819</v>
      </c>
      <c r="S7" s="98">
        <v>15211</v>
      </c>
      <c r="T7" s="98">
        <v>15761</v>
      </c>
      <c r="U7" s="98">
        <v>16157</v>
      </c>
      <c r="V7" s="98">
        <v>16800</v>
      </c>
      <c r="W7" s="98">
        <v>16980</v>
      </c>
      <c r="X7" s="98">
        <v>16950</v>
      </c>
      <c r="Y7" s="98">
        <v>17200</v>
      </c>
      <c r="Z7" s="98">
        <v>18330</v>
      </c>
      <c r="AA7" s="98">
        <v>17900</v>
      </c>
    </row>
    <row r="8" spans="1:27" ht="35.25" customHeight="1" x14ac:dyDescent="0.25">
      <c r="A8" s="183" t="s">
        <v>20</v>
      </c>
      <c r="B8" s="748"/>
      <c r="C8" s="143">
        <v>2750</v>
      </c>
      <c r="D8" s="143">
        <v>2750</v>
      </c>
      <c r="E8" s="143">
        <v>2900</v>
      </c>
      <c r="F8" s="143">
        <v>3490</v>
      </c>
      <c r="G8" s="143">
        <v>3740</v>
      </c>
      <c r="H8" s="143">
        <v>4220</v>
      </c>
      <c r="I8" s="143">
        <v>4470</v>
      </c>
      <c r="J8" s="143">
        <v>5560</v>
      </c>
      <c r="K8" s="143">
        <v>5970</v>
      </c>
      <c r="L8" s="143">
        <v>6610</v>
      </c>
      <c r="M8" s="143">
        <v>6787</v>
      </c>
      <c r="N8" s="143">
        <v>7000</v>
      </c>
      <c r="O8" s="143">
        <v>7068</v>
      </c>
      <c r="P8" s="143">
        <v>7600</v>
      </c>
      <c r="Q8" s="143">
        <v>7852</v>
      </c>
      <c r="R8" s="194">
        <v>8048</v>
      </c>
      <c r="S8" s="194">
        <v>7985</v>
      </c>
      <c r="T8" s="194">
        <v>8383</v>
      </c>
      <c r="U8" s="194">
        <v>8544</v>
      </c>
      <c r="V8" s="194">
        <v>8735</v>
      </c>
      <c r="W8" s="194">
        <v>8865</v>
      </c>
      <c r="X8" s="194">
        <v>8895</v>
      </c>
      <c r="Y8" s="194">
        <v>8865</v>
      </c>
      <c r="Z8" s="194">
        <v>9225</v>
      </c>
      <c r="AA8" s="379">
        <v>8935</v>
      </c>
    </row>
    <row r="9" spans="1:27" ht="35.25" customHeight="1" x14ac:dyDescent="0.25">
      <c r="A9" s="188" t="s">
        <v>21</v>
      </c>
      <c r="B9" s="706"/>
      <c r="C9" s="99">
        <v>1610</v>
      </c>
      <c r="D9" s="99">
        <v>1680</v>
      </c>
      <c r="E9" s="99">
        <v>1900</v>
      </c>
      <c r="F9" s="99">
        <v>2070</v>
      </c>
      <c r="G9" s="99">
        <v>2410</v>
      </c>
      <c r="H9" s="99">
        <v>3190</v>
      </c>
      <c r="I9" s="99">
        <v>3500</v>
      </c>
      <c r="J9" s="99">
        <v>4610</v>
      </c>
      <c r="K9" s="99">
        <v>5280</v>
      </c>
      <c r="L9" s="99">
        <v>5750</v>
      </c>
      <c r="M9" s="99">
        <v>6039</v>
      </c>
      <c r="N9" s="99">
        <v>6116</v>
      </c>
      <c r="O9" s="99">
        <v>5904</v>
      </c>
      <c r="P9" s="99">
        <v>6494</v>
      </c>
      <c r="Q9" s="99">
        <v>6765</v>
      </c>
      <c r="R9" s="98">
        <v>6771</v>
      </c>
      <c r="S9" s="98">
        <v>7226</v>
      </c>
      <c r="T9" s="98">
        <v>7378</v>
      </c>
      <c r="U9" s="98">
        <v>7613</v>
      </c>
      <c r="V9" s="98">
        <v>8065</v>
      </c>
      <c r="W9" s="98">
        <v>8115</v>
      </c>
      <c r="X9" s="98">
        <v>8055</v>
      </c>
      <c r="Y9" s="98">
        <v>8335</v>
      </c>
      <c r="Z9" s="98">
        <v>9105</v>
      </c>
      <c r="AA9" s="98">
        <v>8965</v>
      </c>
    </row>
    <row r="10" spans="1:27" ht="35.25" customHeight="1" x14ac:dyDescent="0.25">
      <c r="A10" s="195" t="s">
        <v>60</v>
      </c>
      <c r="B10" s="196" t="s">
        <v>7</v>
      </c>
      <c r="C10" s="102">
        <v>1.5</v>
      </c>
      <c r="D10" s="102">
        <v>1.5</v>
      </c>
      <c r="E10" s="102">
        <v>1.6</v>
      </c>
      <c r="F10" s="102">
        <v>1.9</v>
      </c>
      <c r="G10" s="102">
        <v>2.1</v>
      </c>
      <c r="H10" s="102">
        <v>2.5</v>
      </c>
      <c r="I10" s="102">
        <v>2.7</v>
      </c>
      <c r="J10" s="102">
        <v>3.4</v>
      </c>
      <c r="K10" s="102">
        <v>3.7</v>
      </c>
      <c r="L10" s="102">
        <v>4.0999999999999996</v>
      </c>
      <c r="M10" s="102">
        <v>4.2</v>
      </c>
      <c r="N10" s="102">
        <v>4.3</v>
      </c>
      <c r="O10" s="102">
        <v>4.3</v>
      </c>
      <c r="P10" s="102">
        <v>4.5999999999999996</v>
      </c>
      <c r="Q10" s="102">
        <v>4.5999999999999996</v>
      </c>
      <c r="R10" s="123">
        <v>4.7</v>
      </c>
      <c r="S10" s="123">
        <v>4.8</v>
      </c>
      <c r="T10" s="123">
        <v>4.9000000000000004</v>
      </c>
      <c r="U10" s="123">
        <v>5</v>
      </c>
      <c r="V10" s="123">
        <v>5.2</v>
      </c>
      <c r="W10" s="123">
        <v>5.2</v>
      </c>
      <c r="X10" s="123">
        <v>5.5</v>
      </c>
      <c r="Y10" s="123">
        <v>5.7</v>
      </c>
      <c r="Z10" s="123">
        <v>6</v>
      </c>
      <c r="AA10" s="372">
        <v>5.9</v>
      </c>
    </row>
    <row r="11" spans="1:27" ht="35.25" customHeight="1" x14ac:dyDescent="0.25">
      <c r="A11" s="690" t="s">
        <v>36</v>
      </c>
      <c r="B11" s="691"/>
      <c r="C11" s="691"/>
      <c r="D11" s="691"/>
      <c r="E11" s="691"/>
      <c r="F11" s="691"/>
      <c r="G11" s="691"/>
      <c r="H11" s="691"/>
      <c r="I11" s="691"/>
      <c r="J11" s="691"/>
      <c r="K11" s="691"/>
      <c r="L11" s="691"/>
      <c r="M11" s="691"/>
      <c r="N11" s="692"/>
      <c r="O11" s="739"/>
      <c r="P11" s="740"/>
      <c r="Q11" s="740"/>
      <c r="R11" s="740"/>
      <c r="S11" s="740"/>
      <c r="T11" s="740"/>
      <c r="U11" s="740"/>
      <c r="V11" s="740"/>
      <c r="W11" s="740"/>
      <c r="X11" s="740"/>
      <c r="Y11" s="740"/>
      <c r="Z11" s="740"/>
      <c r="AA11" s="741"/>
    </row>
    <row r="12" spans="1:27" ht="35.25" customHeight="1" x14ac:dyDescent="0.25">
      <c r="A12" s="195" t="s">
        <v>124</v>
      </c>
      <c r="B12" s="724" t="s">
        <v>61</v>
      </c>
      <c r="C12" s="143">
        <v>4450</v>
      </c>
      <c r="D12" s="143">
        <v>5125</v>
      </c>
      <c r="E12" s="143">
        <v>5965</v>
      </c>
      <c r="F12" s="143">
        <v>6770</v>
      </c>
      <c r="G12" s="143">
        <v>7566</v>
      </c>
      <c r="H12" s="143">
        <v>8602</v>
      </c>
      <c r="I12" s="143">
        <v>9858</v>
      </c>
      <c r="J12" s="143">
        <v>11714</v>
      </c>
      <c r="K12" s="143">
        <v>12994</v>
      </c>
      <c r="L12" s="143">
        <v>14851</v>
      </c>
      <c r="M12" s="143">
        <v>17036</v>
      </c>
      <c r="N12" s="315" t="s">
        <v>144</v>
      </c>
      <c r="O12" s="736" t="s">
        <v>144</v>
      </c>
      <c r="P12" s="737"/>
      <c r="Q12" s="737"/>
      <c r="R12" s="737"/>
      <c r="S12" s="737"/>
      <c r="T12" s="737"/>
      <c r="U12" s="737"/>
      <c r="V12" s="737"/>
      <c r="W12" s="737"/>
      <c r="X12" s="737"/>
      <c r="Y12" s="737"/>
      <c r="Z12" s="737"/>
      <c r="AA12" s="738"/>
    </row>
    <row r="13" spans="1:27" ht="35.25" customHeight="1" x14ac:dyDescent="0.25">
      <c r="A13" s="197" t="s">
        <v>125</v>
      </c>
      <c r="B13" s="725"/>
      <c r="C13" s="721" t="s">
        <v>132</v>
      </c>
      <c r="D13" s="722"/>
      <c r="E13" s="722"/>
      <c r="F13" s="722"/>
      <c r="G13" s="722"/>
      <c r="H13" s="722"/>
      <c r="I13" s="723"/>
      <c r="J13" s="99">
        <v>11834</v>
      </c>
      <c r="K13" s="99">
        <v>13085</v>
      </c>
      <c r="L13" s="99">
        <v>14359</v>
      </c>
      <c r="M13" s="99">
        <v>15866</v>
      </c>
      <c r="N13" s="214">
        <v>16657</v>
      </c>
      <c r="O13" s="214">
        <v>17348</v>
      </c>
      <c r="P13" s="214">
        <v>18254</v>
      </c>
      <c r="Q13" s="249">
        <v>19438</v>
      </c>
      <c r="R13" s="250">
        <v>21137</v>
      </c>
      <c r="S13" s="250">
        <v>21970</v>
      </c>
      <c r="T13" s="250">
        <v>22894</v>
      </c>
      <c r="U13" s="250">
        <v>24055</v>
      </c>
      <c r="V13" s="250">
        <v>25270</v>
      </c>
      <c r="W13" s="250">
        <v>26398</v>
      </c>
      <c r="X13" s="250">
        <v>28177</v>
      </c>
      <c r="Y13" s="250">
        <v>29553</v>
      </c>
      <c r="Z13" s="250">
        <v>31884</v>
      </c>
      <c r="AA13" s="250">
        <v>33900</v>
      </c>
    </row>
    <row r="14" spans="1:27" ht="42.75" customHeight="1" x14ac:dyDescent="0.25">
      <c r="A14" s="195" t="s">
        <v>126</v>
      </c>
      <c r="B14" s="726" t="s">
        <v>7</v>
      </c>
      <c r="C14" s="102">
        <v>4.3</v>
      </c>
      <c r="D14" s="102">
        <v>4.4000000000000004</v>
      </c>
      <c r="E14" s="102">
        <v>4.8</v>
      </c>
      <c r="F14" s="102">
        <v>5</v>
      </c>
      <c r="G14" s="102">
        <v>5.0999999999999996</v>
      </c>
      <c r="H14" s="102">
        <v>5.4</v>
      </c>
      <c r="I14" s="102">
        <v>5.2</v>
      </c>
      <c r="J14" s="102">
        <v>5.4</v>
      </c>
      <c r="K14" s="102">
        <v>5.3</v>
      </c>
      <c r="L14" s="102">
        <v>5.9</v>
      </c>
      <c r="M14" s="102">
        <v>6.4</v>
      </c>
      <c r="N14" s="315" t="s">
        <v>144</v>
      </c>
      <c r="O14" s="745" t="s">
        <v>144</v>
      </c>
      <c r="P14" s="746"/>
      <c r="Q14" s="746"/>
      <c r="R14" s="746"/>
      <c r="S14" s="746"/>
      <c r="T14" s="746"/>
      <c r="U14" s="746"/>
      <c r="V14" s="746"/>
      <c r="W14" s="746"/>
      <c r="X14" s="746"/>
      <c r="Y14" s="746"/>
      <c r="Z14" s="746"/>
      <c r="AA14" s="747"/>
    </row>
    <row r="15" spans="1:27" ht="43.5" customHeight="1" x14ac:dyDescent="0.25">
      <c r="A15" s="197" t="s">
        <v>215</v>
      </c>
      <c r="B15" s="727"/>
      <c r="C15" s="729" t="s">
        <v>132</v>
      </c>
      <c r="D15" s="729"/>
      <c r="E15" s="729"/>
      <c r="F15" s="729"/>
      <c r="G15" s="729"/>
      <c r="H15" s="729"/>
      <c r="I15" s="729"/>
      <c r="J15" s="106">
        <v>5.2</v>
      </c>
      <c r="K15" s="106">
        <v>5.2</v>
      </c>
      <c r="L15" s="106">
        <v>5.5</v>
      </c>
      <c r="M15" s="106">
        <v>5.8</v>
      </c>
      <c r="N15" s="251">
        <v>5.7</v>
      </c>
      <c r="O15" s="106">
        <v>5.6</v>
      </c>
      <c r="P15" s="106">
        <v>5.6</v>
      </c>
      <c r="Q15" s="106">
        <v>5.6</v>
      </c>
      <c r="R15" s="127">
        <v>5.8</v>
      </c>
      <c r="S15" s="127">
        <v>5.7</v>
      </c>
      <c r="T15" s="127">
        <v>5.7</v>
      </c>
      <c r="U15" s="127">
        <v>5.5</v>
      </c>
      <c r="V15" s="127">
        <v>5.7</v>
      </c>
      <c r="W15" s="127">
        <v>6.7</v>
      </c>
      <c r="X15" s="127">
        <v>6.7</v>
      </c>
      <c r="Y15" s="127">
        <v>5.9</v>
      </c>
      <c r="Z15" s="127">
        <v>5.8</v>
      </c>
      <c r="AA15" s="127">
        <v>5.6</v>
      </c>
    </row>
    <row r="16" spans="1:27" ht="35.25" customHeight="1" x14ac:dyDescent="0.25">
      <c r="A16" s="195" t="s">
        <v>127</v>
      </c>
      <c r="B16" s="727"/>
      <c r="C16" s="315" t="s">
        <v>237</v>
      </c>
      <c r="D16" s="102">
        <v>6</v>
      </c>
      <c r="E16" s="102">
        <v>12.1</v>
      </c>
      <c r="F16" s="102">
        <v>13</v>
      </c>
      <c r="G16" s="102">
        <v>22.8</v>
      </c>
      <c r="H16" s="102">
        <v>18.5</v>
      </c>
      <c r="I16" s="102">
        <v>13</v>
      </c>
      <c r="J16" s="102">
        <v>15.1</v>
      </c>
      <c r="K16" s="102">
        <v>13.2</v>
      </c>
      <c r="L16" s="102">
        <v>13.1</v>
      </c>
      <c r="M16" s="102">
        <v>13.3</v>
      </c>
      <c r="N16" s="315" t="s">
        <v>144</v>
      </c>
      <c r="O16" s="736" t="s">
        <v>144</v>
      </c>
      <c r="P16" s="737"/>
      <c r="Q16" s="737"/>
      <c r="R16" s="737"/>
      <c r="S16" s="737"/>
      <c r="T16" s="737"/>
      <c r="U16" s="737"/>
      <c r="V16" s="737"/>
      <c r="W16" s="737"/>
      <c r="X16" s="737"/>
      <c r="Y16" s="737"/>
      <c r="Z16" s="737"/>
      <c r="AA16" s="738"/>
    </row>
    <row r="17" spans="1:27" ht="35.25" customHeight="1" x14ac:dyDescent="0.25">
      <c r="A17" s="197" t="s">
        <v>128</v>
      </c>
      <c r="B17" s="728"/>
      <c r="C17" s="721" t="s">
        <v>132</v>
      </c>
      <c r="D17" s="722"/>
      <c r="E17" s="722"/>
      <c r="F17" s="722"/>
      <c r="G17" s="722"/>
      <c r="H17" s="722"/>
      <c r="I17" s="723"/>
      <c r="J17" s="110" t="s">
        <v>223</v>
      </c>
      <c r="K17" s="106">
        <v>12.4</v>
      </c>
      <c r="L17" s="106">
        <v>11.7</v>
      </c>
      <c r="M17" s="106">
        <v>11.2</v>
      </c>
      <c r="N17" s="132">
        <v>9.4</v>
      </c>
      <c r="O17" s="106">
        <v>8.9</v>
      </c>
      <c r="P17" s="106">
        <v>6.9</v>
      </c>
      <c r="Q17" s="106">
        <v>6.6</v>
      </c>
      <c r="R17" s="127">
        <v>7.1</v>
      </c>
      <c r="S17" s="127">
        <v>5.4</v>
      </c>
      <c r="T17" s="127">
        <v>4.4000000000000004</v>
      </c>
      <c r="U17" s="127">
        <v>5.3</v>
      </c>
      <c r="V17" s="127">
        <v>3.7</v>
      </c>
      <c r="W17" s="127">
        <v>1.5</v>
      </c>
      <c r="X17" s="127">
        <v>6.9</v>
      </c>
      <c r="Y17" s="127">
        <v>1.8</v>
      </c>
      <c r="Z17" s="127">
        <v>3.6</v>
      </c>
      <c r="AA17" s="127">
        <v>4</v>
      </c>
    </row>
    <row r="18" spans="1:27" ht="34.5" customHeight="1" x14ac:dyDescent="0.25">
      <c r="A18" s="690" t="s">
        <v>100</v>
      </c>
      <c r="B18" s="691"/>
      <c r="C18" s="691"/>
      <c r="D18" s="691"/>
      <c r="E18" s="691"/>
      <c r="F18" s="691"/>
      <c r="G18" s="691"/>
      <c r="H18" s="691"/>
      <c r="I18" s="691"/>
      <c r="J18" s="691"/>
      <c r="K18" s="691"/>
      <c r="L18" s="691"/>
      <c r="M18" s="691"/>
      <c r="N18" s="692"/>
      <c r="O18" s="685"/>
      <c r="P18" s="686"/>
      <c r="Q18" s="686"/>
      <c r="R18" s="686"/>
      <c r="S18" s="686"/>
      <c r="T18" s="686"/>
      <c r="U18" s="686"/>
      <c r="V18" s="686"/>
      <c r="W18" s="686"/>
      <c r="X18" s="686"/>
      <c r="Y18" s="686"/>
      <c r="Z18" s="686"/>
      <c r="AA18" s="687"/>
    </row>
    <row r="19" spans="1:27" ht="31.5" customHeight="1" x14ac:dyDescent="0.25">
      <c r="A19" s="198" t="s">
        <v>62</v>
      </c>
      <c r="B19" s="724" t="s">
        <v>61</v>
      </c>
      <c r="C19" s="721" t="s">
        <v>132</v>
      </c>
      <c r="D19" s="723"/>
      <c r="E19" s="78">
        <v>4701</v>
      </c>
      <c r="F19" s="78">
        <v>4463</v>
      </c>
      <c r="G19" s="78">
        <v>5563</v>
      </c>
      <c r="H19" s="78">
        <v>12944</v>
      </c>
      <c r="I19" s="78">
        <v>15000</v>
      </c>
      <c r="J19" s="78">
        <v>9005</v>
      </c>
      <c r="K19" s="78">
        <v>8511</v>
      </c>
      <c r="L19" s="78">
        <v>7106</v>
      </c>
      <c r="M19" s="78">
        <v>7963</v>
      </c>
      <c r="N19" s="78">
        <v>8194</v>
      </c>
      <c r="O19" s="380">
        <v>9726</v>
      </c>
      <c r="P19" s="380">
        <v>11522</v>
      </c>
      <c r="Q19" s="380">
        <v>19001</v>
      </c>
      <c r="R19" s="381">
        <v>20331</v>
      </c>
      <c r="S19" s="381">
        <v>14952</v>
      </c>
      <c r="T19" s="381">
        <v>13173</v>
      </c>
      <c r="U19" s="381">
        <v>16053</v>
      </c>
      <c r="V19" s="381">
        <v>15354</v>
      </c>
      <c r="W19" s="381">
        <v>13552</v>
      </c>
      <c r="X19" s="381">
        <v>17160</v>
      </c>
      <c r="Y19" s="381">
        <v>21127</v>
      </c>
      <c r="Z19" s="381">
        <v>23355</v>
      </c>
      <c r="AA19" s="381">
        <v>25212</v>
      </c>
    </row>
    <row r="20" spans="1:27" ht="31.5" customHeight="1" x14ac:dyDescent="0.25">
      <c r="A20" s="183" t="s">
        <v>101</v>
      </c>
      <c r="B20" s="735"/>
      <c r="C20" s="199">
        <v>3266</v>
      </c>
      <c r="D20" s="199">
        <v>2932</v>
      </c>
      <c r="E20" s="143">
        <v>3395</v>
      </c>
      <c r="F20" s="143">
        <v>3627</v>
      </c>
      <c r="G20" s="143">
        <v>4811</v>
      </c>
      <c r="H20" s="143">
        <v>12277</v>
      </c>
      <c r="I20" s="143">
        <v>13958</v>
      </c>
      <c r="J20" s="143">
        <v>7994</v>
      </c>
      <c r="K20" s="143">
        <v>7504</v>
      </c>
      <c r="L20" s="143">
        <v>5672</v>
      </c>
      <c r="M20" s="143">
        <v>6034</v>
      </c>
      <c r="N20" s="143">
        <v>5680</v>
      </c>
      <c r="O20" s="143">
        <v>7502</v>
      </c>
      <c r="P20" s="143">
        <v>9280</v>
      </c>
      <c r="Q20" s="143">
        <v>16677</v>
      </c>
      <c r="R20" s="194">
        <v>17410</v>
      </c>
      <c r="S20" s="194">
        <v>12326.594604</v>
      </c>
      <c r="T20" s="194">
        <v>9650</v>
      </c>
      <c r="U20" s="194">
        <v>11708</v>
      </c>
      <c r="V20" s="194">
        <v>11524</v>
      </c>
      <c r="W20" s="194">
        <v>8890</v>
      </c>
      <c r="X20" s="194">
        <v>10986</v>
      </c>
      <c r="Y20" s="194">
        <v>14670</v>
      </c>
      <c r="Z20" s="194">
        <v>14515</v>
      </c>
      <c r="AA20" s="379">
        <v>14883</v>
      </c>
    </row>
    <row r="21" spans="1:27" ht="31.5" customHeight="1" x14ac:dyDescent="0.25">
      <c r="A21" s="188" t="s">
        <v>240</v>
      </c>
      <c r="B21" s="735"/>
      <c r="C21" s="721" t="s">
        <v>132</v>
      </c>
      <c r="D21" s="723"/>
      <c r="E21" s="99">
        <v>1306</v>
      </c>
      <c r="F21" s="99">
        <v>836</v>
      </c>
      <c r="G21" s="99">
        <v>752</v>
      </c>
      <c r="H21" s="99">
        <v>667</v>
      </c>
      <c r="I21" s="99">
        <v>1042</v>
      </c>
      <c r="J21" s="99">
        <v>1011</v>
      </c>
      <c r="K21" s="99">
        <v>1007</v>
      </c>
      <c r="L21" s="99">
        <v>1434</v>
      </c>
      <c r="M21" s="99">
        <v>1929</v>
      </c>
      <c r="N21" s="99">
        <v>2514</v>
      </c>
      <c r="O21" s="99">
        <v>2224</v>
      </c>
      <c r="P21" s="99">
        <v>2242</v>
      </c>
      <c r="Q21" s="99">
        <v>2324</v>
      </c>
      <c r="R21" s="98">
        <v>2921</v>
      </c>
      <c r="S21" s="98">
        <v>2625</v>
      </c>
      <c r="T21" s="98">
        <v>3523</v>
      </c>
      <c r="U21" s="98">
        <v>4345</v>
      </c>
      <c r="V21" s="98">
        <v>3830</v>
      </c>
      <c r="W21" s="98">
        <v>4662</v>
      </c>
      <c r="X21" s="98">
        <v>6174</v>
      </c>
      <c r="Y21" s="98">
        <v>6457</v>
      </c>
      <c r="Z21" s="98">
        <v>8840</v>
      </c>
      <c r="AA21" s="98">
        <v>10329</v>
      </c>
    </row>
    <row r="22" spans="1:27" ht="31.5" customHeight="1" x14ac:dyDescent="0.25">
      <c r="A22" s="61" t="s">
        <v>63</v>
      </c>
      <c r="B22" s="735"/>
      <c r="C22" s="733" t="s">
        <v>132</v>
      </c>
      <c r="D22" s="734"/>
      <c r="E22" s="38">
        <v>1733</v>
      </c>
      <c r="F22" s="38">
        <v>1635</v>
      </c>
      <c r="G22" s="38">
        <v>2336</v>
      </c>
      <c r="H22" s="38">
        <v>9485</v>
      </c>
      <c r="I22" s="38">
        <v>11435</v>
      </c>
      <c r="J22" s="38">
        <v>4764</v>
      </c>
      <c r="K22" s="38">
        <v>5115</v>
      </c>
      <c r="L22" s="38">
        <v>2977</v>
      </c>
      <c r="M22" s="38">
        <v>3753</v>
      </c>
      <c r="N22" s="38">
        <v>4947</v>
      </c>
      <c r="O22" s="38">
        <v>5562</v>
      </c>
      <c r="P22" s="38">
        <v>6580</v>
      </c>
      <c r="Q22" s="38">
        <v>15421</v>
      </c>
      <c r="R22" s="47">
        <v>16546</v>
      </c>
      <c r="S22" s="47">
        <v>9692</v>
      </c>
      <c r="T22" s="47">
        <v>5639</v>
      </c>
      <c r="U22" s="47">
        <v>6039</v>
      </c>
      <c r="V22" s="47">
        <v>6044</v>
      </c>
      <c r="W22" s="47">
        <v>5602</v>
      </c>
      <c r="X22" s="47">
        <v>6929</v>
      </c>
      <c r="Y22" s="47">
        <v>7801</v>
      </c>
      <c r="Z22" s="47">
        <v>8631</v>
      </c>
      <c r="AA22" s="379">
        <v>8954</v>
      </c>
    </row>
    <row r="23" spans="1:27" ht="31.5" customHeight="1" x14ac:dyDescent="0.25">
      <c r="A23" s="188" t="s">
        <v>85</v>
      </c>
      <c r="B23" s="735"/>
      <c r="C23" s="99">
        <v>301</v>
      </c>
      <c r="D23" s="99">
        <v>360</v>
      </c>
      <c r="E23" s="99">
        <v>644</v>
      </c>
      <c r="F23" s="99">
        <v>849</v>
      </c>
      <c r="G23" s="99">
        <v>1549</v>
      </c>
      <c r="H23" s="99">
        <v>8484</v>
      </c>
      <c r="I23" s="99">
        <v>9920</v>
      </c>
      <c r="J23" s="99">
        <v>2965</v>
      </c>
      <c r="K23" s="99">
        <v>2589</v>
      </c>
      <c r="L23" s="99">
        <v>404</v>
      </c>
      <c r="M23" s="99">
        <v>625</v>
      </c>
      <c r="N23" s="99">
        <v>317</v>
      </c>
      <c r="O23" s="99">
        <v>455</v>
      </c>
      <c r="P23" s="99">
        <v>2042</v>
      </c>
      <c r="Q23" s="99">
        <v>9541</v>
      </c>
      <c r="R23" s="98">
        <v>11123</v>
      </c>
      <c r="S23" s="98">
        <v>4242.5942539999996</v>
      </c>
      <c r="T23" s="98">
        <v>1254</v>
      </c>
      <c r="U23" s="98">
        <v>1617</v>
      </c>
      <c r="V23" s="98">
        <v>1074</v>
      </c>
      <c r="W23" s="98">
        <v>695</v>
      </c>
      <c r="X23" s="98">
        <v>620</v>
      </c>
      <c r="Y23" s="98">
        <v>675</v>
      </c>
      <c r="Z23" s="98">
        <v>937</v>
      </c>
      <c r="AA23" s="98">
        <v>1017</v>
      </c>
    </row>
    <row r="24" spans="1:27" ht="31.5" customHeight="1" x14ac:dyDescent="0.25">
      <c r="A24" s="56" t="s">
        <v>240</v>
      </c>
      <c r="B24" s="725"/>
      <c r="C24" s="733" t="s">
        <v>132</v>
      </c>
      <c r="D24" s="734"/>
      <c r="E24" s="38">
        <v>1089</v>
      </c>
      <c r="F24" s="38">
        <v>786</v>
      </c>
      <c r="G24" s="38">
        <v>787</v>
      </c>
      <c r="H24" s="38">
        <v>1001</v>
      </c>
      <c r="I24" s="38">
        <v>1515</v>
      </c>
      <c r="J24" s="38">
        <v>1799</v>
      </c>
      <c r="K24" s="38">
        <v>2526</v>
      </c>
      <c r="L24" s="38">
        <v>2573</v>
      </c>
      <c r="M24" s="38">
        <v>3128</v>
      </c>
      <c r="N24" s="38">
        <v>4630</v>
      </c>
      <c r="O24" s="38">
        <v>5107</v>
      </c>
      <c r="P24" s="38">
        <v>4538</v>
      </c>
      <c r="Q24" s="38">
        <v>5880</v>
      </c>
      <c r="R24" s="47">
        <v>5423</v>
      </c>
      <c r="S24" s="47">
        <v>5449</v>
      </c>
      <c r="T24" s="47">
        <v>4385</v>
      </c>
      <c r="U24" s="47">
        <v>4422</v>
      </c>
      <c r="V24" s="47">
        <v>4970</v>
      </c>
      <c r="W24" s="47">
        <v>4907</v>
      </c>
      <c r="X24" s="47">
        <v>6309</v>
      </c>
      <c r="Y24" s="47">
        <v>7126</v>
      </c>
      <c r="Z24" s="47">
        <v>7694</v>
      </c>
      <c r="AA24" s="379">
        <v>7937</v>
      </c>
    </row>
    <row r="25" spans="1:27" ht="45" customHeight="1" x14ac:dyDescent="0.25">
      <c r="A25" s="188" t="s">
        <v>287</v>
      </c>
      <c r="B25" s="726" t="s">
        <v>7</v>
      </c>
      <c r="C25" s="106">
        <v>4.4000000000000004</v>
      </c>
      <c r="D25" s="106">
        <v>3.5</v>
      </c>
      <c r="E25" s="106">
        <v>5.6</v>
      </c>
      <c r="F25" s="106">
        <v>5.0999999999999996</v>
      </c>
      <c r="G25" s="106">
        <v>5.9</v>
      </c>
      <c r="H25" s="106">
        <v>10.6</v>
      </c>
      <c r="I25" s="106">
        <v>10</v>
      </c>
      <c r="J25" s="106">
        <v>5.4</v>
      </c>
      <c r="K25" s="106">
        <v>4.5999999999999996</v>
      </c>
      <c r="L25" s="106">
        <v>4.3</v>
      </c>
      <c r="M25" s="106">
        <v>4.2</v>
      </c>
      <c r="N25" s="106">
        <v>3.8</v>
      </c>
      <c r="O25" s="106">
        <v>4.2</v>
      </c>
      <c r="P25" s="106">
        <v>5</v>
      </c>
      <c r="Q25" s="106">
        <v>8.1999999999999993</v>
      </c>
      <c r="R25" s="127">
        <v>8.6999999999999993</v>
      </c>
      <c r="S25" s="127">
        <v>6.4</v>
      </c>
      <c r="T25" s="127">
        <v>5.2</v>
      </c>
      <c r="U25" s="127">
        <v>6.2</v>
      </c>
      <c r="V25" s="127">
        <v>5.7</v>
      </c>
      <c r="W25" s="127">
        <v>6.5</v>
      </c>
      <c r="X25" s="127">
        <v>6.7</v>
      </c>
      <c r="Y25" s="127">
        <v>5.9</v>
      </c>
      <c r="Z25" s="127">
        <v>6.4</v>
      </c>
      <c r="AA25" s="127">
        <v>6.2</v>
      </c>
    </row>
    <row r="26" spans="1:27" ht="44.25" customHeight="1" x14ac:dyDescent="0.25">
      <c r="A26" s="183" t="s">
        <v>288</v>
      </c>
      <c r="B26" s="728"/>
      <c r="C26" s="102">
        <v>0.4</v>
      </c>
      <c r="D26" s="102">
        <v>0.4</v>
      </c>
      <c r="E26" s="102">
        <v>2</v>
      </c>
      <c r="F26" s="102">
        <v>1.8</v>
      </c>
      <c r="G26" s="102">
        <v>2.2000000000000002</v>
      </c>
      <c r="H26" s="102">
        <v>8.5</v>
      </c>
      <c r="I26" s="102">
        <v>9</v>
      </c>
      <c r="J26" s="102">
        <v>3.3</v>
      </c>
      <c r="K26" s="102">
        <v>3.5</v>
      </c>
      <c r="L26" s="102">
        <v>2.1</v>
      </c>
      <c r="M26" s="102">
        <v>2.4</v>
      </c>
      <c r="N26" s="102">
        <v>2.9</v>
      </c>
      <c r="O26" s="102">
        <v>2.9</v>
      </c>
      <c r="P26" s="102">
        <v>3.6</v>
      </c>
      <c r="Q26" s="102">
        <v>8.1</v>
      </c>
      <c r="R26" s="123">
        <v>8.4</v>
      </c>
      <c r="S26" s="123">
        <v>5</v>
      </c>
      <c r="T26" s="123">
        <v>2.9</v>
      </c>
      <c r="U26" s="123">
        <v>3.1</v>
      </c>
      <c r="V26" s="123">
        <v>3.2</v>
      </c>
      <c r="W26" s="123">
        <v>3.2</v>
      </c>
      <c r="X26" s="123">
        <v>3.3</v>
      </c>
      <c r="Y26" s="123">
        <v>2.8</v>
      </c>
      <c r="Z26" s="123">
        <v>2.8</v>
      </c>
      <c r="AA26" s="372">
        <v>2.8</v>
      </c>
    </row>
    <row r="27" spans="1:27" ht="28.5" customHeight="1" x14ac:dyDescent="0.25">
      <c r="A27" s="690" t="s">
        <v>99</v>
      </c>
      <c r="B27" s="691"/>
      <c r="C27" s="691"/>
      <c r="D27" s="691"/>
      <c r="E27" s="691"/>
      <c r="F27" s="691"/>
      <c r="G27" s="691"/>
      <c r="H27" s="691"/>
      <c r="I27" s="691"/>
      <c r="J27" s="691"/>
      <c r="K27" s="691"/>
      <c r="L27" s="691"/>
      <c r="M27" s="691"/>
      <c r="N27" s="692"/>
      <c r="O27" s="739"/>
      <c r="P27" s="740"/>
      <c r="Q27" s="740"/>
      <c r="R27" s="740"/>
      <c r="S27" s="740"/>
      <c r="T27" s="740"/>
      <c r="U27" s="740"/>
      <c r="V27" s="740"/>
      <c r="W27" s="740"/>
      <c r="X27" s="740"/>
      <c r="Y27" s="740"/>
      <c r="Z27" s="740"/>
      <c r="AA27" s="741"/>
    </row>
    <row r="28" spans="1:27" ht="30" customHeight="1" x14ac:dyDescent="0.25">
      <c r="A28" s="200" t="s">
        <v>10</v>
      </c>
      <c r="B28" s="336" t="s">
        <v>283</v>
      </c>
      <c r="C28" s="730" t="s">
        <v>139</v>
      </c>
      <c r="D28" s="731"/>
      <c r="E28" s="731"/>
      <c r="F28" s="731"/>
      <c r="G28" s="731"/>
      <c r="H28" s="731"/>
      <c r="I28" s="732"/>
      <c r="J28" s="201">
        <v>3.3</v>
      </c>
      <c r="K28" s="201">
        <v>3.44</v>
      </c>
      <c r="L28" s="201">
        <v>3.83</v>
      </c>
      <c r="M28" s="201">
        <v>4</v>
      </c>
      <c r="N28" s="201">
        <v>4.21</v>
      </c>
      <c r="O28" s="201">
        <v>4.68</v>
      </c>
      <c r="P28" s="201">
        <v>5.34</v>
      </c>
      <c r="Q28" s="201">
        <v>5.66</v>
      </c>
      <c r="R28" s="202">
        <v>5.67</v>
      </c>
      <c r="S28" s="203">
        <v>6.02</v>
      </c>
      <c r="T28" s="742" t="s">
        <v>132</v>
      </c>
      <c r="U28" s="743"/>
      <c r="V28" s="743"/>
      <c r="W28" s="743"/>
      <c r="X28" s="743"/>
      <c r="Y28" s="743"/>
      <c r="Z28" s="743"/>
      <c r="AA28" s="744"/>
    </row>
    <row r="29" spans="1:27" s="12" customFormat="1" ht="30.75" customHeight="1" x14ac:dyDescent="0.3">
      <c r="A29" s="335" t="s">
        <v>282</v>
      </c>
      <c r="B29" s="337" t="s">
        <v>284</v>
      </c>
      <c r="C29" s="718" t="s">
        <v>144</v>
      </c>
      <c r="D29" s="719"/>
      <c r="E29" s="719"/>
      <c r="F29" s="719"/>
      <c r="G29" s="719"/>
      <c r="H29" s="719"/>
      <c r="I29" s="719"/>
      <c r="J29" s="719"/>
      <c r="K29" s="719"/>
      <c r="L29" s="719"/>
      <c r="M29" s="719"/>
      <c r="N29" s="720"/>
      <c r="O29" s="718" t="s">
        <v>144</v>
      </c>
      <c r="P29" s="719"/>
      <c r="Q29" s="719"/>
      <c r="R29" s="719"/>
      <c r="S29" s="719"/>
      <c r="T29" s="719"/>
      <c r="U29" s="719"/>
      <c r="V29" s="719"/>
      <c r="W29" s="720"/>
      <c r="X29" s="127">
        <v>81.7</v>
      </c>
      <c r="Y29" s="127">
        <v>85</v>
      </c>
      <c r="Z29" s="127">
        <v>88</v>
      </c>
      <c r="AA29" s="127">
        <v>93.1</v>
      </c>
    </row>
    <row r="30" spans="1:27" ht="15" customHeight="1" x14ac:dyDescent="0.25">
      <c r="A30" s="40" t="s">
        <v>148</v>
      </c>
      <c r="J30" s="9"/>
    </row>
    <row r="31" spans="1:27" ht="15" customHeight="1" x14ac:dyDescent="0.25">
      <c r="A31" s="96" t="s">
        <v>234</v>
      </c>
    </row>
    <row r="32" spans="1:27" ht="15" customHeight="1" x14ac:dyDescent="0.25">
      <c r="A32" s="40" t="s">
        <v>235</v>
      </c>
    </row>
    <row r="33" spans="1:14" ht="15" customHeight="1" x14ac:dyDescent="0.25">
      <c r="A33" s="40" t="s">
        <v>236</v>
      </c>
    </row>
    <row r="34" spans="1:14" x14ac:dyDescent="0.25">
      <c r="A34" s="4" t="s">
        <v>134</v>
      </c>
    </row>
    <row r="35" spans="1:14" x14ac:dyDescent="0.25">
      <c r="A35" s="4" t="s">
        <v>135</v>
      </c>
    </row>
    <row r="36" spans="1:14" ht="27" customHeight="1" x14ac:dyDescent="0.25">
      <c r="A36" s="717" t="s">
        <v>113</v>
      </c>
      <c r="B36" s="717"/>
      <c r="C36" s="717"/>
      <c r="D36" s="717"/>
      <c r="E36" s="717"/>
      <c r="F36" s="717"/>
      <c r="G36" s="717"/>
      <c r="H36" s="717"/>
      <c r="I36" s="717"/>
      <c r="J36" s="717"/>
      <c r="K36" s="717"/>
      <c r="L36" s="717"/>
      <c r="M36" s="717"/>
      <c r="N36" s="717"/>
    </row>
  </sheetData>
  <mergeCells count="29">
    <mergeCell ref="O16:AA16"/>
    <mergeCell ref="O18:AA18"/>
    <mergeCell ref="O27:AA27"/>
    <mergeCell ref="T28:AA28"/>
    <mergeCell ref="A2:AA2"/>
    <mergeCell ref="O5:AA5"/>
    <mergeCell ref="O11:AA11"/>
    <mergeCell ref="O12:AA12"/>
    <mergeCell ref="O14:AA14"/>
    <mergeCell ref="B6:B9"/>
    <mergeCell ref="A5:N5"/>
    <mergeCell ref="B25:B26"/>
    <mergeCell ref="C19:D19"/>
    <mergeCell ref="A36:N36"/>
    <mergeCell ref="C29:N29"/>
    <mergeCell ref="O29:W29"/>
    <mergeCell ref="A11:N11"/>
    <mergeCell ref="C17:I17"/>
    <mergeCell ref="B12:B13"/>
    <mergeCell ref="B14:B17"/>
    <mergeCell ref="C13:I13"/>
    <mergeCell ref="C15:I15"/>
    <mergeCell ref="C28:I28"/>
    <mergeCell ref="C24:D24"/>
    <mergeCell ref="C22:D22"/>
    <mergeCell ref="C21:D21"/>
    <mergeCell ref="A18:N18"/>
    <mergeCell ref="A27:N27"/>
    <mergeCell ref="B19:B24"/>
  </mergeCells>
  <phoneticPr fontId="38" type="noConversion"/>
  <hyperlinks>
    <hyperlink ref="A1" location="'Table of Contents'!A1" display="Back to table of contents" xr:uid="{00000000-0004-0000-0900-000000000000}"/>
  </hyperlinks>
  <pageMargins left="0.4" right="0" top="0.31496062992126" bottom="0.31496062992126" header="0.31496062992126" footer="0.31496062992126"/>
  <pageSetup paperSize="9" orientation="landscape" r:id="rId1"/>
  <ignoredErrors>
    <ignoredError sqref="Y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1"/>
  <sheetViews>
    <sheetView workbookViewId="0">
      <selection activeCell="A2" sqref="A2:D2"/>
    </sheetView>
  </sheetViews>
  <sheetFormatPr defaultColWidth="8.88671875" defaultRowHeight="15.6" x14ac:dyDescent="0.3"/>
  <cols>
    <col min="1" max="1" width="4.33203125" style="18" customWidth="1"/>
    <col min="2" max="2" width="23.33203125" style="18" customWidth="1"/>
    <col min="3" max="3" width="10" style="18" customWidth="1"/>
    <col min="4" max="4" width="59.5546875" style="18" customWidth="1"/>
    <col min="5" max="16384" width="8.88671875" style="18"/>
  </cols>
  <sheetData>
    <row r="1" spans="1:4" ht="11.25" customHeight="1" x14ac:dyDescent="0.3">
      <c r="B1" s="8" t="s">
        <v>27</v>
      </c>
    </row>
    <row r="2" spans="1:4" ht="32.25" customHeight="1" x14ac:dyDescent="0.3">
      <c r="A2" s="382" t="s">
        <v>92</v>
      </c>
      <c r="B2" s="382"/>
      <c r="C2" s="382"/>
      <c r="D2" s="382"/>
    </row>
    <row r="3" spans="1:4" ht="18" customHeight="1" x14ac:dyDescent="0.3">
      <c r="A3" s="410"/>
      <c r="B3" s="410"/>
      <c r="C3" s="410"/>
      <c r="D3" s="410"/>
    </row>
    <row r="4" spans="1:4" ht="23.25" customHeight="1" x14ac:dyDescent="0.3">
      <c r="A4" s="356" t="s">
        <v>91</v>
      </c>
      <c r="B4" s="357"/>
      <c r="C4" s="408" t="s">
        <v>90</v>
      </c>
      <c r="D4" s="409"/>
    </row>
    <row r="5" spans="1:4" ht="33.75" customHeight="1" x14ac:dyDescent="0.3">
      <c r="A5" s="33"/>
      <c r="B5" s="32" t="s">
        <v>64</v>
      </c>
      <c r="C5" s="397" t="s">
        <v>65</v>
      </c>
      <c r="D5" s="398"/>
    </row>
    <row r="6" spans="1:4" ht="33.75" customHeight="1" x14ac:dyDescent="0.3">
      <c r="A6" s="19"/>
      <c r="B6" s="22"/>
      <c r="C6" s="397" t="s">
        <v>170</v>
      </c>
      <c r="D6" s="398"/>
    </row>
    <row r="7" spans="1:4" ht="63.75" customHeight="1" x14ac:dyDescent="0.3">
      <c r="A7" s="19"/>
      <c r="B7" s="22"/>
      <c r="C7" s="397" t="s">
        <v>66</v>
      </c>
      <c r="D7" s="398"/>
    </row>
    <row r="8" spans="1:4" ht="48" customHeight="1" x14ac:dyDescent="0.3">
      <c r="A8" s="19"/>
      <c r="B8" s="22"/>
      <c r="C8" s="397" t="s">
        <v>67</v>
      </c>
      <c r="D8" s="398"/>
    </row>
    <row r="9" spans="1:4" ht="51.75" customHeight="1" x14ac:dyDescent="0.3">
      <c r="A9" s="34"/>
      <c r="B9" s="32" t="s">
        <v>171</v>
      </c>
      <c r="C9" s="397" t="s">
        <v>172</v>
      </c>
      <c r="D9" s="397"/>
    </row>
    <row r="10" spans="1:4" ht="33.75" customHeight="1" x14ac:dyDescent="0.3">
      <c r="A10" s="34"/>
      <c r="B10" s="32"/>
      <c r="C10" s="397" t="s">
        <v>173</v>
      </c>
      <c r="D10" s="397"/>
    </row>
    <row r="11" spans="1:4" ht="50.25" customHeight="1" x14ac:dyDescent="0.3">
      <c r="A11" s="396"/>
      <c r="B11" s="32" t="s">
        <v>174</v>
      </c>
      <c r="C11" s="397" t="s">
        <v>176</v>
      </c>
      <c r="D11" s="398"/>
    </row>
    <row r="12" spans="1:4" ht="66" customHeight="1" x14ac:dyDescent="0.3">
      <c r="A12" s="396"/>
      <c r="B12" s="21"/>
      <c r="C12" s="399" t="s">
        <v>175</v>
      </c>
      <c r="D12" s="399"/>
    </row>
    <row r="13" spans="1:4" ht="50.25" customHeight="1" x14ac:dyDescent="0.3">
      <c r="A13" s="396"/>
      <c r="B13" s="68" t="s">
        <v>177</v>
      </c>
      <c r="C13" s="387" t="s">
        <v>178</v>
      </c>
      <c r="D13" s="387"/>
    </row>
    <row r="14" spans="1:4" ht="19.2" customHeight="1" x14ac:dyDescent="0.3">
      <c r="A14" s="396"/>
      <c r="B14" s="70" t="s">
        <v>179</v>
      </c>
      <c r="C14" s="399" t="s">
        <v>238</v>
      </c>
      <c r="D14" s="399"/>
    </row>
    <row r="15" spans="1:4" ht="21.75" customHeight="1" x14ac:dyDescent="0.3">
      <c r="A15" s="396"/>
      <c r="B15" s="71" t="s">
        <v>75</v>
      </c>
      <c r="C15" s="388" t="s">
        <v>180</v>
      </c>
      <c r="D15" s="388"/>
    </row>
    <row r="16" spans="1:4" ht="21.75" customHeight="1" x14ac:dyDescent="0.3">
      <c r="A16" s="396"/>
      <c r="B16" s="69"/>
      <c r="C16" s="388" t="s">
        <v>181</v>
      </c>
      <c r="D16" s="388"/>
    </row>
    <row r="17" spans="1:4" ht="21.75" customHeight="1" x14ac:dyDescent="0.3">
      <c r="A17" s="396"/>
      <c r="B17" s="69"/>
      <c r="C17" s="388" t="s">
        <v>182</v>
      </c>
      <c r="D17" s="388"/>
    </row>
    <row r="18" spans="1:4" ht="21.75" customHeight="1" x14ac:dyDescent="0.3">
      <c r="A18" s="396"/>
      <c r="B18" s="69"/>
      <c r="C18" s="388" t="s">
        <v>77</v>
      </c>
      <c r="D18" s="388"/>
    </row>
    <row r="19" spans="1:4" ht="21.75" customHeight="1" x14ac:dyDescent="0.3">
      <c r="A19" s="396"/>
      <c r="B19" s="69"/>
      <c r="C19" s="388" t="s">
        <v>183</v>
      </c>
      <c r="D19" s="388"/>
    </row>
    <row r="20" spans="1:4" ht="21.75" customHeight="1" x14ac:dyDescent="0.3">
      <c r="A20" s="396"/>
      <c r="B20" s="71" t="s">
        <v>185</v>
      </c>
      <c r="C20" s="389" t="s">
        <v>76</v>
      </c>
      <c r="D20" s="389"/>
    </row>
    <row r="21" spans="1:4" ht="21.75" customHeight="1" x14ac:dyDescent="0.3">
      <c r="A21" s="396"/>
      <c r="B21" s="69"/>
      <c r="C21" s="389" t="s">
        <v>68</v>
      </c>
      <c r="D21" s="389"/>
    </row>
    <row r="22" spans="1:4" ht="21.75" customHeight="1" x14ac:dyDescent="0.3">
      <c r="A22" s="396"/>
      <c r="B22" s="69"/>
      <c r="C22" s="412" t="s">
        <v>69</v>
      </c>
      <c r="D22" s="412"/>
    </row>
    <row r="23" spans="1:4" ht="21.75" customHeight="1" x14ac:dyDescent="0.3">
      <c r="A23" s="396"/>
      <c r="B23" s="71" t="s">
        <v>186</v>
      </c>
      <c r="C23" s="412" t="s">
        <v>184</v>
      </c>
      <c r="D23" s="412"/>
    </row>
    <row r="24" spans="1:4" ht="21.75" customHeight="1" x14ac:dyDescent="0.3">
      <c r="A24" s="396"/>
      <c r="B24" s="21"/>
      <c r="C24" s="389" t="s">
        <v>70</v>
      </c>
      <c r="D24" s="389"/>
    </row>
    <row r="25" spans="1:4" ht="21.75" customHeight="1" x14ac:dyDescent="0.3">
      <c r="A25" s="396"/>
      <c r="B25" s="21"/>
      <c r="C25" s="389" t="s">
        <v>71</v>
      </c>
      <c r="D25" s="389"/>
    </row>
    <row r="26" spans="1:4" ht="50.25" customHeight="1" x14ac:dyDescent="0.3">
      <c r="A26" s="316"/>
      <c r="B26" s="68" t="s">
        <v>289</v>
      </c>
      <c r="C26" s="387" t="s">
        <v>296</v>
      </c>
      <c r="D26" s="387"/>
    </row>
    <row r="27" spans="1:4" ht="20.399999999999999" customHeight="1" x14ac:dyDescent="0.3">
      <c r="A27" s="317"/>
      <c r="B27" s="35" t="s">
        <v>260</v>
      </c>
      <c r="C27" s="394" t="s">
        <v>261</v>
      </c>
      <c r="D27" s="394"/>
    </row>
    <row r="28" spans="1:4" ht="20.399999999999999" customHeight="1" x14ac:dyDescent="0.3">
      <c r="A28" s="317"/>
      <c r="B28" s="317" t="s">
        <v>262</v>
      </c>
      <c r="C28" s="391" t="s">
        <v>263</v>
      </c>
      <c r="D28" s="391"/>
    </row>
    <row r="29" spans="1:4" ht="20.399999999999999" customHeight="1" x14ac:dyDescent="0.3">
      <c r="A29" s="317"/>
      <c r="B29" s="319"/>
      <c r="C29" s="391" t="s">
        <v>264</v>
      </c>
      <c r="D29" s="391"/>
    </row>
    <row r="30" spans="1:4" ht="20.399999999999999" customHeight="1" x14ac:dyDescent="0.3">
      <c r="A30" s="317"/>
      <c r="B30" s="319"/>
      <c r="C30" s="391" t="s">
        <v>265</v>
      </c>
      <c r="D30" s="391"/>
    </row>
    <row r="31" spans="1:4" ht="20.399999999999999" customHeight="1" x14ac:dyDescent="0.3">
      <c r="A31" s="317"/>
      <c r="B31" s="318"/>
      <c r="C31" s="395"/>
      <c r="D31" s="395"/>
    </row>
    <row r="32" spans="1:4" ht="20.399999999999999" customHeight="1" x14ac:dyDescent="0.3">
      <c r="A32" s="317"/>
      <c r="B32" s="304" t="s">
        <v>266</v>
      </c>
      <c r="C32" s="391" t="s">
        <v>267</v>
      </c>
      <c r="D32" s="391"/>
    </row>
    <row r="33" spans="1:4" ht="20.399999999999999" customHeight="1" x14ac:dyDescent="0.3">
      <c r="A33" s="317"/>
      <c r="B33" s="318"/>
      <c r="C33" s="391" t="s">
        <v>268</v>
      </c>
      <c r="D33" s="391"/>
    </row>
    <row r="34" spans="1:4" ht="20.399999999999999" customHeight="1" x14ac:dyDescent="0.3">
      <c r="A34" s="317"/>
      <c r="B34" s="318"/>
      <c r="C34" s="391" t="s">
        <v>269</v>
      </c>
      <c r="D34" s="391"/>
    </row>
    <row r="35" spans="1:4" ht="20.399999999999999" customHeight="1" x14ac:dyDescent="0.3">
      <c r="A35" s="317"/>
      <c r="B35" s="318"/>
      <c r="C35" s="391" t="s">
        <v>270</v>
      </c>
      <c r="D35" s="391"/>
    </row>
    <row r="36" spans="1:4" ht="20.399999999999999" customHeight="1" x14ac:dyDescent="0.3">
      <c r="A36" s="317"/>
      <c r="B36" s="71"/>
      <c r="C36" s="391" t="s">
        <v>271</v>
      </c>
      <c r="D36" s="391"/>
    </row>
    <row r="37" spans="1:4" ht="20.399999999999999" customHeight="1" x14ac:dyDescent="0.3">
      <c r="A37" s="317"/>
      <c r="B37" s="318"/>
      <c r="C37" s="391" t="s">
        <v>272</v>
      </c>
      <c r="D37" s="391"/>
    </row>
    <row r="38" spans="1:4" ht="20.399999999999999" customHeight="1" x14ac:dyDescent="0.3">
      <c r="A38" s="317"/>
      <c r="B38" s="318"/>
      <c r="C38" s="391" t="s">
        <v>273</v>
      </c>
      <c r="D38" s="391"/>
    </row>
    <row r="39" spans="1:4" ht="20.399999999999999" customHeight="1" x14ac:dyDescent="0.3">
      <c r="A39" s="317"/>
      <c r="B39" s="318"/>
      <c r="C39" s="395"/>
      <c r="D39" s="395"/>
    </row>
    <row r="40" spans="1:4" ht="62.25" customHeight="1" x14ac:dyDescent="0.3">
      <c r="A40" s="317"/>
      <c r="B40" s="392" t="s">
        <v>274</v>
      </c>
      <c r="C40" s="392"/>
      <c r="D40" s="392"/>
    </row>
    <row r="41" spans="1:4" ht="100.5" customHeight="1" x14ac:dyDescent="0.3">
      <c r="A41" s="317"/>
      <c r="B41" s="393" t="s">
        <v>291</v>
      </c>
      <c r="C41" s="393"/>
      <c r="D41" s="393"/>
    </row>
    <row r="42" spans="1:4" ht="33" customHeight="1" x14ac:dyDescent="0.3">
      <c r="A42" s="317"/>
      <c r="B42" s="391" t="s">
        <v>275</v>
      </c>
      <c r="C42" s="391"/>
      <c r="D42" s="391"/>
    </row>
    <row r="43" spans="1:4" ht="24.75" customHeight="1" x14ac:dyDescent="0.3">
      <c r="A43" s="34"/>
      <c r="B43" s="318" t="s">
        <v>276</v>
      </c>
      <c r="C43" s="391" t="s">
        <v>277</v>
      </c>
      <c r="D43" s="391"/>
    </row>
    <row r="44" spans="1:4" ht="20.399999999999999" customHeight="1" x14ac:dyDescent="0.3">
      <c r="A44" s="34"/>
      <c r="B44" s="32" t="s">
        <v>278</v>
      </c>
      <c r="C44" s="390" t="s">
        <v>279</v>
      </c>
      <c r="D44" s="390"/>
    </row>
    <row r="45" spans="1:4" ht="32.25" customHeight="1" x14ac:dyDescent="0.3">
      <c r="A45" s="34"/>
      <c r="B45" s="32" t="s">
        <v>187</v>
      </c>
      <c r="C45" s="387" t="s">
        <v>189</v>
      </c>
      <c r="D45" s="387"/>
    </row>
    <row r="46" spans="1:4" ht="32.25" customHeight="1" x14ac:dyDescent="0.3">
      <c r="A46" s="34"/>
      <c r="B46" s="32" t="s">
        <v>188</v>
      </c>
      <c r="C46" s="387" t="s">
        <v>190</v>
      </c>
      <c r="D46" s="387"/>
    </row>
    <row r="47" spans="1:4" ht="32.25" customHeight="1" x14ac:dyDescent="0.3">
      <c r="A47" s="34"/>
      <c r="B47" s="32" t="s">
        <v>191</v>
      </c>
      <c r="C47" s="411" t="s">
        <v>192</v>
      </c>
      <c r="D47" s="411"/>
    </row>
    <row r="48" spans="1:4" ht="32.25" customHeight="1" x14ac:dyDescent="0.3">
      <c r="A48" s="34"/>
      <c r="B48" s="32" t="s">
        <v>193</v>
      </c>
      <c r="C48" s="411" t="s">
        <v>194</v>
      </c>
      <c r="D48" s="411"/>
    </row>
    <row r="49" spans="1:4" ht="24.75" customHeight="1" x14ac:dyDescent="0.3">
      <c r="A49" s="34"/>
      <c r="B49" s="351" t="s">
        <v>78</v>
      </c>
      <c r="C49" s="400" t="s">
        <v>72</v>
      </c>
      <c r="D49" s="401"/>
    </row>
    <row r="50" spans="1:4" ht="32.4" customHeight="1" x14ac:dyDescent="0.3">
      <c r="A50" s="34"/>
      <c r="B50" s="20" t="s">
        <v>79</v>
      </c>
      <c r="C50" s="402" t="s">
        <v>80</v>
      </c>
      <c r="D50" s="403"/>
    </row>
    <row r="51" spans="1:4" ht="36" customHeight="1" x14ac:dyDescent="0.3">
      <c r="A51" s="34"/>
      <c r="B51" s="20" t="s">
        <v>73</v>
      </c>
      <c r="C51" s="397" t="s">
        <v>74</v>
      </c>
      <c r="D51" s="398"/>
    </row>
    <row r="52" spans="1:4" ht="95.25" customHeight="1" x14ac:dyDescent="0.3">
      <c r="A52" s="34"/>
      <c r="B52" s="32" t="s">
        <v>221</v>
      </c>
      <c r="C52" s="404" t="s">
        <v>115</v>
      </c>
      <c r="D52" s="405"/>
    </row>
    <row r="53" spans="1:4" ht="96" customHeight="1" x14ac:dyDescent="0.3">
      <c r="A53" s="34"/>
      <c r="B53" s="32" t="s">
        <v>222</v>
      </c>
      <c r="C53" s="404" t="s">
        <v>224</v>
      </c>
      <c r="D53" s="405"/>
    </row>
    <row r="54" spans="1:4" ht="37.5" customHeight="1" x14ac:dyDescent="0.3">
      <c r="A54" s="34"/>
      <c r="B54" s="32" t="s">
        <v>195</v>
      </c>
      <c r="C54" s="391" t="s">
        <v>196</v>
      </c>
      <c r="D54" s="391"/>
    </row>
    <row r="55" spans="1:4" ht="46.5" customHeight="1" x14ac:dyDescent="0.3">
      <c r="A55" s="34"/>
      <c r="B55" s="32" t="s">
        <v>280</v>
      </c>
      <c r="C55" s="407" t="s">
        <v>292</v>
      </c>
      <c r="D55" s="407"/>
    </row>
    <row r="56" spans="1:4" ht="46.5" customHeight="1" x14ac:dyDescent="0.3">
      <c r="A56" s="34"/>
      <c r="B56" s="32" t="s">
        <v>281</v>
      </c>
      <c r="C56" s="407" t="s">
        <v>293</v>
      </c>
      <c r="D56" s="407"/>
    </row>
    <row r="57" spans="1:4" ht="23.25" customHeight="1" x14ac:dyDescent="0.3">
      <c r="A57" s="358" t="s">
        <v>107</v>
      </c>
      <c r="B57" s="357"/>
      <c r="C57" s="357"/>
      <c r="D57" s="357"/>
    </row>
    <row r="58" spans="1:4" ht="94.5" customHeight="1" x14ac:dyDescent="0.3">
      <c r="A58" s="34" t="s">
        <v>81</v>
      </c>
      <c r="B58" s="406" t="s">
        <v>290</v>
      </c>
      <c r="C58" s="406"/>
      <c r="D58" s="406"/>
    </row>
    <row r="59" spans="1:4" ht="23.25" customHeight="1" x14ac:dyDescent="0.3">
      <c r="A59" s="358" t="s">
        <v>108</v>
      </c>
      <c r="B59" s="357"/>
      <c r="C59" s="357"/>
      <c r="D59" s="357"/>
    </row>
    <row r="60" spans="1:4" ht="24.75" customHeight="1" x14ac:dyDescent="0.3">
      <c r="A60" s="34" t="s">
        <v>81</v>
      </c>
      <c r="B60" s="391" t="s">
        <v>103</v>
      </c>
      <c r="C60" s="391"/>
      <c r="D60" s="391"/>
    </row>
    <row r="61" spans="1:4" x14ac:dyDescent="0.3">
      <c r="B61" s="18" t="s">
        <v>81</v>
      </c>
    </row>
  </sheetData>
  <mergeCells count="58">
    <mergeCell ref="C46:D46"/>
    <mergeCell ref="C47:D47"/>
    <mergeCell ref="C48:D48"/>
    <mergeCell ref="C21:D21"/>
    <mergeCell ref="C22:D22"/>
    <mergeCell ref="C23:D23"/>
    <mergeCell ref="C24:D24"/>
    <mergeCell ref="C25:D25"/>
    <mergeCell ref="C26:D26"/>
    <mergeCell ref="C28:D28"/>
    <mergeCell ref="C29:D29"/>
    <mergeCell ref="C36:D36"/>
    <mergeCell ref="C37:D37"/>
    <mergeCell ref="C38:D38"/>
    <mergeCell ref="B42:D42"/>
    <mergeCell ref="C43:D43"/>
    <mergeCell ref="A2:D2"/>
    <mergeCell ref="C5:D5"/>
    <mergeCell ref="C6:D6"/>
    <mergeCell ref="C7:D7"/>
    <mergeCell ref="C8:D8"/>
    <mergeCell ref="C4:D4"/>
    <mergeCell ref="A3:D3"/>
    <mergeCell ref="B60:D60"/>
    <mergeCell ref="C49:D49"/>
    <mergeCell ref="C50:D50"/>
    <mergeCell ref="C51:D51"/>
    <mergeCell ref="C52:D52"/>
    <mergeCell ref="C53:D53"/>
    <mergeCell ref="B58:D58"/>
    <mergeCell ref="C54:D54"/>
    <mergeCell ref="C56:D56"/>
    <mergeCell ref="C55:D55"/>
    <mergeCell ref="A11:A25"/>
    <mergeCell ref="C11:D11"/>
    <mergeCell ref="C9:D9"/>
    <mergeCell ref="C10:D10"/>
    <mergeCell ref="C14:D14"/>
    <mergeCell ref="C15:D15"/>
    <mergeCell ref="C16:D16"/>
    <mergeCell ref="C12:D12"/>
    <mergeCell ref="C13:D13"/>
    <mergeCell ref="C45:D45"/>
    <mergeCell ref="C17:D17"/>
    <mergeCell ref="C18:D18"/>
    <mergeCell ref="C19:D19"/>
    <mergeCell ref="C20:D20"/>
    <mergeCell ref="C44:D44"/>
    <mergeCell ref="C30:D30"/>
    <mergeCell ref="C32:D32"/>
    <mergeCell ref="C33:D33"/>
    <mergeCell ref="C34:D34"/>
    <mergeCell ref="C35:D35"/>
    <mergeCell ref="B40:D40"/>
    <mergeCell ref="B41:D41"/>
    <mergeCell ref="C27:D27"/>
    <mergeCell ref="C31:D31"/>
    <mergeCell ref="C39:D39"/>
  </mergeCells>
  <hyperlinks>
    <hyperlink ref="B1" location="'Table of Contents'!A1" display="Back to table of contents" xr:uid="{00000000-0004-0000-0100-000000000000}"/>
  </hyperlinks>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43"/>
  <sheetViews>
    <sheetView workbookViewId="0">
      <pane xSplit="2" ySplit="4" topLeftCell="K5" activePane="bottomRight" state="frozen"/>
      <selection pane="topRight" activeCell="C1" sqref="C1"/>
      <selection pane="bottomLeft" activeCell="A5" sqref="A5"/>
      <selection pane="bottomRight" activeCell="K24" sqref="K24:N25"/>
    </sheetView>
  </sheetViews>
  <sheetFormatPr defaultColWidth="9.109375" defaultRowHeight="13.8" x14ac:dyDescent="0.25"/>
  <cols>
    <col min="1" max="1" width="34" style="4" customWidth="1"/>
    <col min="2" max="2" width="7.88671875" style="4" customWidth="1"/>
    <col min="3" max="19" width="8.109375" style="4" customWidth="1"/>
    <col min="20" max="24" width="8.6640625" style="4" customWidth="1"/>
    <col min="25" max="25" width="8.88671875" style="4" customWidth="1"/>
    <col min="26" max="26" width="7.6640625" style="4" customWidth="1"/>
    <col min="27" max="16384" width="9.109375" style="4"/>
  </cols>
  <sheetData>
    <row r="1" spans="1:28" ht="12" customHeight="1" x14ac:dyDescent="0.3">
      <c r="A1" s="8" t="s">
        <v>27</v>
      </c>
      <c r="I1" s="82"/>
      <c r="Y1" s="83"/>
    </row>
    <row r="2" spans="1:28" ht="18" customHeight="1" x14ac:dyDescent="0.3">
      <c r="A2" s="422" t="s">
        <v>303</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row>
    <row r="3" spans="1:28" ht="9" customHeight="1" x14ac:dyDescent="0.25">
      <c r="A3" s="73"/>
      <c r="B3" s="74"/>
      <c r="C3" s="74"/>
      <c r="D3" s="74"/>
      <c r="E3" s="74"/>
      <c r="F3" s="74"/>
      <c r="G3" s="74"/>
      <c r="H3" s="333"/>
      <c r="I3" s="333"/>
      <c r="J3" s="333"/>
      <c r="K3" s="333"/>
      <c r="L3" s="333"/>
      <c r="M3" s="333"/>
      <c r="N3" s="333"/>
      <c r="O3" s="333"/>
      <c r="P3" s="333"/>
      <c r="Q3" s="333"/>
      <c r="R3" s="333"/>
      <c r="S3" s="333"/>
      <c r="T3" s="333"/>
      <c r="U3" s="333"/>
      <c r="V3" s="333"/>
      <c r="W3" s="333"/>
      <c r="X3" s="333"/>
      <c r="Y3" s="333"/>
      <c r="Z3" s="333"/>
    </row>
    <row r="4" spans="1:28" ht="16.5" customHeight="1" x14ac:dyDescent="0.25">
      <c r="A4" s="355" t="s">
        <v>5</v>
      </c>
      <c r="B4" s="355" t="s">
        <v>6</v>
      </c>
      <c r="C4" s="355">
        <v>2000</v>
      </c>
      <c r="D4" s="355">
        <v>2001</v>
      </c>
      <c r="E4" s="355">
        <v>2002</v>
      </c>
      <c r="F4" s="355">
        <v>2003</v>
      </c>
      <c r="G4" s="355">
        <v>2004</v>
      </c>
      <c r="H4" s="355">
        <v>2005</v>
      </c>
      <c r="I4" s="355">
        <v>2006</v>
      </c>
      <c r="J4" s="355">
        <v>2007</v>
      </c>
      <c r="K4" s="355">
        <v>2008</v>
      </c>
      <c r="L4" s="355">
        <v>2009</v>
      </c>
      <c r="M4" s="355">
        <v>2010</v>
      </c>
      <c r="N4" s="355">
        <v>2011</v>
      </c>
      <c r="O4" s="355">
        <v>2012</v>
      </c>
      <c r="P4" s="355">
        <v>2013</v>
      </c>
      <c r="Q4" s="355">
        <v>2014</v>
      </c>
      <c r="R4" s="355">
        <v>2015</v>
      </c>
      <c r="S4" s="355">
        <v>2016</v>
      </c>
      <c r="T4" s="355">
        <v>2017</v>
      </c>
      <c r="U4" s="355">
        <v>2018</v>
      </c>
      <c r="V4" s="355">
        <v>2019</v>
      </c>
      <c r="W4" s="355">
        <v>2020</v>
      </c>
      <c r="X4" s="355">
        <v>2021</v>
      </c>
      <c r="Y4" s="355">
        <v>2022</v>
      </c>
      <c r="Z4" s="355">
        <v>2023</v>
      </c>
      <c r="AA4" s="355">
        <v>2024</v>
      </c>
    </row>
    <row r="5" spans="1:28" ht="20.25" customHeight="1" x14ac:dyDescent="0.25">
      <c r="A5" s="50" t="s">
        <v>28</v>
      </c>
      <c r="B5" s="266" t="s">
        <v>9</v>
      </c>
      <c r="C5" s="118">
        <v>1</v>
      </c>
      <c r="D5" s="105">
        <v>1</v>
      </c>
      <c r="E5" s="105">
        <v>1</v>
      </c>
      <c r="F5" s="105">
        <v>1</v>
      </c>
      <c r="G5" s="42">
        <v>1</v>
      </c>
      <c r="H5" s="105">
        <v>1</v>
      </c>
      <c r="I5" s="42">
        <v>2</v>
      </c>
      <c r="J5" s="105">
        <v>2</v>
      </c>
      <c r="K5" s="42">
        <v>2</v>
      </c>
      <c r="L5" s="105">
        <v>2</v>
      </c>
      <c r="M5" s="42">
        <v>2</v>
      </c>
      <c r="N5" s="105">
        <v>2</v>
      </c>
      <c r="O5" s="42">
        <v>2</v>
      </c>
      <c r="P5" s="105">
        <v>2</v>
      </c>
      <c r="Q5" s="42">
        <v>2</v>
      </c>
      <c r="R5" s="105">
        <v>2</v>
      </c>
      <c r="S5" s="42">
        <v>2</v>
      </c>
      <c r="T5" s="105">
        <v>2</v>
      </c>
      <c r="U5" s="42">
        <v>2</v>
      </c>
      <c r="V5" s="105">
        <v>2</v>
      </c>
      <c r="W5" s="42">
        <v>2</v>
      </c>
      <c r="X5" s="105">
        <v>2</v>
      </c>
      <c r="Y5" s="42">
        <v>2</v>
      </c>
      <c r="Z5" s="42">
        <v>2</v>
      </c>
      <c r="AA5" s="363">
        <v>2</v>
      </c>
    </row>
    <row r="6" spans="1:28" ht="18" customHeight="1" x14ac:dyDescent="0.25">
      <c r="A6" s="54" t="s">
        <v>30</v>
      </c>
      <c r="B6" s="117" t="s">
        <v>29</v>
      </c>
      <c r="C6" s="119">
        <v>262</v>
      </c>
      <c r="D6" s="106">
        <v>306.8</v>
      </c>
      <c r="E6" s="106">
        <v>327.2</v>
      </c>
      <c r="F6" s="106">
        <v>348.2</v>
      </c>
      <c r="G6" s="106">
        <v>353.8</v>
      </c>
      <c r="H6" s="106">
        <v>357.5</v>
      </c>
      <c r="I6" s="106">
        <v>357.3</v>
      </c>
      <c r="J6" s="106">
        <v>361.3</v>
      </c>
      <c r="K6" s="106">
        <v>363.5</v>
      </c>
      <c r="L6" s="106">
        <v>375.2</v>
      </c>
      <c r="M6" s="106">
        <v>387.7</v>
      </c>
      <c r="N6" s="106">
        <v>374.6</v>
      </c>
      <c r="O6" s="106">
        <v>349.1</v>
      </c>
      <c r="P6" s="106">
        <v>363</v>
      </c>
      <c r="Q6" s="106">
        <v>372.2</v>
      </c>
      <c r="R6" s="106">
        <v>380</v>
      </c>
      <c r="S6" s="107">
        <v>389.5</v>
      </c>
      <c r="T6" s="106">
        <v>413.1</v>
      </c>
      <c r="U6" s="107">
        <v>434.3</v>
      </c>
      <c r="V6" s="106">
        <v>458.7</v>
      </c>
      <c r="W6" s="107">
        <v>478.7</v>
      </c>
      <c r="X6" s="106">
        <v>469.1</v>
      </c>
      <c r="Y6" s="107">
        <v>462.1</v>
      </c>
      <c r="Z6" s="107">
        <v>463.8</v>
      </c>
      <c r="AA6" s="107">
        <v>468.8</v>
      </c>
    </row>
    <row r="7" spans="1:28" ht="27" customHeight="1" x14ac:dyDescent="0.25">
      <c r="A7" s="50" t="s">
        <v>31</v>
      </c>
      <c r="B7" s="339" t="s">
        <v>9</v>
      </c>
      <c r="C7" s="120">
        <v>22</v>
      </c>
      <c r="D7" s="39">
        <v>25.6</v>
      </c>
      <c r="E7" s="39">
        <v>27.1</v>
      </c>
      <c r="F7" s="39">
        <v>28.6</v>
      </c>
      <c r="G7" s="39">
        <v>28.9</v>
      </c>
      <c r="H7" s="39">
        <v>29</v>
      </c>
      <c r="I7" s="39">
        <v>28.9</v>
      </c>
      <c r="J7" s="39">
        <v>29.1</v>
      </c>
      <c r="K7" s="39">
        <v>29.2</v>
      </c>
      <c r="L7" s="39">
        <v>30</v>
      </c>
      <c r="M7" s="39">
        <v>31</v>
      </c>
      <c r="N7" s="39">
        <v>29.9</v>
      </c>
      <c r="O7" s="39">
        <v>27.8</v>
      </c>
      <c r="P7" s="39">
        <v>28.8</v>
      </c>
      <c r="Q7" s="39">
        <v>29.5</v>
      </c>
      <c r="R7" s="39">
        <v>30.1</v>
      </c>
      <c r="S7" s="43">
        <v>30.8</v>
      </c>
      <c r="T7" s="39">
        <v>32.700000000000003</v>
      </c>
      <c r="U7" s="43">
        <v>34.299999999999997</v>
      </c>
      <c r="V7" s="39">
        <v>36.200000000000003</v>
      </c>
      <c r="W7" s="43">
        <v>37.799999999999997</v>
      </c>
      <c r="X7" s="39">
        <v>37.1</v>
      </c>
      <c r="Y7" s="43">
        <v>37</v>
      </c>
      <c r="Z7" s="43">
        <v>37.200000000000003</v>
      </c>
      <c r="AA7" s="363">
        <v>37.700000000000003</v>
      </c>
    </row>
    <row r="8" spans="1:28" ht="16.5" customHeight="1" x14ac:dyDescent="0.25">
      <c r="A8" s="451" t="s">
        <v>11</v>
      </c>
      <c r="B8" s="452"/>
      <c r="C8" s="452"/>
      <c r="D8" s="452"/>
      <c r="E8" s="452"/>
      <c r="F8" s="452"/>
      <c r="G8" s="452"/>
      <c r="H8" s="452"/>
      <c r="I8" s="452"/>
      <c r="J8" s="452"/>
      <c r="K8" s="452"/>
      <c r="L8" s="452"/>
      <c r="M8" s="452"/>
      <c r="N8" s="462"/>
      <c r="O8" s="471"/>
      <c r="P8" s="472"/>
      <c r="Q8" s="472"/>
      <c r="R8" s="472"/>
      <c r="S8" s="472"/>
      <c r="T8" s="472"/>
      <c r="U8" s="472"/>
      <c r="V8" s="472"/>
      <c r="W8" s="472"/>
      <c r="X8" s="472"/>
      <c r="Y8" s="472"/>
      <c r="Z8" s="472"/>
      <c r="AA8" s="473"/>
    </row>
    <row r="9" spans="1:28" ht="28.5" customHeight="1" x14ac:dyDescent="0.25">
      <c r="A9" s="50" t="s">
        <v>32</v>
      </c>
      <c r="B9" s="117" t="s">
        <v>216</v>
      </c>
      <c r="C9" s="463" t="s">
        <v>132</v>
      </c>
      <c r="D9" s="464"/>
      <c r="E9" s="464"/>
      <c r="F9" s="464"/>
      <c r="G9" s="453"/>
      <c r="H9" s="103">
        <v>1440.1</v>
      </c>
      <c r="I9" s="132">
        <v>1391.2</v>
      </c>
      <c r="J9" s="103">
        <v>1309.8</v>
      </c>
      <c r="K9" s="132">
        <v>1205.5</v>
      </c>
      <c r="L9" s="103">
        <v>1099.2</v>
      </c>
      <c r="M9" s="132">
        <v>1042</v>
      </c>
      <c r="N9" s="103">
        <v>980.7</v>
      </c>
      <c r="O9" s="132">
        <v>911.2</v>
      </c>
      <c r="P9" s="103">
        <v>904.3</v>
      </c>
      <c r="Q9" s="132">
        <v>876.2</v>
      </c>
      <c r="R9" s="103">
        <v>875.7</v>
      </c>
      <c r="S9" s="134">
        <v>832.1</v>
      </c>
      <c r="T9" s="103">
        <v>781.2</v>
      </c>
      <c r="U9" s="134">
        <v>721.9</v>
      </c>
      <c r="V9" s="103">
        <v>675.3</v>
      </c>
      <c r="W9" s="134">
        <v>638.6</v>
      </c>
      <c r="X9" s="103">
        <v>612.20000000000005</v>
      </c>
      <c r="Y9" s="134">
        <v>450.3</v>
      </c>
      <c r="Z9" s="134">
        <v>371.3</v>
      </c>
      <c r="AA9" s="134">
        <v>314.7</v>
      </c>
    </row>
    <row r="10" spans="1:28" ht="28.5" customHeight="1" x14ac:dyDescent="0.25">
      <c r="A10" s="51" t="s">
        <v>249</v>
      </c>
      <c r="B10" s="339" t="s">
        <v>9</v>
      </c>
      <c r="C10" s="465"/>
      <c r="D10" s="466"/>
      <c r="E10" s="466"/>
      <c r="F10" s="466"/>
      <c r="G10" s="467"/>
      <c r="H10" s="112">
        <v>6.4</v>
      </c>
      <c r="I10" s="102">
        <v>6.2</v>
      </c>
      <c r="J10" s="112">
        <v>4.5</v>
      </c>
      <c r="K10" s="102">
        <v>4.0999999999999996</v>
      </c>
      <c r="L10" s="112">
        <v>3</v>
      </c>
      <c r="M10" s="102">
        <v>2.6</v>
      </c>
      <c r="N10" s="112">
        <v>2.2999999999999998</v>
      </c>
      <c r="O10" s="102">
        <v>2.1</v>
      </c>
      <c r="P10" s="112">
        <v>2.1</v>
      </c>
      <c r="Q10" s="102">
        <v>2.1</v>
      </c>
      <c r="R10" s="112">
        <v>2.1</v>
      </c>
      <c r="S10" s="101">
        <v>2</v>
      </c>
      <c r="T10" s="112">
        <v>1.9</v>
      </c>
      <c r="U10" s="101">
        <v>1.8</v>
      </c>
      <c r="V10" s="112">
        <v>1.6</v>
      </c>
      <c r="W10" s="101">
        <v>1.7</v>
      </c>
      <c r="X10" s="112">
        <v>1.8</v>
      </c>
      <c r="Y10" s="101">
        <v>1.3</v>
      </c>
      <c r="Z10" s="101">
        <v>1.2</v>
      </c>
      <c r="AA10" s="363">
        <v>1.1000000000000001</v>
      </c>
    </row>
    <row r="11" spans="1:28" ht="28.95" customHeight="1" x14ac:dyDescent="0.25">
      <c r="A11" s="51" t="s">
        <v>104</v>
      </c>
      <c r="B11" s="287" t="s">
        <v>53</v>
      </c>
      <c r="C11" s="468"/>
      <c r="D11" s="469"/>
      <c r="E11" s="469"/>
      <c r="F11" s="469"/>
      <c r="G11" s="470"/>
      <c r="H11" s="103">
        <v>2.6</v>
      </c>
      <c r="I11" s="103">
        <v>2.6</v>
      </c>
      <c r="J11" s="103">
        <v>2.5</v>
      </c>
      <c r="K11" s="103">
        <v>2.7</v>
      </c>
      <c r="L11" s="103">
        <v>2.4</v>
      </c>
      <c r="M11" s="103">
        <v>2.4</v>
      </c>
      <c r="N11" s="103">
        <v>2.2999999999999998</v>
      </c>
      <c r="O11" s="103">
        <v>2.2999999999999998</v>
      </c>
      <c r="P11" s="103">
        <v>2.2999999999999998</v>
      </c>
      <c r="Q11" s="103">
        <v>2.2999999999999998</v>
      </c>
      <c r="R11" s="103">
        <v>2.2999999999999998</v>
      </c>
      <c r="S11" s="103">
        <v>2.2999999999999998</v>
      </c>
      <c r="T11" s="103">
        <v>2.2999999999999998</v>
      </c>
      <c r="U11" s="103">
        <v>2.2999999999999998</v>
      </c>
      <c r="V11" s="103">
        <v>2.2999999999999998</v>
      </c>
      <c r="W11" s="103">
        <v>2.4</v>
      </c>
      <c r="X11" s="103">
        <v>2.4</v>
      </c>
      <c r="Y11" s="103">
        <v>2.5</v>
      </c>
      <c r="Z11" s="103">
        <v>2.2999999999999998</v>
      </c>
      <c r="AA11" s="103">
        <v>2.2999999999999998</v>
      </c>
    </row>
    <row r="12" spans="1:28" ht="18.75" customHeight="1" x14ac:dyDescent="0.25">
      <c r="A12" s="451" t="s">
        <v>12</v>
      </c>
      <c r="B12" s="452"/>
      <c r="C12" s="452"/>
      <c r="D12" s="452"/>
      <c r="E12" s="452"/>
      <c r="F12" s="452"/>
      <c r="G12" s="452"/>
      <c r="H12" s="452"/>
      <c r="I12" s="452"/>
      <c r="J12" s="452"/>
      <c r="K12" s="452"/>
      <c r="L12" s="452"/>
      <c r="M12" s="452"/>
      <c r="N12" s="452"/>
      <c r="O12" s="474"/>
      <c r="P12" s="474"/>
      <c r="Q12" s="474"/>
      <c r="R12" s="474"/>
      <c r="S12" s="474"/>
      <c r="T12" s="474"/>
      <c r="U12" s="474"/>
      <c r="V12" s="474"/>
      <c r="W12" s="474"/>
      <c r="X12" s="474"/>
      <c r="Y12" s="474"/>
      <c r="Z12" s="474"/>
      <c r="AA12" s="475"/>
      <c r="AB12" s="67"/>
    </row>
    <row r="13" spans="1:28" ht="31.5" customHeight="1" x14ac:dyDescent="0.25">
      <c r="A13" s="51" t="s">
        <v>94</v>
      </c>
      <c r="B13" s="416" t="s">
        <v>216</v>
      </c>
      <c r="C13" s="463" t="s">
        <v>132</v>
      </c>
      <c r="D13" s="464"/>
      <c r="E13" s="464"/>
      <c r="F13" s="464"/>
      <c r="G13" s="453"/>
      <c r="H13" s="103">
        <v>42.4</v>
      </c>
      <c r="I13" s="211">
        <v>40.799999999999997</v>
      </c>
      <c r="J13" s="103">
        <v>49.4</v>
      </c>
      <c r="K13" s="211">
        <v>50.2</v>
      </c>
      <c r="L13" s="103">
        <v>56.3</v>
      </c>
      <c r="M13" s="211">
        <v>40.799999999999997</v>
      </c>
      <c r="N13" s="103">
        <v>41.1</v>
      </c>
      <c r="O13" s="110">
        <v>31.7</v>
      </c>
      <c r="P13" s="108">
        <v>22.8</v>
      </c>
      <c r="Q13" s="110">
        <v>21.7</v>
      </c>
      <c r="R13" s="108">
        <v>22.1</v>
      </c>
      <c r="S13" s="110">
        <v>18</v>
      </c>
      <c r="T13" s="108">
        <v>17.600000000000001</v>
      </c>
      <c r="U13" s="110">
        <v>13.6</v>
      </c>
      <c r="V13" s="108">
        <v>9.6</v>
      </c>
      <c r="W13" s="110">
        <v>6</v>
      </c>
      <c r="X13" s="108">
        <v>3.7</v>
      </c>
      <c r="Y13" s="110">
        <v>3.2</v>
      </c>
      <c r="Z13" s="110">
        <v>2.7</v>
      </c>
      <c r="AA13" s="110">
        <v>3.6</v>
      </c>
    </row>
    <row r="14" spans="1:28" ht="28.5" customHeight="1" x14ac:dyDescent="0.25">
      <c r="A14" s="51" t="s">
        <v>136</v>
      </c>
      <c r="B14" s="418"/>
      <c r="C14" s="468"/>
      <c r="D14" s="469"/>
      <c r="E14" s="469"/>
      <c r="F14" s="469"/>
      <c r="G14" s="470"/>
      <c r="H14" s="109">
        <v>95.4</v>
      </c>
      <c r="I14" s="36">
        <v>94.1</v>
      </c>
      <c r="J14" s="112">
        <v>114.2</v>
      </c>
      <c r="K14" s="111">
        <v>76.3</v>
      </c>
      <c r="L14" s="112">
        <v>78.400000000000006</v>
      </c>
      <c r="M14" s="111">
        <v>89.6</v>
      </c>
      <c r="N14" s="112">
        <v>86.6</v>
      </c>
      <c r="O14" s="111">
        <v>64.400000000000006</v>
      </c>
      <c r="P14" s="112">
        <v>61.6</v>
      </c>
      <c r="Q14" s="111">
        <v>47.4</v>
      </c>
      <c r="R14" s="112">
        <v>44</v>
      </c>
      <c r="S14" s="111">
        <v>35.5</v>
      </c>
      <c r="T14" s="112">
        <v>29.1</v>
      </c>
      <c r="U14" s="111">
        <v>21.8</v>
      </c>
      <c r="V14" s="112">
        <v>17.899999999999999</v>
      </c>
      <c r="W14" s="111">
        <v>11</v>
      </c>
      <c r="X14" s="112">
        <v>9</v>
      </c>
      <c r="Y14" s="111">
        <v>7.1</v>
      </c>
      <c r="Z14" s="111">
        <v>6.6</v>
      </c>
      <c r="AA14" s="363">
        <v>5.3</v>
      </c>
    </row>
    <row r="15" spans="1:28" ht="31.5" customHeight="1" x14ac:dyDescent="0.25">
      <c r="A15" s="50" t="s">
        <v>49</v>
      </c>
      <c r="B15" s="416" t="s">
        <v>53</v>
      </c>
      <c r="C15" s="453" t="s">
        <v>132</v>
      </c>
      <c r="D15" s="454"/>
      <c r="E15" s="454"/>
      <c r="F15" s="454"/>
      <c r="G15" s="454"/>
      <c r="H15" s="454"/>
      <c r="I15" s="454"/>
      <c r="J15" s="114">
        <v>4.7</v>
      </c>
      <c r="K15" s="115">
        <v>5.3</v>
      </c>
      <c r="L15" s="114">
        <v>14.5</v>
      </c>
      <c r="M15" s="115">
        <v>9.6</v>
      </c>
      <c r="N15" s="108">
        <v>16.3</v>
      </c>
      <c r="O15" s="106">
        <v>4.2</v>
      </c>
      <c r="P15" s="108">
        <v>3.7</v>
      </c>
      <c r="Q15" s="106">
        <v>3.6</v>
      </c>
      <c r="R15" s="108">
        <v>5.3</v>
      </c>
      <c r="S15" s="113">
        <v>4.4000000000000004</v>
      </c>
      <c r="T15" s="108">
        <v>5</v>
      </c>
      <c r="U15" s="113">
        <v>4.0999999999999996</v>
      </c>
      <c r="V15" s="108">
        <v>1</v>
      </c>
      <c r="W15" s="113">
        <v>1.9</v>
      </c>
      <c r="X15" s="108">
        <v>3.9</v>
      </c>
      <c r="Y15" s="113">
        <v>1.3</v>
      </c>
      <c r="Z15" s="113">
        <v>1.6</v>
      </c>
      <c r="AA15" s="113">
        <v>2</v>
      </c>
    </row>
    <row r="16" spans="1:28" ht="30" customHeight="1" x14ac:dyDescent="0.25">
      <c r="A16" s="50" t="s">
        <v>57</v>
      </c>
      <c r="B16" s="418"/>
      <c r="C16" s="455" t="s">
        <v>132</v>
      </c>
      <c r="D16" s="456"/>
      <c r="E16" s="456"/>
      <c r="F16" s="456"/>
      <c r="G16" s="456"/>
      <c r="H16" s="456"/>
      <c r="I16" s="212">
        <v>10.199999999999999</v>
      </c>
      <c r="J16" s="213">
        <v>13.5</v>
      </c>
      <c r="K16" s="212">
        <v>11.2</v>
      </c>
      <c r="L16" s="213">
        <v>3.2</v>
      </c>
      <c r="M16" s="212">
        <v>10.8</v>
      </c>
      <c r="N16" s="109">
        <v>11.5</v>
      </c>
      <c r="O16" s="39">
        <v>6.6</v>
      </c>
      <c r="P16" s="109">
        <v>6.6</v>
      </c>
      <c r="Q16" s="39">
        <v>6.7</v>
      </c>
      <c r="R16" s="109">
        <v>6.8</v>
      </c>
      <c r="S16" s="45">
        <v>5.7</v>
      </c>
      <c r="T16" s="109">
        <v>5.0999999999999996</v>
      </c>
      <c r="U16" s="45">
        <v>3.7</v>
      </c>
      <c r="V16" s="109">
        <v>6.3</v>
      </c>
      <c r="W16" s="45">
        <v>7.2</v>
      </c>
      <c r="X16" s="109">
        <v>9.6</v>
      </c>
      <c r="Y16" s="45">
        <v>8</v>
      </c>
      <c r="Z16" s="45">
        <v>5.6</v>
      </c>
      <c r="AA16" s="363">
        <v>2.8</v>
      </c>
    </row>
    <row r="17" spans="1:27" ht="19.5" customHeight="1" x14ac:dyDescent="0.25">
      <c r="A17" s="241" t="s">
        <v>109</v>
      </c>
      <c r="B17" s="242"/>
      <c r="C17" s="242"/>
      <c r="D17" s="242"/>
      <c r="E17" s="242"/>
      <c r="F17" s="242"/>
      <c r="G17" s="242"/>
      <c r="H17" s="242"/>
      <c r="I17" s="242"/>
      <c r="J17" s="242"/>
      <c r="K17" s="242"/>
      <c r="L17" s="242"/>
      <c r="M17" s="242"/>
      <c r="N17" s="243"/>
      <c r="O17" s="480"/>
      <c r="P17" s="481"/>
      <c r="Q17" s="481"/>
      <c r="R17" s="481"/>
      <c r="S17" s="481"/>
      <c r="T17" s="481"/>
      <c r="U17" s="481"/>
      <c r="V17" s="481"/>
      <c r="W17" s="481"/>
      <c r="X17" s="481"/>
      <c r="Y17" s="481"/>
      <c r="Z17" s="481"/>
      <c r="AA17" s="482"/>
    </row>
    <row r="18" spans="1:27" ht="16.5" customHeight="1" x14ac:dyDescent="0.25">
      <c r="A18" s="244" t="s">
        <v>8</v>
      </c>
      <c r="B18" s="245"/>
      <c r="C18" s="245"/>
      <c r="D18" s="245"/>
      <c r="E18" s="245"/>
      <c r="F18" s="245"/>
      <c r="G18" s="245"/>
      <c r="H18" s="245"/>
      <c r="I18" s="245"/>
      <c r="J18" s="245"/>
      <c r="K18" s="245"/>
      <c r="L18" s="245"/>
      <c r="M18" s="245"/>
      <c r="N18" s="246"/>
      <c r="O18" s="483"/>
      <c r="P18" s="484"/>
      <c r="Q18" s="484"/>
      <c r="R18" s="484"/>
      <c r="S18" s="484"/>
      <c r="T18" s="484"/>
      <c r="U18" s="484"/>
      <c r="V18" s="484"/>
      <c r="W18" s="484"/>
      <c r="X18" s="484"/>
      <c r="Y18" s="484"/>
      <c r="Z18" s="484"/>
      <c r="AA18" s="485"/>
    </row>
    <row r="19" spans="1:27" ht="15" customHeight="1" x14ac:dyDescent="0.25">
      <c r="A19" s="55" t="s">
        <v>13</v>
      </c>
      <c r="B19" s="416" t="s">
        <v>25</v>
      </c>
      <c r="C19" s="458">
        <v>1</v>
      </c>
      <c r="D19" s="457"/>
      <c r="E19" s="76">
        <v>1.3</v>
      </c>
      <c r="F19" s="457">
        <v>2.1</v>
      </c>
      <c r="G19" s="457"/>
      <c r="H19" s="457"/>
      <c r="I19" s="461">
        <v>1.8</v>
      </c>
      <c r="J19" s="461"/>
      <c r="K19" s="461"/>
      <c r="L19" s="461"/>
      <c r="M19" s="461"/>
      <c r="N19" s="461"/>
      <c r="O19" s="486">
        <v>1.7999999999999998</v>
      </c>
      <c r="P19" s="487"/>
      <c r="Q19" s="487"/>
      <c r="R19" s="487"/>
      <c r="S19" s="487"/>
      <c r="T19" s="487"/>
      <c r="U19" s="487"/>
      <c r="V19" s="487"/>
      <c r="W19" s="487"/>
      <c r="X19" s="487"/>
      <c r="Y19" s="487"/>
      <c r="Z19" s="487"/>
      <c r="AA19" s="488"/>
    </row>
    <row r="20" spans="1:27" ht="15" customHeight="1" x14ac:dyDescent="0.25">
      <c r="A20" s="55" t="s">
        <v>0</v>
      </c>
      <c r="B20" s="417"/>
      <c r="C20" s="446">
        <v>60</v>
      </c>
      <c r="D20" s="447"/>
      <c r="E20" s="104">
        <v>75</v>
      </c>
      <c r="F20" s="437">
        <v>90</v>
      </c>
      <c r="G20" s="438"/>
      <c r="H20" s="438"/>
      <c r="I20" s="438"/>
      <c r="J20" s="438"/>
      <c r="K20" s="438"/>
      <c r="L20" s="438"/>
      <c r="M20" s="438"/>
      <c r="N20" s="439"/>
      <c r="O20" s="486">
        <v>90</v>
      </c>
      <c r="P20" s="487"/>
      <c r="Q20" s="487"/>
      <c r="R20" s="487"/>
      <c r="S20" s="487"/>
      <c r="T20" s="487"/>
      <c r="U20" s="487"/>
      <c r="V20" s="487"/>
      <c r="W20" s="487"/>
      <c r="X20" s="487"/>
      <c r="Y20" s="487"/>
      <c r="Z20" s="487"/>
      <c r="AA20" s="488"/>
    </row>
    <row r="21" spans="1:27" ht="15" customHeight="1" x14ac:dyDescent="0.25">
      <c r="A21" s="55" t="s">
        <v>1</v>
      </c>
      <c r="B21" s="418"/>
      <c r="C21" s="459">
        <v>100</v>
      </c>
      <c r="D21" s="460"/>
      <c r="E21" s="116">
        <v>210</v>
      </c>
      <c r="F21" s="440">
        <v>225</v>
      </c>
      <c r="G21" s="450"/>
      <c r="H21" s="450"/>
      <c r="I21" s="450"/>
      <c r="J21" s="450"/>
      <c r="K21" s="450"/>
      <c r="L21" s="450"/>
      <c r="M21" s="450"/>
      <c r="N21" s="441"/>
      <c r="O21" s="489">
        <v>225</v>
      </c>
      <c r="P21" s="490"/>
      <c r="Q21" s="490"/>
      <c r="R21" s="490"/>
      <c r="S21" s="490"/>
      <c r="T21" s="490"/>
      <c r="U21" s="490"/>
      <c r="V21" s="490"/>
      <c r="W21" s="490"/>
      <c r="X21" s="490"/>
      <c r="Y21" s="490"/>
      <c r="Z21" s="490"/>
      <c r="AA21" s="419"/>
    </row>
    <row r="22" spans="1:27" ht="39" customHeight="1" x14ac:dyDescent="0.25">
      <c r="A22" s="413" t="s">
        <v>239</v>
      </c>
      <c r="B22" s="414"/>
      <c r="C22" s="414"/>
      <c r="D22" s="414"/>
      <c r="E22" s="414"/>
      <c r="F22" s="414"/>
      <c r="G22" s="414"/>
      <c r="H22" s="414"/>
      <c r="I22" s="414"/>
      <c r="J22" s="414"/>
      <c r="K22" s="414"/>
      <c r="L22" s="414"/>
      <c r="M22" s="414"/>
      <c r="N22" s="415"/>
      <c r="O22" s="491"/>
      <c r="P22" s="492"/>
      <c r="Q22" s="492"/>
      <c r="R22" s="492"/>
      <c r="S22" s="492"/>
      <c r="T22" s="492"/>
      <c r="U22" s="492"/>
      <c r="V22" s="492"/>
      <c r="W22" s="492"/>
      <c r="X22" s="492"/>
      <c r="Y22" s="492"/>
      <c r="Z22" s="492"/>
      <c r="AA22" s="493"/>
    </row>
    <row r="23" spans="1:27" ht="15" customHeight="1" x14ac:dyDescent="0.25">
      <c r="A23" s="55" t="s">
        <v>50</v>
      </c>
      <c r="B23" s="416" t="s">
        <v>25</v>
      </c>
      <c r="C23" s="446">
        <v>45</v>
      </c>
      <c r="D23" s="447"/>
      <c r="E23" s="37">
        <v>30</v>
      </c>
      <c r="F23" s="421">
        <v>21.6</v>
      </c>
      <c r="G23" s="421"/>
      <c r="H23" s="421"/>
      <c r="I23" s="421"/>
      <c r="J23" s="421"/>
      <c r="K23" s="424">
        <v>20.7</v>
      </c>
      <c r="L23" s="425"/>
      <c r="M23" s="425"/>
      <c r="N23" s="426"/>
      <c r="O23" s="494">
        <v>20.700000000000003</v>
      </c>
      <c r="P23" s="495"/>
      <c r="Q23" s="495"/>
      <c r="R23" s="495"/>
      <c r="S23" s="495"/>
      <c r="T23" s="495"/>
      <c r="U23" s="495"/>
      <c r="V23" s="495"/>
      <c r="W23" s="495"/>
      <c r="X23" s="495"/>
      <c r="Y23" s="495"/>
      <c r="Z23" s="495"/>
      <c r="AA23" s="448"/>
    </row>
    <row r="24" spans="1:27" ht="15" customHeight="1" x14ac:dyDescent="0.25">
      <c r="A24" s="55" t="s">
        <v>2</v>
      </c>
      <c r="B24" s="417"/>
      <c r="C24" s="419">
        <v>75</v>
      </c>
      <c r="D24" s="420"/>
      <c r="E24" s="428">
        <v>54</v>
      </c>
      <c r="F24" s="431">
        <v>36</v>
      </c>
      <c r="G24" s="432"/>
      <c r="H24" s="433"/>
      <c r="I24" s="440">
        <v>28.8</v>
      </c>
      <c r="J24" s="441"/>
      <c r="K24" s="431">
        <v>27.9</v>
      </c>
      <c r="L24" s="432"/>
      <c r="M24" s="432"/>
      <c r="N24" s="433"/>
      <c r="O24" s="476">
        <v>27.9</v>
      </c>
      <c r="P24" s="477"/>
      <c r="Q24" s="477"/>
      <c r="R24" s="477"/>
      <c r="S24" s="477"/>
      <c r="T24" s="477"/>
      <c r="U24" s="477"/>
      <c r="V24" s="477"/>
      <c r="W24" s="477"/>
      <c r="X24" s="477"/>
      <c r="Y24" s="477"/>
      <c r="Z24" s="477"/>
      <c r="AA24" s="459"/>
    </row>
    <row r="25" spans="1:27" ht="15" customHeight="1" x14ac:dyDescent="0.25">
      <c r="A25" s="55" t="s">
        <v>3</v>
      </c>
      <c r="B25" s="417"/>
      <c r="C25" s="448">
        <v>90</v>
      </c>
      <c r="D25" s="449"/>
      <c r="E25" s="429"/>
      <c r="F25" s="434"/>
      <c r="G25" s="435"/>
      <c r="H25" s="436"/>
      <c r="I25" s="442"/>
      <c r="J25" s="443"/>
      <c r="K25" s="437"/>
      <c r="L25" s="438"/>
      <c r="M25" s="438"/>
      <c r="N25" s="439"/>
      <c r="O25" s="478"/>
      <c r="P25" s="479"/>
      <c r="Q25" s="479"/>
      <c r="R25" s="479"/>
      <c r="S25" s="479"/>
      <c r="T25" s="479"/>
      <c r="U25" s="479"/>
      <c r="V25" s="479"/>
      <c r="W25" s="479"/>
      <c r="X25" s="479"/>
      <c r="Y25" s="479"/>
      <c r="Z25" s="479"/>
      <c r="AA25" s="458"/>
    </row>
    <row r="26" spans="1:27" ht="15" customHeight="1" x14ac:dyDescent="0.25">
      <c r="A26" s="75" t="s">
        <v>4</v>
      </c>
      <c r="B26" s="418"/>
      <c r="C26" s="419">
        <v>105</v>
      </c>
      <c r="D26" s="420"/>
      <c r="E26" s="430"/>
      <c r="F26" s="437"/>
      <c r="G26" s="438"/>
      <c r="H26" s="439"/>
      <c r="I26" s="444"/>
      <c r="J26" s="445"/>
      <c r="K26" s="76">
        <v>27.9</v>
      </c>
      <c r="L26" s="427">
        <v>9</v>
      </c>
      <c r="M26" s="427"/>
      <c r="N26" s="427"/>
      <c r="O26" s="424">
        <v>9</v>
      </c>
      <c r="P26" s="425"/>
      <c r="Q26" s="425"/>
      <c r="R26" s="425"/>
      <c r="S26" s="425"/>
      <c r="T26" s="425"/>
      <c r="U26" s="425"/>
      <c r="V26" s="425"/>
      <c r="W26" s="425"/>
      <c r="X26" s="425"/>
      <c r="Y26" s="425"/>
      <c r="Z26" s="425"/>
      <c r="AA26" s="426"/>
    </row>
    <row r="27" spans="1:27" ht="15" customHeight="1" x14ac:dyDescent="0.25">
      <c r="A27" s="40" t="s">
        <v>118</v>
      </c>
      <c r="B27" s="6"/>
    </row>
    <row r="28" spans="1:27" ht="14.25" customHeight="1" x14ac:dyDescent="0.25">
      <c r="A28" s="4" t="s">
        <v>133</v>
      </c>
      <c r="L28" s="5"/>
      <c r="M28" s="5"/>
    </row>
    <row r="29" spans="1:27" ht="13.5" customHeight="1" x14ac:dyDescent="0.25">
      <c r="A29" s="423" t="s">
        <v>116</v>
      </c>
      <c r="B29" s="423"/>
      <c r="C29" s="423"/>
      <c r="D29" s="423"/>
    </row>
    <row r="30" spans="1:27" hidden="1" x14ac:dyDescent="0.25"/>
    <row r="31" spans="1:27" hidden="1" x14ac:dyDescent="0.25">
      <c r="A31" s="85" t="s">
        <v>11</v>
      </c>
      <c r="W31" s="86">
        <v>2020</v>
      </c>
      <c r="X31" s="86">
        <v>2021</v>
      </c>
      <c r="Y31" s="86">
        <v>2022</v>
      </c>
    </row>
    <row r="32" spans="1:27" hidden="1" x14ac:dyDescent="0.25">
      <c r="A32" s="87" t="s">
        <v>225</v>
      </c>
      <c r="W32" s="88">
        <v>271253.95976024354</v>
      </c>
      <c r="X32" s="88">
        <v>259239.76324443051</v>
      </c>
      <c r="Y32" s="88">
        <v>180700</v>
      </c>
    </row>
    <row r="33" spans="1:25" hidden="1" x14ac:dyDescent="0.25">
      <c r="A33" s="87" t="s">
        <v>32</v>
      </c>
      <c r="W33" s="88">
        <v>638581.36180711887</v>
      </c>
      <c r="X33" s="88">
        <v>612168.54299658933</v>
      </c>
      <c r="Y33" s="88">
        <v>450300</v>
      </c>
    </row>
    <row r="34" spans="1:25" ht="27.6" hidden="1" x14ac:dyDescent="0.25">
      <c r="A34" s="89" t="s">
        <v>104</v>
      </c>
      <c r="W34" s="5">
        <f>W33/W32</f>
        <v>2.3541826352380233</v>
      </c>
      <c r="X34" s="5">
        <f>X33/X32</f>
        <v>2.3613990976353088</v>
      </c>
      <c r="Y34" s="5">
        <f>Y33/Y32</f>
        <v>2.4919756502490316</v>
      </c>
    </row>
    <row r="35" spans="1:25" hidden="1" x14ac:dyDescent="0.25">
      <c r="A35" s="85" t="s">
        <v>12</v>
      </c>
    </row>
    <row r="36" spans="1:25" ht="27.6" hidden="1" x14ac:dyDescent="0.25">
      <c r="A36" s="90" t="s">
        <v>226</v>
      </c>
      <c r="W36" s="91">
        <v>3136000</v>
      </c>
      <c r="X36" s="91">
        <v>951000</v>
      </c>
      <c r="Y36" s="93">
        <v>2479000</v>
      </c>
    </row>
    <row r="37" spans="1:25" ht="27.6" hidden="1" x14ac:dyDescent="0.25">
      <c r="A37" s="90" t="s">
        <v>227</v>
      </c>
      <c r="W37" s="91">
        <v>6012000</v>
      </c>
      <c r="X37" s="91">
        <v>3704000</v>
      </c>
      <c r="Y37" s="91">
        <v>3209000</v>
      </c>
    </row>
    <row r="38" spans="1:25" ht="33.75" hidden="1" customHeight="1" x14ac:dyDescent="0.25">
      <c r="A38" s="87" t="s">
        <v>49</v>
      </c>
      <c r="W38" s="92">
        <f>W37/W36</f>
        <v>1.9170918367346939</v>
      </c>
      <c r="X38" s="92">
        <f>X37/X36</f>
        <v>3.8948475289169298</v>
      </c>
      <c r="Y38" s="94">
        <f>Y37/Y36</f>
        <v>1.2944735780556675</v>
      </c>
    </row>
    <row r="39" spans="1:25" ht="27.6" hidden="1" x14ac:dyDescent="0.25">
      <c r="A39" s="90" t="s">
        <v>228</v>
      </c>
      <c r="W39" s="91">
        <v>1532000</v>
      </c>
      <c r="X39" s="91">
        <v>940000</v>
      </c>
      <c r="Y39" s="91">
        <v>887000</v>
      </c>
    </row>
    <row r="40" spans="1:25" ht="27.6" hidden="1" x14ac:dyDescent="0.25">
      <c r="A40" s="90" t="s">
        <v>229</v>
      </c>
      <c r="W40" s="91">
        <v>10984000</v>
      </c>
      <c r="X40" s="91">
        <v>8994000</v>
      </c>
      <c r="Y40" s="91">
        <v>7125000</v>
      </c>
    </row>
    <row r="41" spans="1:25" ht="27.6" hidden="1" x14ac:dyDescent="0.25">
      <c r="A41" s="87" t="s">
        <v>57</v>
      </c>
      <c r="W41" s="92">
        <f>W40/W39</f>
        <v>7.1697127937336811</v>
      </c>
      <c r="X41" s="92">
        <f>X40/X39</f>
        <v>9.5680851063829788</v>
      </c>
      <c r="Y41" s="92">
        <f>Y40/Y39</f>
        <v>8.0326944757609926</v>
      </c>
    </row>
    <row r="42" spans="1:25" hidden="1" x14ac:dyDescent="0.25"/>
    <row r="43" spans="1:25" hidden="1" x14ac:dyDescent="0.25"/>
  </sheetData>
  <mergeCells count="41">
    <mergeCell ref="O8:AA8"/>
    <mergeCell ref="O12:AA12"/>
    <mergeCell ref="O24:AA25"/>
    <mergeCell ref="O26:AA26"/>
    <mergeCell ref="O17:AA18"/>
    <mergeCell ref="O19:AA19"/>
    <mergeCell ref="O20:AA20"/>
    <mergeCell ref="O21:AA21"/>
    <mergeCell ref="O22:AA22"/>
    <mergeCell ref="O23:AA23"/>
    <mergeCell ref="F20:N20"/>
    <mergeCell ref="A8:N8"/>
    <mergeCell ref="C9:G11"/>
    <mergeCell ref="C13:G14"/>
    <mergeCell ref="B13:B14"/>
    <mergeCell ref="A29:D29"/>
    <mergeCell ref="K23:N23"/>
    <mergeCell ref="L26:N26"/>
    <mergeCell ref="E24:E26"/>
    <mergeCell ref="F24:H26"/>
    <mergeCell ref="I24:J26"/>
    <mergeCell ref="K24:N25"/>
    <mergeCell ref="C23:D23"/>
    <mergeCell ref="C24:D24"/>
    <mergeCell ref="C25:D25"/>
    <mergeCell ref="A22:N22"/>
    <mergeCell ref="B23:B26"/>
    <mergeCell ref="C26:D26"/>
    <mergeCell ref="F23:J23"/>
    <mergeCell ref="A2:AA2"/>
    <mergeCell ref="B15:B16"/>
    <mergeCell ref="B19:B21"/>
    <mergeCell ref="F21:N21"/>
    <mergeCell ref="A12:N12"/>
    <mergeCell ref="C15:I15"/>
    <mergeCell ref="C16:H16"/>
    <mergeCell ref="F19:H19"/>
    <mergeCell ref="C19:D19"/>
    <mergeCell ref="C20:D20"/>
    <mergeCell ref="C21:D21"/>
    <mergeCell ref="I19:N19"/>
  </mergeCells>
  <hyperlinks>
    <hyperlink ref="A1" location="'Table of Contents'!A1" display="Back to table of contents" xr:uid="{00000000-0004-0000-0200-000000000000}"/>
  </hyperlinks>
  <pageMargins left="0.29527559055118113" right="7.874015748031496E-2" top="0.15748031496062992" bottom="0.15748031496062992" header="0.31496062992125984" footer="0.26"/>
  <pageSetup paperSize="9" orientation="landscape" r:id="rId1"/>
  <ignoredErrors>
    <ignoredError sqref="B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1"/>
  <sheetViews>
    <sheetView workbookViewId="0">
      <pane xSplit="2" ySplit="4" topLeftCell="L5" activePane="bottomRight" state="frozen"/>
      <selection pane="topRight" activeCell="C1" sqref="C1"/>
      <selection pane="bottomLeft" activeCell="A5" sqref="A5"/>
      <selection pane="bottomRight" activeCell="R8" sqref="R8"/>
    </sheetView>
  </sheetViews>
  <sheetFormatPr defaultColWidth="9.109375" defaultRowHeight="13.8" x14ac:dyDescent="0.25"/>
  <cols>
    <col min="1" max="1" width="42" style="4" customWidth="1"/>
    <col min="2" max="2" width="7.6640625" style="4" customWidth="1"/>
    <col min="3" max="15" width="7.5546875" style="4" customWidth="1"/>
    <col min="16" max="16" width="7.88671875" style="4" customWidth="1"/>
    <col min="17" max="17" width="8.44140625" style="4" customWidth="1"/>
    <col min="18" max="18" width="7.88671875" style="4" customWidth="1"/>
    <col min="19" max="19" width="8.5546875" style="4" customWidth="1"/>
    <col min="20" max="20" width="7.88671875" style="4" customWidth="1"/>
    <col min="21" max="21" width="8.44140625" style="4" customWidth="1"/>
    <col min="22" max="22" width="8.109375" style="4" customWidth="1"/>
    <col min="23" max="25" width="9.44140625" style="4" customWidth="1"/>
    <col min="26" max="26" width="9.109375" style="4" customWidth="1"/>
    <col min="27" max="16384" width="9.109375" style="4"/>
  </cols>
  <sheetData>
    <row r="1" spans="1:27" ht="10.5" customHeight="1" x14ac:dyDescent="0.3">
      <c r="A1" s="8" t="s">
        <v>27</v>
      </c>
      <c r="D1" s="82"/>
      <c r="V1" s="82"/>
    </row>
    <row r="2" spans="1:27" ht="15" customHeight="1" x14ac:dyDescent="0.3">
      <c r="A2" s="422" t="s">
        <v>304</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row>
    <row r="3" spans="1:27" ht="3" customHeight="1" x14ac:dyDescent="0.3">
      <c r="A3" s="7"/>
      <c r="B3" s="7"/>
      <c r="C3" s="2"/>
      <c r="H3" s="5"/>
      <c r="I3" s="5"/>
      <c r="J3" s="5"/>
      <c r="K3" s="5"/>
      <c r="L3" s="5"/>
      <c r="M3" s="5"/>
      <c r="N3" s="5"/>
      <c r="O3" s="5"/>
      <c r="P3" s="5"/>
      <c r="Q3" s="5"/>
      <c r="R3" s="5"/>
      <c r="S3" s="5"/>
      <c r="T3" s="5"/>
      <c r="U3" s="5"/>
      <c r="V3" s="5"/>
      <c r="W3" s="5"/>
      <c r="X3" s="5"/>
      <c r="Y3" s="5"/>
      <c r="Z3" s="5"/>
    </row>
    <row r="4" spans="1:27" ht="16.5" customHeight="1" x14ac:dyDescent="0.25">
      <c r="A4" s="248" t="s">
        <v>5</v>
      </c>
      <c r="B4" s="248" t="s">
        <v>6</v>
      </c>
      <c r="C4" s="248">
        <v>2000</v>
      </c>
      <c r="D4" s="248">
        <v>2001</v>
      </c>
      <c r="E4" s="248">
        <v>2002</v>
      </c>
      <c r="F4" s="248">
        <v>2003</v>
      </c>
      <c r="G4" s="248">
        <v>2004</v>
      </c>
      <c r="H4" s="248">
        <v>2005</v>
      </c>
      <c r="I4" s="248">
        <v>2006</v>
      </c>
      <c r="J4" s="248">
        <v>2007</v>
      </c>
      <c r="K4" s="248">
        <v>2008</v>
      </c>
      <c r="L4" s="248">
        <v>2009</v>
      </c>
      <c r="M4" s="248">
        <v>2010</v>
      </c>
      <c r="N4" s="334">
        <v>2011</v>
      </c>
      <c r="O4" s="325">
        <v>2012</v>
      </c>
      <c r="P4" s="325">
        <v>2013</v>
      </c>
      <c r="Q4" s="248">
        <v>2014</v>
      </c>
      <c r="R4" s="248">
        <v>2015</v>
      </c>
      <c r="S4" s="248">
        <v>2016</v>
      </c>
      <c r="T4" s="248">
        <v>2017</v>
      </c>
      <c r="U4" s="248">
        <v>2018</v>
      </c>
      <c r="V4" s="248">
        <v>2019</v>
      </c>
      <c r="W4" s="248">
        <v>2020</v>
      </c>
      <c r="X4" s="248">
        <v>2021</v>
      </c>
      <c r="Y4" s="248">
        <v>2022</v>
      </c>
      <c r="Z4" s="248">
        <v>2023</v>
      </c>
      <c r="AA4" s="248">
        <v>2024</v>
      </c>
    </row>
    <row r="5" spans="1:27" ht="14.25" customHeight="1" x14ac:dyDescent="0.25">
      <c r="A5" s="56" t="s">
        <v>22</v>
      </c>
      <c r="B5" s="539" t="s">
        <v>9</v>
      </c>
      <c r="C5" s="135">
        <v>2</v>
      </c>
      <c r="D5" s="255">
        <v>2</v>
      </c>
      <c r="E5" s="135">
        <v>2</v>
      </c>
      <c r="F5" s="255">
        <v>2</v>
      </c>
      <c r="G5" s="135">
        <v>2</v>
      </c>
      <c r="H5" s="255">
        <v>2</v>
      </c>
      <c r="I5" s="135">
        <v>3</v>
      </c>
      <c r="J5" s="255">
        <v>3</v>
      </c>
      <c r="K5" s="135">
        <v>3</v>
      </c>
      <c r="L5" s="255">
        <v>3</v>
      </c>
      <c r="M5" s="135">
        <v>3</v>
      </c>
      <c r="N5" s="255">
        <v>3</v>
      </c>
      <c r="O5" s="135">
        <v>3</v>
      </c>
      <c r="P5" s="255">
        <v>3</v>
      </c>
      <c r="Q5" s="135">
        <v>3</v>
      </c>
      <c r="R5" s="255">
        <v>3</v>
      </c>
      <c r="S5" s="135">
        <v>3</v>
      </c>
      <c r="T5" s="255">
        <v>3</v>
      </c>
      <c r="U5" s="135">
        <v>3</v>
      </c>
      <c r="V5" s="255">
        <v>3</v>
      </c>
      <c r="W5" s="135">
        <v>3</v>
      </c>
      <c r="X5" s="255">
        <v>3</v>
      </c>
      <c r="Y5" s="135">
        <v>3</v>
      </c>
      <c r="Z5" s="255">
        <v>3</v>
      </c>
      <c r="AA5" s="363">
        <v>3</v>
      </c>
    </row>
    <row r="6" spans="1:27" ht="25.5" customHeight="1" x14ac:dyDescent="0.25">
      <c r="A6" s="56" t="s">
        <v>286</v>
      </c>
      <c r="B6" s="539"/>
      <c r="C6" s="345">
        <v>174.5</v>
      </c>
      <c r="D6" s="345">
        <v>278.7</v>
      </c>
      <c r="E6" s="345">
        <v>347.5</v>
      </c>
      <c r="F6" s="346">
        <v>466.3</v>
      </c>
      <c r="G6" s="345">
        <v>547.79999999999995</v>
      </c>
      <c r="H6" s="346">
        <v>656.8</v>
      </c>
      <c r="I6" s="345">
        <v>772.4</v>
      </c>
      <c r="J6" s="347">
        <v>928.6</v>
      </c>
      <c r="K6" s="348">
        <v>1033.3</v>
      </c>
      <c r="L6" s="347">
        <v>1086.7</v>
      </c>
      <c r="M6" s="345">
        <v>1190.922</v>
      </c>
      <c r="N6" s="346">
        <v>1294.0999999999999</v>
      </c>
      <c r="O6" s="345">
        <v>1485.8</v>
      </c>
      <c r="P6" s="346">
        <v>1533.5720000000001</v>
      </c>
      <c r="Q6" s="345">
        <v>1652</v>
      </c>
      <c r="R6" s="346">
        <v>1762.3</v>
      </c>
      <c r="S6" s="345">
        <v>1814</v>
      </c>
      <c r="T6" s="346">
        <v>1839.5</v>
      </c>
      <c r="U6" s="345">
        <v>1918</v>
      </c>
      <c r="V6" s="346">
        <v>1866.6</v>
      </c>
      <c r="W6" s="345">
        <v>1912.9</v>
      </c>
      <c r="X6" s="345">
        <v>1971.3</v>
      </c>
      <c r="Y6" s="345">
        <v>2096.8000000000002</v>
      </c>
      <c r="Z6" s="345">
        <v>2104.6999999999998</v>
      </c>
      <c r="AA6" s="364">
        <v>2195.1</v>
      </c>
    </row>
    <row r="7" spans="1:27" ht="27.75" customHeight="1" x14ac:dyDescent="0.25">
      <c r="A7" s="56" t="s">
        <v>34</v>
      </c>
      <c r="B7" s="539"/>
      <c r="C7" s="110">
        <v>14.6</v>
      </c>
      <c r="D7" s="125">
        <v>23.2</v>
      </c>
      <c r="E7" s="110">
        <v>28.7</v>
      </c>
      <c r="F7" s="125">
        <v>38.299999999999997</v>
      </c>
      <c r="G7" s="110">
        <v>44.7</v>
      </c>
      <c r="H7" s="125">
        <v>53.3</v>
      </c>
      <c r="I7" s="110">
        <v>62.5</v>
      </c>
      <c r="J7" s="125">
        <v>74.8</v>
      </c>
      <c r="K7" s="110">
        <v>82.9</v>
      </c>
      <c r="L7" s="125">
        <v>87</v>
      </c>
      <c r="M7" s="110">
        <v>95.2</v>
      </c>
      <c r="N7" s="110">
        <v>103.2</v>
      </c>
      <c r="O7" s="110">
        <v>118.2</v>
      </c>
      <c r="P7" s="128">
        <v>121.7</v>
      </c>
      <c r="Q7" s="110">
        <v>130.9</v>
      </c>
      <c r="R7" s="128">
        <v>139.5</v>
      </c>
      <c r="S7" s="110">
        <v>143.6</v>
      </c>
      <c r="T7" s="128">
        <v>145.4</v>
      </c>
      <c r="U7" s="110">
        <v>151.6</v>
      </c>
      <c r="V7" s="128">
        <v>147.5</v>
      </c>
      <c r="W7" s="110">
        <v>151.09436585230998</v>
      </c>
      <c r="X7" s="128">
        <v>155.97109870494853</v>
      </c>
      <c r="Y7" s="128">
        <v>167.8</v>
      </c>
      <c r="Z7" s="128">
        <v>168.7</v>
      </c>
      <c r="AA7" s="128">
        <v>176.4</v>
      </c>
    </row>
    <row r="8" spans="1:27" ht="16.5" customHeight="1" x14ac:dyDescent="0.25">
      <c r="A8" s="57" t="s">
        <v>54</v>
      </c>
      <c r="B8" s="539"/>
      <c r="C8" s="72">
        <v>10.199999999999999</v>
      </c>
      <c r="D8" s="122">
        <v>19.7</v>
      </c>
      <c r="E8" s="72">
        <v>25.4</v>
      </c>
      <c r="F8" s="122">
        <v>34.5</v>
      </c>
      <c r="G8" s="72">
        <v>41.1</v>
      </c>
      <c r="H8" s="122">
        <v>49.6</v>
      </c>
      <c r="I8" s="72">
        <v>58.5</v>
      </c>
      <c r="J8" s="122">
        <v>70.2</v>
      </c>
      <c r="K8" s="72">
        <v>77.8</v>
      </c>
      <c r="L8" s="122">
        <v>81.099999999999994</v>
      </c>
      <c r="M8" s="72">
        <v>87.8</v>
      </c>
      <c r="N8" s="343">
        <v>95</v>
      </c>
      <c r="O8" s="121">
        <v>106.5</v>
      </c>
      <c r="P8" s="122">
        <v>112.5</v>
      </c>
      <c r="Q8" s="72">
        <v>121</v>
      </c>
      <c r="R8" s="122">
        <v>129</v>
      </c>
      <c r="S8" s="46">
        <v>131.69999999999999</v>
      </c>
      <c r="T8" s="122">
        <v>132.6</v>
      </c>
      <c r="U8" s="46">
        <v>137.4</v>
      </c>
      <c r="V8" s="122">
        <v>131.1</v>
      </c>
      <c r="W8" s="46">
        <v>133.582932473954</v>
      </c>
      <c r="X8" s="122">
        <v>136.46778828503793</v>
      </c>
      <c r="Y8" s="122">
        <v>144.80000000000001</v>
      </c>
      <c r="Z8" s="122">
        <v>141.80000000000001</v>
      </c>
      <c r="AA8" s="363">
        <v>146.5</v>
      </c>
    </row>
    <row r="9" spans="1:27" ht="16.5" customHeight="1" x14ac:dyDescent="0.25">
      <c r="A9" s="57" t="s">
        <v>55</v>
      </c>
      <c r="B9" s="540"/>
      <c r="C9" s="216">
        <v>4.5</v>
      </c>
      <c r="D9" s="217">
        <v>3.6</v>
      </c>
      <c r="E9" s="216">
        <v>3.4</v>
      </c>
      <c r="F9" s="217">
        <v>3.8</v>
      </c>
      <c r="G9" s="216">
        <v>3.6</v>
      </c>
      <c r="H9" s="217">
        <v>3.8</v>
      </c>
      <c r="I9" s="216">
        <v>3.9</v>
      </c>
      <c r="J9" s="217">
        <v>4.5999999999999996</v>
      </c>
      <c r="K9" s="216">
        <v>5.0999999999999996</v>
      </c>
      <c r="L9" s="217">
        <v>5.9</v>
      </c>
      <c r="M9" s="216">
        <v>7.3</v>
      </c>
      <c r="N9" s="344">
        <v>8.1</v>
      </c>
      <c r="O9" s="330">
        <v>11.7</v>
      </c>
      <c r="P9" s="326">
        <v>9.1999999999999993</v>
      </c>
      <c r="Q9" s="124">
        <v>9.9</v>
      </c>
      <c r="R9" s="129">
        <v>10.6</v>
      </c>
      <c r="S9" s="130">
        <v>11.8</v>
      </c>
      <c r="T9" s="129">
        <v>12.8</v>
      </c>
      <c r="U9" s="130">
        <v>14.2</v>
      </c>
      <c r="V9" s="129">
        <v>16.399999999999999</v>
      </c>
      <c r="W9" s="130">
        <v>17.511433378355964</v>
      </c>
      <c r="X9" s="129">
        <v>19.503310419910626</v>
      </c>
      <c r="Y9" s="129">
        <v>23</v>
      </c>
      <c r="Z9" s="129">
        <v>26.9</v>
      </c>
      <c r="AA9" s="129">
        <v>29.9</v>
      </c>
    </row>
    <row r="10" spans="1:27" ht="16.5" customHeight="1" x14ac:dyDescent="0.25">
      <c r="A10" s="451" t="s">
        <v>11</v>
      </c>
      <c r="B10" s="452"/>
      <c r="C10" s="452"/>
      <c r="D10" s="452"/>
      <c r="E10" s="452"/>
      <c r="F10" s="452"/>
      <c r="G10" s="452"/>
      <c r="H10" s="452"/>
      <c r="I10" s="452"/>
      <c r="J10" s="452"/>
      <c r="K10" s="452"/>
      <c r="L10" s="452"/>
      <c r="M10" s="452"/>
      <c r="N10" s="452"/>
      <c r="O10" s="322"/>
      <c r="P10" s="505"/>
      <c r="Q10" s="506"/>
      <c r="R10" s="506"/>
      <c r="S10" s="506"/>
      <c r="T10" s="506"/>
      <c r="U10" s="506"/>
      <c r="V10" s="506"/>
      <c r="W10" s="506"/>
      <c r="X10" s="506"/>
      <c r="Y10" s="506"/>
      <c r="Z10" s="506"/>
      <c r="AA10" s="507"/>
    </row>
    <row r="11" spans="1:27" ht="26.25" customHeight="1" x14ac:dyDescent="0.25">
      <c r="A11" s="58" t="s">
        <v>23</v>
      </c>
      <c r="B11" s="266" t="s">
        <v>52</v>
      </c>
      <c r="C11" s="520" t="s">
        <v>132</v>
      </c>
      <c r="D11" s="520"/>
      <c r="E11" s="520"/>
      <c r="F11" s="520"/>
      <c r="G11" s="521"/>
      <c r="H11" s="320">
        <v>702.9</v>
      </c>
      <c r="I11" s="231">
        <v>853.3</v>
      </c>
      <c r="J11" s="230">
        <v>1106.9000000000001</v>
      </c>
      <c r="K11" s="231">
        <v>1350.3</v>
      </c>
      <c r="L11" s="230">
        <v>1564.3</v>
      </c>
      <c r="M11" s="231">
        <v>1702.9</v>
      </c>
      <c r="N11" s="340">
        <v>2041.6</v>
      </c>
      <c r="O11" s="331">
        <v>2230.6999999999998</v>
      </c>
      <c r="P11" s="327">
        <v>2329.1</v>
      </c>
      <c r="Q11" s="231">
        <v>2159.8000000000002</v>
      </c>
      <c r="R11" s="230">
        <v>2055.4</v>
      </c>
      <c r="S11" s="232">
        <v>1892.5</v>
      </c>
      <c r="T11" s="230">
        <v>1812.9</v>
      </c>
      <c r="U11" s="232">
        <v>1772.1</v>
      </c>
      <c r="V11" s="230">
        <v>1717.9</v>
      </c>
      <c r="W11" s="232">
        <v>1587.5</v>
      </c>
      <c r="X11" s="230">
        <v>1393.9</v>
      </c>
      <c r="Y11" s="231">
        <v>1307.3</v>
      </c>
      <c r="Z11" s="231">
        <v>1160.5</v>
      </c>
      <c r="AA11" s="231">
        <v>1263.3</v>
      </c>
    </row>
    <row r="12" spans="1:27" ht="28.5" customHeight="1" x14ac:dyDescent="0.25">
      <c r="A12" s="58" t="s">
        <v>95</v>
      </c>
      <c r="B12" s="342" t="s">
        <v>53</v>
      </c>
      <c r="C12" s="522"/>
      <c r="D12" s="522"/>
      <c r="E12" s="522"/>
      <c r="F12" s="522"/>
      <c r="G12" s="523"/>
      <c r="H12" s="264">
        <v>2.2999999999999998</v>
      </c>
      <c r="I12" s="265">
        <v>2.5</v>
      </c>
      <c r="J12" s="264">
        <v>1.8</v>
      </c>
      <c r="K12" s="265">
        <v>2</v>
      </c>
      <c r="L12" s="264">
        <v>1.4</v>
      </c>
      <c r="M12" s="265">
        <v>1.4</v>
      </c>
      <c r="N12" s="264">
        <v>1.4</v>
      </c>
      <c r="O12" s="332">
        <v>1.5</v>
      </c>
      <c r="P12" s="328">
        <v>1.5</v>
      </c>
      <c r="Q12" s="265">
        <v>1.5</v>
      </c>
      <c r="R12" s="264">
        <v>1.4</v>
      </c>
      <c r="S12" s="265">
        <v>1.3</v>
      </c>
      <c r="T12" s="264">
        <v>1.3</v>
      </c>
      <c r="U12" s="265">
        <v>1.2</v>
      </c>
      <c r="V12" s="264">
        <v>1.1000000000000001</v>
      </c>
      <c r="W12" s="265">
        <v>1.2</v>
      </c>
      <c r="X12" s="264">
        <v>1.2</v>
      </c>
      <c r="Y12" s="265">
        <v>1.1000000000000001</v>
      </c>
      <c r="Z12" s="265">
        <v>1</v>
      </c>
      <c r="AA12" s="363">
        <v>1.2</v>
      </c>
    </row>
    <row r="13" spans="1:27" ht="29.25" customHeight="1" x14ac:dyDescent="0.25">
      <c r="A13" s="359" t="s">
        <v>250</v>
      </c>
      <c r="B13" s="342" t="s">
        <v>9</v>
      </c>
      <c r="C13" s="524"/>
      <c r="D13" s="524"/>
      <c r="E13" s="524"/>
      <c r="F13" s="524"/>
      <c r="G13" s="525"/>
      <c r="H13" s="264">
        <v>3.6</v>
      </c>
      <c r="I13" s="265">
        <v>3.8</v>
      </c>
      <c r="J13" s="264">
        <v>5.5</v>
      </c>
      <c r="K13" s="265">
        <v>5.9</v>
      </c>
      <c r="L13" s="264">
        <v>7</v>
      </c>
      <c r="M13" s="265">
        <v>7.4</v>
      </c>
      <c r="N13" s="264">
        <v>7.7</v>
      </c>
      <c r="O13" s="332">
        <v>7.9</v>
      </c>
      <c r="P13" s="328">
        <v>7.9</v>
      </c>
      <c r="Q13" s="265">
        <v>7.9</v>
      </c>
      <c r="R13" s="264">
        <v>7.9</v>
      </c>
      <c r="S13" s="265">
        <v>8</v>
      </c>
      <c r="T13" s="264">
        <v>8.1</v>
      </c>
      <c r="U13" s="265">
        <v>8.1999999999999993</v>
      </c>
      <c r="V13" s="264">
        <v>8.4</v>
      </c>
      <c r="W13" s="265">
        <v>8.3000000000000007</v>
      </c>
      <c r="X13" s="264">
        <v>8.1999999999999993</v>
      </c>
      <c r="Y13" s="265">
        <v>8.6999999999999993</v>
      </c>
      <c r="Z13" s="265">
        <v>8.8000000000000007</v>
      </c>
      <c r="AA13" s="363">
        <v>8.9</v>
      </c>
    </row>
    <row r="14" spans="1:27" ht="16.5" customHeight="1" x14ac:dyDescent="0.25">
      <c r="A14" s="451" t="s">
        <v>12</v>
      </c>
      <c r="B14" s="452"/>
      <c r="C14" s="452"/>
      <c r="D14" s="452"/>
      <c r="E14" s="452"/>
      <c r="F14" s="452"/>
      <c r="G14" s="452"/>
      <c r="H14" s="452"/>
      <c r="I14" s="452"/>
      <c r="J14" s="452"/>
      <c r="K14" s="452"/>
      <c r="L14" s="452"/>
      <c r="M14" s="452"/>
      <c r="N14" s="452"/>
      <c r="O14" s="322"/>
      <c r="P14" s="496"/>
      <c r="Q14" s="497"/>
      <c r="R14" s="497"/>
      <c r="S14" s="497"/>
      <c r="T14" s="497"/>
      <c r="U14" s="497"/>
      <c r="V14" s="497"/>
      <c r="W14" s="497"/>
      <c r="X14" s="497"/>
      <c r="Y14" s="497"/>
      <c r="Z14" s="497"/>
      <c r="AA14" s="498"/>
    </row>
    <row r="15" spans="1:27" ht="28.5" customHeight="1" x14ac:dyDescent="0.25">
      <c r="A15" s="59" t="s">
        <v>96</v>
      </c>
      <c r="B15" s="416" t="s">
        <v>52</v>
      </c>
      <c r="C15" s="529" t="s">
        <v>132</v>
      </c>
      <c r="D15" s="520"/>
      <c r="E15" s="520"/>
      <c r="F15" s="520"/>
      <c r="G15" s="521"/>
      <c r="H15" s="236">
        <v>16</v>
      </c>
      <c r="I15" s="236">
        <v>18.899999999999999</v>
      </c>
      <c r="J15" s="236">
        <v>22</v>
      </c>
      <c r="K15" s="236">
        <v>56.8</v>
      </c>
      <c r="L15" s="236">
        <v>67</v>
      </c>
      <c r="M15" s="238">
        <v>91.5</v>
      </c>
      <c r="N15" s="238">
        <v>93.1</v>
      </c>
      <c r="O15" s="238">
        <v>78.7</v>
      </c>
      <c r="P15" s="238">
        <v>74.900000000000006</v>
      </c>
      <c r="Q15" s="238">
        <v>82.2</v>
      </c>
      <c r="R15" s="238">
        <v>69.7</v>
      </c>
      <c r="S15" s="238">
        <v>58.1</v>
      </c>
      <c r="T15" s="238">
        <v>47.9</v>
      </c>
      <c r="U15" s="238">
        <v>39.4</v>
      </c>
      <c r="V15" s="238">
        <v>31.4</v>
      </c>
      <c r="W15" s="238">
        <v>28.7</v>
      </c>
      <c r="X15" s="238">
        <v>27.2</v>
      </c>
      <c r="Y15" s="238">
        <v>27.3</v>
      </c>
      <c r="Z15" s="238">
        <v>20.7</v>
      </c>
      <c r="AA15" s="238">
        <v>14.3</v>
      </c>
    </row>
    <row r="16" spans="1:27" ht="28.5" customHeight="1" x14ac:dyDescent="0.25">
      <c r="A16" s="59" t="s">
        <v>146</v>
      </c>
      <c r="B16" s="417"/>
      <c r="C16" s="530"/>
      <c r="D16" s="524"/>
      <c r="E16" s="524"/>
      <c r="F16" s="524"/>
      <c r="G16" s="525"/>
      <c r="H16" s="237">
        <v>22.4</v>
      </c>
      <c r="I16" s="237">
        <v>48.2</v>
      </c>
      <c r="J16" s="237">
        <v>56.7</v>
      </c>
      <c r="K16" s="237">
        <v>89.2</v>
      </c>
      <c r="L16" s="237">
        <v>83.2</v>
      </c>
      <c r="M16" s="237">
        <v>93.4</v>
      </c>
      <c r="N16" s="237">
        <v>75.2</v>
      </c>
      <c r="O16" s="329">
        <v>79.5</v>
      </c>
      <c r="P16" s="329">
        <v>73.2</v>
      </c>
      <c r="Q16" s="237">
        <v>66.8</v>
      </c>
      <c r="R16" s="237">
        <v>60</v>
      </c>
      <c r="S16" s="237">
        <v>47.8</v>
      </c>
      <c r="T16" s="237">
        <v>36.700000000000003</v>
      </c>
      <c r="U16" s="237">
        <v>30.1</v>
      </c>
      <c r="V16" s="237">
        <v>24.2</v>
      </c>
      <c r="W16" s="237">
        <v>16.899999999999999</v>
      </c>
      <c r="X16" s="237">
        <v>15.5</v>
      </c>
      <c r="Y16" s="237">
        <v>12</v>
      </c>
      <c r="Z16" s="237">
        <v>10.6</v>
      </c>
      <c r="AA16" s="363">
        <v>13.6</v>
      </c>
    </row>
    <row r="17" spans="1:27" ht="28.5" customHeight="1" x14ac:dyDescent="0.25">
      <c r="A17" s="58" t="s">
        <v>154</v>
      </c>
      <c r="B17" s="417" t="s">
        <v>53</v>
      </c>
      <c r="C17" s="530" t="s">
        <v>285</v>
      </c>
      <c r="D17" s="524"/>
      <c r="E17" s="524"/>
      <c r="F17" s="524"/>
      <c r="G17" s="524"/>
      <c r="H17" s="524"/>
      <c r="I17" s="525"/>
      <c r="J17" s="236">
        <v>2</v>
      </c>
      <c r="K17" s="236">
        <v>14.7</v>
      </c>
      <c r="L17" s="236">
        <v>1.1000000000000001</v>
      </c>
      <c r="M17" s="338">
        <v>2.4</v>
      </c>
      <c r="N17" s="338">
        <v>5.9</v>
      </c>
      <c r="O17" s="338">
        <v>2.9</v>
      </c>
      <c r="P17" s="338">
        <v>2.8</v>
      </c>
      <c r="Q17" s="338">
        <v>3</v>
      </c>
      <c r="R17" s="338">
        <v>2.8</v>
      </c>
      <c r="S17" s="338">
        <v>2.8</v>
      </c>
      <c r="T17" s="338">
        <v>2.7</v>
      </c>
      <c r="U17" s="338">
        <v>2.5</v>
      </c>
      <c r="V17" s="338">
        <v>2.2999999999999998</v>
      </c>
      <c r="W17" s="338">
        <v>2.9</v>
      </c>
      <c r="X17" s="338">
        <v>3.3</v>
      </c>
      <c r="Y17" s="338">
        <v>3.5</v>
      </c>
      <c r="Z17" s="338">
        <v>2.7</v>
      </c>
      <c r="AA17" s="338">
        <v>2</v>
      </c>
    </row>
    <row r="18" spans="1:27" ht="28.5" customHeight="1" x14ac:dyDescent="0.25">
      <c r="A18" s="58" t="s">
        <v>56</v>
      </c>
      <c r="B18" s="417"/>
      <c r="C18" s="548" t="s">
        <v>132</v>
      </c>
      <c r="D18" s="549"/>
      <c r="E18" s="549"/>
      <c r="F18" s="549"/>
      <c r="G18" s="549"/>
      <c r="H18" s="550"/>
      <c r="I18" s="237">
        <v>9.8000000000000007</v>
      </c>
      <c r="J18" s="237">
        <v>7.1</v>
      </c>
      <c r="K18" s="237">
        <v>19.2</v>
      </c>
      <c r="L18" s="237">
        <v>6.4</v>
      </c>
      <c r="M18" s="237">
        <v>10</v>
      </c>
      <c r="N18" s="237">
        <v>11.1</v>
      </c>
      <c r="O18" s="237">
        <v>4.4000000000000004</v>
      </c>
      <c r="P18" s="237">
        <v>4.4000000000000004</v>
      </c>
      <c r="Q18" s="237">
        <v>4.3</v>
      </c>
      <c r="R18" s="237">
        <v>4</v>
      </c>
      <c r="S18" s="237">
        <v>3.7</v>
      </c>
      <c r="T18" s="237">
        <v>3.5</v>
      </c>
      <c r="U18" s="237">
        <v>3.4</v>
      </c>
      <c r="V18" s="237">
        <v>3.5</v>
      </c>
      <c r="W18" s="237">
        <v>3.6</v>
      </c>
      <c r="X18" s="237">
        <v>3.4</v>
      </c>
      <c r="Y18" s="237">
        <v>2.5</v>
      </c>
      <c r="Z18" s="237">
        <v>1.2</v>
      </c>
      <c r="AA18" s="237">
        <v>2.1</v>
      </c>
    </row>
    <row r="19" spans="1:27" ht="13.5" customHeight="1" x14ac:dyDescent="0.25">
      <c r="A19" s="56" t="s">
        <v>24</v>
      </c>
      <c r="B19" s="247" t="s">
        <v>7</v>
      </c>
      <c r="C19" s="126">
        <v>92</v>
      </c>
      <c r="D19" s="218">
        <v>93</v>
      </c>
      <c r="E19" s="126">
        <v>94</v>
      </c>
      <c r="F19" s="218">
        <v>95</v>
      </c>
      <c r="G19" s="126">
        <v>96</v>
      </c>
      <c r="H19" s="219">
        <v>97</v>
      </c>
      <c r="I19" s="131">
        <v>98</v>
      </c>
      <c r="J19" s="526">
        <v>99</v>
      </c>
      <c r="K19" s="527"/>
      <c r="L19" s="527"/>
      <c r="M19" s="527"/>
      <c r="N19" s="527"/>
      <c r="O19" s="528"/>
      <c r="P19" s="499">
        <v>99</v>
      </c>
      <c r="Q19" s="500"/>
      <c r="R19" s="500"/>
      <c r="S19" s="500"/>
      <c r="T19" s="500"/>
      <c r="U19" s="500"/>
      <c r="V19" s="500"/>
      <c r="W19" s="500"/>
      <c r="X19" s="500"/>
      <c r="Y19" s="500"/>
      <c r="Z19" s="500"/>
      <c r="AA19" s="501"/>
    </row>
    <row r="20" spans="1:27" ht="16.5" customHeight="1" x14ac:dyDescent="0.25">
      <c r="A20" s="541" t="s">
        <v>14</v>
      </c>
      <c r="B20" s="542"/>
      <c r="C20" s="542"/>
      <c r="D20" s="542"/>
      <c r="E20" s="542"/>
      <c r="F20" s="542"/>
      <c r="G20" s="542"/>
      <c r="H20" s="542"/>
      <c r="I20" s="542"/>
      <c r="J20" s="542"/>
      <c r="K20" s="542"/>
      <c r="L20" s="542"/>
      <c r="M20" s="542"/>
      <c r="N20" s="542"/>
      <c r="O20" s="543"/>
      <c r="P20" s="496"/>
      <c r="Q20" s="497"/>
      <c r="R20" s="497"/>
      <c r="S20" s="497"/>
      <c r="T20" s="497"/>
      <c r="U20" s="497"/>
      <c r="V20" s="497"/>
      <c r="W20" s="497"/>
      <c r="X20" s="497"/>
      <c r="Y20" s="497"/>
      <c r="Z20" s="497"/>
      <c r="AA20" s="498"/>
    </row>
    <row r="21" spans="1:27" ht="14.25" customHeight="1" x14ac:dyDescent="0.25">
      <c r="A21" s="56" t="s">
        <v>97</v>
      </c>
      <c r="B21" s="247" t="s">
        <v>51</v>
      </c>
      <c r="C21" s="538" t="s">
        <v>132</v>
      </c>
      <c r="D21" s="538"/>
      <c r="E21" s="538"/>
      <c r="F21" s="538"/>
      <c r="G21" s="538"/>
      <c r="H21" s="233">
        <v>335.5</v>
      </c>
      <c r="I21" s="234">
        <v>738.3</v>
      </c>
      <c r="J21" s="233">
        <v>880.6</v>
      </c>
      <c r="K21" s="234">
        <v>854.6</v>
      </c>
      <c r="L21" s="233">
        <v>1122.8</v>
      </c>
      <c r="M21" s="234">
        <v>1204</v>
      </c>
      <c r="N21" s="233">
        <v>1279.0999999999999</v>
      </c>
      <c r="O21" s="235">
        <v>1153.8</v>
      </c>
      <c r="P21" s="327">
        <v>1084.9000000000001</v>
      </c>
      <c r="Q21" s="151">
        <v>946.5</v>
      </c>
      <c r="R21" s="230">
        <v>982</v>
      </c>
      <c r="S21" s="152">
        <v>1000.4</v>
      </c>
      <c r="T21" s="230">
        <v>1010.8</v>
      </c>
      <c r="U21" s="152">
        <v>960</v>
      </c>
      <c r="V21" s="230">
        <v>728.5</v>
      </c>
      <c r="W21" s="152">
        <v>497</v>
      </c>
      <c r="X21" s="232">
        <v>314.3</v>
      </c>
      <c r="Y21" s="151">
        <v>287.7</v>
      </c>
      <c r="Z21" s="151">
        <v>251.8</v>
      </c>
      <c r="AA21" s="151">
        <v>301.89999999999998</v>
      </c>
    </row>
    <row r="22" spans="1:27" ht="16.5" customHeight="1" x14ac:dyDescent="0.25">
      <c r="A22" s="544" t="s">
        <v>117</v>
      </c>
      <c r="B22" s="545"/>
      <c r="C22" s="545"/>
      <c r="D22" s="545"/>
      <c r="E22" s="545"/>
      <c r="F22" s="545"/>
      <c r="G22" s="545"/>
      <c r="H22" s="545"/>
      <c r="I22" s="545"/>
      <c r="J22" s="545"/>
      <c r="K22" s="545"/>
      <c r="L22" s="545"/>
      <c r="M22" s="545"/>
      <c r="N22" s="545"/>
      <c r="O22" s="546"/>
      <c r="P22" s="508"/>
      <c r="Q22" s="509"/>
      <c r="R22" s="509"/>
      <c r="S22" s="509"/>
      <c r="T22" s="509"/>
      <c r="U22" s="509"/>
      <c r="V22" s="509"/>
      <c r="W22" s="509"/>
      <c r="X22" s="509"/>
      <c r="Y22" s="509"/>
      <c r="Z22" s="509"/>
      <c r="AA22" s="510"/>
    </row>
    <row r="23" spans="1:27" ht="13.5" customHeight="1" x14ac:dyDescent="0.25">
      <c r="A23" s="60" t="s">
        <v>46</v>
      </c>
      <c r="B23" s="416" t="s">
        <v>25</v>
      </c>
      <c r="C23" s="511">
        <v>3.6</v>
      </c>
      <c r="D23" s="512"/>
      <c r="E23" s="512"/>
      <c r="F23" s="512"/>
      <c r="G23" s="512"/>
      <c r="H23" s="512"/>
      <c r="I23" s="512"/>
      <c r="J23" s="512"/>
      <c r="K23" s="512"/>
      <c r="L23" s="512"/>
      <c r="M23" s="512"/>
      <c r="N23" s="512"/>
      <c r="O23" s="513"/>
      <c r="P23" s="511">
        <v>3.6</v>
      </c>
      <c r="Q23" s="512"/>
      <c r="R23" s="512"/>
      <c r="S23" s="512"/>
      <c r="T23" s="512"/>
      <c r="U23" s="512"/>
      <c r="V23" s="512"/>
      <c r="W23" s="512"/>
      <c r="X23" s="512"/>
      <c r="Y23" s="512"/>
      <c r="Z23" s="512"/>
      <c r="AA23" s="513"/>
    </row>
    <row r="24" spans="1:27" ht="13.5" customHeight="1" x14ac:dyDescent="0.25">
      <c r="A24" s="60" t="s">
        <v>47</v>
      </c>
      <c r="B24" s="417"/>
      <c r="C24" s="532">
        <v>14.4</v>
      </c>
      <c r="D24" s="533"/>
      <c r="E24" s="534"/>
      <c r="F24" s="117">
        <v>9</v>
      </c>
      <c r="G24" s="427">
        <v>11.7</v>
      </c>
      <c r="H24" s="427"/>
      <c r="I24" s="427"/>
      <c r="J24" s="427"/>
      <c r="K24" s="427"/>
      <c r="L24" s="427"/>
      <c r="M24" s="427"/>
      <c r="N24" s="486"/>
      <c r="O24" s="324">
        <v>10.8</v>
      </c>
      <c r="P24" s="514">
        <v>10.8</v>
      </c>
      <c r="Q24" s="515"/>
      <c r="R24" s="515"/>
      <c r="S24" s="515"/>
      <c r="T24" s="515"/>
      <c r="U24" s="515"/>
      <c r="V24" s="515"/>
      <c r="W24" s="515"/>
      <c r="X24" s="515"/>
      <c r="Y24" s="515"/>
      <c r="Z24" s="515"/>
      <c r="AA24" s="516"/>
    </row>
    <row r="25" spans="1:27" ht="13.5" customHeight="1" x14ac:dyDescent="0.25">
      <c r="A25" s="60" t="s">
        <v>48</v>
      </c>
      <c r="B25" s="418"/>
      <c r="C25" s="535"/>
      <c r="D25" s="536"/>
      <c r="E25" s="537"/>
      <c r="F25" s="517">
        <v>12.75</v>
      </c>
      <c r="G25" s="518"/>
      <c r="H25" s="518"/>
      <c r="I25" s="518"/>
      <c r="J25" s="518"/>
      <c r="K25" s="518"/>
      <c r="L25" s="518"/>
      <c r="M25" s="518"/>
      <c r="N25" s="518"/>
      <c r="O25" s="323">
        <v>10.44</v>
      </c>
      <c r="P25" s="517">
        <v>10.44</v>
      </c>
      <c r="Q25" s="518"/>
      <c r="R25" s="518"/>
      <c r="S25" s="518"/>
      <c r="T25" s="518"/>
      <c r="U25" s="518"/>
      <c r="V25" s="518"/>
      <c r="W25" s="518"/>
      <c r="X25" s="518"/>
      <c r="Y25" s="518"/>
      <c r="Z25" s="518"/>
      <c r="AA25" s="519"/>
    </row>
    <row r="26" spans="1:27" ht="49.5" customHeight="1" x14ac:dyDescent="0.25">
      <c r="A26" s="361" t="s">
        <v>167</v>
      </c>
      <c r="B26" s="253" t="s">
        <v>7</v>
      </c>
      <c r="C26" s="132">
        <v>4.2</v>
      </c>
      <c r="D26" s="321">
        <v>3.9</v>
      </c>
      <c r="E26" s="132">
        <v>3.6</v>
      </c>
      <c r="F26" s="321">
        <v>2.6</v>
      </c>
      <c r="G26" s="132">
        <v>2.6</v>
      </c>
      <c r="H26" s="321">
        <v>2.4</v>
      </c>
      <c r="I26" s="132">
        <v>2.2000000000000002</v>
      </c>
      <c r="J26" s="256">
        <v>1.9</v>
      </c>
      <c r="K26" s="132">
        <v>1.5</v>
      </c>
      <c r="L26" s="256">
        <v>1.5</v>
      </c>
      <c r="M26" s="132">
        <v>1.4</v>
      </c>
      <c r="N26" s="128">
        <v>1.3</v>
      </c>
      <c r="O26" s="133">
        <v>1.2</v>
      </c>
      <c r="P26" s="256">
        <v>1.1000000000000001</v>
      </c>
      <c r="Q26" s="132">
        <v>1.1080740188091549</v>
      </c>
      <c r="R26" s="256">
        <v>1</v>
      </c>
      <c r="S26" s="134">
        <v>1</v>
      </c>
      <c r="T26" s="256">
        <v>0.9</v>
      </c>
      <c r="U26" s="134">
        <v>0.9</v>
      </c>
      <c r="V26" s="256">
        <v>0.8</v>
      </c>
      <c r="W26" s="132">
        <v>0.9</v>
      </c>
      <c r="X26" s="362">
        <v>0.9</v>
      </c>
      <c r="Y26" s="132">
        <v>0.7</v>
      </c>
      <c r="Z26" s="254" t="s">
        <v>144</v>
      </c>
      <c r="AA26" s="254" t="s">
        <v>144</v>
      </c>
    </row>
    <row r="27" spans="1:27" ht="45" customHeight="1" x14ac:dyDescent="0.25">
      <c r="A27" s="360" t="s">
        <v>251</v>
      </c>
      <c r="B27" s="547" t="s">
        <v>144</v>
      </c>
      <c r="C27" s="547"/>
      <c r="D27" s="547"/>
      <c r="E27" s="547"/>
      <c r="F27" s="547"/>
      <c r="G27" s="547"/>
      <c r="H27" s="547"/>
      <c r="I27" s="547"/>
      <c r="J27" s="547"/>
      <c r="K27" s="547"/>
      <c r="L27" s="547"/>
      <c r="M27" s="547"/>
      <c r="N27" s="547"/>
      <c r="O27" s="547"/>
      <c r="P27" s="502" t="s">
        <v>144</v>
      </c>
      <c r="Q27" s="503"/>
      <c r="R27" s="503"/>
      <c r="S27" s="503"/>
      <c r="T27" s="503"/>
      <c r="U27" s="504"/>
      <c r="V27" s="128">
        <v>1.4</v>
      </c>
      <c r="W27" s="106">
        <v>1.6</v>
      </c>
      <c r="X27" s="113">
        <v>1.5</v>
      </c>
      <c r="Y27" s="106">
        <v>1.3</v>
      </c>
      <c r="Z27" s="106">
        <v>1.1000000000000001</v>
      </c>
      <c r="AA27" s="106">
        <v>0.7</v>
      </c>
    </row>
    <row r="28" spans="1:27" ht="12" customHeight="1" x14ac:dyDescent="0.25">
      <c r="A28" s="269" t="s">
        <v>256</v>
      </c>
      <c r="B28" s="267"/>
    </row>
    <row r="29" spans="1:27" ht="11.25" customHeight="1" x14ac:dyDescent="0.25">
      <c r="A29" s="267" t="s">
        <v>133</v>
      </c>
      <c r="B29" s="267"/>
      <c r="D29" s="268"/>
      <c r="J29" s="97"/>
    </row>
    <row r="30" spans="1:27" ht="12" customHeight="1" x14ac:dyDescent="0.25">
      <c r="A30" s="270" t="s">
        <v>137</v>
      </c>
      <c r="B30" s="267"/>
      <c r="J30" s="97"/>
    </row>
    <row r="31" spans="1:27" ht="12" customHeight="1" x14ac:dyDescent="0.25">
      <c r="A31" s="531" t="s">
        <v>116</v>
      </c>
      <c r="B31" s="531"/>
    </row>
  </sheetData>
  <mergeCells count="30">
    <mergeCell ref="B5:B9"/>
    <mergeCell ref="B23:B25"/>
    <mergeCell ref="C23:O23"/>
    <mergeCell ref="A20:O20"/>
    <mergeCell ref="A22:O22"/>
    <mergeCell ref="C18:H18"/>
    <mergeCell ref="F25:N25"/>
    <mergeCell ref="B17:B18"/>
    <mergeCell ref="A31:B31"/>
    <mergeCell ref="C24:E25"/>
    <mergeCell ref="A10:N10"/>
    <mergeCell ref="A14:N14"/>
    <mergeCell ref="C21:G21"/>
    <mergeCell ref="B27:O27"/>
    <mergeCell ref="A2:AA2"/>
    <mergeCell ref="P14:AA14"/>
    <mergeCell ref="P19:AA19"/>
    <mergeCell ref="P27:U27"/>
    <mergeCell ref="P10:AA10"/>
    <mergeCell ref="P20:AA20"/>
    <mergeCell ref="P22:AA22"/>
    <mergeCell ref="P23:AA23"/>
    <mergeCell ref="P24:AA24"/>
    <mergeCell ref="P25:AA25"/>
    <mergeCell ref="G24:N24"/>
    <mergeCell ref="C11:G13"/>
    <mergeCell ref="J19:O19"/>
    <mergeCell ref="C15:G16"/>
    <mergeCell ref="C17:I17"/>
    <mergeCell ref="B15:B16"/>
  </mergeCells>
  <phoneticPr fontId="38" type="noConversion"/>
  <hyperlinks>
    <hyperlink ref="A1" location="'Table of Contents'!A1" display="Back to table of contents" xr:uid="{00000000-0004-0000-0300-000000000000}"/>
  </hyperlinks>
  <pageMargins left="0.31496062992125984" right="0.19685039370078741" top="0.15748031496062992" bottom="0" header="0.31496062992125984" footer="0.15748031496062992"/>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60"/>
  <sheetViews>
    <sheetView zoomScale="96" zoomScaleNormal="96" workbookViewId="0">
      <pane xSplit="2" ySplit="4" topLeftCell="O5" activePane="bottomRight" state="frozen"/>
      <selection pane="topRight" activeCell="C1" sqref="C1"/>
      <selection pane="bottomLeft" activeCell="A5" sqref="A5"/>
      <selection pane="bottomRight" activeCell="A2" sqref="A2"/>
    </sheetView>
  </sheetViews>
  <sheetFormatPr defaultColWidth="9.109375" defaultRowHeight="13.8" x14ac:dyDescent="0.25"/>
  <cols>
    <col min="1" max="1" width="41" style="4" customWidth="1"/>
    <col min="2" max="2" width="12.109375" style="4" customWidth="1"/>
    <col min="3" max="11" width="9.6640625" style="4" customWidth="1"/>
    <col min="12" max="18" width="11.5546875" style="4" customWidth="1"/>
    <col min="19" max="19" width="10.109375" style="4" customWidth="1"/>
    <col min="20" max="24" width="9.6640625" style="4" customWidth="1"/>
    <col min="25" max="25" width="10.88671875" style="4" customWidth="1"/>
    <col min="26" max="26" width="11.88671875" style="4" customWidth="1"/>
    <col min="27" max="27" width="13.88671875" style="4" customWidth="1"/>
    <col min="28" max="16384" width="9.109375" style="4"/>
  </cols>
  <sheetData>
    <row r="1" spans="1:27" ht="18" customHeight="1" x14ac:dyDescent="0.3">
      <c r="A1" s="8" t="s">
        <v>27</v>
      </c>
    </row>
    <row r="2" spans="1:27" ht="18" customHeight="1" x14ac:dyDescent="0.3">
      <c r="A2" s="368" t="s">
        <v>305</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row>
    <row r="3" spans="1:27" ht="3" customHeight="1" x14ac:dyDescent="0.3">
      <c r="A3" s="29"/>
      <c r="B3" s="3"/>
    </row>
    <row r="4" spans="1:27" ht="16.5" customHeight="1" x14ac:dyDescent="0.25">
      <c r="A4" s="81" t="s">
        <v>5</v>
      </c>
      <c r="B4" s="81" t="s">
        <v>6</v>
      </c>
      <c r="C4" s="81">
        <v>2000</v>
      </c>
      <c r="D4" s="81">
        <v>2001</v>
      </c>
      <c r="E4" s="81">
        <v>2002</v>
      </c>
      <c r="F4" s="81">
        <v>2003</v>
      </c>
      <c r="G4" s="81">
        <v>2004</v>
      </c>
      <c r="H4" s="81">
        <v>2005</v>
      </c>
      <c r="I4" s="81">
        <v>2006</v>
      </c>
      <c r="J4" s="81">
        <v>2007</v>
      </c>
      <c r="K4" s="81">
        <v>2008</v>
      </c>
      <c r="L4" s="289">
        <v>2009</v>
      </c>
      <c r="M4" s="81">
        <v>2010</v>
      </c>
      <c r="N4" s="81">
        <v>2011</v>
      </c>
      <c r="O4" s="81">
        <v>2012</v>
      </c>
      <c r="P4" s="81">
        <v>2013</v>
      </c>
      <c r="Q4" s="81">
        <v>2014</v>
      </c>
      <c r="R4" s="81">
        <v>2015</v>
      </c>
      <c r="S4" s="289">
        <v>2016</v>
      </c>
      <c r="T4" s="81">
        <v>2017</v>
      </c>
      <c r="U4" s="81">
        <v>2018</v>
      </c>
      <c r="V4" s="81">
        <v>2019</v>
      </c>
      <c r="W4" s="81">
        <v>2020</v>
      </c>
      <c r="X4" s="81">
        <v>2021</v>
      </c>
      <c r="Y4" s="81">
        <v>2022</v>
      </c>
      <c r="Z4" s="81">
        <v>2023</v>
      </c>
      <c r="AA4" s="81">
        <v>2024</v>
      </c>
    </row>
    <row r="5" spans="1:27" ht="18" customHeight="1" x14ac:dyDescent="0.25">
      <c r="A5" s="183" t="s">
        <v>33</v>
      </c>
      <c r="B5" s="416" t="s">
        <v>9</v>
      </c>
      <c r="C5" s="135">
        <v>1</v>
      </c>
      <c r="D5" s="135">
        <v>2</v>
      </c>
      <c r="E5" s="135">
        <v>2</v>
      </c>
      <c r="F5" s="135">
        <v>2</v>
      </c>
      <c r="G5" s="135">
        <v>6</v>
      </c>
      <c r="H5" s="135">
        <v>7</v>
      </c>
      <c r="I5" s="135">
        <v>7</v>
      </c>
      <c r="J5" s="135">
        <v>8</v>
      </c>
      <c r="K5" s="135">
        <v>9</v>
      </c>
      <c r="L5" s="271">
        <v>9</v>
      </c>
      <c r="M5" s="135">
        <v>9</v>
      </c>
      <c r="N5" s="135">
        <v>12</v>
      </c>
      <c r="O5" s="135">
        <v>13</v>
      </c>
      <c r="P5" s="135">
        <v>13</v>
      </c>
      <c r="Q5" s="135">
        <v>14</v>
      </c>
      <c r="R5" s="135">
        <v>13</v>
      </c>
      <c r="S5" s="271">
        <v>13</v>
      </c>
      <c r="T5" s="161">
        <v>13</v>
      </c>
      <c r="U5" s="161">
        <v>13</v>
      </c>
      <c r="V5" s="161">
        <v>11</v>
      </c>
      <c r="W5" s="161">
        <v>11</v>
      </c>
      <c r="X5" s="161">
        <v>11</v>
      </c>
      <c r="Y5" s="161">
        <v>11</v>
      </c>
      <c r="Z5" s="161">
        <v>11</v>
      </c>
      <c r="AA5" s="363">
        <v>11</v>
      </c>
    </row>
    <row r="6" spans="1:27" ht="26.25" customHeight="1" x14ac:dyDescent="0.25">
      <c r="A6" s="221" t="s">
        <v>105</v>
      </c>
      <c r="B6" s="418"/>
      <c r="C6" s="136">
        <v>1</v>
      </c>
      <c r="D6" s="136">
        <v>2</v>
      </c>
      <c r="E6" s="136">
        <v>2</v>
      </c>
      <c r="F6" s="136">
        <v>2</v>
      </c>
      <c r="G6" s="136">
        <v>6</v>
      </c>
      <c r="H6" s="136">
        <v>7</v>
      </c>
      <c r="I6" s="136">
        <v>7</v>
      </c>
      <c r="J6" s="136">
        <v>6</v>
      </c>
      <c r="K6" s="136">
        <v>7</v>
      </c>
      <c r="L6" s="272">
        <v>7</v>
      </c>
      <c r="M6" s="136">
        <v>7</v>
      </c>
      <c r="N6" s="136">
        <v>7</v>
      </c>
      <c r="O6" s="136">
        <v>10</v>
      </c>
      <c r="P6" s="136">
        <v>10</v>
      </c>
      <c r="Q6" s="136">
        <v>11</v>
      </c>
      <c r="R6" s="136">
        <v>10</v>
      </c>
      <c r="S6" s="272">
        <v>10</v>
      </c>
      <c r="T6" s="162">
        <v>10</v>
      </c>
      <c r="U6" s="162">
        <v>10</v>
      </c>
      <c r="V6" s="162">
        <v>11</v>
      </c>
      <c r="W6" s="162">
        <v>11</v>
      </c>
      <c r="X6" s="162">
        <v>11</v>
      </c>
      <c r="Y6" s="162">
        <v>11</v>
      </c>
      <c r="Z6" s="162">
        <v>11</v>
      </c>
      <c r="AA6" s="162">
        <v>11</v>
      </c>
    </row>
    <row r="7" spans="1:27" ht="30.75" customHeight="1" x14ac:dyDescent="0.25">
      <c r="A7" s="183" t="s">
        <v>147</v>
      </c>
      <c r="B7" s="416" t="s">
        <v>44</v>
      </c>
      <c r="C7" s="102">
        <v>8.4</v>
      </c>
      <c r="D7" s="102">
        <v>10</v>
      </c>
      <c r="E7" s="102">
        <v>29.8</v>
      </c>
      <c r="F7" s="102">
        <v>51.8</v>
      </c>
      <c r="G7" s="102">
        <v>58</v>
      </c>
      <c r="H7" s="102">
        <v>124.3</v>
      </c>
      <c r="I7" s="102">
        <v>155.19999999999999</v>
      </c>
      <c r="J7" s="102">
        <v>229.9</v>
      </c>
      <c r="K7" s="102">
        <v>370.9</v>
      </c>
      <c r="L7" s="291">
        <v>1492.5</v>
      </c>
      <c r="M7" s="102">
        <v>2709</v>
      </c>
      <c r="N7" s="102">
        <v>4629.5</v>
      </c>
      <c r="O7" s="102">
        <v>6579.8</v>
      </c>
      <c r="P7" s="102">
        <v>9462.2999999999993</v>
      </c>
      <c r="Q7" s="102">
        <v>13534.7</v>
      </c>
      <c r="R7" s="102">
        <v>16870.400000000001</v>
      </c>
      <c r="S7" s="273">
        <v>33628.199999999997</v>
      </c>
      <c r="T7" s="643" t="s">
        <v>237</v>
      </c>
      <c r="U7" s="644"/>
      <c r="V7" s="644"/>
      <c r="W7" s="644"/>
      <c r="X7" s="644"/>
      <c r="Y7" s="644"/>
      <c r="Z7" s="644"/>
      <c r="AA7" s="645"/>
    </row>
    <row r="8" spans="1:27" ht="31.5" customHeight="1" x14ac:dyDescent="0.25">
      <c r="A8" s="188" t="s">
        <v>149</v>
      </c>
      <c r="B8" s="418"/>
      <c r="C8" s="106">
        <v>8.4</v>
      </c>
      <c r="D8" s="106">
        <v>10</v>
      </c>
      <c r="E8" s="106">
        <v>29.8</v>
      </c>
      <c r="F8" s="106">
        <v>51.8</v>
      </c>
      <c r="G8" s="106">
        <v>58</v>
      </c>
      <c r="H8" s="106">
        <v>94.2</v>
      </c>
      <c r="I8" s="106">
        <v>123.7</v>
      </c>
      <c r="J8" s="106">
        <v>229.9</v>
      </c>
      <c r="K8" s="106">
        <v>370.9</v>
      </c>
      <c r="L8" s="119">
        <v>1492.5</v>
      </c>
      <c r="M8" s="106">
        <v>2709</v>
      </c>
      <c r="N8" s="106">
        <v>4629.5</v>
      </c>
      <c r="O8" s="106">
        <v>6579.8</v>
      </c>
      <c r="P8" s="106">
        <v>9462.2999999999993</v>
      </c>
      <c r="Q8" s="106">
        <v>13534.7</v>
      </c>
      <c r="R8" s="106">
        <v>16870.400000000001</v>
      </c>
      <c r="S8" s="274">
        <v>33628.199999999997</v>
      </c>
      <c r="T8" s="646"/>
      <c r="U8" s="647"/>
      <c r="V8" s="647"/>
      <c r="W8" s="647"/>
      <c r="X8" s="647"/>
      <c r="Y8" s="647"/>
      <c r="Z8" s="647"/>
      <c r="AA8" s="648"/>
    </row>
    <row r="9" spans="1:27" ht="28.5" customHeight="1" x14ac:dyDescent="0.25">
      <c r="A9" s="183" t="s">
        <v>155</v>
      </c>
      <c r="B9" s="117" t="s">
        <v>151</v>
      </c>
      <c r="C9" s="597" t="s">
        <v>131</v>
      </c>
      <c r="D9" s="598"/>
      <c r="E9" s="598"/>
      <c r="F9" s="598"/>
      <c r="G9" s="598"/>
      <c r="H9" s="598"/>
      <c r="I9" s="598"/>
      <c r="J9" s="598"/>
      <c r="K9" s="599"/>
      <c r="L9" s="597" t="s">
        <v>144</v>
      </c>
      <c r="M9" s="598"/>
      <c r="N9" s="598"/>
      <c r="O9" s="598"/>
      <c r="P9" s="598"/>
      <c r="Q9" s="598"/>
      <c r="R9" s="599"/>
      <c r="S9" s="599" t="s">
        <v>144</v>
      </c>
      <c r="T9" s="157">
        <v>43059</v>
      </c>
      <c r="U9" s="158">
        <v>64977</v>
      </c>
      <c r="V9" s="157">
        <v>101657</v>
      </c>
      <c r="W9" s="158">
        <v>144973</v>
      </c>
      <c r="X9" s="157">
        <v>211312</v>
      </c>
      <c r="Y9" s="158">
        <v>235682</v>
      </c>
      <c r="Z9" s="158">
        <v>292549</v>
      </c>
      <c r="AA9" s="159">
        <v>354517</v>
      </c>
    </row>
    <row r="10" spans="1:27" ht="27.75" customHeight="1" x14ac:dyDescent="0.25">
      <c r="A10" s="188" t="s">
        <v>143</v>
      </c>
      <c r="B10" s="117" t="s">
        <v>44</v>
      </c>
      <c r="C10" s="600"/>
      <c r="D10" s="601"/>
      <c r="E10" s="601"/>
      <c r="F10" s="601"/>
      <c r="G10" s="601"/>
      <c r="H10" s="601"/>
      <c r="I10" s="601"/>
      <c r="J10" s="601"/>
      <c r="K10" s="602"/>
      <c r="L10" s="600"/>
      <c r="M10" s="601"/>
      <c r="N10" s="601"/>
      <c r="O10" s="601"/>
      <c r="P10" s="601"/>
      <c r="Q10" s="601"/>
      <c r="R10" s="602"/>
      <c r="S10" s="602"/>
      <c r="T10" s="159">
        <v>34038</v>
      </c>
      <c r="U10" s="160">
        <v>51350</v>
      </c>
      <c r="V10" s="159">
        <v>80331</v>
      </c>
      <c r="W10" s="160">
        <v>114510</v>
      </c>
      <c r="X10" s="159">
        <v>167192</v>
      </c>
      <c r="Y10" s="159">
        <v>188626</v>
      </c>
      <c r="Z10" s="159">
        <v>234543</v>
      </c>
      <c r="AA10" s="369">
        <v>284872</v>
      </c>
    </row>
    <row r="11" spans="1:27" ht="18" customHeight="1" x14ac:dyDescent="0.25">
      <c r="A11" s="183" t="s">
        <v>37</v>
      </c>
      <c r="B11" s="551" t="s">
        <v>29</v>
      </c>
      <c r="C11" s="102">
        <v>35</v>
      </c>
      <c r="D11" s="102">
        <v>43</v>
      </c>
      <c r="E11" s="102">
        <v>50</v>
      </c>
      <c r="F11" s="102">
        <v>61.3</v>
      </c>
      <c r="G11" s="102">
        <v>78</v>
      </c>
      <c r="H11" s="102">
        <v>128.6</v>
      </c>
      <c r="I11" s="102">
        <v>143.5</v>
      </c>
      <c r="J11" s="102">
        <v>166</v>
      </c>
      <c r="K11" s="102">
        <v>199.5</v>
      </c>
      <c r="L11" s="291">
        <v>284</v>
      </c>
      <c r="M11" s="102">
        <v>284.2</v>
      </c>
      <c r="N11" s="102">
        <v>370</v>
      </c>
      <c r="O11" s="102">
        <v>568.70000000000005</v>
      </c>
      <c r="P11" s="102">
        <v>680.7</v>
      </c>
      <c r="Q11" s="102">
        <v>735</v>
      </c>
      <c r="R11" s="102">
        <v>840.9</v>
      </c>
      <c r="S11" s="273">
        <v>1091.4000000000001</v>
      </c>
      <c r="T11" s="145">
        <v>1248</v>
      </c>
      <c r="U11" s="146">
        <v>1355.6</v>
      </c>
      <c r="V11" s="145">
        <v>1496.3</v>
      </c>
      <c r="W11" s="145">
        <v>1630.5</v>
      </c>
      <c r="X11" s="145">
        <v>1782.2</v>
      </c>
      <c r="Y11" s="145">
        <v>1896.1</v>
      </c>
      <c r="Z11" s="145">
        <v>2063</v>
      </c>
      <c r="AA11" s="145">
        <v>2216.4</v>
      </c>
    </row>
    <row r="12" spans="1:27" ht="18" customHeight="1" x14ac:dyDescent="0.25">
      <c r="A12" s="224" t="s">
        <v>110</v>
      </c>
      <c r="B12" s="552"/>
      <c r="C12" s="137">
        <v>35</v>
      </c>
      <c r="D12" s="137">
        <v>43</v>
      </c>
      <c r="E12" s="137">
        <v>50</v>
      </c>
      <c r="F12" s="137">
        <v>61.3</v>
      </c>
      <c r="G12" s="137">
        <v>78</v>
      </c>
      <c r="H12" s="137">
        <v>85.5</v>
      </c>
      <c r="I12" s="137">
        <v>82.4</v>
      </c>
      <c r="J12" s="137">
        <v>87.6</v>
      </c>
      <c r="K12" s="137">
        <v>94.7</v>
      </c>
      <c r="L12" s="292">
        <v>105</v>
      </c>
      <c r="M12" s="137">
        <v>106.7</v>
      </c>
      <c r="N12" s="137">
        <v>133.19999999999999</v>
      </c>
      <c r="O12" s="137">
        <v>149.19999999999999</v>
      </c>
      <c r="P12" s="137">
        <v>166.8</v>
      </c>
      <c r="Q12" s="137">
        <v>186</v>
      </c>
      <c r="R12" s="137">
        <v>200.5</v>
      </c>
      <c r="S12" s="275">
        <v>215.1</v>
      </c>
      <c r="T12" s="147">
        <v>248.4</v>
      </c>
      <c r="U12" s="148">
        <v>275</v>
      </c>
      <c r="V12" s="147">
        <v>307.2</v>
      </c>
      <c r="W12" s="147">
        <v>322</v>
      </c>
      <c r="X12" s="147">
        <v>327.7</v>
      </c>
      <c r="Y12" s="147">
        <v>322.89999999999998</v>
      </c>
      <c r="Z12" s="147">
        <v>342.1</v>
      </c>
      <c r="AA12" s="147">
        <v>355.6</v>
      </c>
    </row>
    <row r="13" spans="1:27" ht="18" customHeight="1" x14ac:dyDescent="0.25">
      <c r="A13" s="222" t="s">
        <v>84</v>
      </c>
      <c r="B13" s="553"/>
      <c r="C13" s="612" t="s">
        <v>131</v>
      </c>
      <c r="D13" s="612"/>
      <c r="E13" s="612"/>
      <c r="F13" s="612"/>
      <c r="G13" s="612"/>
      <c r="H13" s="138">
        <v>43.1</v>
      </c>
      <c r="I13" s="138">
        <v>61.1</v>
      </c>
      <c r="J13" s="138">
        <v>78.400000000000006</v>
      </c>
      <c r="K13" s="138">
        <v>104.8</v>
      </c>
      <c r="L13" s="293">
        <v>179</v>
      </c>
      <c r="M13" s="138">
        <v>177.5</v>
      </c>
      <c r="N13" s="138">
        <v>236.8</v>
      </c>
      <c r="O13" s="138">
        <v>419.5</v>
      </c>
      <c r="P13" s="138">
        <v>513.9</v>
      </c>
      <c r="Q13" s="138">
        <v>549</v>
      </c>
      <c r="R13" s="138">
        <v>640.4</v>
      </c>
      <c r="S13" s="276">
        <f>S11-S12</f>
        <v>876.30000000000007</v>
      </c>
      <c r="T13" s="149">
        <v>999.6</v>
      </c>
      <c r="U13" s="150">
        <v>1080.5999999999999</v>
      </c>
      <c r="V13" s="149">
        <v>1189.0999999999999</v>
      </c>
      <c r="W13" s="149">
        <v>1308.5</v>
      </c>
      <c r="X13" s="149">
        <v>1454.5</v>
      </c>
      <c r="Y13" s="149">
        <v>1563.2</v>
      </c>
      <c r="Z13" s="149">
        <v>1720.9</v>
      </c>
      <c r="AA13" s="149">
        <v>1860.8</v>
      </c>
    </row>
    <row r="14" spans="1:27" ht="27.75" customHeight="1" x14ac:dyDescent="0.25">
      <c r="A14" s="188" t="s">
        <v>45</v>
      </c>
      <c r="B14" s="416" t="s">
        <v>9</v>
      </c>
      <c r="C14" s="106">
        <v>2.9</v>
      </c>
      <c r="D14" s="106">
        <v>3.6</v>
      </c>
      <c r="E14" s="106">
        <v>4.0999999999999996</v>
      </c>
      <c r="F14" s="106">
        <v>5</v>
      </c>
      <c r="G14" s="106">
        <v>6.4</v>
      </c>
      <c r="H14" s="106">
        <v>10.4</v>
      </c>
      <c r="I14" s="106">
        <v>11.6</v>
      </c>
      <c r="J14" s="106">
        <v>13.4</v>
      </c>
      <c r="K14" s="106">
        <v>16</v>
      </c>
      <c r="L14" s="119">
        <v>22.7</v>
      </c>
      <c r="M14" s="106">
        <v>22.7</v>
      </c>
      <c r="N14" s="106">
        <v>29.5</v>
      </c>
      <c r="O14" s="106">
        <v>45.2</v>
      </c>
      <c r="P14" s="106">
        <v>54</v>
      </c>
      <c r="Q14" s="106">
        <v>58.3</v>
      </c>
      <c r="R14" s="106">
        <v>66.599999999999994</v>
      </c>
      <c r="S14" s="274">
        <v>86.3</v>
      </c>
      <c r="T14" s="151">
        <v>98.7</v>
      </c>
      <c r="U14" s="152">
        <v>107.1</v>
      </c>
      <c r="V14" s="151">
        <v>118.2</v>
      </c>
      <c r="W14" s="152">
        <v>130.19999999999999</v>
      </c>
      <c r="X14" s="151">
        <v>143.30000000000001</v>
      </c>
      <c r="Y14" s="151">
        <v>154</v>
      </c>
      <c r="Z14" s="151">
        <v>165.4</v>
      </c>
      <c r="AA14" s="151">
        <v>178.1</v>
      </c>
    </row>
    <row r="15" spans="1:27" ht="21" customHeight="1" x14ac:dyDescent="0.25">
      <c r="A15" s="222" t="s">
        <v>110</v>
      </c>
      <c r="B15" s="417"/>
      <c r="C15" s="139">
        <v>2.9</v>
      </c>
      <c r="D15" s="139">
        <v>3.6</v>
      </c>
      <c r="E15" s="139">
        <v>4.0999999999999996</v>
      </c>
      <c r="F15" s="139">
        <v>5</v>
      </c>
      <c r="G15" s="139">
        <v>6.4</v>
      </c>
      <c r="H15" s="139">
        <v>6.9</v>
      </c>
      <c r="I15" s="139">
        <v>6.7</v>
      </c>
      <c r="J15" s="139">
        <v>7.1</v>
      </c>
      <c r="K15" s="139">
        <v>7.6</v>
      </c>
      <c r="L15" s="294">
        <v>8.4</v>
      </c>
      <c r="M15" s="139">
        <v>8.5</v>
      </c>
      <c r="N15" s="139">
        <v>10.6</v>
      </c>
      <c r="O15" s="139">
        <v>11.9</v>
      </c>
      <c r="P15" s="139">
        <v>13.2</v>
      </c>
      <c r="Q15" s="139">
        <v>14.7</v>
      </c>
      <c r="R15" s="139">
        <v>15.9</v>
      </c>
      <c r="S15" s="277">
        <v>17</v>
      </c>
      <c r="T15" s="153">
        <v>19.600000000000001</v>
      </c>
      <c r="U15" s="154">
        <v>21.7</v>
      </c>
      <c r="V15" s="153">
        <v>24.3</v>
      </c>
      <c r="W15" s="153">
        <v>25.6</v>
      </c>
      <c r="X15" s="153">
        <v>26</v>
      </c>
      <c r="Y15" s="153">
        <v>26.8</v>
      </c>
      <c r="Z15" s="153">
        <v>27.4</v>
      </c>
      <c r="AA15" s="153">
        <v>28.6</v>
      </c>
    </row>
    <row r="16" spans="1:27" ht="21" customHeight="1" x14ac:dyDescent="0.25">
      <c r="A16" s="224" t="s">
        <v>84</v>
      </c>
      <c r="B16" s="418"/>
      <c r="C16" s="613" t="s">
        <v>131</v>
      </c>
      <c r="D16" s="614"/>
      <c r="E16" s="614"/>
      <c r="F16" s="614"/>
      <c r="G16" s="615"/>
      <c r="H16" s="77">
        <v>3.5</v>
      </c>
      <c r="I16" s="77">
        <v>4.9000000000000004</v>
      </c>
      <c r="J16" s="77">
        <v>6.3</v>
      </c>
      <c r="K16" s="77">
        <v>8.4</v>
      </c>
      <c r="L16" s="295">
        <v>14.3</v>
      </c>
      <c r="M16" s="77">
        <v>14.2</v>
      </c>
      <c r="N16" s="77">
        <v>18.899999999999999</v>
      </c>
      <c r="O16" s="77">
        <v>33.4</v>
      </c>
      <c r="P16" s="77">
        <v>40.799999999999997</v>
      </c>
      <c r="Q16" s="77">
        <v>43.5</v>
      </c>
      <c r="R16" s="77">
        <v>50.7</v>
      </c>
      <c r="S16" s="278">
        <v>69.3</v>
      </c>
      <c r="T16" s="155">
        <v>79</v>
      </c>
      <c r="U16" s="156">
        <v>85.4</v>
      </c>
      <c r="V16" s="155">
        <v>94</v>
      </c>
      <c r="W16" s="156">
        <v>104.6</v>
      </c>
      <c r="X16" s="155">
        <v>117.3</v>
      </c>
      <c r="Y16" s="155">
        <v>127.2</v>
      </c>
      <c r="Z16" s="155">
        <v>138</v>
      </c>
      <c r="AA16" s="155">
        <v>149.5</v>
      </c>
    </row>
    <row r="17" spans="1:27" ht="27.75" customHeight="1" x14ac:dyDescent="0.25">
      <c r="A17" s="183" t="s">
        <v>198</v>
      </c>
      <c r="B17" s="551" t="s">
        <v>29</v>
      </c>
      <c r="C17" s="609" t="s">
        <v>131</v>
      </c>
      <c r="D17" s="455"/>
      <c r="E17" s="456" t="s">
        <v>132</v>
      </c>
      <c r="F17" s="102">
        <v>1.2</v>
      </c>
      <c r="G17" s="102">
        <v>2.8</v>
      </c>
      <c r="H17" s="102">
        <v>51.4</v>
      </c>
      <c r="I17" s="102">
        <v>87.1</v>
      </c>
      <c r="J17" s="102">
        <v>119</v>
      </c>
      <c r="K17" s="102">
        <v>157.30000000000001</v>
      </c>
      <c r="L17" s="291">
        <v>251.8</v>
      </c>
      <c r="M17" s="102">
        <v>258.5</v>
      </c>
      <c r="N17" s="102">
        <v>279.8</v>
      </c>
      <c r="O17" s="102">
        <v>423.2</v>
      </c>
      <c r="P17" s="102">
        <v>520.1</v>
      </c>
      <c r="Q17" s="102">
        <v>579</v>
      </c>
      <c r="R17" s="102">
        <v>736.9</v>
      </c>
      <c r="S17" s="273">
        <v>986.3</v>
      </c>
      <c r="T17" s="145">
        <v>1148.9000000000001</v>
      </c>
      <c r="U17" s="146">
        <v>1275.5</v>
      </c>
      <c r="V17" s="145">
        <v>1416.7</v>
      </c>
      <c r="W17" s="146">
        <v>1568.8</v>
      </c>
      <c r="X17" s="145">
        <v>1740.6</v>
      </c>
      <c r="Y17" s="146">
        <v>1858.9</v>
      </c>
      <c r="Z17" s="146">
        <v>2052.8000000000002</v>
      </c>
      <c r="AA17" s="146">
        <v>2207.9</v>
      </c>
    </row>
    <row r="18" spans="1:27" ht="23.25" customHeight="1" x14ac:dyDescent="0.25">
      <c r="A18" s="224" t="s">
        <v>110</v>
      </c>
      <c r="B18" s="552"/>
      <c r="C18" s="610"/>
      <c r="D18" s="611"/>
      <c r="E18" s="606"/>
      <c r="F18" s="77">
        <v>1.2</v>
      </c>
      <c r="G18" s="77">
        <v>2.8</v>
      </c>
      <c r="H18" s="77">
        <v>8.3000000000000007</v>
      </c>
      <c r="I18" s="77">
        <v>26</v>
      </c>
      <c r="J18" s="77">
        <v>40.6</v>
      </c>
      <c r="K18" s="77">
        <v>52.5</v>
      </c>
      <c r="L18" s="295">
        <v>72.8</v>
      </c>
      <c r="M18" s="77">
        <v>81</v>
      </c>
      <c r="N18" s="77">
        <v>118.2</v>
      </c>
      <c r="O18" s="77">
        <v>140.80000000000001</v>
      </c>
      <c r="P18" s="77">
        <v>162.4</v>
      </c>
      <c r="Q18" s="77">
        <v>182</v>
      </c>
      <c r="R18" s="77">
        <v>197.4</v>
      </c>
      <c r="S18" s="278">
        <v>212.6</v>
      </c>
      <c r="T18" s="155">
        <v>246</v>
      </c>
      <c r="U18" s="156">
        <v>274.2</v>
      </c>
      <c r="V18" s="155">
        <v>307.2</v>
      </c>
      <c r="W18" s="156">
        <v>323.2</v>
      </c>
      <c r="X18" s="155">
        <v>328.9</v>
      </c>
      <c r="Y18" s="156">
        <v>334.3</v>
      </c>
      <c r="Z18" s="156">
        <v>342.1</v>
      </c>
      <c r="AA18" s="156">
        <v>355.6</v>
      </c>
    </row>
    <row r="19" spans="1:27" ht="23.25" customHeight="1" x14ac:dyDescent="0.25">
      <c r="A19" s="222" t="s">
        <v>84</v>
      </c>
      <c r="B19" s="553"/>
      <c r="C19" s="616" t="s">
        <v>131</v>
      </c>
      <c r="D19" s="617"/>
      <c r="E19" s="617"/>
      <c r="F19" s="617"/>
      <c r="G19" s="618"/>
      <c r="H19" s="139">
        <v>43.1</v>
      </c>
      <c r="I19" s="139">
        <v>61.1</v>
      </c>
      <c r="J19" s="139">
        <v>78.400000000000006</v>
      </c>
      <c r="K19" s="139">
        <v>104.8</v>
      </c>
      <c r="L19" s="294">
        <v>179</v>
      </c>
      <c r="M19" s="139">
        <v>177.5</v>
      </c>
      <c r="N19" s="139">
        <v>161.6</v>
      </c>
      <c r="O19" s="139">
        <v>282.39999999999998</v>
      </c>
      <c r="P19" s="139">
        <v>357.7</v>
      </c>
      <c r="Q19" s="139">
        <v>397</v>
      </c>
      <c r="R19" s="139">
        <v>539.5</v>
      </c>
      <c r="S19" s="277">
        <v>773.7</v>
      </c>
      <c r="T19" s="153">
        <v>902.9</v>
      </c>
      <c r="U19" s="154">
        <v>1001.3</v>
      </c>
      <c r="V19" s="153">
        <v>1109.5</v>
      </c>
      <c r="W19" s="154">
        <v>1245.5999999999999</v>
      </c>
      <c r="X19" s="153">
        <v>1411.7</v>
      </c>
      <c r="Y19" s="154">
        <v>1524.6</v>
      </c>
      <c r="Z19" s="154">
        <v>1710.7</v>
      </c>
      <c r="AA19" s="154">
        <v>1852.3</v>
      </c>
    </row>
    <row r="20" spans="1:27" ht="31.5" customHeight="1" x14ac:dyDescent="0.25">
      <c r="A20" s="188" t="s">
        <v>199</v>
      </c>
      <c r="B20" s="416" t="s">
        <v>9</v>
      </c>
      <c r="C20" s="463" t="s">
        <v>131</v>
      </c>
      <c r="D20" s="464"/>
      <c r="E20" s="453"/>
      <c r="F20" s="106">
        <v>0.1</v>
      </c>
      <c r="G20" s="106">
        <v>0.2</v>
      </c>
      <c r="H20" s="106">
        <v>4.2</v>
      </c>
      <c r="I20" s="106">
        <v>7</v>
      </c>
      <c r="J20" s="106">
        <v>9.6</v>
      </c>
      <c r="K20" s="106">
        <v>12.6</v>
      </c>
      <c r="L20" s="119">
        <v>20.2</v>
      </c>
      <c r="M20" s="106">
        <v>20.7</v>
      </c>
      <c r="N20" s="106">
        <v>22.3</v>
      </c>
      <c r="O20" s="106">
        <v>33.700000000000003</v>
      </c>
      <c r="P20" s="106">
        <v>41.3</v>
      </c>
      <c r="Q20" s="106">
        <v>45.9</v>
      </c>
      <c r="R20" s="106">
        <v>58.4</v>
      </c>
      <c r="S20" s="274">
        <v>78</v>
      </c>
      <c r="T20" s="151">
        <v>90.8</v>
      </c>
      <c r="U20" s="152">
        <v>100.8</v>
      </c>
      <c r="V20" s="151">
        <v>112</v>
      </c>
      <c r="W20" s="152">
        <v>123.9</v>
      </c>
      <c r="X20" s="151">
        <v>137.69999999999999</v>
      </c>
      <c r="Y20" s="151">
        <v>148.80000000000001</v>
      </c>
      <c r="Z20" s="151">
        <v>164.6</v>
      </c>
      <c r="AA20" s="151">
        <v>177.4</v>
      </c>
    </row>
    <row r="21" spans="1:27" ht="23.25" customHeight="1" x14ac:dyDescent="0.25">
      <c r="A21" s="223" t="s">
        <v>129</v>
      </c>
      <c r="B21" s="417"/>
      <c r="C21" s="468"/>
      <c r="D21" s="469"/>
      <c r="E21" s="470"/>
      <c r="F21" s="139">
        <v>0.1</v>
      </c>
      <c r="G21" s="139">
        <v>0.2</v>
      </c>
      <c r="H21" s="139">
        <v>0.7</v>
      </c>
      <c r="I21" s="139">
        <v>2.1</v>
      </c>
      <c r="J21" s="139">
        <v>3.3</v>
      </c>
      <c r="K21" s="139">
        <v>4.2</v>
      </c>
      <c r="L21" s="294">
        <v>5.8</v>
      </c>
      <c r="M21" s="139">
        <v>6.5</v>
      </c>
      <c r="N21" s="139">
        <v>9.4</v>
      </c>
      <c r="O21" s="139">
        <v>11.2</v>
      </c>
      <c r="P21" s="139">
        <v>12.9</v>
      </c>
      <c r="Q21" s="139">
        <v>14.4</v>
      </c>
      <c r="R21" s="139">
        <v>15.6</v>
      </c>
      <c r="S21" s="277">
        <v>16.8</v>
      </c>
      <c r="T21" s="153">
        <v>19.399999999999999</v>
      </c>
      <c r="U21" s="154">
        <v>21.7</v>
      </c>
      <c r="V21" s="153">
        <v>24.3</v>
      </c>
      <c r="W21" s="154">
        <v>25.5</v>
      </c>
      <c r="X21" s="153">
        <v>26</v>
      </c>
      <c r="Y21" s="153">
        <v>26.8</v>
      </c>
      <c r="Z21" s="153">
        <v>27.4</v>
      </c>
      <c r="AA21" s="153">
        <v>28.6</v>
      </c>
    </row>
    <row r="22" spans="1:27" ht="23.25" customHeight="1" x14ac:dyDescent="0.25">
      <c r="A22" s="221" t="s">
        <v>84</v>
      </c>
      <c r="B22" s="418"/>
      <c r="C22" s="619" t="s">
        <v>131</v>
      </c>
      <c r="D22" s="619"/>
      <c r="E22" s="619"/>
      <c r="F22" s="619"/>
      <c r="G22" s="619"/>
      <c r="H22" s="77">
        <v>3.5</v>
      </c>
      <c r="I22" s="77">
        <v>4.9000000000000004</v>
      </c>
      <c r="J22" s="77">
        <v>6.3</v>
      </c>
      <c r="K22" s="77">
        <v>8.4</v>
      </c>
      <c r="L22" s="295">
        <v>14.3</v>
      </c>
      <c r="M22" s="77">
        <v>14.2</v>
      </c>
      <c r="N22" s="77">
        <v>12.9</v>
      </c>
      <c r="O22" s="77">
        <v>22.5</v>
      </c>
      <c r="P22" s="77">
        <v>28.4</v>
      </c>
      <c r="Q22" s="77">
        <v>31.5</v>
      </c>
      <c r="R22" s="77">
        <v>42.7</v>
      </c>
      <c r="S22" s="278">
        <v>61.2</v>
      </c>
      <c r="T22" s="155">
        <v>71.400000000000006</v>
      </c>
      <c r="U22" s="156">
        <v>79.099999999999994</v>
      </c>
      <c r="V22" s="155">
        <v>87.7</v>
      </c>
      <c r="W22" s="156">
        <v>98.4</v>
      </c>
      <c r="X22" s="155">
        <v>111.7</v>
      </c>
      <c r="Y22" s="155">
        <v>122</v>
      </c>
      <c r="Z22" s="155">
        <v>137.19999999999999</v>
      </c>
      <c r="AA22" s="155">
        <v>148.80000000000001</v>
      </c>
    </row>
    <row r="23" spans="1:27" s="48" customFormat="1" ht="27.75" customHeight="1" x14ac:dyDescent="0.25">
      <c r="A23" s="183" t="s">
        <v>200</v>
      </c>
      <c r="B23" s="551" t="s">
        <v>29</v>
      </c>
      <c r="C23" s="609" t="s">
        <v>130</v>
      </c>
      <c r="D23" s="623"/>
      <c r="E23" s="455"/>
      <c r="F23" s="140">
        <v>60</v>
      </c>
      <c r="G23" s="141">
        <v>75.2</v>
      </c>
      <c r="H23" s="140">
        <v>77.2</v>
      </c>
      <c r="I23" s="140">
        <v>56.4</v>
      </c>
      <c r="J23" s="140">
        <v>47</v>
      </c>
      <c r="K23" s="140">
        <v>42.2</v>
      </c>
      <c r="L23" s="279">
        <v>32.200000000000003</v>
      </c>
      <c r="M23" s="140">
        <v>25.7</v>
      </c>
      <c r="N23" s="140">
        <v>90.2</v>
      </c>
      <c r="O23" s="140">
        <v>145.5</v>
      </c>
      <c r="P23" s="140">
        <v>160.6</v>
      </c>
      <c r="Q23" s="140">
        <v>156</v>
      </c>
      <c r="R23" s="140">
        <v>104</v>
      </c>
      <c r="S23" s="279">
        <v>105.1</v>
      </c>
      <c r="T23" s="145">
        <v>99.1</v>
      </c>
      <c r="U23" s="145">
        <v>80.099999999999994</v>
      </c>
      <c r="V23" s="145">
        <v>79.599999999999994</v>
      </c>
      <c r="W23" s="145">
        <v>79.2</v>
      </c>
      <c r="X23" s="145">
        <v>71.099999999999994</v>
      </c>
      <c r="Y23" s="145">
        <v>65.400000000000006</v>
      </c>
      <c r="Z23" s="145">
        <v>10.199999999999999</v>
      </c>
      <c r="AA23" s="145">
        <v>8.5</v>
      </c>
    </row>
    <row r="24" spans="1:27" s="49" customFormat="1" ht="22.5" customHeight="1" x14ac:dyDescent="0.25">
      <c r="A24" s="224" t="s">
        <v>110</v>
      </c>
      <c r="B24" s="552"/>
      <c r="C24" s="610"/>
      <c r="D24" s="624"/>
      <c r="E24" s="611"/>
      <c r="F24" s="296">
        <v>60</v>
      </c>
      <c r="G24" s="297">
        <v>75.2</v>
      </c>
      <c r="H24" s="296">
        <v>77.2</v>
      </c>
      <c r="I24" s="296">
        <v>56.4</v>
      </c>
      <c r="J24" s="296">
        <v>47</v>
      </c>
      <c r="K24" s="296">
        <v>42.2</v>
      </c>
      <c r="L24" s="280">
        <v>32.200000000000003</v>
      </c>
      <c r="M24" s="80">
        <v>25.7</v>
      </c>
      <c r="N24" s="80">
        <v>15</v>
      </c>
      <c r="O24" s="80">
        <v>8.4</v>
      </c>
      <c r="P24" s="80">
        <v>4.4000000000000004</v>
      </c>
      <c r="Q24" s="80">
        <v>4</v>
      </c>
      <c r="R24" s="80">
        <v>3.1</v>
      </c>
      <c r="S24" s="280">
        <v>2.5</v>
      </c>
      <c r="T24" s="155">
        <v>2.4</v>
      </c>
      <c r="U24" s="155">
        <v>0.7</v>
      </c>
      <c r="V24" s="155">
        <v>0.1</v>
      </c>
      <c r="W24" s="155">
        <v>0.1</v>
      </c>
      <c r="X24" s="155">
        <v>0.1</v>
      </c>
      <c r="Y24" s="155">
        <v>0</v>
      </c>
      <c r="Z24" s="155">
        <v>0</v>
      </c>
      <c r="AA24" s="155">
        <v>0</v>
      </c>
    </row>
    <row r="25" spans="1:27" s="48" customFormat="1" ht="22.5" customHeight="1" x14ac:dyDescent="0.25">
      <c r="A25" s="222" t="s">
        <v>84</v>
      </c>
      <c r="B25" s="553"/>
      <c r="C25" s="603" t="s">
        <v>131</v>
      </c>
      <c r="D25" s="604"/>
      <c r="E25" s="604"/>
      <c r="F25" s="604"/>
      <c r="G25" s="604"/>
      <c r="H25" s="604"/>
      <c r="I25" s="604"/>
      <c r="J25" s="604"/>
      <c r="K25" s="605"/>
      <c r="L25" s="603" t="s">
        <v>131</v>
      </c>
      <c r="M25" s="605"/>
      <c r="N25" s="142">
        <v>75.2</v>
      </c>
      <c r="O25" s="142">
        <v>137.1</v>
      </c>
      <c r="P25" s="142">
        <v>156.19999999999999</v>
      </c>
      <c r="Q25" s="142">
        <v>152</v>
      </c>
      <c r="R25" s="142">
        <f>R23-R24</f>
        <v>100.9</v>
      </c>
      <c r="S25" s="281">
        <f t="shared" ref="S25:W25" si="0">S23-S24</f>
        <v>102.6</v>
      </c>
      <c r="T25" s="153">
        <f t="shared" si="0"/>
        <v>96.699999999999989</v>
      </c>
      <c r="U25" s="153">
        <f t="shared" si="0"/>
        <v>79.399999999999991</v>
      </c>
      <c r="V25" s="153">
        <f t="shared" si="0"/>
        <v>79.5</v>
      </c>
      <c r="W25" s="153">
        <f t="shared" si="0"/>
        <v>79.100000000000009</v>
      </c>
      <c r="X25" s="153">
        <f t="shared" ref="X25" si="1">X23-X24</f>
        <v>71</v>
      </c>
      <c r="Y25" s="153">
        <v>65.400000000000006</v>
      </c>
      <c r="Z25" s="153">
        <v>10.199999999999999</v>
      </c>
      <c r="AA25" s="363">
        <v>8.5</v>
      </c>
    </row>
    <row r="26" spans="1:27" ht="29.25" customHeight="1" x14ac:dyDescent="0.25">
      <c r="A26" s="308" t="s">
        <v>201</v>
      </c>
      <c r="B26" s="298"/>
      <c r="C26" s="298"/>
      <c r="D26" s="298"/>
      <c r="E26" s="298"/>
      <c r="F26" s="298"/>
      <c r="G26" s="298"/>
      <c r="H26" s="298"/>
      <c r="I26" s="298"/>
      <c r="J26" s="298"/>
      <c r="K26" s="309"/>
      <c r="L26" s="554"/>
      <c r="M26" s="555"/>
      <c r="N26" s="555"/>
      <c r="O26" s="555"/>
      <c r="P26" s="555"/>
      <c r="Q26" s="555"/>
      <c r="R26" s="556"/>
      <c r="S26" s="554"/>
      <c r="T26" s="555"/>
      <c r="U26" s="555"/>
      <c r="V26" s="555"/>
      <c r="W26" s="555"/>
      <c r="X26" s="555"/>
      <c r="Y26" s="556"/>
      <c r="Z26" s="554"/>
      <c r="AA26" s="555"/>
    </row>
    <row r="27" spans="1:27" ht="18.75" customHeight="1" x14ac:dyDescent="0.25">
      <c r="A27" s="225" t="s">
        <v>152</v>
      </c>
      <c r="B27" s="557" t="s">
        <v>35</v>
      </c>
      <c r="C27" s="444">
        <v>0.8</v>
      </c>
      <c r="D27" s="625"/>
      <c r="E27" s="445"/>
      <c r="F27" s="486">
        <v>0.56999999999999995</v>
      </c>
      <c r="G27" s="487"/>
      <c r="H27" s="487"/>
      <c r="I27" s="487"/>
      <c r="J27" s="487"/>
      <c r="K27" s="488"/>
      <c r="L27" s="486">
        <v>0.56999999999999995</v>
      </c>
      <c r="M27" s="487"/>
      <c r="N27" s="487"/>
      <c r="O27" s="487"/>
      <c r="P27" s="487"/>
      <c r="Q27" s="487"/>
      <c r="R27" s="488"/>
      <c r="S27" s="487">
        <v>0.56999999999999995</v>
      </c>
      <c r="T27" s="488"/>
      <c r="U27" s="649" t="s">
        <v>144</v>
      </c>
      <c r="V27" s="650"/>
      <c r="W27" s="650"/>
      <c r="X27" s="650"/>
      <c r="Y27" s="650"/>
      <c r="Z27" s="650"/>
      <c r="AA27" s="651"/>
    </row>
    <row r="28" spans="1:27" ht="18.75" customHeight="1" x14ac:dyDescent="0.25">
      <c r="A28" s="164" t="s">
        <v>153</v>
      </c>
      <c r="B28" s="558"/>
      <c r="C28" s="431">
        <v>0.5</v>
      </c>
      <c r="D28" s="432"/>
      <c r="E28" s="433"/>
      <c r="F28" s="424">
        <v>0.27</v>
      </c>
      <c r="G28" s="425"/>
      <c r="H28" s="425"/>
      <c r="I28" s="425"/>
      <c r="J28" s="425"/>
      <c r="K28" s="426"/>
      <c r="L28" s="424">
        <v>0.27</v>
      </c>
      <c r="M28" s="425"/>
      <c r="N28" s="425"/>
      <c r="O28" s="425"/>
      <c r="P28" s="425"/>
      <c r="Q28" s="425"/>
      <c r="R28" s="426"/>
      <c r="S28" s="425">
        <v>0.27</v>
      </c>
      <c r="T28" s="426"/>
      <c r="U28" s="652"/>
      <c r="V28" s="653"/>
      <c r="W28" s="653"/>
      <c r="X28" s="653"/>
      <c r="Y28" s="653"/>
      <c r="Z28" s="653"/>
      <c r="AA28" s="654"/>
    </row>
    <row r="29" spans="1:27" ht="24" customHeight="1" x14ac:dyDescent="0.25">
      <c r="A29" s="282" t="s">
        <v>202</v>
      </c>
      <c r="B29" s="283"/>
      <c r="C29" s="283"/>
      <c r="D29" s="283"/>
      <c r="E29" s="283"/>
      <c r="F29" s="283"/>
      <c r="G29" s="283"/>
      <c r="H29" s="283"/>
      <c r="I29" s="283"/>
      <c r="J29" s="283"/>
      <c r="K29" s="284"/>
      <c r="L29" s="620"/>
      <c r="M29" s="621"/>
      <c r="N29" s="621"/>
      <c r="O29" s="621"/>
      <c r="P29" s="621"/>
      <c r="Q29" s="621"/>
      <c r="R29" s="622"/>
      <c r="S29" s="508"/>
      <c r="T29" s="509"/>
      <c r="U29" s="509"/>
      <c r="V29" s="509"/>
      <c r="W29" s="509"/>
      <c r="X29" s="509"/>
      <c r="Y29" s="509"/>
      <c r="Z29" s="509"/>
      <c r="AA29" s="510"/>
    </row>
    <row r="30" spans="1:27" ht="21" customHeight="1" x14ac:dyDescent="0.25">
      <c r="A30" s="228" t="s">
        <v>140</v>
      </c>
      <c r="B30" s="557" t="s">
        <v>106</v>
      </c>
      <c r="C30" s="463" t="s">
        <v>131</v>
      </c>
      <c r="D30" s="464"/>
      <c r="E30" s="453"/>
      <c r="F30" s="214">
        <v>1499</v>
      </c>
      <c r="G30" s="214">
        <v>1316</v>
      </c>
      <c r="H30" s="214">
        <v>990</v>
      </c>
      <c r="I30" s="582">
        <v>750</v>
      </c>
      <c r="J30" s="583"/>
      <c r="K30" s="584"/>
      <c r="L30" s="588" t="s">
        <v>144</v>
      </c>
      <c r="M30" s="588"/>
      <c r="N30" s="626" t="s">
        <v>144</v>
      </c>
      <c r="O30" s="627"/>
      <c r="P30" s="627"/>
      <c r="Q30" s="627"/>
      <c r="R30" s="628"/>
      <c r="S30" s="626" t="s">
        <v>144</v>
      </c>
      <c r="T30" s="627"/>
      <c r="U30" s="627"/>
      <c r="V30" s="627"/>
      <c r="W30" s="627"/>
      <c r="X30" s="627"/>
      <c r="Y30" s="627"/>
      <c r="Z30" s="627"/>
      <c r="AA30" s="628"/>
    </row>
    <row r="31" spans="1:27" ht="21" customHeight="1" x14ac:dyDescent="0.25">
      <c r="A31" s="61" t="s">
        <v>203</v>
      </c>
      <c r="B31" s="558"/>
      <c r="C31" s="468"/>
      <c r="D31" s="469"/>
      <c r="E31" s="470"/>
      <c r="F31" s="38">
        <v>2500</v>
      </c>
      <c r="G31" s="38">
        <v>2500</v>
      </c>
      <c r="H31" s="38">
        <v>1900</v>
      </c>
      <c r="I31" s="565">
        <v>1860</v>
      </c>
      <c r="J31" s="566"/>
      <c r="K31" s="567"/>
      <c r="L31" s="38">
        <v>1600</v>
      </c>
      <c r="M31" s="38">
        <v>1500</v>
      </c>
      <c r="N31" s="629"/>
      <c r="O31" s="630"/>
      <c r="P31" s="630"/>
      <c r="Q31" s="630"/>
      <c r="R31" s="631"/>
      <c r="S31" s="629"/>
      <c r="T31" s="630"/>
      <c r="U31" s="630"/>
      <c r="V31" s="630"/>
      <c r="W31" s="630"/>
      <c r="X31" s="630"/>
      <c r="Y31" s="630"/>
      <c r="Z31" s="630"/>
      <c r="AA31" s="631"/>
    </row>
    <row r="32" spans="1:27" ht="27.75" customHeight="1" x14ac:dyDescent="0.25">
      <c r="A32" s="607" t="s">
        <v>204</v>
      </c>
      <c r="B32" s="608"/>
      <c r="C32" s="283"/>
      <c r="D32" s="283"/>
      <c r="E32" s="283"/>
      <c r="F32" s="283"/>
      <c r="G32" s="283"/>
      <c r="H32" s="283"/>
      <c r="I32" s="283"/>
      <c r="J32" s="283"/>
      <c r="K32" s="283"/>
      <c r="L32" s="283"/>
      <c r="M32" s="283"/>
      <c r="N32" s="285"/>
      <c r="O32" s="285"/>
      <c r="P32" s="285"/>
      <c r="Q32" s="285"/>
      <c r="R32" s="286"/>
      <c r="S32" s="655"/>
      <c r="T32" s="656"/>
      <c r="U32" s="656"/>
      <c r="V32" s="656"/>
      <c r="W32" s="656"/>
      <c r="X32" s="656"/>
      <c r="Y32" s="656"/>
      <c r="Z32" s="656"/>
      <c r="AA32" s="657"/>
    </row>
    <row r="33" spans="1:27" ht="27.75" customHeight="1" x14ac:dyDescent="0.25">
      <c r="A33" s="228" t="s">
        <v>205</v>
      </c>
      <c r="B33" s="557" t="s">
        <v>106</v>
      </c>
      <c r="C33" s="465" t="s">
        <v>144</v>
      </c>
      <c r="D33" s="467"/>
      <c r="E33" s="78">
        <v>2490</v>
      </c>
      <c r="F33" s="78">
        <v>2500</v>
      </c>
      <c r="G33" s="78">
        <v>2178</v>
      </c>
      <c r="H33" s="78">
        <v>1590</v>
      </c>
      <c r="I33" s="585">
        <v>1360</v>
      </c>
      <c r="J33" s="586"/>
      <c r="K33" s="587"/>
      <c r="L33" s="78">
        <v>750</v>
      </c>
      <c r="M33" s="78">
        <v>673</v>
      </c>
      <c r="N33" s="582">
        <v>621</v>
      </c>
      <c r="O33" s="583"/>
      <c r="P33" s="583"/>
      <c r="Q33" s="583"/>
      <c r="R33" s="584"/>
      <c r="S33" s="583">
        <v>621</v>
      </c>
      <c r="T33" s="583"/>
      <c r="U33" s="583"/>
      <c r="V33" s="584"/>
      <c r="W33" s="649" t="s">
        <v>144</v>
      </c>
      <c r="X33" s="650"/>
      <c r="Y33" s="650"/>
      <c r="Z33" s="650"/>
      <c r="AA33" s="651"/>
    </row>
    <row r="34" spans="1:27" ht="27.75" customHeight="1" x14ac:dyDescent="0.25">
      <c r="A34" s="56" t="s">
        <v>242</v>
      </c>
      <c r="B34" s="558"/>
      <c r="C34" s="456" t="s">
        <v>144</v>
      </c>
      <c r="D34" s="456"/>
      <c r="E34" s="456"/>
      <c r="F34" s="215">
        <v>5500</v>
      </c>
      <c r="G34" s="215">
        <v>5500</v>
      </c>
      <c r="H34" s="215">
        <v>3600</v>
      </c>
      <c r="I34" s="565">
        <v>3190</v>
      </c>
      <c r="J34" s="566"/>
      <c r="K34" s="567"/>
      <c r="L34" s="215">
        <v>2500</v>
      </c>
      <c r="M34" s="215">
        <v>2400</v>
      </c>
      <c r="N34" s="565">
        <v>1250</v>
      </c>
      <c r="O34" s="566"/>
      <c r="P34" s="566"/>
      <c r="Q34" s="566"/>
      <c r="R34" s="567"/>
      <c r="S34" s="566">
        <v>1250</v>
      </c>
      <c r="T34" s="566"/>
      <c r="U34" s="566"/>
      <c r="V34" s="567"/>
      <c r="W34" s="652"/>
      <c r="X34" s="653"/>
      <c r="Y34" s="653"/>
      <c r="Z34" s="653"/>
      <c r="AA34" s="654"/>
    </row>
    <row r="35" spans="1:27" ht="27.75" customHeight="1" x14ac:dyDescent="0.25">
      <c r="A35" s="282" t="s">
        <v>206</v>
      </c>
      <c r="B35" s="283"/>
      <c r="C35" s="283"/>
      <c r="D35" s="283"/>
      <c r="E35" s="283"/>
      <c r="F35" s="283"/>
      <c r="G35" s="283"/>
      <c r="H35" s="283"/>
      <c r="I35" s="283"/>
      <c r="J35" s="283"/>
      <c r="K35" s="284"/>
      <c r="L35" s="620"/>
      <c r="M35" s="621"/>
      <c r="N35" s="621"/>
      <c r="O35" s="621"/>
      <c r="P35" s="621"/>
      <c r="Q35" s="621"/>
      <c r="R35" s="622"/>
      <c r="S35" s="508"/>
      <c r="T35" s="509"/>
      <c r="U35" s="509"/>
      <c r="V35" s="509"/>
      <c r="W35" s="509"/>
      <c r="X35" s="509"/>
      <c r="Y35" s="509"/>
      <c r="Z35" s="509"/>
      <c r="AA35" s="510"/>
    </row>
    <row r="36" spans="1:27" ht="31.5" customHeight="1" x14ac:dyDescent="0.25">
      <c r="A36" s="228" t="s">
        <v>205</v>
      </c>
      <c r="B36" s="557" t="s">
        <v>106</v>
      </c>
      <c r="C36" s="463" t="s">
        <v>131</v>
      </c>
      <c r="D36" s="464"/>
      <c r="E36" s="464"/>
      <c r="F36" s="464"/>
      <c r="G36" s="453"/>
      <c r="H36" s="589">
        <v>6500</v>
      </c>
      <c r="I36" s="591">
        <v>5990</v>
      </c>
      <c r="J36" s="592"/>
      <c r="K36" s="593"/>
      <c r="L36" s="299">
        <v>1360</v>
      </c>
      <c r="M36" s="214">
        <v>1190</v>
      </c>
      <c r="N36" s="582">
        <v>708</v>
      </c>
      <c r="O36" s="583"/>
      <c r="P36" s="583"/>
      <c r="Q36" s="583"/>
      <c r="R36" s="584"/>
      <c r="S36" s="583">
        <v>708</v>
      </c>
      <c r="T36" s="583"/>
      <c r="U36" s="583"/>
      <c r="V36" s="584"/>
      <c r="W36" s="649" t="s">
        <v>144</v>
      </c>
      <c r="X36" s="650"/>
      <c r="Y36" s="650"/>
      <c r="Z36" s="650"/>
      <c r="AA36" s="651"/>
    </row>
    <row r="37" spans="1:27" ht="31.5" customHeight="1" x14ac:dyDescent="0.25">
      <c r="A37" s="61" t="s">
        <v>141</v>
      </c>
      <c r="B37" s="558"/>
      <c r="C37" s="468"/>
      <c r="D37" s="469"/>
      <c r="E37" s="469"/>
      <c r="F37" s="469"/>
      <c r="G37" s="470"/>
      <c r="H37" s="590"/>
      <c r="I37" s="594"/>
      <c r="J37" s="595"/>
      <c r="K37" s="596"/>
      <c r="L37" s="300">
        <v>5000</v>
      </c>
      <c r="M37" s="38">
        <v>4900</v>
      </c>
      <c r="N37" s="565">
        <v>2400</v>
      </c>
      <c r="O37" s="566"/>
      <c r="P37" s="566"/>
      <c r="Q37" s="566"/>
      <c r="R37" s="567"/>
      <c r="S37" s="566">
        <v>2400</v>
      </c>
      <c r="T37" s="566"/>
      <c r="U37" s="566"/>
      <c r="V37" s="567"/>
      <c r="W37" s="652"/>
      <c r="X37" s="653"/>
      <c r="Y37" s="653"/>
      <c r="Z37" s="653"/>
      <c r="AA37" s="654"/>
    </row>
    <row r="38" spans="1:27" ht="25.5" customHeight="1" x14ac:dyDescent="0.25">
      <c r="A38" s="282" t="s">
        <v>207</v>
      </c>
      <c r="B38" s="283"/>
      <c r="C38" s="283"/>
      <c r="D38" s="283"/>
      <c r="E38" s="283"/>
      <c r="F38" s="283"/>
      <c r="G38" s="283"/>
      <c r="H38" s="283"/>
      <c r="I38" s="283"/>
      <c r="J38" s="283"/>
      <c r="K38" s="284"/>
      <c r="L38" s="620"/>
      <c r="M38" s="621"/>
      <c r="N38" s="621"/>
      <c r="O38" s="621"/>
      <c r="P38" s="621"/>
      <c r="Q38" s="621"/>
      <c r="R38" s="622"/>
      <c r="S38" s="508"/>
      <c r="T38" s="509"/>
      <c r="U38" s="509"/>
      <c r="V38" s="509"/>
      <c r="W38" s="509"/>
      <c r="X38" s="509"/>
      <c r="Y38" s="509"/>
      <c r="Z38" s="509"/>
      <c r="AA38" s="510"/>
    </row>
    <row r="39" spans="1:27" ht="36" customHeight="1" x14ac:dyDescent="0.25">
      <c r="A39" s="226" t="s">
        <v>205</v>
      </c>
      <c r="B39" s="557" t="s">
        <v>106</v>
      </c>
      <c r="C39" s="463" t="s">
        <v>131</v>
      </c>
      <c r="D39" s="464"/>
      <c r="E39" s="464"/>
      <c r="F39" s="464"/>
      <c r="G39" s="464"/>
      <c r="H39" s="464"/>
      <c r="I39" s="464"/>
      <c r="J39" s="464"/>
      <c r="K39" s="453"/>
      <c r="L39" s="464" t="s">
        <v>144</v>
      </c>
      <c r="M39" s="453"/>
      <c r="N39" s="585">
        <v>1186</v>
      </c>
      <c r="O39" s="586"/>
      <c r="P39" s="586"/>
      <c r="Q39" s="586"/>
      <c r="R39" s="587"/>
      <c r="S39" s="586">
        <v>1186</v>
      </c>
      <c r="T39" s="586"/>
      <c r="U39" s="586"/>
      <c r="V39" s="587"/>
      <c r="W39" s="649" t="s">
        <v>144</v>
      </c>
      <c r="X39" s="650"/>
      <c r="Y39" s="650"/>
      <c r="Z39" s="650"/>
      <c r="AA39" s="651"/>
    </row>
    <row r="40" spans="1:27" ht="36" customHeight="1" x14ac:dyDescent="0.25">
      <c r="A40" s="229" t="s">
        <v>142</v>
      </c>
      <c r="B40" s="558"/>
      <c r="C40" s="468"/>
      <c r="D40" s="469"/>
      <c r="E40" s="469"/>
      <c r="F40" s="469"/>
      <c r="G40" s="469"/>
      <c r="H40" s="469"/>
      <c r="I40" s="469"/>
      <c r="J40" s="469"/>
      <c r="K40" s="470"/>
      <c r="L40" s="469"/>
      <c r="M40" s="470"/>
      <c r="N40" s="565">
        <v>4900</v>
      </c>
      <c r="O40" s="566"/>
      <c r="P40" s="566"/>
      <c r="Q40" s="566"/>
      <c r="R40" s="567"/>
      <c r="S40" s="566">
        <v>4900</v>
      </c>
      <c r="T40" s="566"/>
      <c r="U40" s="566"/>
      <c r="V40" s="567"/>
      <c r="W40" s="652"/>
      <c r="X40" s="653"/>
      <c r="Y40" s="653"/>
      <c r="Z40" s="653"/>
      <c r="AA40" s="654"/>
    </row>
    <row r="41" spans="1:27" ht="34.5" customHeight="1" x14ac:dyDescent="0.25">
      <c r="A41" s="301" t="s">
        <v>208</v>
      </c>
      <c r="B41" s="302"/>
      <c r="C41" s="302"/>
      <c r="D41" s="302"/>
      <c r="E41" s="302"/>
      <c r="F41" s="302"/>
      <c r="G41" s="302"/>
      <c r="H41" s="302"/>
      <c r="I41" s="302"/>
      <c r="J41" s="302"/>
      <c r="K41" s="303"/>
      <c r="L41" s="634"/>
      <c r="M41" s="635"/>
      <c r="N41" s="635"/>
      <c r="O41" s="635"/>
      <c r="P41" s="635"/>
      <c r="Q41" s="635"/>
      <c r="R41" s="636"/>
      <c r="S41" s="658"/>
      <c r="T41" s="659"/>
      <c r="U41" s="659"/>
      <c r="V41" s="659"/>
      <c r="W41" s="659"/>
      <c r="X41" s="659"/>
      <c r="Y41" s="659"/>
      <c r="Z41" s="659"/>
      <c r="AA41" s="660"/>
    </row>
    <row r="42" spans="1:27" ht="61.5" customHeight="1" x14ac:dyDescent="0.25">
      <c r="A42" s="220" t="s">
        <v>156</v>
      </c>
      <c r="B42" s="352" t="s">
        <v>106</v>
      </c>
      <c r="C42" s="574" t="s">
        <v>160</v>
      </c>
      <c r="D42" s="575"/>
      <c r="E42" s="575"/>
      <c r="F42" s="575"/>
      <c r="G42" s="575"/>
      <c r="H42" s="575"/>
      <c r="I42" s="575"/>
      <c r="J42" s="575"/>
      <c r="K42" s="576"/>
      <c r="L42" s="577" t="s">
        <v>144</v>
      </c>
      <c r="M42" s="578"/>
      <c r="N42" s="578"/>
      <c r="O42" s="578"/>
      <c r="P42" s="578"/>
      <c r="Q42" s="578"/>
      <c r="R42" s="579"/>
      <c r="S42" s="353" t="s">
        <v>144</v>
      </c>
      <c r="T42" s="559" t="s">
        <v>161</v>
      </c>
      <c r="U42" s="560"/>
      <c r="V42" s="559" t="s">
        <v>162</v>
      </c>
      <c r="W42" s="561"/>
      <c r="X42" s="561"/>
      <c r="Y42" s="560"/>
      <c r="Z42" s="559" t="s">
        <v>252</v>
      </c>
      <c r="AA42" s="560"/>
    </row>
    <row r="43" spans="1:27" ht="58.5" customHeight="1" x14ac:dyDescent="0.25">
      <c r="A43" s="163" t="s">
        <v>209</v>
      </c>
      <c r="B43" s="349" t="s">
        <v>106</v>
      </c>
      <c r="C43" s="574" t="s">
        <v>160</v>
      </c>
      <c r="D43" s="575"/>
      <c r="E43" s="575"/>
      <c r="F43" s="575"/>
      <c r="G43" s="575"/>
      <c r="H43" s="575"/>
      <c r="I43" s="575"/>
      <c r="J43" s="575"/>
      <c r="K43" s="576"/>
      <c r="L43" s="463" t="s">
        <v>144</v>
      </c>
      <c r="M43" s="464"/>
      <c r="N43" s="464"/>
      <c r="O43" s="464"/>
      <c r="P43" s="464"/>
      <c r="Q43" s="464"/>
      <c r="R43" s="453"/>
      <c r="S43" s="350" t="s">
        <v>144</v>
      </c>
      <c r="T43" s="562" t="s">
        <v>163</v>
      </c>
      <c r="U43" s="564"/>
      <c r="V43" s="562" t="s">
        <v>164</v>
      </c>
      <c r="W43" s="563"/>
      <c r="X43" s="564"/>
      <c r="Y43" s="341" t="s">
        <v>253</v>
      </c>
      <c r="Z43" s="562" t="s">
        <v>294</v>
      </c>
      <c r="AA43" s="564"/>
    </row>
    <row r="44" spans="1:27" ht="43.5" customHeight="1" x14ac:dyDescent="0.25">
      <c r="A44" s="307" t="s">
        <v>157</v>
      </c>
      <c r="B44" s="557" t="s">
        <v>106</v>
      </c>
      <c r="C44" s="637" t="s">
        <v>144</v>
      </c>
      <c r="D44" s="638"/>
      <c r="E44" s="638"/>
      <c r="F44" s="638"/>
      <c r="G44" s="638"/>
      <c r="H44" s="638"/>
      <c r="I44" s="638"/>
      <c r="J44" s="638"/>
      <c r="K44" s="639"/>
      <c r="L44" s="568" t="s">
        <v>144</v>
      </c>
      <c r="M44" s="569"/>
      <c r="N44" s="569"/>
      <c r="O44" s="569"/>
      <c r="P44" s="569"/>
      <c r="Q44" s="569"/>
      <c r="R44" s="570"/>
      <c r="S44" s="288" t="s">
        <v>144</v>
      </c>
      <c r="T44" s="559" t="s">
        <v>165</v>
      </c>
      <c r="U44" s="560"/>
      <c r="V44" s="559" t="s">
        <v>299</v>
      </c>
      <c r="W44" s="561"/>
      <c r="X44" s="561"/>
      <c r="Y44" s="561"/>
      <c r="Z44" s="561"/>
      <c r="AA44" s="560"/>
    </row>
    <row r="45" spans="1:27" ht="62.25" customHeight="1" x14ac:dyDescent="0.25">
      <c r="A45" s="66" t="s">
        <v>158</v>
      </c>
      <c r="B45" s="558"/>
      <c r="C45" s="640"/>
      <c r="D45" s="641"/>
      <c r="E45" s="641"/>
      <c r="F45" s="641"/>
      <c r="G45" s="641"/>
      <c r="H45" s="641"/>
      <c r="I45" s="641"/>
      <c r="J45" s="641"/>
      <c r="K45" s="642"/>
      <c r="L45" s="571"/>
      <c r="M45" s="572"/>
      <c r="N45" s="572"/>
      <c r="O45" s="572"/>
      <c r="P45" s="572"/>
      <c r="Q45" s="572"/>
      <c r="R45" s="573"/>
      <c r="S45" s="306" t="s">
        <v>159</v>
      </c>
      <c r="T45" s="562" t="s">
        <v>166</v>
      </c>
      <c r="U45" s="563"/>
      <c r="V45" s="563"/>
      <c r="W45" s="563"/>
      <c r="X45" s="563"/>
      <c r="Y45" s="563"/>
      <c r="Z45" s="563"/>
      <c r="AA45" s="564"/>
    </row>
    <row r="46" spans="1:27" ht="59.25" customHeight="1" x14ac:dyDescent="0.25">
      <c r="A46" s="227" t="s">
        <v>168</v>
      </c>
      <c r="B46" s="416" t="s">
        <v>7</v>
      </c>
      <c r="C46" s="258">
        <v>9.1999999999999993</v>
      </c>
      <c r="D46" s="79">
        <v>8.4</v>
      </c>
      <c r="E46" s="79">
        <v>7.8</v>
      </c>
      <c r="F46" s="79">
        <v>4.5999999999999996</v>
      </c>
      <c r="G46" s="79">
        <v>4.2</v>
      </c>
      <c r="H46" s="79">
        <v>4</v>
      </c>
      <c r="I46" s="79">
        <v>3.5</v>
      </c>
      <c r="J46" s="79">
        <v>3</v>
      </c>
      <c r="K46" s="79">
        <v>2.7</v>
      </c>
      <c r="L46" s="79">
        <v>2.7</v>
      </c>
      <c r="M46" s="79">
        <v>2.5</v>
      </c>
      <c r="N46" s="79">
        <v>2.2999999999999998</v>
      </c>
      <c r="O46" s="79">
        <v>2.2000000000000002</v>
      </c>
      <c r="P46" s="79">
        <v>2.0770086679396127</v>
      </c>
      <c r="Q46" s="79">
        <v>2</v>
      </c>
      <c r="R46" s="79">
        <v>1.9</v>
      </c>
      <c r="S46" s="258">
        <v>1.8</v>
      </c>
      <c r="T46" s="100">
        <v>1.7</v>
      </c>
      <c r="U46" s="577" t="s">
        <v>131</v>
      </c>
      <c r="V46" s="578"/>
      <c r="W46" s="578"/>
      <c r="X46" s="578"/>
      <c r="Y46" s="578"/>
      <c r="Z46" s="578"/>
      <c r="AA46" s="579"/>
    </row>
    <row r="47" spans="1:27" ht="60" customHeight="1" x14ac:dyDescent="0.25">
      <c r="A47" s="62" t="s">
        <v>169</v>
      </c>
      <c r="B47" s="417"/>
      <c r="C47" s="633" t="s">
        <v>160</v>
      </c>
      <c r="D47" s="633"/>
      <c r="E47" s="633"/>
      <c r="F47" s="633"/>
      <c r="G47" s="633"/>
      <c r="H47" s="633"/>
      <c r="I47" s="633"/>
      <c r="J47" s="633"/>
      <c r="K47" s="633"/>
      <c r="L47" s="632" t="s">
        <v>138</v>
      </c>
      <c r="M47" s="632"/>
      <c r="N47" s="632"/>
      <c r="O47" s="632"/>
      <c r="P47" s="632"/>
      <c r="Q47" s="632"/>
      <c r="R47" s="632"/>
      <c r="S47" s="305" t="s">
        <v>144</v>
      </c>
      <c r="T47" s="95">
        <v>2.2999999999999998</v>
      </c>
      <c r="U47" s="95">
        <v>2.1</v>
      </c>
      <c r="V47" s="95">
        <v>2.1</v>
      </c>
      <c r="W47" s="95">
        <v>2.4</v>
      </c>
      <c r="X47" s="95">
        <v>2.2000000000000002</v>
      </c>
      <c r="Y47" s="144">
        <v>1.8</v>
      </c>
      <c r="Z47" s="167" t="s">
        <v>144</v>
      </c>
      <c r="AA47" s="167" t="s">
        <v>144</v>
      </c>
    </row>
    <row r="48" spans="1:27" ht="68.25" customHeight="1" x14ac:dyDescent="0.25">
      <c r="A48" s="257" t="s">
        <v>254</v>
      </c>
      <c r="B48" s="418"/>
      <c r="C48" s="633" t="s">
        <v>160</v>
      </c>
      <c r="D48" s="633"/>
      <c r="E48" s="633"/>
      <c r="F48" s="633"/>
      <c r="G48" s="633"/>
      <c r="H48" s="633"/>
      <c r="I48" s="633"/>
      <c r="J48" s="633"/>
      <c r="K48" s="633"/>
      <c r="L48" s="632" t="s">
        <v>138</v>
      </c>
      <c r="M48" s="632"/>
      <c r="N48" s="632"/>
      <c r="O48" s="632"/>
      <c r="P48" s="632"/>
      <c r="Q48" s="632"/>
      <c r="R48" s="632"/>
      <c r="S48" s="580" t="s">
        <v>144</v>
      </c>
      <c r="T48" s="580"/>
      <c r="U48" s="581"/>
      <c r="V48" s="259">
        <v>1.3</v>
      </c>
      <c r="W48" s="259">
        <v>1.5</v>
      </c>
      <c r="X48" s="259">
        <v>1.4</v>
      </c>
      <c r="Y48" s="260">
        <v>1.2</v>
      </c>
      <c r="Z48" s="260">
        <v>1</v>
      </c>
      <c r="AA48" s="167">
        <v>0.9</v>
      </c>
    </row>
    <row r="49" spans="1:18" ht="21" customHeight="1" x14ac:dyDescent="0.25">
      <c r="A49" s="40" t="s">
        <v>197</v>
      </c>
    </row>
    <row r="50" spans="1:18" ht="15" customHeight="1" x14ac:dyDescent="0.25">
      <c r="A50" s="40" t="s">
        <v>210</v>
      </c>
    </row>
    <row r="51" spans="1:18" ht="15" customHeight="1" x14ac:dyDescent="0.25">
      <c r="A51" s="40" t="s">
        <v>211</v>
      </c>
    </row>
    <row r="52" spans="1:18" ht="16.5" customHeight="1" x14ac:dyDescent="0.25">
      <c r="A52" s="17" t="s">
        <v>212</v>
      </c>
      <c r="B52" s="17"/>
      <c r="C52" s="17"/>
      <c r="D52" s="17"/>
      <c r="E52" s="17"/>
      <c r="F52" s="17"/>
      <c r="G52" s="17"/>
      <c r="H52" s="17"/>
    </row>
    <row r="53" spans="1:18" ht="15.75" customHeight="1" x14ac:dyDescent="0.25">
      <c r="A53" s="17" t="s">
        <v>213</v>
      </c>
      <c r="B53" s="17"/>
      <c r="C53" s="17"/>
      <c r="D53" s="17"/>
      <c r="E53" s="17"/>
      <c r="F53" s="17"/>
      <c r="G53" s="17"/>
      <c r="H53" s="17"/>
    </row>
    <row r="54" spans="1:18" ht="16.5" customHeight="1" x14ac:dyDescent="0.25">
      <c r="A54" s="17" t="s">
        <v>218</v>
      </c>
      <c r="B54" s="17"/>
      <c r="C54" s="17"/>
      <c r="D54" s="17"/>
      <c r="E54" s="17"/>
      <c r="F54" s="17"/>
      <c r="G54" s="17"/>
      <c r="H54" s="17"/>
    </row>
    <row r="55" spans="1:18" ht="17.25" customHeight="1" x14ac:dyDescent="0.25">
      <c r="A55" s="27" t="s">
        <v>219</v>
      </c>
      <c r="B55" s="17"/>
      <c r="C55" s="17"/>
      <c r="D55" s="17"/>
      <c r="E55" s="17"/>
      <c r="F55" s="17"/>
      <c r="G55" s="17"/>
      <c r="H55" s="17"/>
    </row>
    <row r="56" spans="1:18" ht="15" customHeight="1" x14ac:dyDescent="0.25">
      <c r="A56" s="27" t="s">
        <v>220</v>
      </c>
      <c r="B56" s="17"/>
      <c r="C56" s="17"/>
      <c r="D56" s="17"/>
      <c r="E56" s="17"/>
      <c r="F56" s="17"/>
      <c r="G56" s="17"/>
      <c r="H56" s="17"/>
    </row>
    <row r="57" spans="1:18" ht="13.5" customHeight="1" x14ac:dyDescent="0.25">
      <c r="A57" s="40"/>
      <c r="R57" s="52"/>
    </row>
    <row r="58" spans="1:18" ht="16.5" customHeight="1" x14ac:dyDescent="0.25">
      <c r="A58" s="4" t="s">
        <v>134</v>
      </c>
    </row>
    <row r="59" spans="1:18" ht="16.5" customHeight="1" x14ac:dyDescent="0.25">
      <c r="A59" s="4" t="s">
        <v>137</v>
      </c>
    </row>
    <row r="60" spans="1:18" ht="18.75" customHeight="1" x14ac:dyDescent="0.25">
      <c r="A60" s="4" t="s">
        <v>116</v>
      </c>
    </row>
  </sheetData>
  <mergeCells count="101">
    <mergeCell ref="T7:AA8"/>
    <mergeCell ref="U46:AA46"/>
    <mergeCell ref="U27:AA28"/>
    <mergeCell ref="S29:AA29"/>
    <mergeCell ref="S30:AA31"/>
    <mergeCell ref="S32:AA32"/>
    <mergeCell ref="W33:AA34"/>
    <mergeCell ref="S35:AA35"/>
    <mergeCell ref="W36:AA37"/>
    <mergeCell ref="S38:AA38"/>
    <mergeCell ref="S27:T27"/>
    <mergeCell ref="S28:T28"/>
    <mergeCell ref="S39:V39"/>
    <mergeCell ref="S40:V40"/>
    <mergeCell ref="S33:V33"/>
    <mergeCell ref="W39:AA40"/>
    <mergeCell ref="S41:AA41"/>
    <mergeCell ref="V44:AA44"/>
    <mergeCell ref="Z42:AA42"/>
    <mergeCell ref="Z43:AA43"/>
    <mergeCell ref="B5:B6"/>
    <mergeCell ref="B7:B8"/>
    <mergeCell ref="B11:B13"/>
    <mergeCell ref="B14:B16"/>
    <mergeCell ref="B17:B19"/>
    <mergeCell ref="S34:V34"/>
    <mergeCell ref="T42:U42"/>
    <mergeCell ref="T45:AA45"/>
    <mergeCell ref="C34:E34"/>
    <mergeCell ref="C13:G13"/>
    <mergeCell ref="C16:G16"/>
    <mergeCell ref="C19:G19"/>
    <mergeCell ref="C22:G22"/>
    <mergeCell ref="N34:R34"/>
    <mergeCell ref="S36:V36"/>
    <mergeCell ref="S37:V37"/>
    <mergeCell ref="I34:K34"/>
    <mergeCell ref="N36:R36"/>
    <mergeCell ref="L35:R35"/>
    <mergeCell ref="C23:E24"/>
    <mergeCell ref="C27:E27"/>
    <mergeCell ref="N30:R31"/>
    <mergeCell ref="L29:R29"/>
    <mergeCell ref="L38:R38"/>
    <mergeCell ref="B20:B22"/>
    <mergeCell ref="L9:R10"/>
    <mergeCell ref="S9:S10"/>
    <mergeCell ref="C9:K10"/>
    <mergeCell ref="N33:R33"/>
    <mergeCell ref="C25:K25"/>
    <mergeCell ref="L25:M25"/>
    <mergeCell ref="E17:E18"/>
    <mergeCell ref="A32:B32"/>
    <mergeCell ref="L27:R27"/>
    <mergeCell ref="L28:R28"/>
    <mergeCell ref="L26:R26"/>
    <mergeCell ref="B27:B28"/>
    <mergeCell ref="C30:E31"/>
    <mergeCell ref="C17:D18"/>
    <mergeCell ref="C20:E21"/>
    <mergeCell ref="B46:B48"/>
    <mergeCell ref="N37:R37"/>
    <mergeCell ref="S48:U48"/>
    <mergeCell ref="F27:K27"/>
    <mergeCell ref="F28:K28"/>
    <mergeCell ref="I30:K30"/>
    <mergeCell ref="I31:K31"/>
    <mergeCell ref="I33:K33"/>
    <mergeCell ref="B30:B31"/>
    <mergeCell ref="L30:M30"/>
    <mergeCell ref="B36:B37"/>
    <mergeCell ref="C36:G37"/>
    <mergeCell ref="H36:H37"/>
    <mergeCell ref="I36:K37"/>
    <mergeCell ref="C33:D33"/>
    <mergeCell ref="B33:B34"/>
    <mergeCell ref="L47:R47"/>
    <mergeCell ref="L48:R48"/>
    <mergeCell ref="C48:K48"/>
    <mergeCell ref="L41:R41"/>
    <mergeCell ref="C44:K45"/>
    <mergeCell ref="C47:K47"/>
    <mergeCell ref="N39:R39"/>
    <mergeCell ref="C28:E28"/>
    <mergeCell ref="B23:B25"/>
    <mergeCell ref="S26:Y26"/>
    <mergeCell ref="Z26:AA26"/>
    <mergeCell ref="B39:B40"/>
    <mergeCell ref="T44:U44"/>
    <mergeCell ref="V42:Y42"/>
    <mergeCell ref="V43:X43"/>
    <mergeCell ref="C39:K40"/>
    <mergeCell ref="L39:M40"/>
    <mergeCell ref="B44:B45"/>
    <mergeCell ref="N40:R40"/>
    <mergeCell ref="L44:R45"/>
    <mergeCell ref="C42:K42"/>
    <mergeCell ref="C43:K43"/>
    <mergeCell ref="L42:R42"/>
    <mergeCell ref="L43:R43"/>
    <mergeCell ref="T43:U43"/>
  </mergeCells>
  <hyperlinks>
    <hyperlink ref="A1" location="'Table of Contents'!A1" display="Back to table of contents" xr:uid="{00000000-0004-0000-0400-000000000000}"/>
  </hyperlinks>
  <pageMargins left="0.35433070866141736" right="0" top="0.15748031496062992" bottom="0" header="0" footer="0"/>
  <pageSetup paperSize="9" orientation="landscape" r:id="rId1"/>
  <ignoredErrors>
    <ignoredError sqref="B11 B17 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19"/>
  <sheetViews>
    <sheetView workbookViewId="0">
      <selection activeCell="J22" sqref="J22"/>
    </sheetView>
  </sheetViews>
  <sheetFormatPr defaultRowHeight="14.4" x14ac:dyDescent="0.3"/>
  <cols>
    <col min="1" max="1" width="38.109375" customWidth="1"/>
    <col min="2" max="9" width="10.5546875" customWidth="1"/>
  </cols>
  <sheetData>
    <row r="1" spans="1:10" x14ac:dyDescent="0.3">
      <c r="A1" s="8" t="s">
        <v>27</v>
      </c>
      <c r="B1" s="4"/>
      <c r="C1" s="4"/>
      <c r="D1" s="4"/>
      <c r="E1" s="4"/>
      <c r="F1" s="4"/>
    </row>
    <row r="2" spans="1:10" ht="24" customHeight="1" x14ac:dyDescent="0.3">
      <c r="A2" s="422" t="s">
        <v>306</v>
      </c>
      <c r="B2" s="422"/>
      <c r="C2" s="422"/>
      <c r="D2" s="422"/>
      <c r="E2" s="422"/>
      <c r="F2" s="422"/>
      <c r="G2" s="422"/>
      <c r="H2" s="422"/>
      <c r="I2" s="422"/>
      <c r="J2" s="422"/>
    </row>
    <row r="3" spans="1:10" ht="18" customHeight="1" x14ac:dyDescent="0.3">
      <c r="A3" s="12"/>
      <c r="B3" s="24"/>
      <c r="C3" s="24"/>
      <c r="D3" s="24"/>
      <c r="E3" s="24"/>
      <c r="F3" s="24"/>
      <c r="G3" s="24"/>
    </row>
    <row r="4" spans="1:10" ht="19.5" customHeight="1" x14ac:dyDescent="0.3">
      <c r="A4" s="661" t="s">
        <v>39</v>
      </c>
      <c r="B4" s="667" t="s">
        <v>38</v>
      </c>
      <c r="C4" s="668"/>
      <c r="D4" s="668"/>
      <c r="E4" s="668"/>
      <c r="F4" s="668"/>
      <c r="G4" s="668"/>
      <c r="H4" s="668"/>
      <c r="I4" s="668"/>
      <c r="J4" s="668"/>
    </row>
    <row r="5" spans="1:10" ht="19.5" customHeight="1" x14ac:dyDescent="0.3">
      <c r="A5" s="662"/>
      <c r="B5" s="240">
        <v>2006</v>
      </c>
      <c r="C5" s="240">
        <v>2008</v>
      </c>
      <c r="D5" s="240">
        <v>2010</v>
      </c>
      <c r="E5" s="240">
        <v>2012</v>
      </c>
      <c r="F5" s="240">
        <v>2014</v>
      </c>
      <c r="G5" s="240">
        <v>2016</v>
      </c>
      <c r="H5" s="240">
        <v>2018</v>
      </c>
      <c r="I5" s="240">
        <v>2020</v>
      </c>
      <c r="J5" s="240">
        <v>2024</v>
      </c>
    </row>
    <row r="6" spans="1:10" ht="33" customHeight="1" x14ac:dyDescent="0.3">
      <c r="A6" s="44" t="s">
        <v>8</v>
      </c>
      <c r="B6" s="165">
        <v>77.400000000000006</v>
      </c>
      <c r="C6" s="165">
        <v>73.599999999999994</v>
      </c>
      <c r="D6" s="165">
        <v>73</v>
      </c>
      <c r="E6" s="165">
        <v>71</v>
      </c>
      <c r="F6" s="165">
        <v>71.599999999999994</v>
      </c>
      <c r="G6" s="165">
        <v>69.099999999999994</v>
      </c>
      <c r="H6" s="165">
        <v>70.5</v>
      </c>
      <c r="I6" s="165">
        <v>70.400000000000006</v>
      </c>
      <c r="J6" s="365">
        <v>69.900000000000006</v>
      </c>
    </row>
    <row r="7" spans="1:10" ht="33" customHeight="1" x14ac:dyDescent="0.3">
      <c r="A7" s="170" t="s">
        <v>15</v>
      </c>
      <c r="B7" s="172">
        <v>66.7</v>
      </c>
      <c r="C7" s="172">
        <v>82.8</v>
      </c>
      <c r="D7" s="172">
        <v>87.5</v>
      </c>
      <c r="E7" s="172">
        <v>90.8</v>
      </c>
      <c r="F7" s="172">
        <v>92.2</v>
      </c>
      <c r="G7" s="172">
        <v>94.8</v>
      </c>
      <c r="H7" s="172">
        <v>94.7</v>
      </c>
      <c r="I7" s="172">
        <v>95.1</v>
      </c>
      <c r="J7" s="172">
        <v>96.5</v>
      </c>
    </row>
    <row r="8" spans="1:10" ht="33" customHeight="1" x14ac:dyDescent="0.3">
      <c r="A8" s="166" t="s">
        <v>145</v>
      </c>
      <c r="B8" s="663" t="s">
        <v>132</v>
      </c>
      <c r="C8" s="664"/>
      <c r="D8" s="664"/>
      <c r="E8" s="664"/>
      <c r="F8" s="665"/>
      <c r="G8" s="168">
        <v>59.6</v>
      </c>
      <c r="H8" s="169">
        <v>71.3</v>
      </c>
      <c r="I8" s="168">
        <v>81.400000000000006</v>
      </c>
      <c r="J8" s="366">
        <v>88.6</v>
      </c>
    </row>
    <row r="9" spans="1:10" ht="33" customHeight="1" x14ac:dyDescent="0.3">
      <c r="A9" s="173" t="s">
        <v>98</v>
      </c>
      <c r="B9" s="172">
        <v>95.7</v>
      </c>
      <c r="C9" s="172">
        <v>96.4</v>
      </c>
      <c r="D9" s="172">
        <v>96.9</v>
      </c>
      <c r="E9" s="172">
        <v>97.4</v>
      </c>
      <c r="F9" s="172">
        <v>97.1</v>
      </c>
      <c r="G9" s="172">
        <v>96.9</v>
      </c>
      <c r="H9" s="172">
        <v>97.7</v>
      </c>
      <c r="I9" s="172">
        <v>98.4</v>
      </c>
      <c r="J9" s="172">
        <v>98.4</v>
      </c>
    </row>
    <row r="10" spans="1:10" ht="33" customHeight="1" x14ac:dyDescent="0.3">
      <c r="A10" s="166" t="s">
        <v>41</v>
      </c>
      <c r="B10" s="168">
        <v>8.3000000000000007</v>
      </c>
      <c r="C10" s="168">
        <v>9.6999999999999993</v>
      </c>
      <c r="D10" s="168">
        <v>11.9</v>
      </c>
      <c r="E10" s="168">
        <v>14.9</v>
      </c>
      <c r="F10" s="168">
        <v>14.3</v>
      </c>
      <c r="G10" s="168">
        <v>13.7</v>
      </c>
      <c r="H10" s="168">
        <v>15.4</v>
      </c>
      <c r="I10" s="168">
        <v>17.100000000000001</v>
      </c>
      <c r="J10" s="168">
        <v>16.100000000000001</v>
      </c>
    </row>
    <row r="11" spans="1:10" ht="33" customHeight="1" x14ac:dyDescent="0.3">
      <c r="A11" s="174" t="s">
        <v>150</v>
      </c>
      <c r="B11" s="175">
        <v>11.1</v>
      </c>
      <c r="C11" s="175">
        <v>16.899999999999999</v>
      </c>
      <c r="D11" s="175">
        <v>22.2</v>
      </c>
      <c r="E11" s="175">
        <v>26.5</v>
      </c>
      <c r="F11" s="175">
        <v>27.3</v>
      </c>
      <c r="G11" s="175">
        <v>31.3</v>
      </c>
      <c r="H11" s="175">
        <v>38.9</v>
      </c>
      <c r="I11" s="175">
        <v>42.4</v>
      </c>
      <c r="J11" s="175">
        <v>46.2</v>
      </c>
    </row>
    <row r="12" spans="1:10" ht="33" customHeight="1" x14ac:dyDescent="0.3">
      <c r="A12" s="166" t="s">
        <v>40</v>
      </c>
      <c r="B12" s="666" t="s">
        <v>132</v>
      </c>
      <c r="C12" s="666"/>
      <c r="D12" s="666"/>
      <c r="E12" s="666"/>
      <c r="F12" s="168">
        <v>7.5</v>
      </c>
      <c r="G12" s="168">
        <v>13.4</v>
      </c>
      <c r="H12" s="168">
        <v>22.6</v>
      </c>
      <c r="I12" s="168">
        <v>37.700000000000003</v>
      </c>
      <c r="J12" s="168">
        <v>70.2</v>
      </c>
    </row>
    <row r="13" spans="1:10" ht="33" customHeight="1" x14ac:dyDescent="0.3">
      <c r="A13" s="170" t="s">
        <v>16</v>
      </c>
      <c r="B13" s="172">
        <v>24.2</v>
      </c>
      <c r="C13" s="172">
        <v>29.9</v>
      </c>
      <c r="D13" s="172">
        <v>37.700000000000003</v>
      </c>
      <c r="E13" s="172">
        <v>44.9</v>
      </c>
      <c r="F13" s="172">
        <v>53.1</v>
      </c>
      <c r="G13" s="172">
        <v>54.7</v>
      </c>
      <c r="H13" s="172">
        <v>51.2</v>
      </c>
      <c r="I13" s="172">
        <v>48.7</v>
      </c>
      <c r="J13" s="172">
        <v>44.6</v>
      </c>
    </row>
    <row r="14" spans="1:10" ht="33" customHeight="1" x14ac:dyDescent="0.3">
      <c r="A14" s="170" t="s">
        <v>300</v>
      </c>
      <c r="B14" s="208"/>
      <c r="C14" s="208"/>
      <c r="D14" s="208"/>
      <c r="E14" s="208"/>
      <c r="F14" s="208"/>
      <c r="G14" s="208"/>
      <c r="H14" s="208"/>
      <c r="I14" s="208">
        <v>42.9</v>
      </c>
      <c r="J14" s="172">
        <v>39.5</v>
      </c>
    </row>
    <row r="15" spans="1:10" ht="33" customHeight="1" x14ac:dyDescent="0.3">
      <c r="A15" s="170" t="s">
        <v>301</v>
      </c>
      <c r="B15" s="208"/>
      <c r="C15" s="208"/>
      <c r="D15" s="208"/>
      <c r="E15" s="208"/>
      <c r="F15" s="208"/>
      <c r="G15" s="208"/>
      <c r="H15" s="208"/>
      <c r="I15" s="208">
        <v>19.600000000000001</v>
      </c>
      <c r="J15" s="172">
        <v>16.899999999999999</v>
      </c>
    </row>
    <row r="16" spans="1:10" ht="33.75" customHeight="1" x14ac:dyDescent="0.3">
      <c r="A16" s="63" t="s">
        <v>17</v>
      </c>
      <c r="B16" s="176">
        <v>16.600000000000001</v>
      </c>
      <c r="C16" s="176">
        <v>20.2</v>
      </c>
      <c r="D16" s="177">
        <v>29</v>
      </c>
      <c r="E16" s="176">
        <v>39.200000000000003</v>
      </c>
      <c r="F16" s="176">
        <v>52</v>
      </c>
      <c r="G16" s="176">
        <v>63.3</v>
      </c>
      <c r="H16" s="176">
        <v>69.7</v>
      </c>
      <c r="I16" s="176">
        <v>72.599999999999994</v>
      </c>
      <c r="J16" s="365">
        <v>85.8</v>
      </c>
    </row>
    <row r="17" spans="1:6" ht="17.399999999999999" x14ac:dyDescent="0.3">
      <c r="A17" s="4" t="s">
        <v>111</v>
      </c>
      <c r="B17" s="4"/>
      <c r="C17" s="4"/>
      <c r="D17" s="4"/>
      <c r="E17" s="4"/>
      <c r="F17" s="4"/>
    </row>
    <row r="18" spans="1:6" x14ac:dyDescent="0.3">
      <c r="A18" s="4" t="s">
        <v>133</v>
      </c>
      <c r="B18" s="4"/>
      <c r="C18" s="4"/>
      <c r="D18" s="4"/>
      <c r="E18" s="4"/>
      <c r="F18" s="4"/>
    </row>
    <row r="19" spans="1:6" x14ac:dyDescent="0.3">
      <c r="A19" s="4" t="s">
        <v>121</v>
      </c>
      <c r="B19" s="4"/>
      <c r="C19" s="4"/>
      <c r="D19" s="4"/>
      <c r="E19" s="4"/>
      <c r="F19" s="4"/>
    </row>
  </sheetData>
  <mergeCells count="5">
    <mergeCell ref="A4:A5"/>
    <mergeCell ref="B8:F8"/>
    <mergeCell ref="B12:E12"/>
    <mergeCell ref="B4:J4"/>
    <mergeCell ref="A2:J2"/>
  </mergeCells>
  <hyperlinks>
    <hyperlink ref="A1" location="'Table of Contents'!A1" display="Back to table of contents" xr:uid="{00000000-0004-0000-0500-000000000000}"/>
  </hyperlinks>
  <pageMargins left="1" right="0" top="0.75" bottom="0.7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7"/>
  <sheetViews>
    <sheetView zoomScale="106" zoomScaleNormal="106" workbookViewId="0">
      <selection activeCell="A2" sqref="A2"/>
    </sheetView>
  </sheetViews>
  <sheetFormatPr defaultColWidth="11.109375" defaultRowHeight="13.8" x14ac:dyDescent="0.25"/>
  <cols>
    <col min="1" max="1" width="46.33203125" style="4" customWidth="1"/>
    <col min="2" max="3" width="9.6640625" style="4" customWidth="1"/>
    <col min="4" max="9" width="10.6640625" style="4" customWidth="1"/>
    <col min="10" max="10" width="9.109375" style="4" customWidth="1"/>
    <col min="11" max="16384" width="11.109375" style="4"/>
  </cols>
  <sheetData>
    <row r="1" spans="1:10" x14ac:dyDescent="0.25">
      <c r="A1" s="13" t="s">
        <v>27</v>
      </c>
    </row>
    <row r="2" spans="1:10" ht="24" customHeight="1" x14ac:dyDescent="0.3">
      <c r="A2" s="368" t="s">
        <v>307</v>
      </c>
      <c r="B2" s="368"/>
      <c r="C2" s="368"/>
      <c r="D2" s="368"/>
      <c r="E2" s="368"/>
      <c r="F2" s="368"/>
      <c r="G2" s="370"/>
      <c r="H2" s="370"/>
      <c r="I2" s="370"/>
      <c r="J2" s="370"/>
    </row>
    <row r="3" spans="1:10" ht="11.25" customHeight="1" x14ac:dyDescent="0.25">
      <c r="A3" s="23"/>
      <c r="C3" s="23"/>
      <c r="D3" s="23"/>
      <c r="E3" s="23"/>
      <c r="F3" s="23"/>
    </row>
    <row r="4" spans="1:10" ht="24" customHeight="1" x14ac:dyDescent="0.25">
      <c r="A4" s="671" t="s">
        <v>5</v>
      </c>
      <c r="B4" s="677" t="s">
        <v>243</v>
      </c>
      <c r="C4" s="678"/>
      <c r="D4" s="678"/>
      <c r="E4" s="678"/>
      <c r="F4" s="678"/>
      <c r="G4" s="678"/>
      <c r="H4" s="678"/>
      <c r="I4" s="678"/>
      <c r="J4" s="678"/>
    </row>
    <row r="5" spans="1:10" ht="24" customHeight="1" x14ac:dyDescent="0.25">
      <c r="A5" s="672"/>
      <c r="B5" s="81">
        <v>2006</v>
      </c>
      <c r="C5" s="81">
        <v>2008</v>
      </c>
      <c r="D5" s="81">
        <v>2010</v>
      </c>
      <c r="E5" s="81">
        <v>2012</v>
      </c>
      <c r="F5" s="81">
        <v>2014</v>
      </c>
      <c r="G5" s="81">
        <v>2016</v>
      </c>
      <c r="H5" s="81">
        <v>2018</v>
      </c>
      <c r="I5" s="81">
        <v>2020</v>
      </c>
      <c r="J5" s="81">
        <v>2024</v>
      </c>
    </row>
    <row r="6" spans="1:10" ht="37.5" customHeight="1" x14ac:dyDescent="0.25">
      <c r="A6" s="679" t="s">
        <v>297</v>
      </c>
      <c r="B6" s="680"/>
      <c r="C6" s="680"/>
      <c r="D6" s="680"/>
      <c r="E6" s="680"/>
      <c r="F6" s="680"/>
      <c r="G6" s="680"/>
      <c r="H6" s="680"/>
      <c r="I6" s="680"/>
      <c r="J6" s="681"/>
    </row>
    <row r="7" spans="1:10" ht="37.5" customHeight="1" x14ac:dyDescent="0.25">
      <c r="A7" s="178" t="s">
        <v>119</v>
      </c>
      <c r="B7" s="673" t="s">
        <v>132</v>
      </c>
      <c r="C7" s="674"/>
      <c r="D7" s="179">
        <v>74.2</v>
      </c>
      <c r="E7" s="179">
        <v>80.5</v>
      </c>
      <c r="F7" s="179">
        <v>83</v>
      </c>
      <c r="G7" s="179">
        <v>87.3</v>
      </c>
      <c r="H7" s="179">
        <v>88.1</v>
      </c>
      <c r="I7" s="179">
        <v>90.7</v>
      </c>
      <c r="J7" s="179">
        <v>92.8</v>
      </c>
    </row>
    <row r="8" spans="1:10" ht="37.5" customHeight="1" x14ac:dyDescent="0.25">
      <c r="A8" s="180" t="s">
        <v>120</v>
      </c>
      <c r="B8" s="675"/>
      <c r="C8" s="676"/>
      <c r="D8" s="181">
        <v>78.2</v>
      </c>
      <c r="E8" s="181">
        <v>84.7</v>
      </c>
      <c r="F8" s="181">
        <v>86.8</v>
      </c>
      <c r="G8" s="181">
        <v>90</v>
      </c>
      <c r="H8" s="181">
        <v>90.8</v>
      </c>
      <c r="I8" s="181">
        <v>92.7</v>
      </c>
      <c r="J8" s="167">
        <v>93.7</v>
      </c>
    </row>
    <row r="9" spans="1:10" ht="37.5" customHeight="1" x14ac:dyDescent="0.25">
      <c r="A9" s="541" t="s">
        <v>244</v>
      </c>
      <c r="B9" s="542"/>
      <c r="C9" s="542"/>
      <c r="D9" s="542"/>
      <c r="E9" s="542"/>
      <c r="F9" s="542"/>
      <c r="G9" s="542"/>
      <c r="H9" s="542"/>
      <c r="I9" s="542"/>
      <c r="J9" s="543"/>
    </row>
    <row r="10" spans="1:10" ht="37.5" customHeight="1" x14ac:dyDescent="0.25">
      <c r="A10" s="178" t="s">
        <v>119</v>
      </c>
      <c r="B10" s="669" t="s">
        <v>132</v>
      </c>
      <c r="C10" s="670"/>
      <c r="D10" s="179">
        <v>44.5</v>
      </c>
      <c r="E10" s="179">
        <v>48.5</v>
      </c>
      <c r="F10" s="179">
        <v>50.5</v>
      </c>
      <c r="G10" s="179">
        <v>50.1</v>
      </c>
      <c r="H10" s="179">
        <v>49.6</v>
      </c>
      <c r="I10" s="179">
        <v>57.7</v>
      </c>
      <c r="J10" s="179">
        <v>62.2</v>
      </c>
    </row>
    <row r="11" spans="1:10" ht="37.5" customHeight="1" x14ac:dyDescent="0.25">
      <c r="A11" s="180" t="s">
        <v>120</v>
      </c>
      <c r="B11" s="181">
        <v>31</v>
      </c>
      <c r="C11" s="181">
        <v>35.4</v>
      </c>
      <c r="D11" s="181">
        <v>41.7</v>
      </c>
      <c r="E11" s="181">
        <v>45.8</v>
      </c>
      <c r="F11" s="181">
        <v>48.5</v>
      </c>
      <c r="G11" s="181">
        <v>48.7</v>
      </c>
      <c r="H11" s="181">
        <v>47.6</v>
      </c>
      <c r="I11" s="181">
        <v>56.6</v>
      </c>
      <c r="J11" s="367">
        <v>60.7</v>
      </c>
    </row>
    <row r="12" spans="1:10" ht="37.5" customHeight="1" x14ac:dyDescent="0.25">
      <c r="A12" s="541" t="s">
        <v>302</v>
      </c>
      <c r="B12" s="542"/>
      <c r="C12" s="542"/>
      <c r="D12" s="542"/>
      <c r="E12" s="542"/>
      <c r="F12" s="542"/>
      <c r="G12" s="542"/>
      <c r="H12" s="542"/>
      <c r="I12" s="542"/>
      <c r="J12" s="543"/>
    </row>
    <row r="13" spans="1:10" ht="37.5" customHeight="1" x14ac:dyDescent="0.25">
      <c r="A13" s="178" t="s">
        <v>119</v>
      </c>
      <c r="B13" s="669" t="s">
        <v>132</v>
      </c>
      <c r="C13" s="670"/>
      <c r="D13" s="179">
        <v>28.3</v>
      </c>
      <c r="E13" s="179">
        <v>35.4</v>
      </c>
      <c r="F13" s="179">
        <v>44.8</v>
      </c>
      <c r="G13" s="179">
        <v>52.2</v>
      </c>
      <c r="H13" s="179">
        <v>60.1</v>
      </c>
      <c r="I13" s="179">
        <v>67.7</v>
      </c>
      <c r="J13" s="179">
        <v>83.3</v>
      </c>
    </row>
    <row r="14" spans="1:10" ht="37.5" customHeight="1" x14ac:dyDescent="0.25">
      <c r="A14" s="64" t="s">
        <v>120</v>
      </c>
      <c r="B14" s="182">
        <v>18</v>
      </c>
      <c r="C14" s="182">
        <v>21.8</v>
      </c>
      <c r="D14" s="182">
        <v>30.5</v>
      </c>
      <c r="E14" s="182">
        <v>37.6</v>
      </c>
      <c r="F14" s="182">
        <v>46.5</v>
      </c>
      <c r="G14" s="182">
        <v>53.7</v>
      </c>
      <c r="H14" s="182">
        <v>61.1</v>
      </c>
      <c r="I14" s="182">
        <v>68.3</v>
      </c>
      <c r="J14" s="367">
        <v>83.2</v>
      </c>
    </row>
    <row r="15" spans="1:10" ht="13.95" customHeight="1" x14ac:dyDescent="0.25">
      <c r="A15" s="30"/>
      <c r="B15" s="17"/>
      <c r="C15" s="17"/>
      <c r="D15" s="17"/>
      <c r="E15" s="17"/>
      <c r="F15" s="9"/>
      <c r="G15" s="16"/>
      <c r="H15" s="15"/>
      <c r="I15" s="15"/>
      <c r="J15" s="15"/>
    </row>
    <row r="16" spans="1:10" x14ac:dyDescent="0.25">
      <c r="A16" s="4" t="s">
        <v>133</v>
      </c>
    </row>
    <row r="17" spans="1:1" x14ac:dyDescent="0.25">
      <c r="A17" s="4" t="s">
        <v>121</v>
      </c>
    </row>
  </sheetData>
  <mergeCells count="8">
    <mergeCell ref="B13:C13"/>
    <mergeCell ref="B10:C10"/>
    <mergeCell ref="A4:A5"/>
    <mergeCell ref="B7:C8"/>
    <mergeCell ref="B4:J4"/>
    <mergeCell ref="A6:J6"/>
    <mergeCell ref="A9:J9"/>
    <mergeCell ref="A12:J12"/>
  </mergeCells>
  <hyperlinks>
    <hyperlink ref="A1" location="'Table of Contents'!A1" display="Back to table of contents" xr:uid="{00000000-0004-0000-0600-000000000000}"/>
  </hyperlinks>
  <pageMargins left="0.49" right="0.31496062992126" top="0.75" bottom="0.15748031496063"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24"/>
  <sheetViews>
    <sheetView workbookViewId="0">
      <pane xSplit="2" ySplit="5" topLeftCell="I6" activePane="bottomRight" state="frozen"/>
      <selection pane="topRight" activeCell="C1" sqref="C1"/>
      <selection pane="bottomLeft" activeCell="A6" sqref="A6"/>
      <selection pane="bottomRight" activeCell="A2" sqref="A2:AA2"/>
    </sheetView>
  </sheetViews>
  <sheetFormatPr defaultColWidth="8.88671875" defaultRowHeight="13.8" x14ac:dyDescent="0.25"/>
  <cols>
    <col min="1" max="1" width="27.88671875" style="4" customWidth="1"/>
    <col min="2" max="2" width="8" style="4" customWidth="1"/>
    <col min="3" max="26" width="8.6640625" style="4" customWidth="1"/>
    <col min="27" max="16384" width="8.88671875" style="4"/>
  </cols>
  <sheetData>
    <row r="1" spans="1:27" ht="12" customHeight="1" x14ac:dyDescent="0.25">
      <c r="A1" s="13" t="s">
        <v>27</v>
      </c>
      <c r="B1" s="13"/>
    </row>
    <row r="2" spans="1:27" ht="24.6" customHeight="1" x14ac:dyDescent="0.3">
      <c r="A2" s="422" t="s">
        <v>308</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row>
    <row r="3" spans="1:27" ht="18" customHeight="1" x14ac:dyDescent="0.25">
      <c r="A3" s="3"/>
      <c r="C3" s="3"/>
      <c r="D3" s="14"/>
      <c r="E3" s="14"/>
      <c r="F3" s="14"/>
      <c r="G3" s="14"/>
      <c r="H3" s="14"/>
      <c r="I3" s="14"/>
      <c r="J3" s="14"/>
      <c r="K3" s="14"/>
      <c r="L3" s="14"/>
      <c r="M3" s="14"/>
      <c r="N3" s="14"/>
      <c r="O3" s="14"/>
      <c r="P3" s="14"/>
      <c r="Q3" s="14"/>
    </row>
    <row r="4" spans="1:27" ht="24" customHeight="1" x14ac:dyDescent="0.25">
      <c r="A4" s="81" t="s">
        <v>5</v>
      </c>
      <c r="B4" s="81" t="s">
        <v>6</v>
      </c>
      <c r="C4" s="81">
        <v>2000</v>
      </c>
      <c r="D4" s="81">
        <v>2001</v>
      </c>
      <c r="E4" s="81">
        <v>2002</v>
      </c>
      <c r="F4" s="81">
        <v>2003</v>
      </c>
      <c r="G4" s="81">
        <v>2004</v>
      </c>
      <c r="H4" s="81">
        <v>2005</v>
      </c>
      <c r="I4" s="81">
        <v>2006</v>
      </c>
      <c r="J4" s="81">
        <v>2007</v>
      </c>
      <c r="K4" s="81">
        <v>2008</v>
      </c>
      <c r="L4" s="81">
        <v>2009</v>
      </c>
      <c r="M4" s="81">
        <v>2010</v>
      </c>
      <c r="N4" s="81">
        <v>2011</v>
      </c>
      <c r="O4" s="81">
        <v>2012</v>
      </c>
      <c r="P4" s="81">
        <v>2013</v>
      </c>
      <c r="Q4" s="81">
        <v>2014</v>
      </c>
      <c r="R4" s="81">
        <v>2015</v>
      </c>
      <c r="S4" s="81">
        <v>2016</v>
      </c>
      <c r="T4" s="81">
        <v>2017</v>
      </c>
      <c r="U4" s="81">
        <v>2018</v>
      </c>
      <c r="V4" s="81">
        <v>2019</v>
      </c>
      <c r="W4" s="81">
        <v>2020</v>
      </c>
      <c r="X4" s="84">
        <v>2021</v>
      </c>
      <c r="Y4" s="81" t="s">
        <v>255</v>
      </c>
      <c r="Z4" s="81" t="s">
        <v>315</v>
      </c>
      <c r="AA4" s="81" t="s">
        <v>316</v>
      </c>
    </row>
    <row r="5" spans="1:27" ht="27.75" customHeight="1" x14ac:dyDescent="0.25">
      <c r="A5" s="451" t="s">
        <v>18</v>
      </c>
      <c r="B5" s="452"/>
      <c r="C5" s="452"/>
      <c r="D5" s="452"/>
      <c r="E5" s="452"/>
      <c r="F5" s="452"/>
      <c r="G5" s="452"/>
      <c r="H5" s="452"/>
      <c r="I5" s="452"/>
      <c r="J5" s="452"/>
      <c r="K5" s="452"/>
      <c r="L5" s="452"/>
      <c r="M5" s="452"/>
      <c r="N5" s="462"/>
      <c r="O5" s="682"/>
      <c r="P5" s="683"/>
      <c r="Q5" s="683"/>
      <c r="R5" s="683"/>
      <c r="S5" s="683"/>
      <c r="T5" s="683"/>
      <c r="U5" s="683"/>
      <c r="V5" s="683"/>
      <c r="W5" s="683"/>
      <c r="X5" s="683"/>
      <c r="Y5" s="683"/>
      <c r="Z5" s="683"/>
      <c r="AA5" s="684"/>
    </row>
    <row r="6" spans="1:27" ht="45" customHeight="1" x14ac:dyDescent="0.25">
      <c r="A6" s="183" t="s">
        <v>58</v>
      </c>
      <c r="B6" s="184" t="s">
        <v>7</v>
      </c>
      <c r="C6" s="693" t="s">
        <v>132</v>
      </c>
      <c r="D6" s="694"/>
      <c r="E6" s="694"/>
      <c r="F6" s="694"/>
      <c r="G6" s="695"/>
      <c r="H6" s="102">
        <v>4.5</v>
      </c>
      <c r="I6" s="102">
        <v>4.8</v>
      </c>
      <c r="J6" s="102">
        <v>5.9</v>
      </c>
      <c r="K6" s="102">
        <v>6</v>
      </c>
      <c r="L6" s="102">
        <v>19.899999999999999</v>
      </c>
      <c r="M6" s="102">
        <v>55.7</v>
      </c>
      <c r="N6" s="102">
        <v>58</v>
      </c>
      <c r="O6" s="102">
        <v>56</v>
      </c>
      <c r="P6" s="102">
        <v>56</v>
      </c>
      <c r="Q6" s="101">
        <v>49</v>
      </c>
      <c r="R6" s="101">
        <v>41</v>
      </c>
      <c r="S6" s="101">
        <v>38</v>
      </c>
      <c r="T6" s="101">
        <v>35</v>
      </c>
      <c r="U6" s="101">
        <v>27</v>
      </c>
      <c r="V6" s="101">
        <v>40</v>
      </c>
      <c r="W6" s="101">
        <v>67</v>
      </c>
      <c r="X6" s="101">
        <v>75</v>
      </c>
      <c r="Y6" s="101">
        <v>75</v>
      </c>
      <c r="Z6" s="101">
        <v>83</v>
      </c>
      <c r="AA6" s="371">
        <v>92</v>
      </c>
    </row>
    <row r="7" spans="1:27" ht="33" customHeight="1" x14ac:dyDescent="0.25">
      <c r="A7" s="188" t="s">
        <v>246</v>
      </c>
      <c r="B7" s="171" t="s">
        <v>9</v>
      </c>
      <c r="C7" s="696"/>
      <c r="D7" s="697"/>
      <c r="E7" s="697"/>
      <c r="F7" s="697"/>
      <c r="G7" s="698"/>
      <c r="H7" s="99">
        <v>185</v>
      </c>
      <c r="I7" s="99">
        <v>163</v>
      </c>
      <c r="J7" s="99">
        <v>63</v>
      </c>
      <c r="K7" s="99">
        <v>38</v>
      </c>
      <c r="L7" s="99">
        <v>25</v>
      </c>
      <c r="M7" s="99">
        <v>27</v>
      </c>
      <c r="N7" s="99">
        <v>26</v>
      </c>
      <c r="O7" s="99">
        <v>24</v>
      </c>
      <c r="P7" s="99">
        <v>23</v>
      </c>
      <c r="Q7" s="190">
        <v>23</v>
      </c>
      <c r="R7" s="190">
        <v>22</v>
      </c>
      <c r="S7" s="190">
        <v>22</v>
      </c>
      <c r="T7" s="190">
        <v>22</v>
      </c>
      <c r="U7" s="190">
        <v>16</v>
      </c>
      <c r="V7" s="190">
        <v>14</v>
      </c>
      <c r="W7" s="190">
        <v>13</v>
      </c>
      <c r="X7" s="190">
        <v>13</v>
      </c>
      <c r="Y7" s="190">
        <v>13</v>
      </c>
      <c r="Z7" s="190">
        <v>13</v>
      </c>
      <c r="AA7" s="190">
        <v>12</v>
      </c>
    </row>
    <row r="8" spans="1:27" ht="27" customHeight="1" x14ac:dyDescent="0.25">
      <c r="A8" s="690" t="s">
        <v>102</v>
      </c>
      <c r="B8" s="691"/>
      <c r="C8" s="691"/>
      <c r="D8" s="691"/>
      <c r="E8" s="691"/>
      <c r="F8" s="691"/>
      <c r="G8" s="691"/>
      <c r="H8" s="691"/>
      <c r="I8" s="691"/>
      <c r="J8" s="691"/>
      <c r="K8" s="691"/>
      <c r="L8" s="691"/>
      <c r="M8" s="691"/>
      <c r="N8" s="692"/>
      <c r="O8" s="685"/>
      <c r="P8" s="686"/>
      <c r="Q8" s="686"/>
      <c r="R8" s="686"/>
      <c r="S8" s="686"/>
      <c r="T8" s="686"/>
      <c r="U8" s="686"/>
      <c r="V8" s="686"/>
      <c r="W8" s="686"/>
      <c r="X8" s="686"/>
      <c r="Y8" s="686"/>
      <c r="Z8" s="686"/>
      <c r="AA8" s="687"/>
    </row>
    <row r="9" spans="1:27" ht="48.75" customHeight="1" x14ac:dyDescent="0.25">
      <c r="A9" s="188" t="s">
        <v>230</v>
      </c>
      <c r="B9" s="189" t="s">
        <v>7</v>
      </c>
      <c r="C9" s="699" t="s">
        <v>132</v>
      </c>
      <c r="D9" s="700"/>
      <c r="E9" s="700"/>
      <c r="F9" s="700"/>
      <c r="G9" s="700"/>
      <c r="H9" s="701"/>
      <c r="I9" s="106">
        <v>89.2</v>
      </c>
      <c r="J9" s="106">
        <v>93.8</v>
      </c>
      <c r="K9" s="106">
        <v>93.6</v>
      </c>
      <c r="L9" s="106">
        <v>95.7</v>
      </c>
      <c r="M9" s="106">
        <v>94.7</v>
      </c>
      <c r="N9" s="106">
        <v>96</v>
      </c>
      <c r="O9" s="106">
        <v>93</v>
      </c>
      <c r="P9" s="106">
        <v>96</v>
      </c>
      <c r="Q9" s="107">
        <v>97</v>
      </c>
      <c r="R9" s="107">
        <v>99</v>
      </c>
      <c r="S9" s="107">
        <v>95</v>
      </c>
      <c r="T9" s="107">
        <v>94</v>
      </c>
      <c r="U9" s="107">
        <v>100</v>
      </c>
      <c r="V9" s="107">
        <v>100</v>
      </c>
      <c r="W9" s="107">
        <v>100</v>
      </c>
      <c r="X9" s="107">
        <v>100</v>
      </c>
      <c r="Y9" s="107">
        <v>100</v>
      </c>
      <c r="Z9" s="107">
        <v>100</v>
      </c>
      <c r="AA9" s="107">
        <v>100</v>
      </c>
    </row>
    <row r="10" spans="1:27" ht="30" customHeight="1" x14ac:dyDescent="0.25">
      <c r="A10" s="183" t="s">
        <v>247</v>
      </c>
      <c r="B10" s="167" t="s">
        <v>9</v>
      </c>
      <c r="C10" s="702"/>
      <c r="D10" s="703"/>
      <c r="E10" s="703"/>
      <c r="F10" s="703"/>
      <c r="G10" s="703"/>
      <c r="H10" s="704"/>
      <c r="I10" s="143">
        <v>26</v>
      </c>
      <c r="J10" s="143">
        <v>26</v>
      </c>
      <c r="K10" s="143">
        <v>25</v>
      </c>
      <c r="L10" s="143">
        <v>22</v>
      </c>
      <c r="M10" s="143">
        <v>22</v>
      </c>
      <c r="N10" s="143">
        <v>21</v>
      </c>
      <c r="O10" s="143">
        <v>21</v>
      </c>
      <c r="P10" s="143">
        <v>20</v>
      </c>
      <c r="Q10" s="186">
        <v>19</v>
      </c>
      <c r="R10" s="185">
        <v>18</v>
      </c>
      <c r="S10" s="185">
        <v>18</v>
      </c>
      <c r="T10" s="185">
        <v>17</v>
      </c>
      <c r="U10" s="185">
        <v>16</v>
      </c>
      <c r="V10" s="185">
        <v>15</v>
      </c>
      <c r="W10" s="187">
        <v>10</v>
      </c>
      <c r="X10" s="185">
        <v>10</v>
      </c>
      <c r="Y10" s="187">
        <v>10</v>
      </c>
      <c r="Z10" s="187">
        <v>9</v>
      </c>
      <c r="AA10" s="372">
        <v>9</v>
      </c>
    </row>
    <row r="11" spans="1:27" ht="48" customHeight="1" x14ac:dyDescent="0.25">
      <c r="A11" s="188" t="s">
        <v>231</v>
      </c>
      <c r="B11" s="705" t="s">
        <v>7</v>
      </c>
      <c r="C11" s="699" t="s">
        <v>132</v>
      </c>
      <c r="D11" s="700"/>
      <c r="E11" s="700"/>
      <c r="F11" s="700"/>
      <c r="G11" s="701"/>
      <c r="H11" s="106">
        <v>25.9</v>
      </c>
      <c r="I11" s="106">
        <v>25.4</v>
      </c>
      <c r="J11" s="210">
        <v>26.4</v>
      </c>
      <c r="K11" s="106">
        <v>26</v>
      </c>
      <c r="L11" s="106">
        <v>26.5</v>
      </c>
      <c r="M11" s="106">
        <v>30</v>
      </c>
      <c r="N11" s="106">
        <v>29</v>
      </c>
      <c r="O11" s="106">
        <v>31.5</v>
      </c>
      <c r="P11" s="106">
        <v>34.4</v>
      </c>
      <c r="Q11" s="107">
        <v>37.5</v>
      </c>
      <c r="R11" s="107">
        <v>36.1</v>
      </c>
      <c r="S11" s="107">
        <v>39</v>
      </c>
      <c r="T11" s="107">
        <v>39.799999999999997</v>
      </c>
      <c r="U11" s="107">
        <v>38.6</v>
      </c>
      <c r="V11" s="107">
        <v>40.700000000000003</v>
      </c>
      <c r="W11" s="204" t="s">
        <v>144</v>
      </c>
      <c r="X11" s="205">
        <v>42.8</v>
      </c>
      <c r="Y11" s="205">
        <v>44.3</v>
      </c>
      <c r="Z11" s="239">
        <v>40</v>
      </c>
      <c r="AA11" s="239">
        <v>41.4</v>
      </c>
    </row>
    <row r="12" spans="1:27" ht="48" customHeight="1" x14ac:dyDescent="0.25">
      <c r="A12" s="183" t="s">
        <v>232</v>
      </c>
      <c r="B12" s="706"/>
      <c r="C12" s="702"/>
      <c r="D12" s="703"/>
      <c r="E12" s="703"/>
      <c r="F12" s="703"/>
      <c r="G12" s="704"/>
      <c r="H12" s="102">
        <v>9</v>
      </c>
      <c r="I12" s="102">
        <v>10.199999999999999</v>
      </c>
      <c r="J12" s="102">
        <v>10.8</v>
      </c>
      <c r="K12" s="102">
        <v>10.5</v>
      </c>
      <c r="L12" s="102">
        <v>10</v>
      </c>
      <c r="M12" s="102">
        <v>10</v>
      </c>
      <c r="N12" s="102">
        <v>9.1999999999999993</v>
      </c>
      <c r="O12" s="212">
        <v>9.6999999999999993</v>
      </c>
      <c r="P12" s="212">
        <v>9</v>
      </c>
      <c r="Q12" s="373">
        <v>8.9</v>
      </c>
      <c r="R12" s="373">
        <v>9.6</v>
      </c>
      <c r="S12" s="374">
        <v>10.5</v>
      </c>
      <c r="T12" s="374">
        <v>10.199999999999999</v>
      </c>
      <c r="U12" s="374">
        <v>11.2</v>
      </c>
      <c r="V12" s="374">
        <v>12.2</v>
      </c>
      <c r="W12" s="375" t="s">
        <v>144</v>
      </c>
      <c r="X12" s="376">
        <v>14.3</v>
      </c>
      <c r="Y12" s="377">
        <v>15</v>
      </c>
      <c r="Z12" s="377">
        <v>15</v>
      </c>
      <c r="AA12" s="372">
        <v>17.100000000000001</v>
      </c>
    </row>
    <row r="13" spans="1:27" ht="27.75" customHeight="1" x14ac:dyDescent="0.25">
      <c r="A13" s="451" t="s">
        <v>217</v>
      </c>
      <c r="B13" s="452"/>
      <c r="C13" s="452"/>
      <c r="D13" s="452"/>
      <c r="E13" s="452"/>
      <c r="F13" s="452"/>
      <c r="G13" s="452"/>
      <c r="H13" s="452"/>
      <c r="I13" s="452"/>
      <c r="J13" s="452"/>
      <c r="K13" s="452"/>
      <c r="L13" s="452"/>
      <c r="M13" s="452"/>
      <c r="N13" s="462"/>
      <c r="O13" s="688"/>
      <c r="P13" s="474"/>
      <c r="Q13" s="474"/>
      <c r="R13" s="474"/>
      <c r="S13" s="474"/>
      <c r="T13" s="474"/>
      <c r="U13" s="474"/>
      <c r="V13" s="474"/>
      <c r="W13" s="474"/>
      <c r="X13" s="474"/>
      <c r="Y13" s="474"/>
      <c r="Z13" s="474"/>
      <c r="AA13" s="475"/>
    </row>
    <row r="14" spans="1:27" ht="47.25" customHeight="1" x14ac:dyDescent="0.25">
      <c r="A14" s="206" t="s">
        <v>59</v>
      </c>
      <c r="B14" s="290" t="s">
        <v>7</v>
      </c>
      <c r="C14" s="132">
        <v>13.8</v>
      </c>
      <c r="D14" s="132">
        <v>17.7</v>
      </c>
      <c r="E14" s="132">
        <v>18.600000000000001</v>
      </c>
      <c r="F14" s="132">
        <v>17.600000000000001</v>
      </c>
      <c r="G14" s="132">
        <v>18.152182250517757</v>
      </c>
      <c r="H14" s="132">
        <v>14.3</v>
      </c>
      <c r="I14" s="132">
        <v>12</v>
      </c>
      <c r="J14" s="132">
        <v>10.6</v>
      </c>
      <c r="K14" s="132">
        <v>8.9</v>
      </c>
      <c r="L14" s="132">
        <v>8.5</v>
      </c>
      <c r="M14" s="132">
        <v>8.3000000000000007</v>
      </c>
      <c r="N14" s="132">
        <v>8.4</v>
      </c>
      <c r="O14" s="132">
        <v>7.1</v>
      </c>
      <c r="P14" s="132">
        <v>7.6</v>
      </c>
      <c r="Q14" s="134">
        <v>8</v>
      </c>
      <c r="R14" s="207">
        <v>8</v>
      </c>
      <c r="S14" s="207">
        <v>8</v>
      </c>
      <c r="T14" s="208">
        <v>7.7</v>
      </c>
      <c r="U14" s="209">
        <v>7.3</v>
      </c>
      <c r="V14" s="207">
        <v>8.6</v>
      </c>
      <c r="W14" s="207">
        <v>8.3000000000000007</v>
      </c>
      <c r="X14" s="207">
        <v>9.1999999999999993</v>
      </c>
      <c r="Y14" s="207">
        <v>8.8000000000000007</v>
      </c>
      <c r="Z14" s="207">
        <v>9</v>
      </c>
      <c r="AA14" s="207">
        <v>9.1</v>
      </c>
    </row>
    <row r="15" spans="1:27" s="267" customFormat="1" ht="13.5" customHeight="1" x14ac:dyDescent="0.25">
      <c r="A15" s="310" t="s">
        <v>257</v>
      </c>
    </row>
    <row r="16" spans="1:27" s="267" customFormat="1" ht="13.5" customHeight="1" x14ac:dyDescent="0.25">
      <c r="A16" s="310" t="s">
        <v>258</v>
      </c>
    </row>
    <row r="17" spans="1:14" s="267" customFormat="1" ht="13.5" customHeight="1" x14ac:dyDescent="0.25">
      <c r="A17" s="269" t="s">
        <v>298</v>
      </c>
    </row>
    <row r="18" spans="1:14" s="267" customFormat="1" ht="13.5" customHeight="1" x14ac:dyDescent="0.25">
      <c r="A18" s="311" t="s">
        <v>259</v>
      </c>
    </row>
    <row r="19" spans="1:14" s="267" customFormat="1" ht="13.5" customHeight="1" x14ac:dyDescent="0.25">
      <c r="A19" s="354" t="s">
        <v>295</v>
      </c>
      <c r="B19" s="270"/>
    </row>
    <row r="20" spans="1:14" s="267" customFormat="1" ht="13.5" customHeight="1" x14ac:dyDescent="0.25">
      <c r="A20" s="267" t="s">
        <v>133</v>
      </c>
    </row>
    <row r="21" spans="1:14" s="267" customFormat="1" ht="12.75" customHeight="1" x14ac:dyDescent="0.25">
      <c r="A21" s="311" t="s">
        <v>233</v>
      </c>
    </row>
    <row r="22" spans="1:14" ht="3.75" customHeight="1" x14ac:dyDescent="0.25">
      <c r="A22" s="53"/>
    </row>
    <row r="23" spans="1:14" ht="12" customHeight="1" x14ac:dyDescent="0.25">
      <c r="A23" s="689" t="s">
        <v>214</v>
      </c>
      <c r="B23" s="689"/>
      <c r="C23" s="689"/>
      <c r="D23" s="689"/>
      <c r="E23" s="689"/>
      <c r="F23" s="689"/>
      <c r="G23" s="689"/>
      <c r="H23" s="689"/>
      <c r="I23" s="689"/>
      <c r="J23" s="689"/>
      <c r="K23" s="689"/>
      <c r="L23" s="689"/>
      <c r="M23" s="689"/>
      <c r="N23" s="689"/>
    </row>
    <row r="24" spans="1:14" ht="9.75" customHeight="1" x14ac:dyDescent="0.25">
      <c r="A24" s="312"/>
      <c r="B24" s="312"/>
      <c r="C24" s="312"/>
      <c r="D24" s="312"/>
      <c r="E24" s="312"/>
      <c r="F24" s="312"/>
      <c r="G24" s="312"/>
      <c r="H24" s="312"/>
    </row>
  </sheetData>
  <mergeCells count="12">
    <mergeCell ref="O5:AA5"/>
    <mergeCell ref="O8:AA8"/>
    <mergeCell ref="O13:AA13"/>
    <mergeCell ref="A2:AA2"/>
    <mergeCell ref="A23:N23"/>
    <mergeCell ref="A5:N5"/>
    <mergeCell ref="A8:N8"/>
    <mergeCell ref="A13:N13"/>
    <mergeCell ref="C6:G7"/>
    <mergeCell ref="C9:H10"/>
    <mergeCell ref="C11:G12"/>
    <mergeCell ref="B11:B12"/>
  </mergeCells>
  <phoneticPr fontId="38" type="noConversion"/>
  <hyperlinks>
    <hyperlink ref="A1" location="'Table of Contents'!A1" display="Back to table of contents" xr:uid="{00000000-0004-0000-0700-000000000000}"/>
  </hyperlinks>
  <pageMargins left="0.27559055118110237" right="0" top="0.39370078740157483"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16"/>
  <sheetViews>
    <sheetView zoomScaleNormal="100" workbookViewId="0">
      <pane xSplit="1" ySplit="7" topLeftCell="E8" activePane="bottomRight" state="frozen"/>
      <selection pane="topRight" activeCell="B1" sqref="B1"/>
      <selection pane="bottomLeft" activeCell="A8" sqref="A8"/>
      <selection pane="bottomRight" activeCell="A3" sqref="A3:S3"/>
    </sheetView>
  </sheetViews>
  <sheetFormatPr defaultColWidth="9.109375" defaultRowHeight="13.8" x14ac:dyDescent="0.25"/>
  <cols>
    <col min="1" max="1" width="42" style="4" customWidth="1"/>
    <col min="2" max="18" width="10.88671875" style="4" customWidth="1"/>
    <col min="19" max="16384" width="9.109375" style="4"/>
  </cols>
  <sheetData>
    <row r="1" spans="1:19" ht="14.4" x14ac:dyDescent="0.3">
      <c r="A1" s="8" t="s">
        <v>27</v>
      </c>
    </row>
    <row r="2" spans="1:19" ht="8.25" customHeight="1" x14ac:dyDescent="0.25"/>
    <row r="3" spans="1:19" ht="24.6" customHeight="1" x14ac:dyDescent="0.3">
      <c r="A3" s="716" t="s">
        <v>309</v>
      </c>
      <c r="B3" s="716"/>
      <c r="C3" s="716"/>
      <c r="D3" s="716"/>
      <c r="E3" s="716"/>
      <c r="F3" s="716"/>
      <c r="G3" s="716"/>
      <c r="H3" s="716"/>
      <c r="I3" s="716"/>
      <c r="J3" s="716"/>
      <c r="K3" s="716"/>
      <c r="L3" s="716"/>
      <c r="M3" s="716"/>
      <c r="N3" s="716"/>
      <c r="O3" s="716"/>
      <c r="P3" s="716"/>
      <c r="Q3" s="716"/>
      <c r="R3" s="716"/>
      <c r="S3" s="716"/>
    </row>
    <row r="4" spans="1:19" ht="18" customHeight="1" x14ac:dyDescent="0.3">
      <c r="A4" s="31"/>
      <c r="C4" s="27"/>
      <c r="D4" s="27"/>
      <c r="E4" s="27"/>
      <c r="F4" s="27"/>
      <c r="G4" s="27"/>
      <c r="H4" s="27"/>
    </row>
    <row r="5" spans="1:19" ht="35.25" customHeight="1" x14ac:dyDescent="0.25">
      <c r="A5" s="248" t="s">
        <v>19</v>
      </c>
      <c r="B5" s="248">
        <v>2006</v>
      </c>
      <c r="C5" s="248">
        <v>2008</v>
      </c>
      <c r="D5" s="248">
        <v>2009</v>
      </c>
      <c r="E5" s="248">
        <v>2010</v>
      </c>
      <c r="F5" s="248">
        <v>2011</v>
      </c>
      <c r="G5" s="248">
        <v>2012</v>
      </c>
      <c r="H5" s="248">
        <v>2013</v>
      </c>
      <c r="I5" s="248">
        <v>2014</v>
      </c>
      <c r="J5" s="248">
        <v>2015</v>
      </c>
      <c r="K5" s="248">
        <v>2016</v>
      </c>
      <c r="L5" s="248">
        <v>2017</v>
      </c>
      <c r="M5" s="248">
        <v>2018</v>
      </c>
      <c r="N5" s="248">
        <v>2019</v>
      </c>
      <c r="O5" s="248">
        <v>2020</v>
      </c>
      <c r="P5" s="248">
        <v>2021</v>
      </c>
      <c r="Q5" s="248">
        <v>2022</v>
      </c>
      <c r="R5" s="248">
        <v>2023</v>
      </c>
      <c r="S5" s="248">
        <v>2024</v>
      </c>
    </row>
    <row r="6" spans="1:19" ht="24" customHeight="1" x14ac:dyDescent="0.25">
      <c r="A6" s="708" t="s">
        <v>42</v>
      </c>
      <c r="B6" s="709"/>
      <c r="C6" s="709"/>
      <c r="D6" s="709"/>
      <c r="E6" s="709"/>
      <c r="F6" s="709"/>
      <c r="G6" s="709"/>
      <c r="H6" s="709"/>
      <c r="I6" s="709"/>
      <c r="J6" s="710"/>
      <c r="K6" s="313"/>
      <c r="L6" s="313"/>
      <c r="M6" s="313"/>
      <c r="N6" s="714"/>
      <c r="O6" s="714"/>
      <c r="P6" s="714"/>
      <c r="Q6" s="714"/>
      <c r="R6" s="714"/>
      <c r="S6" s="714"/>
    </row>
    <row r="7" spans="1:19" ht="30.75" customHeight="1" x14ac:dyDescent="0.25">
      <c r="A7" s="711" t="s">
        <v>245</v>
      </c>
      <c r="B7" s="712"/>
      <c r="C7" s="712"/>
      <c r="D7" s="712"/>
      <c r="E7" s="712"/>
      <c r="F7" s="712"/>
      <c r="G7" s="712"/>
      <c r="H7" s="712"/>
      <c r="I7" s="712"/>
      <c r="J7" s="713"/>
      <c r="K7" s="314"/>
      <c r="L7" s="314"/>
      <c r="M7" s="314"/>
      <c r="N7" s="715"/>
      <c r="O7" s="715"/>
      <c r="P7" s="715"/>
      <c r="Q7" s="715"/>
      <c r="R7" s="715"/>
      <c r="S7" s="715"/>
    </row>
    <row r="8" spans="1:19" ht="36" customHeight="1" x14ac:dyDescent="0.25">
      <c r="A8" s="261" t="s">
        <v>16</v>
      </c>
      <c r="B8" s="262">
        <v>91.4</v>
      </c>
      <c r="C8" s="262">
        <v>96.6</v>
      </c>
      <c r="D8" s="262">
        <v>97.9</v>
      </c>
      <c r="E8" s="262">
        <v>98.4</v>
      </c>
      <c r="F8" s="262">
        <v>99.6</v>
      </c>
      <c r="G8" s="262">
        <v>99.8</v>
      </c>
      <c r="H8" s="262">
        <v>98.5</v>
      </c>
      <c r="I8" s="262">
        <v>98.6</v>
      </c>
      <c r="J8" s="262">
        <v>98.5</v>
      </c>
      <c r="K8" s="262">
        <v>98.8</v>
      </c>
      <c r="L8" s="262">
        <v>98.8</v>
      </c>
      <c r="M8" s="262">
        <v>99.2</v>
      </c>
      <c r="N8" s="262">
        <v>98.8</v>
      </c>
      <c r="O8" s="262">
        <v>98.8</v>
      </c>
      <c r="P8" s="263">
        <v>99</v>
      </c>
      <c r="Q8" s="263">
        <v>99</v>
      </c>
      <c r="R8" s="263">
        <v>99.3</v>
      </c>
      <c r="S8" s="378">
        <v>99.3</v>
      </c>
    </row>
    <row r="9" spans="1:19" ht="36" customHeight="1" x14ac:dyDescent="0.25">
      <c r="A9" s="191" t="s">
        <v>86</v>
      </c>
      <c r="B9" s="192">
        <v>38.6</v>
      </c>
      <c r="C9" s="192">
        <v>43.9</v>
      </c>
      <c r="D9" s="192">
        <v>48.3</v>
      </c>
      <c r="E9" s="192">
        <v>50.2</v>
      </c>
      <c r="F9" s="192">
        <v>53.9</v>
      </c>
      <c r="G9" s="192">
        <v>57.1</v>
      </c>
      <c r="H9" s="192">
        <v>65.5</v>
      </c>
      <c r="I9" s="192">
        <v>63.1</v>
      </c>
      <c r="J9" s="192">
        <v>55.2</v>
      </c>
      <c r="K9" s="192">
        <v>57.5</v>
      </c>
      <c r="L9" s="193">
        <v>57</v>
      </c>
      <c r="M9" s="192">
        <v>59.6</v>
      </c>
      <c r="N9" s="192">
        <v>59.5</v>
      </c>
      <c r="O9" s="192">
        <v>60.4</v>
      </c>
      <c r="P9" s="192">
        <v>62.3</v>
      </c>
      <c r="Q9" s="192">
        <v>63.2</v>
      </c>
      <c r="R9" s="192">
        <v>64.599999999999994</v>
      </c>
      <c r="S9" s="192">
        <v>65.5</v>
      </c>
    </row>
    <row r="10" spans="1:19" ht="36" customHeight="1" x14ac:dyDescent="0.25">
      <c r="A10" s="65" t="s">
        <v>87</v>
      </c>
      <c r="B10" s="41">
        <v>84.7</v>
      </c>
      <c r="C10" s="41">
        <v>90.4</v>
      </c>
      <c r="D10" s="41">
        <v>92</v>
      </c>
      <c r="E10" s="41">
        <v>92.7</v>
      </c>
      <c r="F10" s="41">
        <v>96.5</v>
      </c>
      <c r="G10" s="41">
        <v>97.1</v>
      </c>
      <c r="H10" s="41">
        <v>95.9</v>
      </c>
      <c r="I10" s="41">
        <v>96.9</v>
      </c>
      <c r="J10" s="41">
        <v>97.7</v>
      </c>
      <c r="K10" s="41">
        <v>97.3</v>
      </c>
      <c r="L10" s="41">
        <v>97.8</v>
      </c>
      <c r="M10" s="41">
        <v>98.5</v>
      </c>
      <c r="N10" s="41">
        <v>97.8</v>
      </c>
      <c r="O10" s="41">
        <v>98.6</v>
      </c>
      <c r="P10" s="41">
        <v>98.9</v>
      </c>
      <c r="Q10" s="41">
        <v>98.9</v>
      </c>
      <c r="R10" s="41">
        <v>99.3</v>
      </c>
      <c r="S10" s="378">
        <v>99.2</v>
      </c>
    </row>
    <row r="11" spans="1:19" ht="36" customHeight="1" x14ac:dyDescent="0.25">
      <c r="A11" s="191" t="s">
        <v>88</v>
      </c>
      <c r="B11" s="192">
        <v>35.700000000000003</v>
      </c>
      <c r="C11" s="192">
        <v>37.700000000000003</v>
      </c>
      <c r="D11" s="192">
        <v>40.6</v>
      </c>
      <c r="E11" s="192">
        <v>43.5</v>
      </c>
      <c r="F11" s="192">
        <v>45.1</v>
      </c>
      <c r="G11" s="193">
        <v>43</v>
      </c>
      <c r="H11" s="192">
        <v>46.1</v>
      </c>
      <c r="I11" s="192">
        <v>48.6</v>
      </c>
      <c r="J11" s="192">
        <v>43.2</v>
      </c>
      <c r="K11" s="192">
        <v>42.3</v>
      </c>
      <c r="L11" s="192">
        <v>40.6</v>
      </c>
      <c r="M11" s="193">
        <v>41</v>
      </c>
      <c r="N11" s="192">
        <v>41.5</v>
      </c>
      <c r="O11" s="192">
        <v>42.7</v>
      </c>
      <c r="P11" s="192">
        <v>43.9</v>
      </c>
      <c r="Q11" s="193">
        <v>44</v>
      </c>
      <c r="R11" s="193">
        <v>43.9</v>
      </c>
      <c r="S11" s="193">
        <v>45.2</v>
      </c>
    </row>
    <row r="12" spans="1:19" ht="36" customHeight="1" x14ac:dyDescent="0.25">
      <c r="A12" s="65" t="s">
        <v>122</v>
      </c>
      <c r="B12" s="41">
        <v>27.8</v>
      </c>
      <c r="C12" s="41">
        <v>34.1</v>
      </c>
      <c r="D12" s="41">
        <v>34.9</v>
      </c>
      <c r="E12" s="41">
        <v>36.1</v>
      </c>
      <c r="F12" s="41">
        <v>37.9</v>
      </c>
      <c r="G12" s="41">
        <v>37.4</v>
      </c>
      <c r="H12" s="41">
        <v>39.9</v>
      </c>
      <c r="I12" s="41">
        <v>42.4</v>
      </c>
      <c r="J12" s="41">
        <v>43</v>
      </c>
      <c r="K12" s="41">
        <v>44.8</v>
      </c>
      <c r="L12" s="41">
        <v>44.1</v>
      </c>
      <c r="M12" s="41">
        <v>48.6</v>
      </c>
      <c r="N12" s="41">
        <v>49</v>
      </c>
      <c r="O12" s="41">
        <v>51.2</v>
      </c>
      <c r="P12" s="41">
        <v>54.3</v>
      </c>
      <c r="Q12" s="41">
        <v>54.3</v>
      </c>
      <c r="R12" s="41">
        <v>55.9</v>
      </c>
      <c r="S12" s="378">
        <v>56.2</v>
      </c>
    </row>
    <row r="13" spans="1:19" ht="36" customHeight="1" x14ac:dyDescent="0.25">
      <c r="A13" s="191" t="s">
        <v>89</v>
      </c>
      <c r="B13" s="193">
        <v>29.5</v>
      </c>
      <c r="C13" s="193">
        <v>33.5</v>
      </c>
      <c r="D13" s="193">
        <v>34.700000000000003</v>
      </c>
      <c r="E13" s="193">
        <v>36</v>
      </c>
      <c r="F13" s="193">
        <v>38</v>
      </c>
      <c r="G13" s="193">
        <v>36.700000000000003</v>
      </c>
      <c r="H13" s="193">
        <v>37.4</v>
      </c>
      <c r="I13" s="193">
        <v>39.299999999999997</v>
      </c>
      <c r="J13" s="193">
        <v>40.5</v>
      </c>
      <c r="K13" s="193">
        <v>43.2</v>
      </c>
      <c r="L13" s="193">
        <v>43.3</v>
      </c>
      <c r="M13" s="193">
        <v>48.3</v>
      </c>
      <c r="N13" s="193">
        <v>48.8</v>
      </c>
      <c r="O13" s="193">
        <v>51.9</v>
      </c>
      <c r="P13" s="193">
        <v>55.3</v>
      </c>
      <c r="Q13" s="193">
        <v>54.9</v>
      </c>
      <c r="R13" s="193">
        <v>56.4</v>
      </c>
      <c r="S13" s="193">
        <v>56.6</v>
      </c>
    </row>
    <row r="14" spans="1:19" ht="12.75" customHeight="1" x14ac:dyDescent="0.25">
      <c r="A14" s="28"/>
      <c r="B14" s="25"/>
      <c r="C14" s="26"/>
      <c r="D14" s="26"/>
      <c r="E14" s="26"/>
      <c r="F14" s="26"/>
      <c r="G14" s="26"/>
      <c r="H14" s="26"/>
    </row>
    <row r="15" spans="1:19" ht="30" customHeight="1" x14ac:dyDescent="0.25">
      <c r="A15" s="707" t="s">
        <v>112</v>
      </c>
      <c r="B15" s="707"/>
      <c r="C15" s="707"/>
      <c r="D15" s="707"/>
      <c r="E15" s="707"/>
      <c r="F15" s="707"/>
      <c r="G15" s="707"/>
      <c r="H15" s="707"/>
      <c r="I15" s="707"/>
      <c r="J15" s="707"/>
      <c r="K15" s="707"/>
    </row>
    <row r="16" spans="1:19" ht="21" customHeight="1" x14ac:dyDescent="0.25">
      <c r="A16" s="4" t="s">
        <v>114</v>
      </c>
    </row>
  </sheetData>
  <mergeCells count="5">
    <mergeCell ref="A15:K15"/>
    <mergeCell ref="A6:J6"/>
    <mergeCell ref="A7:J7"/>
    <mergeCell ref="N6:S7"/>
    <mergeCell ref="A3:S3"/>
  </mergeCells>
  <hyperlinks>
    <hyperlink ref="A1" location="'Table of Contents'!A1" display="Back to table of contents" xr:uid="{00000000-0004-0000-0800-000000000000}"/>
  </hyperlinks>
  <pageMargins left="0.39370078740157483" right="0.19685039370078741" top="0.74803149606299213"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E1ABA45-83DE-4BE3-A4A5-089932E1C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11F7F-FE4C-4761-994C-69AA448F9928}">
  <ds:schemaRefs>
    <ds:schemaRef ds:uri="http://schemas.microsoft.com/office/2006/metadata/longProperties"/>
  </ds:schemaRefs>
</ds:datastoreItem>
</file>

<file path=customXml/itemProps3.xml><?xml version="1.0" encoding="utf-8"?>
<ds:datastoreItem xmlns:ds="http://schemas.openxmlformats.org/officeDocument/2006/customXml" ds:itemID="{A9E17103-0300-47C6-B62A-BE10C57107BC}">
  <ds:schemaRefs>
    <ds:schemaRef ds:uri="http://schemas.microsoft.com/sharepoint/v3/contenttype/forms"/>
  </ds:schemaRefs>
</ds:datastoreItem>
</file>

<file path=customXml/itemProps4.xml><?xml version="1.0" encoding="utf-8"?>
<ds:datastoreItem xmlns:ds="http://schemas.openxmlformats.org/officeDocument/2006/customXml" ds:itemID="{BF636B95-EB5C-46EC-9C0D-994F58FAF281}">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Table of Contents</vt:lpstr>
      <vt:lpstr>Notes</vt:lpstr>
      <vt:lpstr>T1 - Fixed telephone</vt:lpstr>
      <vt:lpstr>T2 - Mobile cellular phone</vt:lpstr>
      <vt:lpstr>T3 - internet series</vt:lpstr>
      <vt:lpstr>T4 - ICT to Hholds</vt:lpstr>
      <vt:lpstr>T5  ICT to individuals</vt:lpstr>
      <vt:lpstr>T6 ICT Education</vt:lpstr>
      <vt:lpstr>T7 Ict usage in business</vt:lpstr>
      <vt:lpstr> T8 ICT  contribution </vt:lpstr>
      <vt:lpstr>' T8 ICT  contribution '!Print_Titles</vt:lpstr>
      <vt:lpstr>Notes!Print_Titles</vt:lpstr>
      <vt:lpstr>'T1 - Fixed telephone'!Print_Titles</vt:lpstr>
      <vt:lpstr>'T2 - Mobile cellular phone'!Print_Titles</vt:lpstr>
      <vt:lpstr>'T3 - internet series'!Print_Titles</vt:lpstr>
      <vt:lpstr>'T5  ICT to individuals'!Print_Titles</vt:lpstr>
      <vt:lpstr>'T6 ICT Education'!Print_Titles</vt:lpstr>
      <vt:lpstr>'T7 Ict usage in business'!Print_Titles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c:creator>
  <cp:lastModifiedBy>Deosharma Chinnee</cp:lastModifiedBy>
  <cp:lastPrinted>2025-07-23T07:34:01Z</cp:lastPrinted>
  <dcterms:created xsi:type="dcterms:W3CDTF">2008-06-27T21:21:28Z</dcterms:created>
  <dcterms:modified xsi:type="dcterms:W3CDTF">2025-09-25T06:14:18Z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Contact">
    <vt:lpwstr/>
  </property>
  <property fmtid="{D5CDD505-2E9C-101B-9397-08002B2CF9AE}" pid="3" name="xd_Signature">
    <vt:lpwstr/>
  </property>
  <property fmtid="{D5CDD505-2E9C-101B-9397-08002B2CF9AE}" pid="4" name="TemplateUrl">
    <vt:lpwstr/>
  </property>
  <property fmtid="{D5CDD505-2E9C-101B-9397-08002B2CF9AE}" pid="5" name="PublishingRollupImage">
    <vt:lpwstr/>
  </property>
  <property fmtid="{D5CDD505-2E9C-101B-9397-08002B2CF9AE}" pid="6" name="Audience">
    <vt:lpwstr/>
  </property>
  <property fmtid="{D5CDD505-2E9C-101B-9397-08002B2CF9AE}" pid="7" name="Order">
    <vt:lpwstr>611500.000000000</vt:lpwstr>
  </property>
  <property fmtid="{D5CDD505-2E9C-101B-9397-08002B2CF9AE}" pid="8" name="xd_ProgID">
    <vt:lpwstr/>
  </property>
  <property fmtid="{D5CDD505-2E9C-101B-9397-08002B2CF9AE}" pid="9" name="PublishingContactPicture">
    <vt:lpwstr/>
  </property>
  <property fmtid="{D5CDD505-2E9C-101B-9397-08002B2CF9AE}" pid="10" name="PublishingVariationGroupID">
    <vt:lpwstr/>
  </property>
  <property fmtid="{D5CDD505-2E9C-101B-9397-08002B2CF9AE}" pid="11" name="PublishingVariationRelationshipLinkFieldID">
    <vt:lpwstr/>
  </property>
  <property fmtid="{D5CDD505-2E9C-101B-9397-08002B2CF9AE}" pid="12" name="PublishingContactName">
    <vt:lpwstr/>
  </property>
  <property fmtid="{D5CDD505-2E9C-101B-9397-08002B2CF9AE}" pid="13" name="_SourceUrl">
    <vt:lpwstr/>
  </property>
  <property fmtid="{D5CDD505-2E9C-101B-9397-08002B2CF9AE}" pid="14" name="_SharedFileIndex">
    <vt:lpwstr/>
  </property>
  <property fmtid="{D5CDD505-2E9C-101B-9397-08002B2CF9AE}" pid="15" name="Comments">
    <vt:lpwstr/>
  </property>
  <property fmtid="{D5CDD505-2E9C-101B-9397-08002B2CF9AE}" pid="16" name="PublishingContactEmail">
    <vt:lpwstr/>
  </property>
  <property fmtid="{D5CDD505-2E9C-101B-9397-08002B2CF9AE}" pid="17" name="PublishingPageLayout">
    <vt:lpwstr/>
  </property>
</Properties>
</file>