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idation - 18 April 2024\Analytical Report_210125\Analytical Report_vetted_030225\"/>
    </mc:Choice>
  </mc:AlternateContent>
  <xr:revisionPtr revIDLastSave="0" documentId="13_ncr:1_{0C16E84C-0475-4362-96C3-EF46D45E1606}" xr6:coauthVersionLast="47" xr6:coauthVersionMax="47" xr10:uidLastSave="{00000000-0000-0000-0000-000000000000}"/>
  <bookViews>
    <workbookView xWindow="-120" yWindow="-120" windowWidth="20730" windowHeight="11160" tabRatio="792" xr2:uid="{7DC39C7B-20DA-4D1A-A0D3-ABAB875F0871}"/>
  </bookViews>
  <sheets>
    <sheet name="Contents" sheetId="52" r:id="rId1"/>
    <sheet name="Concepts &amp; Definitions" sheetId="53" r:id="rId2"/>
    <sheet name="Reports &amp; questionnaires" sheetId="54" r:id="rId3"/>
    <sheet name="Table 1.1" sheetId="2" r:id="rId4"/>
    <sheet name="Table 1.2" sheetId="3" r:id="rId5"/>
    <sheet name="Table 2.1" sheetId="4" r:id="rId6"/>
    <sheet name="Table 2.2" sheetId="5" r:id="rId7"/>
    <sheet name="Table 2.3" sheetId="6" r:id="rId8"/>
    <sheet name="Table 2.4" sheetId="7" r:id="rId9"/>
    <sheet name="Table 2.5" sheetId="8" r:id="rId10"/>
    <sheet name="Table 2.6" sheetId="9" r:id="rId11"/>
    <sheet name="Table 2.7" sheetId="10" r:id="rId12"/>
    <sheet name="Table 2.8" sheetId="11" r:id="rId13"/>
    <sheet name="Table 2.9" sheetId="12" r:id="rId14"/>
    <sheet name="Table 2.10" sheetId="13" r:id="rId15"/>
    <sheet name="Table 2.11" sheetId="14" r:id="rId16"/>
    <sheet name="Table 2.12" sheetId="15" r:id="rId17"/>
    <sheet name="Table 2.13" sheetId="16" r:id="rId18"/>
    <sheet name="Table 2.14" sheetId="17" r:id="rId19"/>
    <sheet name="Table 2.15" sheetId="18" r:id="rId20"/>
    <sheet name="Table 3.1" sheetId="19" r:id="rId21"/>
    <sheet name="Table 3.2" sheetId="20" r:id="rId22"/>
    <sheet name="Table 3.3" sheetId="21" r:id="rId23"/>
    <sheet name="Table 3.4" sheetId="22" r:id="rId24"/>
    <sheet name="Table 3.5" sheetId="23" r:id="rId25"/>
    <sheet name="Table 3.6" sheetId="24" r:id="rId26"/>
    <sheet name="Table 3.7" sheetId="25" r:id="rId27"/>
    <sheet name="Table 3.8" sheetId="55" r:id="rId28"/>
    <sheet name="Table 3.9" sheetId="27" r:id="rId29"/>
    <sheet name="Table 3.10" sheetId="28" r:id="rId30"/>
    <sheet name="Table 3.11" sheetId="29" r:id="rId31"/>
    <sheet name="Table 3.12 " sheetId="47" r:id="rId32"/>
    <sheet name="Table 3.13" sheetId="30" r:id="rId33"/>
    <sheet name="Table 3.14" sheetId="31" r:id="rId34"/>
    <sheet name="Table 3.15" sheetId="32" r:id="rId35"/>
    <sheet name="Table 3.16" sheetId="33" r:id="rId36"/>
    <sheet name="Table 3.17" sheetId="34" r:id="rId37"/>
    <sheet name="Table 3.18" sheetId="35" r:id="rId38"/>
    <sheet name="Table 3.19" sheetId="36" r:id="rId39"/>
    <sheet name="Table 3.20" sheetId="37" r:id="rId40"/>
    <sheet name="Table 3.21" sheetId="48" r:id="rId41"/>
    <sheet name="Table 3.22" sheetId="39" r:id="rId42"/>
    <sheet name="Table 3.23" sheetId="40" r:id="rId43"/>
    <sheet name="Table 3.24" sheetId="41" r:id="rId44"/>
    <sheet name="Table 3.25" sheetId="49" r:id="rId45"/>
    <sheet name="Table 3.26 " sheetId="51" r:id="rId46"/>
    <sheet name="Table 3.27" sheetId="50" r:id="rId47"/>
  </sheets>
  <definedNames>
    <definedName name="_xlnm.Print_Titles" localSheetId="45">'Table 3.26 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0" l="1"/>
  <c r="I26" i="51" l="1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E5" i="5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P21" i="3"/>
  <c r="O21" i="3"/>
  <c r="N21" i="3"/>
</calcChain>
</file>

<file path=xl/sharedStrings.xml><?xml version="1.0" encoding="utf-8"?>
<sst xmlns="http://schemas.openxmlformats.org/spreadsheetml/2006/main" count="1913" uniqueCount="510">
  <si>
    <t xml:space="preserve">Contents </t>
  </si>
  <si>
    <t>Age group</t>
  </si>
  <si>
    <t>2017 HBS</t>
  </si>
  <si>
    <t>Male</t>
  </si>
  <si>
    <t>Female</t>
  </si>
  <si>
    <t>Total</t>
  </si>
  <si>
    <t>0  -  4</t>
  </si>
  <si>
    <t>5 -  9</t>
  </si>
  <si>
    <t>10 -  14</t>
  </si>
  <si>
    <t>15 -  19</t>
  </si>
  <si>
    <t>20 -  24</t>
  </si>
  <si>
    <t>25 -  29</t>
  </si>
  <si>
    <t>30 -  34</t>
  </si>
  <si>
    <t>35 -  39</t>
  </si>
  <si>
    <t>40 -  44</t>
  </si>
  <si>
    <t>45 -  49</t>
  </si>
  <si>
    <t>50 -  54</t>
  </si>
  <si>
    <t>55 -  59</t>
  </si>
  <si>
    <t>60 -  64</t>
  </si>
  <si>
    <t>65 -  69</t>
  </si>
  <si>
    <t>70 and over</t>
  </si>
  <si>
    <t>Table 1.2 - Percentage distribution of the population by age-group, marital status and sex, 2023 HBS</t>
  </si>
  <si>
    <t>Age Group
(years)</t>
  </si>
  <si>
    <t>Marital Status</t>
  </si>
  <si>
    <t>Married/Union</t>
  </si>
  <si>
    <t>Widowed</t>
  </si>
  <si>
    <t>Divorced/Separated</t>
  </si>
  <si>
    <t>Single</t>
  </si>
  <si>
    <t>0  to  4</t>
  </si>
  <si>
    <t>-</t>
  </si>
  <si>
    <t>5 to  9</t>
  </si>
  <si>
    <t>10 to  14</t>
  </si>
  <si>
    <t>15 to  19</t>
  </si>
  <si>
    <t>20 to  24</t>
  </si>
  <si>
    <t>25 to  29</t>
  </si>
  <si>
    <t>30 to  34</t>
  </si>
  <si>
    <t>35 to  39</t>
  </si>
  <si>
    <t>40 to  44</t>
  </si>
  <si>
    <t>45 to  49</t>
  </si>
  <si>
    <t>50 to  54</t>
  </si>
  <si>
    <t>55 to  59</t>
  </si>
  <si>
    <t>60 to  64</t>
  </si>
  <si>
    <t>65 to  69</t>
  </si>
  <si>
    <t>Table 2.1 - Percentage distribution of average household disposable income and average monthly income by income class,  2023 HBS</t>
  </si>
  <si>
    <t>Income class 
(Rs)</t>
  </si>
  <si>
    <t>Distribution of 
household income
 (%)</t>
  </si>
  <si>
    <t>Less than 10,000</t>
  </si>
  <si>
    <t>10,000 to &lt; 12,500</t>
  </si>
  <si>
    <t>12,500 to &lt; 15,000</t>
  </si>
  <si>
    <t>15,000 to &lt; 20,000</t>
  </si>
  <si>
    <t>20,000 to &lt; 30,000</t>
  </si>
  <si>
    <t>30,000  to &lt; 40,000</t>
  </si>
  <si>
    <t>40,000 to &lt; 50,000</t>
  </si>
  <si>
    <t>60,000 to &lt; 60,000</t>
  </si>
  <si>
    <t>60,000 to &lt; 70,000</t>
  </si>
  <si>
    <t>70,000 to &lt; 80,000</t>
  </si>
  <si>
    <t>80,000 to &lt; 90,000</t>
  </si>
  <si>
    <t>90,000 to &lt; 100,000</t>
  </si>
  <si>
    <t>Above 100,000</t>
  </si>
  <si>
    <t>All Classes</t>
  </si>
  <si>
    <t>Table 2.2 – Percentage distribution of households and household disposable income by income class, 2023 HBS</t>
  </si>
  <si>
    <t>Households</t>
  </si>
  <si>
    <t>Household income</t>
  </si>
  <si>
    <t>%</t>
  </si>
  <si>
    <t>Cumulative 
%</t>
  </si>
  <si>
    <t>Table 2.3 – Selected indicators by income class,  2023 HBS</t>
  </si>
  <si>
    <t>Income class (Rs)</t>
  </si>
  <si>
    <t>Income (Rs)</t>
  </si>
  <si>
    <t>Average household size</t>
  </si>
  <si>
    <t>Average no of persons deriving income per household</t>
  </si>
  <si>
    <t>Average monthly household income</t>
  </si>
  <si>
    <t>Average monthly per capita income</t>
  </si>
  <si>
    <t>50,000 to &lt;60,000</t>
  </si>
  <si>
    <t>60,000 to &lt;70,000</t>
  </si>
  <si>
    <t>70,000 to &lt;80,000</t>
  </si>
  <si>
    <t>80,000 to &lt;90,000</t>
  </si>
  <si>
    <t>90,000 to &lt;100,000</t>
  </si>
  <si>
    <t>100,000 and above</t>
  </si>
  <si>
    <t>Table 2.4 - Percentage distribution of households and household income by income class and regional stratum, 2023 HBS</t>
  </si>
  <si>
    <t>Urban</t>
  </si>
  <si>
    <t>Rural</t>
  </si>
  <si>
    <t xml:space="preserve">Households
</t>
  </si>
  <si>
    <t xml:space="preserve">Income 
</t>
  </si>
  <si>
    <t xml:space="preserve">Households
 </t>
  </si>
  <si>
    <t>Table 2.5 - Percentage distribution of households and income by income class and household type, 2023 HBS</t>
  </si>
  <si>
    <t>One member household</t>
  </si>
  <si>
    <t>Couple without children</t>
  </si>
  <si>
    <t>Couple with unmarried children</t>
  </si>
  <si>
    <t>Single male parent with unmarried children</t>
  </si>
  <si>
    <t>Single female parent with unmarried children</t>
  </si>
  <si>
    <t>Other Households</t>
  </si>
  <si>
    <t>Table 2.6 - Percentage distribution of households income by income class and household size, 2023 HBS</t>
  </si>
  <si>
    <t>Household size</t>
  </si>
  <si>
    <t>One</t>
  </si>
  <si>
    <t>Two</t>
  </si>
  <si>
    <t>Three</t>
  </si>
  <si>
    <t>Four</t>
  </si>
  <si>
    <t>Five</t>
  </si>
  <si>
    <t>Six or more</t>
  </si>
  <si>
    <t>Table 2.7 - Percentage distribution of households  by income class and household size,  2023 HBS</t>
  </si>
  <si>
    <t>Table 2.8 – Percentage distribution of households by income class and number of persons deriving income per household, 2023 HBS</t>
  </si>
  <si>
    <t>Number of persons deriving income per household</t>
  </si>
  <si>
    <t>Nil</t>
  </si>
  <si>
    <t>Table 2.9 - Percentage distribution of households by number of persons deriving income per household and household size, 2023 HBS</t>
  </si>
  <si>
    <t>Table 2.10 - Percentage distribution of households by number of persons deriving income and household type, 2023 HBS</t>
  </si>
  <si>
    <t>Number of persons deriving income</t>
  </si>
  <si>
    <t>Household type</t>
  </si>
  <si>
    <t>…</t>
  </si>
  <si>
    <t>Note</t>
  </si>
  <si>
    <t>Table 2.11 : Selected household characteristics by income class, 2023 HBS</t>
  </si>
  <si>
    <t>Percentage distribution of households</t>
  </si>
  <si>
    <t>Average monthly per capita  consumption expenditure (Rs)</t>
  </si>
  <si>
    <t>Average monthly per capita disposable income (Rs)</t>
  </si>
  <si>
    <t>Average monthly per capita  gross income (Rs)</t>
  </si>
  <si>
    <t>Average monthly per capita receipts (Rs)</t>
  </si>
  <si>
    <t>Table 2.12 : Household income by source and income class, 2023 HBS</t>
  </si>
  <si>
    <t>Percentage of income</t>
  </si>
  <si>
    <t>a). Wages &amp; salaries</t>
  </si>
  <si>
    <t>b). Entrepreneurial income</t>
  </si>
  <si>
    <t>c). Transfer income</t>
  </si>
  <si>
    <t>d). Property income</t>
  </si>
  <si>
    <t>e). Other income</t>
  </si>
  <si>
    <t>All sources</t>
  </si>
  <si>
    <t>Table 2.13 : Selected household characteristics by regional stratum and income class, 2023 HBS</t>
  </si>
  <si>
    <t>Regional Stratum</t>
  </si>
  <si>
    <t>Percentage  of households</t>
  </si>
  <si>
    <t>Average monthly household income (Rs)</t>
  </si>
  <si>
    <t>Average monthly household consumption expenditure (Rs)</t>
  </si>
  <si>
    <t>Average monthly per capita income (Rs)</t>
  </si>
  <si>
    <t>Average monthly per capita consumption expenditure (Rs)</t>
  </si>
  <si>
    <t>Table 2.14 : Selected household characteristics by household type and income class, 2023 HBS</t>
  </si>
  <si>
    <t>Household Type</t>
  </si>
  <si>
    <t>Couples without children</t>
  </si>
  <si>
    <t>Couples with unmarried children</t>
  </si>
  <si>
    <t>One parent (male) with unmarried children</t>
  </si>
  <si>
    <t>One parent (female) with unmarried children</t>
  </si>
  <si>
    <t>Other households</t>
  </si>
  <si>
    <t>Table 2.15 : Selected household characteristics by household size and income class, 2023 HBS</t>
  </si>
  <si>
    <t>Household Size</t>
  </si>
  <si>
    <t>One  person households</t>
  </si>
  <si>
    <t>Two persons households</t>
  </si>
  <si>
    <t>Three persons</t>
  </si>
  <si>
    <t>Four persons</t>
  </si>
  <si>
    <t>Five persons</t>
  </si>
  <si>
    <t>Six persons or more</t>
  </si>
  <si>
    <t>Contents</t>
  </si>
  <si>
    <t>Table 3.1 - Percentage distribution of households by expenditure class and number of  persons deriving income per household, 2023 HBS</t>
  </si>
  <si>
    <t>Expenditure class
 (Rs)</t>
  </si>
  <si>
    <t>Table 3.2 - Percentage distribution of household income by expenditure class and source of income, 2023 HBS</t>
  </si>
  <si>
    <t>Expenditure class (Rs)</t>
  </si>
  <si>
    <t>Pecentage distribution of persons deriving income per household</t>
  </si>
  <si>
    <t>Paid employment</t>
  </si>
  <si>
    <t>Self employment</t>
  </si>
  <si>
    <t>Transfer income</t>
  </si>
  <si>
    <t>Property income</t>
  </si>
  <si>
    <t>Other income</t>
  </si>
  <si>
    <t>All Households</t>
  </si>
  <si>
    <t>50,000 to &lt; 60,000</t>
  </si>
  <si>
    <t>Table 3.3: Average monthly household consumption expenditure by COICOP division and  regional stratum, 2023 HBS</t>
  </si>
  <si>
    <t>COICOP Division</t>
  </si>
  <si>
    <t>Food and non-alcoholic beverages</t>
  </si>
  <si>
    <t>Alcoholic beverages and  tobacco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</si>
  <si>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</si>
  <si>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</si>
  <si>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</si>
  <si>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</si>
  <si>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</si>
  <si>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Information and Communication</t>
  </si>
  <si>
    <t>Recreation, sports and culture</t>
  </si>
  <si>
    <t>Education services</t>
  </si>
  <si>
    <t>Insurance and financial services</t>
  </si>
  <si>
    <t>All Items</t>
  </si>
  <si>
    <t>Note: The table has been worked out using the unadjusted household consumption expenditure</t>
  </si>
  <si>
    <t>Table 3.4 : Average monthly household consumption expenditure by COICOP division and number of persons deriving income, 2023 HBS</t>
  </si>
  <si>
    <t>COICOP 
Division</t>
  </si>
  <si>
    <t>Number of persons deriving imcome per household</t>
  </si>
  <si>
    <t>Table 3.5  Percentage distribution of average monthly household consumption expenditure by COICOP division and number of persons  deriving income per household, 2023 HBS</t>
  </si>
  <si>
    <t>Table 3.6: Average monthly household consumption expenditure by COICOP division and  household size, 2023 HBS</t>
  </si>
  <si>
    <t>(Rs)</t>
  </si>
  <si>
    <t>Table 3.7: Percentage distribution of average monthly household consumption expenditure by COICOP division and  household size, 2023 HBS</t>
  </si>
  <si>
    <t>Table 3.8 : Monthly household consumption expenditure by expenditure class and income class, 2023 HBS</t>
  </si>
  <si>
    <t>Average (Rs)</t>
  </si>
  <si>
    <t>Expenditure 
Class</t>
  </si>
  <si>
    <t>Income Class (Rs)</t>
  </si>
  <si>
    <t>Per Capita (Rs)</t>
  </si>
  <si>
    <t>Table 3.9 : Average monthly household consumption expenditure by COICOP division and income class, 2023 HBS</t>
  </si>
  <si>
    <t>Table 3.10: Per capita monthly household consumption expenditure by COICOP division and income class, 2023 HBS</t>
  </si>
  <si>
    <t>Table 3.11 : Percentage distribution of monthly household consumption expenditure by COICOP division and income class, 2023 HBS</t>
  </si>
  <si>
    <t>Table 3.13: Selected household characteristics by expenditure class, 2023 HBS</t>
  </si>
  <si>
    <t>Expenditure Class (Rs)</t>
  </si>
  <si>
    <t>Wages &amp; salaries</t>
  </si>
  <si>
    <t>Entrepreneurial income</t>
  </si>
  <si>
    <t>Table 3.15 : Selected household charateristics by regional stratum and expenditure class, 2023 HBS</t>
  </si>
  <si>
    <t>Percentage of households</t>
  </si>
  <si>
    <t>One person households</t>
  </si>
  <si>
    <t>Table 3.17 : Selected household characteristics by household size and expenditure class, 2023 HBS</t>
  </si>
  <si>
    <t>Expenditure Class  (Rs)</t>
  </si>
  <si>
    <t>Table 3.18 : Average monthly household consumption expenditure by COICOP division and expenditure class, 2023 HBS</t>
  </si>
  <si>
    <t xml:space="preserve">04.
</t>
  </si>
  <si>
    <t xml:space="preserve">05.
</t>
  </si>
  <si>
    <t>Table 3.20 : Percentage distribution of monthly household consumption expenditure by COICOP division and expenditure class, 2023 HBS</t>
  </si>
  <si>
    <t>Table 3.21: Distribution of average monthly household consumption expenditure by COICOP class and expenditure class, 2023 HBS</t>
  </si>
  <si>
    <t xml:space="preserve"> (Rs)</t>
  </si>
  <si>
    <t>COICOP 
Class</t>
  </si>
  <si>
    <t>All 
Classes</t>
  </si>
  <si>
    <t>Bread and cereals</t>
  </si>
  <si>
    <t>Meat</t>
  </si>
  <si>
    <t>Fish and sea food</t>
  </si>
  <si>
    <t>Milk, cheese and eggs</t>
  </si>
  <si>
    <t>Oil and fats</t>
  </si>
  <si>
    <t>Fruit</t>
  </si>
  <si>
    <t>Vegetables</t>
  </si>
  <si>
    <t>Sugar, jam, honey,  chocolate and, confectionery</t>
  </si>
  <si>
    <t>Food products n.e.c</t>
  </si>
  <si>
    <t>Coffee,tea and cocoa</t>
  </si>
  <si>
    <t>Mineral waters, soft drinks, fruit and vegetable juices</t>
  </si>
  <si>
    <t xml:space="preserve">Alcoholic beverages and tobacco </t>
  </si>
  <si>
    <t>Spirits</t>
  </si>
  <si>
    <t>Wine</t>
  </si>
  <si>
    <t>Beer</t>
  </si>
  <si>
    <t>Tobacco</t>
  </si>
  <si>
    <t>Clothing material</t>
  </si>
  <si>
    <t>Garments</t>
  </si>
  <si>
    <t>Other articles of clothing and clothing accessories</t>
  </si>
  <si>
    <t>Cleaning, repair and hire of clothing</t>
  </si>
  <si>
    <t>Tailoring charges</t>
  </si>
  <si>
    <t>Shoes and footwear</t>
  </si>
  <si>
    <t>Repair and hire of footwear</t>
  </si>
  <si>
    <t>Actual rental paid by tenants</t>
  </si>
  <si>
    <t>Materials for the maintenance and repair of the dwelling</t>
  </si>
  <si>
    <t>Services for the maintenance and repair of the dwelling</t>
  </si>
  <si>
    <t>Water supply</t>
  </si>
  <si>
    <t>Refuse Collection and Sewage collection</t>
  </si>
  <si>
    <t>Other services relating to the dwelling n.e.c</t>
  </si>
  <si>
    <t>Electricity</t>
  </si>
  <si>
    <t>Gas</t>
  </si>
  <si>
    <t>Liquified fuels</t>
  </si>
  <si>
    <t>Solid  fuels</t>
  </si>
  <si>
    <t>Furniture and furnishings</t>
  </si>
  <si>
    <t>Carpet and other floor covering</t>
  </si>
  <si>
    <t>Repair of Furniture, furnishings and Loose Carpets</t>
  </si>
  <si>
    <t>Household textiles</t>
  </si>
  <si>
    <t>Major household appliances whether electric or not</t>
  </si>
  <si>
    <t>Small electric household appliances</t>
  </si>
  <si>
    <t>Repair of household appliances</t>
  </si>
  <si>
    <t>Glassware, tableware and household utensils</t>
  </si>
  <si>
    <t>Major tools and equipment</t>
  </si>
  <si>
    <t>Small tools and miscellaneous accessories</t>
  </si>
  <si>
    <t>Repair and Hire of Major and small tools</t>
  </si>
  <si>
    <t>Non-durable household goods</t>
  </si>
  <si>
    <t>Domestic services and household services</t>
  </si>
  <si>
    <t>Pharmaceutical products</t>
  </si>
  <si>
    <t>Other medical products</t>
  </si>
  <si>
    <t>Medical services</t>
  </si>
  <si>
    <t>Dental  services</t>
  </si>
  <si>
    <t>Paramedical services</t>
  </si>
  <si>
    <t>Hospital services</t>
  </si>
  <si>
    <t>Motor cars</t>
  </si>
  <si>
    <t>Motor cycles</t>
  </si>
  <si>
    <t>Bicycles</t>
  </si>
  <si>
    <t>Spare parts and accessories for personal transport equipment</t>
  </si>
  <si>
    <t>Fuels and lubricants for personal transport equipment</t>
  </si>
  <si>
    <t>Maintenance and repair of personal transport equipment</t>
  </si>
  <si>
    <t xml:space="preserve">Other services in respect of personal transport equipment </t>
  </si>
  <si>
    <t>Passenger by Rapid Transit and Tram</t>
  </si>
  <si>
    <t>Passenger transport by road</t>
  </si>
  <si>
    <t>Passenger transport by air</t>
  </si>
  <si>
    <t>Passenger transport by sea and inland waterway</t>
  </si>
  <si>
    <t>Other purchased transport services</t>
  </si>
  <si>
    <t>Information and Communication Equipment</t>
  </si>
  <si>
    <t>Software</t>
  </si>
  <si>
    <t>Fixed Communication Services</t>
  </si>
  <si>
    <t>Mobile Communication Services</t>
  </si>
  <si>
    <t>Imternet Access Services</t>
  </si>
  <si>
    <t>Repair and Rental of Information and Communication Equipment</t>
  </si>
  <si>
    <t>Other Information and Communication Services</t>
  </si>
  <si>
    <t>Photographic and cinematographic equipment and optical instruments</t>
  </si>
  <si>
    <t>Major Durables for recreation</t>
  </si>
  <si>
    <t>Other Recreationl Goods</t>
  </si>
  <si>
    <t>Equipment for sport, camping and open-air recreation</t>
  </si>
  <si>
    <t>Gardens, plants and flowers</t>
  </si>
  <si>
    <t>Pets and related products</t>
  </si>
  <si>
    <t>Hire and Repair</t>
  </si>
  <si>
    <t>Veterinary and other services for pets</t>
  </si>
  <si>
    <t>Recreational and sporting services</t>
  </si>
  <si>
    <t>Cultural Goods</t>
  </si>
  <si>
    <t>Cultural services</t>
  </si>
  <si>
    <t>Newspaper Books and Stationary</t>
  </si>
  <si>
    <t>Package Holiday</t>
  </si>
  <si>
    <t>Pre-primary and primary education</t>
  </si>
  <si>
    <t>Secondary education</t>
  </si>
  <si>
    <t>Post secondary and non-tertiary  education</t>
  </si>
  <si>
    <t>Tertiary education</t>
  </si>
  <si>
    <t xml:space="preserve">Education not definable by level </t>
  </si>
  <si>
    <t>Restaurants with full services</t>
  </si>
  <si>
    <t>Restaurants with limited services</t>
  </si>
  <si>
    <t>Accommodation services</t>
  </si>
  <si>
    <t>Insurance and financial servicess</t>
  </si>
  <si>
    <t>Insurance connected with education</t>
  </si>
  <si>
    <t>Insurance connected with health</t>
  </si>
  <si>
    <t>Insurance connected with the dwelling</t>
  </si>
  <si>
    <t>Insurance connected with transport</t>
  </si>
  <si>
    <t>Other Insurance</t>
  </si>
  <si>
    <t xml:space="preserve">Financial Services </t>
  </si>
  <si>
    <t>Other financial Services</t>
  </si>
  <si>
    <t>Electrical appliances for personal care</t>
  </si>
  <si>
    <t>Repair of electrical appliances for personal care</t>
  </si>
  <si>
    <t>Other appliances, articles and products for personal care</t>
  </si>
  <si>
    <t>Hair dressing saloons and personal grooming establishments</t>
  </si>
  <si>
    <t>Jewellery and watches</t>
  </si>
  <si>
    <t>Devotional Articles</t>
  </si>
  <si>
    <t>Other personal effects</t>
  </si>
  <si>
    <t>Social Protection</t>
  </si>
  <si>
    <t xml:space="preserve">Other services </t>
  </si>
  <si>
    <t>Table 3.22: Average monthly household consumption expenditure by COICOP division and quintile group of household income, 2023 HBS</t>
  </si>
  <si>
    <t>Quintile group of household income</t>
  </si>
  <si>
    <t>First quintile</t>
  </si>
  <si>
    <t>Second quintile</t>
  </si>
  <si>
    <t>Third quintile</t>
  </si>
  <si>
    <t>Fourth quintile</t>
  </si>
  <si>
    <t>Fifth quintile</t>
  </si>
  <si>
    <t>Table 3.23: Per capita monthly household consumption expenditure by COICOP division and quintile group of household income,2023 HBS</t>
  </si>
  <si>
    <t>Table 3.24: Percentage distribution of  monthly household consumption expenditure by COICOP division and quintile group of household income, 2023 HBS</t>
  </si>
  <si>
    <t>Alcoholic beverages and tobacco</t>
  </si>
  <si>
    <t>04.</t>
  </si>
  <si>
    <t>Repair of Furniture , furnishings and Loose Carpets</t>
  </si>
  <si>
    <t>Hosehold Textiles</t>
  </si>
  <si>
    <t>Passenger transport by Rapid Transit and Tram</t>
  </si>
  <si>
    <t>Imformation and Communication</t>
  </si>
  <si>
    <t>Imformation and Communication Equipment</t>
  </si>
  <si>
    <t>Internet Access Services</t>
  </si>
  <si>
    <t>OtherInformation and  Communication Services</t>
  </si>
  <si>
    <t>Other recreational Goods</t>
  </si>
  <si>
    <t>Restaurants, with full services</t>
  </si>
  <si>
    <t>Restaurants, with limited services</t>
  </si>
  <si>
    <t>Insurance connected with the education</t>
  </si>
  <si>
    <t>Other insurance</t>
  </si>
  <si>
    <t>Financial services n.e.c</t>
  </si>
  <si>
    <t>Other financial  services n.e.c.</t>
  </si>
  <si>
    <t>Personal Care, Social protetcion and miscellaneous goods and services</t>
  </si>
  <si>
    <t>Repair of Electrical appliances for personal care</t>
  </si>
  <si>
    <t>Other appliances , articles and products for personal care</t>
  </si>
  <si>
    <t>Hair dressing saloons and personal grooming establishment</t>
  </si>
  <si>
    <t>Social protection</t>
  </si>
  <si>
    <t>Other services n.e.c.</t>
  </si>
  <si>
    <t>Repair of Furniture ,furnishings and Loose Carpets</t>
  </si>
  <si>
    <t>Repair and Rental of Information and Commuinication Equipment</t>
  </si>
  <si>
    <t>Other Information and Commuinication Services</t>
  </si>
  <si>
    <t>Recreation, sports and  culture</t>
  </si>
  <si>
    <t>Major durables for  recreation</t>
  </si>
  <si>
    <t>Other Recreational Goods</t>
  </si>
  <si>
    <t>Newspaper, Books and Statiuonary</t>
  </si>
  <si>
    <t>Education Services</t>
  </si>
  <si>
    <t>Financial services</t>
  </si>
  <si>
    <t xml:space="preserve">Other finnacial services </t>
  </si>
  <si>
    <t>Personal Care, Social Protection and miscellaneous goods and services</t>
  </si>
  <si>
    <t>Other Services</t>
  </si>
  <si>
    <t>Table 3.27 Sampling error of average monthly household expenditure by division, 2023 HBS</t>
  </si>
  <si>
    <t>Division</t>
  </si>
  <si>
    <t>Monthly household expenditure</t>
  </si>
  <si>
    <t>Average
 (Rs)</t>
  </si>
  <si>
    <t>Standard error</t>
  </si>
  <si>
    <t xml:space="preserve"> 95% Confidence Interval 
(Rs)</t>
  </si>
  <si>
    <t>Absolute (Rs)</t>
  </si>
  <si>
    <t>Relative (%)</t>
  </si>
  <si>
    <t>to</t>
  </si>
  <si>
    <t>Table 3.26: - Evolution of average monthly household expenditure on specific commodity items, 1961 HBS to 2023 HBS</t>
  </si>
  <si>
    <t>Commodity
 Item</t>
  </si>
  <si>
    <t>Average monthly household expenditure (Rs)</t>
  </si>
  <si>
    <t>1980/81</t>
  </si>
  <si>
    <t>1986/87</t>
  </si>
  <si>
    <t>1991/92</t>
  </si>
  <si>
    <t>1996/97</t>
  </si>
  <si>
    <t>2001/02</t>
  </si>
  <si>
    <t>2006/07</t>
  </si>
  <si>
    <t>Bread</t>
  </si>
  <si>
    <t>Rice</t>
  </si>
  <si>
    <t>Flour</t>
  </si>
  <si>
    <t>Prepared meals</t>
  </si>
  <si>
    <t>Beef</t>
  </si>
  <si>
    <t>Mutton and goat</t>
  </si>
  <si>
    <t>Pork</t>
  </si>
  <si>
    <t xml:space="preserve">Fresh chicken          </t>
  </si>
  <si>
    <t xml:space="preserve">Frozen chicken        </t>
  </si>
  <si>
    <t xml:space="preserve">-    </t>
  </si>
  <si>
    <t>Fresh fish</t>
  </si>
  <si>
    <t xml:space="preserve">Frozen fish </t>
  </si>
  <si>
    <t>Salted fish</t>
  </si>
  <si>
    <t>Fresh milk</t>
  </si>
  <si>
    <t>Powdered milk</t>
  </si>
  <si>
    <t>Processed cheese</t>
  </si>
  <si>
    <t>Butter</t>
  </si>
  <si>
    <t>Cooking oil</t>
  </si>
  <si>
    <t>Ghee</t>
  </si>
  <si>
    <t>Fresh fruits</t>
  </si>
  <si>
    <t>Potatoes</t>
  </si>
  <si>
    <t>Tomatoes</t>
  </si>
  <si>
    <t>Other fresh vegetables</t>
  </si>
  <si>
    <t>Pulses</t>
  </si>
  <si>
    <t>Seasoning and condiments</t>
  </si>
  <si>
    <t>Sugar</t>
  </si>
  <si>
    <t>Confectionery</t>
  </si>
  <si>
    <t>Food drinks</t>
  </si>
  <si>
    <t>Soft drinks</t>
  </si>
  <si>
    <t>Alcoholic beverages</t>
  </si>
  <si>
    <t>Ready made clothing</t>
  </si>
  <si>
    <t>Clothing materials</t>
  </si>
  <si>
    <t>Footwear</t>
  </si>
  <si>
    <t>Shoe repairs</t>
  </si>
  <si>
    <t>Electricity charges</t>
  </si>
  <si>
    <t>Cooking gas</t>
  </si>
  <si>
    <t>Kerosene</t>
  </si>
  <si>
    <t>Rent</t>
  </si>
  <si>
    <t>Construction materials</t>
  </si>
  <si>
    <t>House repair charges</t>
  </si>
  <si>
    <t>Water charges</t>
  </si>
  <si>
    <t>Furniture</t>
  </si>
  <si>
    <t>Laundry soap</t>
  </si>
  <si>
    <t>Other house cleaning supplies</t>
  </si>
  <si>
    <t>Other household supplies</t>
  </si>
  <si>
    <t>Domestic services</t>
  </si>
  <si>
    <t>Medicinal products</t>
  </si>
  <si>
    <t>Bus fare</t>
  </si>
  <si>
    <t>Gasoline</t>
  </si>
  <si>
    <t>Note : The average monthly household expenditure consists of the actual reported figure.</t>
  </si>
  <si>
    <t>Newspaper, books and Stationary</t>
  </si>
  <si>
    <t>Therapeutic appliances and equipment and repair, rental and maintenance of medical and assistive products</t>
  </si>
  <si>
    <t>2023 HBS</t>
  </si>
  <si>
    <t>Concepts and definitions</t>
  </si>
  <si>
    <t>Reports &amp; questionnaires</t>
  </si>
  <si>
    <t>CONCEPTS AND DEFINITIONS</t>
  </si>
  <si>
    <t>Introduction</t>
  </si>
  <si>
    <t>Objectives</t>
  </si>
  <si>
    <t>The main objectives of the HBS are:</t>
  </si>
  <si>
    <t xml:space="preserve"> (i) to obtain up to date information on the consumption pattern of the Mauritian population mainly with a view to update the basket of goods and services used for the computation of the monthly Consumer Price Index (CPI);</t>
  </si>
  <si>
    <t xml:space="preserve"> (ii) to derive the weight (relative importance) of each item in the CPI basket;</t>
  </si>
  <si>
    <t xml:space="preserve"> (iii) to provide data on the distribution of household income and expenditure;</t>
  </si>
  <si>
    <t xml:space="preserve"> (iv) to supplement the data used in the household accounts for National Accounting purposes; </t>
  </si>
  <si>
    <t xml:space="preserve"> (v) to provide information for the nutritional analysis of food consumption; and</t>
  </si>
  <si>
    <t xml:space="preserve"> (vi) to provide information for poverty analysis.</t>
  </si>
  <si>
    <t>Definitions</t>
  </si>
  <si>
    <r>
      <t xml:space="preserve"> (i) </t>
    </r>
    <r>
      <rPr>
        <i/>
        <u/>
        <sz val="11"/>
        <color indexed="8"/>
        <rFont val="Times New Roman"/>
        <family val="1"/>
      </rPr>
      <t>Household size</t>
    </r>
    <r>
      <rPr>
        <sz val="11"/>
        <color indexed="8"/>
        <rFont val="Times New Roman"/>
        <family val="1"/>
      </rPr>
      <t xml:space="preserve"> is the number of persons living in the household irrespective of age and relationship to the head. </t>
    </r>
  </si>
  <si>
    <r>
      <t xml:space="preserve"> (ii) </t>
    </r>
    <r>
      <rPr>
        <i/>
        <u/>
        <sz val="11"/>
        <color indexed="8"/>
        <rFont val="Times New Roman"/>
        <family val="1"/>
      </rPr>
      <t>Household type</t>
    </r>
    <r>
      <rPr>
        <sz val="11"/>
        <color indexed="8"/>
        <rFont val="Times New Roman"/>
        <family val="1"/>
      </rPr>
      <t xml:space="preserve"> refers to households that have been classified according to their composition with respect to members constituting the households.</t>
    </r>
  </si>
  <si>
    <r>
      <t xml:space="preserve"> (iii) </t>
    </r>
    <r>
      <rPr>
        <i/>
        <u/>
        <sz val="11"/>
        <color indexed="8"/>
        <rFont val="Times New Roman"/>
        <family val="1"/>
      </rPr>
      <t>Household gross income</t>
    </r>
    <r>
      <rPr>
        <sz val="11"/>
        <color indexed="8"/>
        <rFont val="Times New Roman"/>
        <family val="1"/>
      </rPr>
      <t xml:space="preserve"> consists of regular receipts, both in cash or in kind, accruing to members of the household before compulsory deductions and taxes.  It is made up of employee income, self-employment or entrepreneurial income, property income, transfer income and other income.</t>
    </r>
  </si>
  <si>
    <r>
      <t xml:space="preserve"> (iv) </t>
    </r>
    <r>
      <rPr>
        <i/>
        <u/>
        <sz val="11"/>
        <color indexed="8"/>
        <rFont val="Times New Roman"/>
        <family val="1"/>
      </rPr>
      <t>Employee income</t>
    </r>
    <r>
      <rPr>
        <sz val="11"/>
        <color indexed="8"/>
        <rFont val="Times New Roman"/>
        <family val="1"/>
      </rPr>
      <t xml:space="preserve"> refers to all regular income from paid employment including travelling allowance, rent allowance, bonuses and gratuities as well as any income received in kind. </t>
    </r>
  </si>
  <si>
    <r>
      <t xml:space="preserve"> (v) </t>
    </r>
    <r>
      <rPr>
        <i/>
        <u/>
        <sz val="11"/>
        <color indexed="8"/>
        <rFont val="Times New Roman"/>
        <family val="1"/>
      </rPr>
      <t>Self-employment or entrepreneurial income</t>
    </r>
    <r>
      <rPr>
        <sz val="11"/>
        <color indexed="8"/>
        <rFont val="Times New Roman"/>
        <family val="1"/>
      </rPr>
      <t xml:space="preserve"> is defined as the net income (gross receipts minus expenditure) derived from self-employment in household enterprises, business, trade, crop cultivation and independent professional activities.</t>
    </r>
  </si>
  <si>
    <r>
      <t xml:space="preserve"> (ix) </t>
    </r>
    <r>
      <rPr>
        <i/>
        <u/>
        <sz val="11"/>
        <color indexed="8"/>
        <rFont val="Times New Roman"/>
        <family val="1"/>
      </rPr>
      <t>Household disposable income</t>
    </r>
    <r>
      <rPr>
        <sz val="11"/>
        <color indexed="8"/>
        <rFont val="Times New Roman"/>
        <family val="1"/>
      </rPr>
      <t xml:space="preserve"> is defined as the gross household income less compulsory deductions such as income tax (PAYE) and contributions to pensions and social security schemes.</t>
    </r>
  </si>
  <si>
    <r>
      <t xml:space="preserve"> (x) </t>
    </r>
    <r>
      <rPr>
        <i/>
        <u/>
        <sz val="11"/>
        <color indexed="8"/>
        <rFont val="Times New Roman"/>
        <family val="1"/>
      </rPr>
      <t>Income quintile</t>
    </r>
    <r>
      <rPr>
        <sz val="11"/>
        <color indexed="8"/>
        <rFont val="Times New Roman"/>
        <family val="1"/>
      </rPr>
      <t xml:space="preserve"> : households are ranked according to their disposable income from lowest to highest and were divided into 5 equal classes.</t>
    </r>
  </si>
  <si>
    <t>Sampling Errors</t>
  </si>
  <si>
    <t>Symbols</t>
  </si>
  <si>
    <t>-' : nil or negligible</t>
  </si>
  <si>
    <t>N/A : not available</t>
  </si>
  <si>
    <t>… : not applicable</t>
  </si>
  <si>
    <t>Abbreviations</t>
  </si>
  <si>
    <t>HBS : Household Budget Survey</t>
  </si>
  <si>
    <t>COICOP : Classification of Individual Consumption According to Purpose</t>
  </si>
  <si>
    <t>Rs  : Mauritian rupees</t>
  </si>
  <si>
    <t>HBS Reports &amp; Questionnaires</t>
  </si>
  <si>
    <t xml:space="preserve"> (iii) The survey questionnaires can be accessed at: </t>
  </si>
  <si>
    <t>HOUSEHOLD BUDGET SURVEY  2023</t>
  </si>
  <si>
    <t>Statistics Mauritius conducted its eleventh Household Budget Survey (HBS) from January to December 2023 in the Republic of Mauritius.  The survey was conducted among a sample of 7,000 private households representative of all households in the islands of Mauritius and Rodrigues.</t>
  </si>
  <si>
    <r>
      <t xml:space="preserve"> (vi) </t>
    </r>
    <r>
      <rPr>
        <i/>
        <u/>
        <sz val="11"/>
        <color indexed="8"/>
        <rFont val="Times New Roman"/>
        <family val="1"/>
      </rPr>
      <t>Property income</t>
    </r>
    <r>
      <rPr>
        <sz val="11"/>
        <color indexed="8"/>
        <rFont val="Times New Roman"/>
        <family val="1"/>
      </rPr>
      <t xml:space="preserve"> relates to net receipts (gross receipts minus expenditure on maintenance) derived from ownership of assets and includes interests, dividends as well as rent of buildings, land, machinery and equipment.</t>
    </r>
  </si>
  <si>
    <r>
      <t xml:space="preserve"> (vii) </t>
    </r>
    <r>
      <rPr>
        <i/>
        <u/>
        <sz val="11"/>
        <color indexed="8"/>
        <rFont val="Times New Roman"/>
        <family val="1"/>
      </rPr>
      <t>Transfer income</t>
    </r>
    <r>
      <rPr>
        <sz val="11"/>
        <color indexed="8"/>
        <rFont val="Times New Roman"/>
        <family val="1"/>
      </rPr>
      <t xml:space="preserve"> consists of pensions, social contribution (CSG) allowances and other allowances from government and private organisations as well as inter household transfers.</t>
    </r>
  </si>
  <si>
    <t xml:space="preserve">The HBS 2023 estimates are based on a sample of observations.  Hence, they are subject to sampling errors; that is estimates could differ from the figures that would have been produced if information had been collected from all households in the country. </t>
  </si>
  <si>
    <t>The following tables are detailed tables that have not been included in the HBS 2023 Analytical Report.</t>
  </si>
  <si>
    <t xml:space="preserve"> (i) The “Household Budget Survey 2023 and the Updated Consumer Price Index: Methodological Report” is accessible at: </t>
  </si>
  <si>
    <t>https://statsmauritius.govmu.org/Documents/Census_and_Surveys/HBS/2023/Methodological_Report_HBS2023_270924.pdf</t>
  </si>
  <si>
    <t xml:space="preserve"> (ii) The “Household Budget Survey 2023: Analytical Report” is accessible at: </t>
  </si>
  <si>
    <t xml:space="preserve">https://statsmauritius.govmu.org/Pages/Censuses%20and%20Surveys/Surveys/HBS.aspx </t>
  </si>
  <si>
    <t>Table 1.1 : Percentage distribution of the population by age-group and sex,  2017 and 2023 HBS</t>
  </si>
  <si>
    <t>Table 1.2 : Percentage distribution of the population by age-group, marital status and sex, 2023 HBS</t>
  </si>
  <si>
    <t>Table 2.2 : Percentage distribution of households and household disposable income by income class, 20123 HBS</t>
  </si>
  <si>
    <t>Table 2.3 : Selected indicators by income class,  2023 HBS</t>
  </si>
  <si>
    <t>Table 2.4 : Percentage distribution of households and household income by income class and regional stratum, 2023 HBS</t>
  </si>
  <si>
    <t>Table 2.5 : Percentage distribution of households and income by income class and household type, 2023 HBS</t>
  </si>
  <si>
    <t>Table 2.6 : Percentage distribution of households income by income class and household size, 2023 HBS</t>
  </si>
  <si>
    <t>Table 2.7 : Percentage distribution of households by income class and household size,  2023 HBS</t>
  </si>
  <si>
    <t>Table 2.8 : Percentage distribution of households by income class and number of persons deriving income per household, 2023 HBS</t>
  </si>
  <si>
    <t>Table 2.9 : Percentage distribution of households by number of persons deriving income per household and household size, 2023 HBS</t>
  </si>
  <si>
    <t>Table 2.10 : Percentage distribution of households by number of persons deriving income and household type, 2023 HBS</t>
  </si>
  <si>
    <t>Table 3.1 : Percentage distribution of households by expenditure class and number of persons deriving income per household, 2023 HBS</t>
  </si>
  <si>
    <t>Table 3.2 : Percentage distribution of household income by expenditure class and source of income, 2023 HBS</t>
  </si>
  <si>
    <t>Table 3.5  Percentage distribution of average monthly household consumption expenditure by COICOP division and number of persons deriving income per household, 2023 HBS</t>
  </si>
  <si>
    <t>Table 3.12: Distribution of average monthly household consumption expenditure by COICOP class and income class, 2023 HBS</t>
  </si>
  <si>
    <t>Table 3.14: Household income by source and expenditure class, 2023 HBS</t>
  </si>
  <si>
    <t>Table 3.16:  Selected household charateristics by household type and expenditure class, 2023 HBS</t>
  </si>
  <si>
    <t>Table 3.19 : Per capita monthly household consumption expenditure by COICOP division and expenditure class, 2023 HBS</t>
  </si>
  <si>
    <t>Table 3.26:  Evolution of average monthly household expenditure on specific commodity items, 1961 HBS to 2023 HBS</t>
  </si>
  <si>
    <t>Personal Care, Social protection and miscellaneous goods and services</t>
  </si>
  <si>
    <t>Table 3.27 : Sampling error of average monthly household expenditure by division, 2023 HBS</t>
  </si>
  <si>
    <r>
      <t xml:space="preserve"> (viii) </t>
    </r>
    <r>
      <rPr>
        <i/>
        <u/>
        <sz val="11"/>
        <color indexed="8"/>
        <rFont val="Times New Roman"/>
        <family val="1"/>
      </rPr>
      <t>Other income</t>
    </r>
    <r>
      <rPr>
        <sz val="11"/>
        <color indexed="8"/>
        <rFont val="Times New Roman"/>
        <family val="1"/>
      </rPr>
      <t xml:space="preserve"> is mainly the value of sales of goods produced by households.</t>
    </r>
  </si>
  <si>
    <t>Restaurants and accommodation services</t>
  </si>
  <si>
    <t>10,000 to &lt; 15,000</t>
  </si>
  <si>
    <t>30,000 to &lt; 40,000</t>
  </si>
  <si>
    <t>40,000  to &lt; 50,000</t>
  </si>
  <si>
    <t>Above 50,000</t>
  </si>
  <si>
    <t>Note:</t>
  </si>
  <si>
    <t>Highlighted data should be used cautiously given low number of response in the cells</t>
  </si>
  <si>
    <t>Therapeutic appliances and equipment and repair , rental and maintenance of medical and assistive products</t>
  </si>
  <si>
    <t>Restaurants and accommodation Services</t>
  </si>
  <si>
    <t>Restaurants and  accommodation services</t>
  </si>
  <si>
    <t>Table 3.23: Per capita monthly household consumption expenditure by COICOP division and quintile group of household income, 2023 HBS</t>
  </si>
  <si>
    <t>Therapeutic appliances and equipment and repair,rental and maintenance of medical and assistive products</t>
  </si>
  <si>
    <r>
      <t xml:space="preserve"> (xi) </t>
    </r>
    <r>
      <rPr>
        <i/>
        <u/>
        <sz val="11"/>
        <color indexed="8"/>
        <rFont val="Times New Roman"/>
        <family val="1"/>
      </rPr>
      <t>Household consumption expenditure</t>
    </r>
    <r>
      <rPr>
        <sz val="11"/>
        <color indexed="8"/>
        <rFont val="Times New Roman"/>
        <family val="1"/>
      </rPr>
      <t xml:space="preserve"> refers to all money expenditure by households on goods and services for consumption as well as the value of goods received as income in kind and consumed by the households.</t>
    </r>
    <r>
      <rPr>
        <sz val="11"/>
        <color theme="1"/>
        <rFont val="Times New Roman"/>
        <family val="1"/>
      </rPr>
      <t xml:space="preserve"> The average monthly household expenditure reported in these detailed annex tables refers to actual expenditure reported during the survey excluding any adjustment for under-reporting. </t>
    </r>
  </si>
  <si>
    <t>COICOP 
Class/ Sub class</t>
  </si>
  <si>
    <t>Table 3.25: Average monthly household consumption expenditure by COICOP class/sub-class and quintile group of household income,  2023 HBS</t>
  </si>
  <si>
    <t>Table 3.25: Average monthly household consumption expenditure by COICOP class/ sub-class and quintile group of  household income,  2023 HBS</t>
  </si>
  <si>
    <t>Table 1.1 - Percentage distribution of the population by age-group and sex,  2017 and 2023 HBS</t>
  </si>
  <si>
    <t>Table 2.1 : Percentage distribution of average household disposable income and average monthly income by income class,  2023 HBS</t>
  </si>
  <si>
    <t>Average monthly
 household income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</si>
</sst>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#,##0.0\ \ \ "/>
    <numFmt numFmtId="165" formatCode="0.0"/>
    <numFmt numFmtId="166" formatCode="0.0000"/>
    <numFmt numFmtId="167" formatCode="#,##0\ \ \ \ \ \ \ \ \ \ \ \ \ \ \ \ \ \ "/>
    <numFmt numFmtId="168" formatCode="0.0\ \ "/>
    <numFmt numFmtId="169" formatCode="#,##0.0\ "/>
    <numFmt numFmtId="170" formatCode="#,##0.0\ \ \ \ \ \ \ \ \ "/>
    <numFmt numFmtId="171" formatCode="_-* #,##0_-;\-* #,##0_-;_-* &quot;-&quot;??_-;_-@_-"/>
    <numFmt numFmtId="172" formatCode="#,##0.0"/>
    <numFmt numFmtId="173" formatCode="#,##0.0\ \ "/>
    <numFmt numFmtId="174" formatCode="_(* #,##0.000_);_(* \(#,##0.000\);_(* &quot;-&quot;??_);_(@_)"/>
    <numFmt numFmtId="175" formatCode="#,##0.00\ \ "/>
    <numFmt numFmtId="176" formatCode="#,##0.0\ \ \ \ \ "/>
    <numFmt numFmtId="177" formatCode="00."/>
    <numFmt numFmtId="178" formatCode="#,##0\ \ \ "/>
    <numFmt numFmtId="179" formatCode="#,##0\ \ "/>
    <numFmt numFmtId="180" formatCode="0.0\ \ \ "/>
    <numFmt numFmtId="181" formatCode="0.000"/>
    <numFmt numFmtId="182" formatCode="#,##0.00\ "/>
    <numFmt numFmtId="183" formatCode="0.00\ \ \ "/>
    <numFmt numFmtId="184" formatCode="0."/>
    <numFmt numFmtId="185" formatCode="#,##0\ "/>
    <numFmt numFmtId="187" formatCode="0.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</font>
    <font>
      <u/>
      <sz val="16"/>
      <color theme="10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6"/>
      <color theme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2"/>
      <color theme="10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u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20" fillId="0" borderId="0"/>
  </cellStyleXfs>
  <cellXfs count="787">
    <xf numFmtId="0" fontId="0" fillId="0" borderId="0" xfId="0"/>
    <xf numFmtId="0" fontId="3" fillId="0" borderId="0" xfId="2" applyFont="1" applyAlignment="1" applyProtection="1"/>
    <xf numFmtId="0" fontId="4" fillId="0" borderId="0" xfId="3"/>
    <xf numFmtId="0" fontId="5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0" fontId="4" fillId="0" borderId="2" xfId="3" applyBorder="1" applyAlignment="1">
      <alignment horizontal="center" vertical="center"/>
    </xf>
    <xf numFmtId="164" fontId="4" fillId="0" borderId="2" xfId="3" applyNumberFormat="1" applyBorder="1" applyAlignment="1">
      <alignment horizontal="center" vertical="center"/>
    </xf>
    <xf numFmtId="0" fontId="4" fillId="0" borderId="2" xfId="3" quotePrefix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0" fontId="5" fillId="0" borderId="0" xfId="3" applyFont="1"/>
    <xf numFmtId="0" fontId="3" fillId="0" borderId="0" xfId="4" applyFont="1" applyAlignment="1" applyProtection="1">
      <alignment vertical="center"/>
    </xf>
    <xf numFmtId="0" fontId="7" fillId="0" borderId="0" xfId="4" applyFont="1" applyAlignment="1" applyProtection="1">
      <alignment vertical="center"/>
    </xf>
    <xf numFmtId="0" fontId="4" fillId="0" borderId="0" xfId="3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4" fontId="8" fillId="0" borderId="2" xfId="3" applyNumberFormat="1" applyFont="1" applyBorder="1" applyAlignment="1">
      <alignment horizontal="center" vertical="center"/>
    </xf>
    <xf numFmtId="164" fontId="9" fillId="0" borderId="2" xfId="3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3" fillId="0" borderId="0" xfId="4" applyFont="1" applyAlignment="1" applyProtection="1"/>
    <xf numFmtId="0" fontId="5" fillId="0" borderId="8" xfId="3" applyFont="1" applyBorder="1" applyAlignment="1">
      <alignment horizontal="center" vertical="center" wrapText="1"/>
    </xf>
    <xf numFmtId="0" fontId="4" fillId="0" borderId="13" xfId="3" applyBorder="1" applyAlignment="1">
      <alignment horizontal="center" vertical="center"/>
    </xf>
    <xf numFmtId="164" fontId="4" fillId="0" borderId="13" xfId="5" applyNumberFormat="1" applyBorder="1" applyAlignment="1">
      <alignment horizontal="center" vertical="center"/>
    </xf>
    <xf numFmtId="167" fontId="4" fillId="0" borderId="2" xfId="6" applyNumberFormat="1" applyFont="1" applyBorder="1" applyAlignment="1">
      <alignment vertical="center"/>
    </xf>
    <xf numFmtId="165" fontId="4" fillId="0" borderId="0" xfId="3" applyNumberFormat="1"/>
    <xf numFmtId="0" fontId="4" fillId="0" borderId="13" xfId="3" quotePrefix="1" applyBorder="1" applyAlignment="1">
      <alignment horizontal="center" vertical="center"/>
    </xf>
    <xf numFmtId="164" fontId="4" fillId="0" borderId="2" xfId="5" applyNumberFormat="1" applyBorder="1" applyAlignment="1">
      <alignment horizontal="center" vertical="center"/>
    </xf>
    <xf numFmtId="164" fontId="4" fillId="0" borderId="8" xfId="5" applyNumberForma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167" fontId="5" fillId="0" borderId="2" xfId="6" applyNumberFormat="1" applyFont="1" applyBorder="1" applyAlignment="1">
      <alignment vertical="center"/>
    </xf>
    <xf numFmtId="0" fontId="5" fillId="0" borderId="0" xfId="3" applyFont="1" applyAlignment="1">
      <alignment horizontal="left" vertical="center" wrapText="1"/>
    </xf>
    <xf numFmtId="0" fontId="5" fillId="0" borderId="8" xfId="3" applyFont="1" applyBorder="1" applyAlignment="1">
      <alignment horizontal="center" vertical="center"/>
    </xf>
    <xf numFmtId="168" fontId="5" fillId="0" borderId="2" xfId="3" applyNumberFormat="1" applyFont="1" applyBorder="1" applyAlignment="1">
      <alignment horizontal="center" vertical="center" wrapText="1"/>
    </xf>
    <xf numFmtId="164" fontId="4" fillId="0" borderId="2" xfId="6" applyNumberFormat="1" applyFont="1" applyBorder="1" applyAlignment="1">
      <alignment horizontal="center" vertical="center"/>
    </xf>
    <xf numFmtId="165" fontId="5" fillId="0" borderId="2" xfId="3" applyNumberFormat="1" applyFont="1" applyBorder="1" applyAlignment="1">
      <alignment horizontal="center" vertical="center"/>
    </xf>
    <xf numFmtId="168" fontId="4" fillId="2" borderId="2" xfId="3" applyNumberFormat="1" applyFill="1" applyBorder="1" applyAlignment="1">
      <alignment vertical="center"/>
    </xf>
    <xf numFmtId="0" fontId="5" fillId="0" borderId="0" xfId="5" applyFont="1" applyAlignment="1">
      <alignment vertical="center" wrapText="1"/>
    </xf>
    <xf numFmtId="0" fontId="4" fillId="0" borderId="0" xfId="5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0" fontId="4" fillId="0" borderId="0" xfId="3" applyAlignment="1">
      <alignment horizontal="center"/>
    </xf>
    <xf numFmtId="0" fontId="4" fillId="0" borderId="0" xfId="3" applyAlignment="1">
      <alignment vertical="center" wrapText="1"/>
    </xf>
    <xf numFmtId="0" fontId="4" fillId="0" borderId="0" xfId="3" applyAlignment="1">
      <alignment horizontal="center" vertical="center"/>
    </xf>
    <xf numFmtId="165" fontId="4" fillId="0" borderId="11" xfId="5" applyNumberFormat="1" applyBorder="1" applyAlignment="1">
      <alignment horizontal="center" vertical="center"/>
    </xf>
    <xf numFmtId="165" fontId="4" fillId="0" borderId="13" xfId="5" applyNumberFormat="1" applyBorder="1" applyAlignment="1">
      <alignment horizontal="center" vertical="center"/>
    </xf>
    <xf numFmtId="165" fontId="4" fillId="0" borderId="13" xfId="3" applyNumberFormat="1" applyBorder="1" applyAlignment="1">
      <alignment horizontal="center" vertical="center"/>
    </xf>
    <xf numFmtId="165" fontId="4" fillId="0" borderId="2" xfId="3" applyNumberFormat="1" applyBorder="1" applyAlignment="1">
      <alignment horizontal="center" vertical="center"/>
    </xf>
    <xf numFmtId="165" fontId="4" fillId="0" borderId="2" xfId="3" quotePrefix="1" applyNumberFormat="1" applyBorder="1" applyAlignment="1">
      <alignment horizontal="center" vertical="center"/>
    </xf>
    <xf numFmtId="169" fontId="5" fillId="0" borderId="2" xfId="3" applyNumberFormat="1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168" fontId="4" fillId="0" borderId="0" xfId="3" applyNumberFormat="1" applyAlignment="1">
      <alignment horizontal="center" vertical="center"/>
    </xf>
    <xf numFmtId="164" fontId="4" fillId="0" borderId="2" xfId="3" quotePrefix="1" applyNumberFormat="1" applyBorder="1" applyAlignment="1">
      <alignment horizontal="center" vertical="center"/>
    </xf>
    <xf numFmtId="0" fontId="10" fillId="0" borderId="0" xfId="3" applyFont="1" applyAlignment="1">
      <alignment vertical="center"/>
    </xf>
    <xf numFmtId="168" fontId="4" fillId="0" borderId="0" xfId="3" applyNumberFormat="1" applyAlignment="1">
      <alignment vertical="center"/>
    </xf>
    <xf numFmtId="0" fontId="4" fillId="0" borderId="8" xfId="3" applyBorder="1" applyAlignment="1">
      <alignment horizontal="center" vertical="center"/>
    </xf>
    <xf numFmtId="164" fontId="4" fillId="0" borderId="0" xfId="3" applyNumberFormat="1" applyAlignment="1">
      <alignment horizontal="center" vertical="center"/>
    </xf>
    <xf numFmtId="0" fontId="4" fillId="0" borderId="8" xfId="3" quotePrefix="1" applyBorder="1" applyAlignment="1">
      <alignment horizontal="center" vertical="center"/>
    </xf>
    <xf numFmtId="0" fontId="5" fillId="0" borderId="8" xfId="5" applyFont="1" applyBorder="1" applyAlignment="1">
      <alignment horizontal="center" vertical="center" wrapText="1"/>
    </xf>
    <xf numFmtId="0" fontId="4" fillId="0" borderId="0" xfId="5" applyAlignment="1">
      <alignment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170" fontId="4" fillId="0" borderId="0" xfId="5" applyNumberFormat="1" applyAlignment="1">
      <alignment horizontal="center" vertical="center"/>
    </xf>
    <xf numFmtId="0" fontId="10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2" xfId="3" quotePrefix="1" applyFont="1" applyBorder="1" applyAlignment="1">
      <alignment horizontal="center" vertical="center" wrapText="1"/>
    </xf>
    <xf numFmtId="0" fontId="4" fillId="0" borderId="2" xfId="5" applyBorder="1" applyAlignment="1">
      <alignment horizontal="left" vertical="center" wrapText="1"/>
    </xf>
    <xf numFmtId="3" fontId="4" fillId="0" borderId="0" xfId="5" applyNumberFormat="1" applyAlignment="1">
      <alignment vertical="center"/>
    </xf>
    <xf numFmtId="3" fontId="4" fillId="0" borderId="2" xfId="5" applyNumberFormat="1" applyBorder="1" applyAlignment="1">
      <alignment horizontal="left" vertical="center" wrapText="1"/>
    </xf>
    <xf numFmtId="171" fontId="4" fillId="0" borderId="2" xfId="1" applyNumberFormat="1" applyFont="1" applyBorder="1" applyAlignment="1">
      <alignment vertical="center"/>
    </xf>
    <xf numFmtId="0" fontId="4" fillId="0" borderId="0" xfId="5" applyAlignment="1">
      <alignment horizontal="left" vertical="center"/>
    </xf>
    <xf numFmtId="0" fontId="5" fillId="0" borderId="10" xfId="5" applyFont="1" applyBorder="1" applyAlignment="1">
      <alignment horizontal="center" vertical="center"/>
    </xf>
    <xf numFmtId="0" fontId="4" fillId="0" borderId="2" xfId="5" applyBorder="1" applyAlignment="1">
      <alignment vertical="center"/>
    </xf>
    <xf numFmtId="0" fontId="4" fillId="0" borderId="7" xfId="5" applyBorder="1" applyAlignment="1">
      <alignment horizontal="left" vertical="center"/>
    </xf>
    <xf numFmtId="165" fontId="8" fillId="0" borderId="2" xfId="5" quotePrefix="1" applyNumberFormat="1" applyFont="1" applyBorder="1" applyAlignment="1">
      <alignment horizontal="center" vertical="center"/>
    </xf>
    <xf numFmtId="165" fontId="8" fillId="0" borderId="2" xfId="5" applyNumberFormat="1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7" xfId="5" applyBorder="1" applyAlignment="1">
      <alignment horizontal="left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165" fontId="9" fillId="0" borderId="2" xfId="5" applyNumberFormat="1" applyFont="1" applyBorder="1" applyAlignment="1">
      <alignment horizontal="center" vertical="center" wrapText="1"/>
    </xf>
    <xf numFmtId="0" fontId="4" fillId="0" borderId="0" xfId="5" applyAlignment="1">
      <alignment horizontal="left" vertical="center" wrapText="1"/>
    </xf>
    <xf numFmtId="0" fontId="5" fillId="0" borderId="2" xfId="5" applyFont="1" applyBorder="1" applyAlignment="1">
      <alignment horizontal="left" vertical="center" wrapText="1"/>
    </xf>
    <xf numFmtId="0" fontId="4" fillId="0" borderId="0" xfId="7" applyAlignment="1">
      <alignment vertical="center"/>
    </xf>
    <xf numFmtId="0" fontId="5" fillId="0" borderId="3" xfId="7" applyFont="1" applyBorder="1" applyAlignment="1">
      <alignment horizontal="left" vertical="center" wrapText="1"/>
    </xf>
    <xf numFmtId="0" fontId="5" fillId="0" borderId="5" xfId="7" applyFont="1" applyBorder="1" applyAlignment="1">
      <alignment horizontal="center" vertical="center"/>
    </xf>
    <xf numFmtId="0" fontId="5" fillId="0" borderId="5" xfId="7" quotePrefix="1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4" fillId="0" borderId="7" xfId="7" applyBorder="1" applyAlignment="1">
      <alignment horizontal="left" vertical="center" wrapText="1"/>
    </xf>
    <xf numFmtId="165" fontId="4" fillId="0" borderId="0" xfId="7" applyNumberFormat="1" applyAlignment="1">
      <alignment horizontal="center" vertical="center"/>
    </xf>
    <xf numFmtId="165" fontId="5" fillId="0" borderId="7" xfId="7" applyNumberFormat="1" applyFont="1" applyBorder="1" applyAlignment="1">
      <alignment horizontal="center" vertical="center"/>
    </xf>
    <xf numFmtId="3" fontId="8" fillId="0" borderId="0" xfId="7" applyNumberFormat="1" applyFont="1" applyAlignment="1">
      <alignment horizontal="center" vertical="center"/>
    </xf>
    <xf numFmtId="3" fontId="9" fillId="0" borderId="7" xfId="7" applyNumberFormat="1" applyFont="1" applyBorder="1" applyAlignment="1">
      <alignment horizontal="center" vertical="center"/>
    </xf>
    <xf numFmtId="3" fontId="8" fillId="0" borderId="11" xfId="7" applyNumberFormat="1" applyFont="1" applyBorder="1" applyAlignment="1">
      <alignment horizontal="center" vertical="center"/>
    </xf>
    <xf numFmtId="3" fontId="8" fillId="0" borderId="1" xfId="7" applyNumberFormat="1" applyFont="1" applyBorder="1" applyAlignment="1">
      <alignment horizontal="center" vertical="center"/>
    </xf>
    <xf numFmtId="3" fontId="8" fillId="0" borderId="12" xfId="7" applyNumberFormat="1" applyFont="1" applyBorder="1" applyAlignment="1">
      <alignment horizontal="center" vertical="center"/>
    </xf>
    <xf numFmtId="3" fontId="9" fillId="0" borderId="13" xfId="7" applyNumberFormat="1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0" fontId="5" fillId="0" borderId="0" xfId="7" quotePrefix="1" applyFont="1" applyAlignment="1">
      <alignment horizontal="center" vertical="center"/>
    </xf>
    <xf numFmtId="0" fontId="4" fillId="0" borderId="13" xfId="7" applyBorder="1" applyAlignment="1">
      <alignment horizontal="left" vertical="center" wrapText="1"/>
    </xf>
    <xf numFmtId="0" fontId="4" fillId="0" borderId="0" xfId="7" applyAlignment="1">
      <alignment horizontal="left" vertical="center"/>
    </xf>
    <xf numFmtId="0" fontId="5" fillId="0" borderId="0" xfId="7" applyFont="1" applyAlignment="1">
      <alignment vertical="center"/>
    </xf>
    <xf numFmtId="169" fontId="4" fillId="0" borderId="14" xfId="7" applyNumberFormat="1" applyBorder="1" applyAlignment="1">
      <alignment horizontal="center" vertical="center"/>
    </xf>
    <xf numFmtId="169" fontId="4" fillId="0" borderId="0" xfId="7" applyNumberFormat="1" applyAlignment="1">
      <alignment horizontal="center" vertical="center"/>
    </xf>
    <xf numFmtId="169" fontId="4" fillId="0" borderId="0" xfId="7" quotePrefix="1" applyNumberFormat="1" applyAlignment="1">
      <alignment horizontal="center" vertical="center"/>
    </xf>
    <xf numFmtId="169" fontId="5" fillId="0" borderId="7" xfId="7" applyNumberFormat="1" applyFont="1" applyBorder="1" applyAlignment="1">
      <alignment horizontal="center" vertical="center"/>
    </xf>
    <xf numFmtId="3" fontId="8" fillId="0" borderId="14" xfId="7" applyNumberFormat="1" applyFont="1" applyBorder="1" applyAlignment="1">
      <alignment horizontal="center" vertical="center"/>
    </xf>
    <xf numFmtId="0" fontId="5" fillId="0" borderId="4" xfId="7" applyFont="1" applyBorder="1" applyAlignment="1">
      <alignment horizontal="left" vertical="center" wrapText="1"/>
    </xf>
    <xf numFmtId="0" fontId="4" fillId="0" borderId="4" xfId="7" applyBorder="1" applyAlignment="1">
      <alignment vertical="center"/>
    </xf>
    <xf numFmtId="0" fontId="4" fillId="0" borderId="5" xfId="7" applyBorder="1" applyAlignment="1">
      <alignment vertical="center"/>
    </xf>
    <xf numFmtId="0" fontId="5" fillId="0" borderId="3" xfId="7" applyFont="1" applyBorder="1" applyAlignment="1">
      <alignment vertical="center"/>
    </xf>
    <xf numFmtId="0" fontId="4" fillId="0" borderId="14" xfId="7" applyBorder="1" applyAlignment="1">
      <alignment horizontal="left" vertical="center" wrapText="1"/>
    </xf>
    <xf numFmtId="165" fontId="4" fillId="0" borderId="14" xfId="7" applyNumberFormat="1" applyBorder="1" applyAlignment="1">
      <alignment horizontal="center" vertical="center"/>
    </xf>
    <xf numFmtId="0" fontId="4" fillId="0" borderId="11" xfId="7" applyBorder="1" applyAlignment="1">
      <alignment horizontal="left" vertical="center" wrapText="1"/>
    </xf>
    <xf numFmtId="1" fontId="4" fillId="0" borderId="0" xfId="7" applyNumberFormat="1" applyAlignment="1">
      <alignment horizontal="center" vertical="center"/>
    </xf>
    <xf numFmtId="1" fontId="5" fillId="0" borderId="3" xfId="7" applyNumberFormat="1" applyFont="1" applyBorder="1" applyAlignment="1">
      <alignment horizontal="center" vertical="center"/>
    </xf>
    <xf numFmtId="165" fontId="9" fillId="0" borderId="7" xfId="7" applyNumberFormat="1" applyFont="1" applyBorder="1" applyAlignment="1">
      <alignment horizontal="center" vertical="center"/>
    </xf>
    <xf numFmtId="1" fontId="8" fillId="0" borderId="0" xfId="7" applyNumberFormat="1" applyFont="1" applyAlignment="1">
      <alignment horizontal="center" vertical="center"/>
    </xf>
    <xf numFmtId="1" fontId="9" fillId="0" borderId="7" xfId="7" applyNumberFormat="1" applyFont="1" applyBorder="1" applyAlignment="1">
      <alignment horizontal="center" vertical="center"/>
    </xf>
    <xf numFmtId="1" fontId="8" fillId="0" borderId="11" xfId="7" applyNumberFormat="1" applyFont="1" applyBorder="1" applyAlignment="1">
      <alignment horizontal="center" vertical="center"/>
    </xf>
    <xf numFmtId="1" fontId="8" fillId="0" borderId="1" xfId="7" applyNumberFormat="1" applyFont="1" applyBorder="1" applyAlignment="1">
      <alignment horizontal="center" vertical="center"/>
    </xf>
    <xf numFmtId="1" fontId="9" fillId="0" borderId="13" xfId="7" applyNumberFormat="1" applyFont="1" applyBorder="1" applyAlignment="1">
      <alignment horizontal="center" vertical="center"/>
    </xf>
    <xf numFmtId="1" fontId="5" fillId="0" borderId="7" xfId="7" applyNumberFormat="1" applyFont="1" applyBorder="1" applyAlignment="1">
      <alignment horizontal="center" vertical="center"/>
    </xf>
    <xf numFmtId="165" fontId="12" fillId="0" borderId="0" xfId="7" applyNumberFormat="1" applyFont="1" applyAlignment="1">
      <alignment horizontal="center" vertical="center"/>
    </xf>
    <xf numFmtId="0" fontId="5" fillId="0" borderId="0" xfId="7" applyFont="1" applyAlignment="1">
      <alignment horizontal="center" vertical="center"/>
    </xf>
    <xf numFmtId="172" fontId="4" fillId="0" borderId="14" xfId="7" applyNumberFormat="1" applyBorder="1" applyAlignment="1">
      <alignment horizontal="center" vertical="center"/>
    </xf>
    <xf numFmtId="0" fontId="4" fillId="0" borderId="0" xfId="5"/>
    <xf numFmtId="0" fontId="5" fillId="0" borderId="13" xfId="5" quotePrefix="1" applyFont="1" applyBorder="1" applyAlignment="1">
      <alignment horizontal="center" vertical="center" wrapText="1"/>
    </xf>
    <xf numFmtId="0" fontId="5" fillId="0" borderId="3" xfId="5" applyFont="1" applyBorder="1" applyAlignment="1">
      <alignment horizontal="left" vertical="center" wrapText="1"/>
    </xf>
    <xf numFmtId="165" fontId="4" fillId="0" borderId="5" xfId="5" applyNumberFormat="1" applyBorder="1" applyAlignment="1">
      <alignment horizontal="center" vertical="center"/>
    </xf>
    <xf numFmtId="165" fontId="4" fillId="0" borderId="5" xfId="5" quotePrefix="1" applyNumberFormat="1" applyBorder="1" applyAlignment="1">
      <alignment horizontal="center" vertical="center"/>
    </xf>
    <xf numFmtId="165" fontId="4" fillId="0" borderId="3" xfId="5" applyNumberFormat="1" applyBorder="1" applyAlignment="1">
      <alignment horizontal="center" vertical="center"/>
    </xf>
    <xf numFmtId="165" fontId="4" fillId="0" borderId="0" xfId="5" applyNumberFormat="1" applyAlignment="1">
      <alignment horizontal="center" vertical="center"/>
    </xf>
    <xf numFmtId="165" fontId="5" fillId="0" borderId="7" xfId="5" applyNumberFormat="1" applyFont="1" applyBorder="1" applyAlignment="1">
      <alignment horizontal="center" vertical="center"/>
    </xf>
    <xf numFmtId="3" fontId="4" fillId="0" borderId="0" xfId="5" applyNumberFormat="1" applyAlignment="1">
      <alignment horizontal="center" vertical="center"/>
    </xf>
    <xf numFmtId="3" fontId="5" fillId="0" borderId="7" xfId="5" applyNumberFormat="1" applyFont="1" applyBorder="1" applyAlignment="1">
      <alignment horizontal="center" vertical="center"/>
    </xf>
    <xf numFmtId="3" fontId="4" fillId="0" borderId="1" xfId="5" applyNumberFormat="1" applyBorder="1" applyAlignment="1">
      <alignment horizontal="center" vertical="center"/>
    </xf>
    <xf numFmtId="3" fontId="5" fillId="0" borderId="13" xfId="5" applyNumberFormat="1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5" xfId="5" quotePrefix="1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4" fillId="0" borderId="13" xfId="5" applyBorder="1" applyAlignment="1">
      <alignment horizontal="left" vertical="center" wrapText="1"/>
    </xf>
    <xf numFmtId="0" fontId="4" fillId="0" borderId="0" xfId="5" applyAlignment="1">
      <alignment horizontal="left"/>
    </xf>
    <xf numFmtId="0" fontId="5" fillId="0" borderId="0" xfId="5" applyFont="1"/>
    <xf numFmtId="0" fontId="7" fillId="0" borderId="0" xfId="4" applyFont="1" applyAlignment="1" applyProtection="1"/>
    <xf numFmtId="0" fontId="4" fillId="0" borderId="0" xfId="8" applyAlignment="1">
      <alignment vertical="center"/>
    </xf>
    <xf numFmtId="168" fontId="4" fillId="0" borderId="0" xfId="8" applyNumberFormat="1" applyAlignment="1">
      <alignment vertical="center"/>
    </xf>
    <xf numFmtId="0" fontId="5" fillId="0" borderId="2" xfId="8" applyFont="1" applyBorder="1" applyAlignment="1">
      <alignment horizontal="center" vertical="center" wrapText="1"/>
    </xf>
    <xf numFmtId="0" fontId="5" fillId="0" borderId="8" xfId="8" applyFont="1" applyBorder="1" applyAlignment="1">
      <alignment horizontal="center" vertical="center" wrapText="1"/>
    </xf>
    <xf numFmtId="0" fontId="4" fillId="0" borderId="2" xfId="8" applyBorder="1" applyAlignment="1">
      <alignment horizontal="left" vertical="center"/>
    </xf>
    <xf numFmtId="173" fontId="4" fillId="0" borderId="2" xfId="8" quotePrefix="1" applyNumberFormat="1" applyBorder="1" applyAlignment="1">
      <alignment horizontal="center" vertical="center"/>
    </xf>
    <xf numFmtId="173" fontId="4" fillId="0" borderId="2" xfId="8" applyNumberFormat="1" applyBorder="1" applyAlignment="1">
      <alignment horizontal="center" vertical="center"/>
    </xf>
    <xf numFmtId="173" fontId="4" fillId="0" borderId="13" xfId="8" applyNumberFormat="1" applyBorder="1" applyAlignment="1">
      <alignment horizontal="center" vertical="center"/>
    </xf>
    <xf numFmtId="0" fontId="4" fillId="0" borderId="2" xfId="8" quotePrefix="1" applyBorder="1" applyAlignment="1">
      <alignment horizontal="left" vertical="center"/>
    </xf>
    <xf numFmtId="0" fontId="4" fillId="0" borderId="0" xfId="8" applyAlignment="1">
      <alignment horizontal="center" vertical="center"/>
    </xf>
    <xf numFmtId="175" fontId="4" fillId="0" borderId="2" xfId="8" quotePrefix="1" applyNumberFormat="1" applyBorder="1" applyAlignment="1">
      <alignment horizontal="center" vertical="center"/>
    </xf>
    <xf numFmtId="174" fontId="4" fillId="0" borderId="0" xfId="1" applyNumberFormat="1" applyFont="1" applyBorder="1" applyAlignment="1">
      <alignment vertical="center"/>
    </xf>
    <xf numFmtId="174" fontId="4" fillId="0" borderId="0" xfId="1" applyNumberFormat="1" applyFont="1" applyBorder="1" applyAlignment="1">
      <alignment horizontal="center" vertical="center"/>
    </xf>
    <xf numFmtId="0" fontId="5" fillId="0" borderId="2" xfId="8" applyFont="1" applyBorder="1" applyAlignment="1">
      <alignment horizontal="left" vertical="center"/>
    </xf>
    <xf numFmtId="173" fontId="5" fillId="0" borderId="2" xfId="8" quotePrefix="1" applyNumberFormat="1" applyFont="1" applyBorder="1" applyAlignment="1">
      <alignment horizontal="center" vertical="center"/>
    </xf>
    <xf numFmtId="173" fontId="5" fillId="0" borderId="2" xfId="8" applyNumberFormat="1" applyFont="1" applyBorder="1" applyAlignment="1">
      <alignment horizontal="center" vertical="center"/>
    </xf>
    <xf numFmtId="0" fontId="4" fillId="0" borderId="0" xfId="9" applyAlignment="1">
      <alignment vertical="center"/>
    </xf>
    <xf numFmtId="168" fontId="4" fillId="0" borderId="0" xfId="9" applyNumberFormat="1" applyAlignment="1">
      <alignment vertical="center"/>
    </xf>
    <xf numFmtId="176" fontId="5" fillId="0" borderId="2" xfId="9" applyNumberFormat="1" applyFont="1" applyBorder="1" applyAlignment="1">
      <alignment horizontal="center" vertical="center" wrapText="1"/>
    </xf>
    <xf numFmtId="173" fontId="4" fillId="0" borderId="2" xfId="9" applyNumberFormat="1" applyBorder="1" applyAlignment="1">
      <alignment horizontal="center" vertical="center"/>
    </xf>
    <xf numFmtId="165" fontId="4" fillId="0" borderId="0" xfId="9" applyNumberFormat="1" applyAlignment="1">
      <alignment vertical="center"/>
    </xf>
    <xf numFmtId="175" fontId="4" fillId="0" borderId="2" xfId="9" applyNumberFormat="1" applyBorder="1" applyAlignment="1">
      <alignment horizontal="center" vertical="center"/>
    </xf>
    <xf numFmtId="173" fontId="4" fillId="0" borderId="2" xfId="9" quotePrefix="1" applyNumberFormat="1" applyBorder="1" applyAlignment="1">
      <alignment horizontal="center" vertical="center"/>
    </xf>
    <xf numFmtId="173" fontId="5" fillId="0" borderId="2" xfId="9" applyNumberFormat="1" applyFont="1" applyBorder="1" applyAlignment="1">
      <alignment horizontal="center" vertical="center"/>
    </xf>
    <xf numFmtId="177" fontId="4" fillId="0" borderId="14" xfId="8" applyNumberFormat="1" applyBorder="1" applyAlignment="1">
      <alignment horizontal="center" vertical="top"/>
    </xf>
    <xf numFmtId="0" fontId="4" fillId="0" borderId="15" xfId="8" applyBorder="1" applyAlignment="1">
      <alignment horizontal="left" vertical="top" wrapText="1"/>
    </xf>
    <xf numFmtId="178" fontId="8" fillId="0" borderId="3" xfId="8" applyNumberFormat="1" applyFont="1" applyBorder="1" applyAlignment="1">
      <alignment horizontal="center" vertical="center"/>
    </xf>
    <xf numFmtId="178" fontId="8" fillId="0" borderId="0" xfId="8" applyNumberFormat="1" applyFont="1" applyAlignment="1">
      <alignment horizontal="center" vertical="center"/>
    </xf>
    <xf numFmtId="178" fontId="9" fillId="0" borderId="7" xfId="8" applyNumberFormat="1" applyFont="1" applyBorder="1" applyAlignment="1">
      <alignment horizontal="center" vertical="center"/>
    </xf>
    <xf numFmtId="0" fontId="4" fillId="0" borderId="0" xfId="8" applyAlignment="1">
      <alignment vertical="top"/>
    </xf>
    <xf numFmtId="178" fontId="8" fillId="0" borderId="7" xfId="8" applyNumberFormat="1" applyFont="1" applyBorder="1" applyAlignment="1">
      <alignment horizontal="center" vertical="center"/>
    </xf>
    <xf numFmtId="0" fontId="4" fillId="0" borderId="0" xfId="8" applyAlignment="1">
      <alignment vertical="top" wrapText="1"/>
    </xf>
    <xf numFmtId="177" fontId="4" fillId="0" borderId="11" xfId="8" applyNumberFormat="1" applyBorder="1" applyAlignment="1">
      <alignment horizontal="center" vertical="top"/>
    </xf>
    <xf numFmtId="0" fontId="4" fillId="0" borderId="12" xfId="8" applyBorder="1" applyAlignment="1">
      <alignment horizontal="left" vertical="top" wrapText="1"/>
    </xf>
    <xf numFmtId="0" fontId="5" fillId="0" borderId="0" xfId="8" applyFont="1" applyAlignment="1">
      <alignment vertical="top" wrapText="1"/>
    </xf>
    <xf numFmtId="0" fontId="5" fillId="0" borderId="10" xfId="8" applyFont="1" applyBorder="1" applyAlignment="1">
      <alignment horizontal="center" vertical="center"/>
    </xf>
    <xf numFmtId="178" fontId="9" fillId="0" borderId="2" xfId="8" applyNumberFormat="1" applyFont="1" applyBorder="1" applyAlignment="1">
      <alignment horizontal="center" vertical="center"/>
    </xf>
    <xf numFmtId="0" fontId="5" fillId="0" borderId="0" xfId="8" applyFont="1" applyAlignment="1">
      <alignment vertical="center"/>
    </xf>
    <xf numFmtId="0" fontId="4" fillId="0" borderId="0" xfId="8"/>
    <xf numFmtId="0" fontId="15" fillId="0" borderId="4" xfId="8" applyFont="1" applyBorder="1"/>
    <xf numFmtId="0" fontId="15" fillId="0" borderId="0" xfId="8" applyFont="1"/>
    <xf numFmtId="0" fontId="15" fillId="0" borderId="11" xfId="8" applyFont="1" applyBorder="1"/>
    <xf numFmtId="179" fontId="8" fillId="0" borderId="5" xfId="8" quotePrefix="1" applyNumberFormat="1" applyFont="1" applyBorder="1" applyAlignment="1">
      <alignment horizontal="center" vertical="center"/>
    </xf>
    <xf numFmtId="179" fontId="8" fillId="0" borderId="5" xfId="8" applyNumberFormat="1" applyFont="1" applyBorder="1" applyAlignment="1">
      <alignment horizontal="center" vertical="center"/>
    </xf>
    <xf numFmtId="179" fontId="5" fillId="0" borderId="3" xfId="8" quotePrefix="1" applyNumberFormat="1" applyFont="1" applyBorder="1" applyAlignment="1">
      <alignment horizontal="center" vertical="center"/>
    </xf>
    <xf numFmtId="0" fontId="15" fillId="0" borderId="0" xfId="8" applyFont="1" applyAlignment="1">
      <alignment vertical="center"/>
    </xf>
    <xf numFmtId="1" fontId="0" fillId="0" borderId="0" xfId="0" applyNumberFormat="1"/>
    <xf numFmtId="179" fontId="8" fillId="0" borderId="0" xfId="8" quotePrefix="1" applyNumberFormat="1" applyFont="1" applyAlignment="1">
      <alignment horizontal="center" vertical="center"/>
    </xf>
    <xf numFmtId="179" fontId="8" fillId="0" borderId="0" xfId="8" applyNumberFormat="1" applyFont="1" applyAlignment="1">
      <alignment horizontal="center" vertical="center"/>
    </xf>
    <xf numFmtId="179" fontId="5" fillId="0" borderId="7" xfId="8" quotePrefix="1" applyNumberFormat="1" applyFont="1" applyBorder="1" applyAlignment="1">
      <alignment horizontal="center" vertical="center"/>
    </xf>
    <xf numFmtId="179" fontId="8" fillId="0" borderId="0" xfId="8" applyNumberFormat="1" applyFont="1" applyAlignment="1">
      <alignment horizontal="center" vertical="center" wrapText="1"/>
    </xf>
    <xf numFmtId="179" fontId="5" fillId="0" borderId="7" xfId="8" applyNumberFormat="1" applyFont="1" applyBorder="1" applyAlignment="1">
      <alignment horizontal="center" vertical="center" wrapText="1"/>
    </xf>
    <xf numFmtId="0" fontId="15" fillId="0" borderId="0" xfId="8" applyFont="1" applyAlignment="1">
      <alignment vertical="center" wrapText="1"/>
    </xf>
    <xf numFmtId="0" fontId="16" fillId="0" borderId="0" xfId="8" applyFont="1" applyAlignment="1">
      <alignment vertical="center" wrapText="1"/>
    </xf>
    <xf numFmtId="0" fontId="5" fillId="0" borderId="8" xfId="8" applyFont="1" applyBorder="1" applyAlignment="1">
      <alignment vertical="center"/>
    </xf>
    <xf numFmtId="179" fontId="9" fillId="0" borderId="9" xfId="8" applyNumberFormat="1" applyFont="1" applyBorder="1" applyAlignment="1">
      <alignment horizontal="center" vertical="center"/>
    </xf>
    <xf numFmtId="179" fontId="5" fillId="0" borderId="2" xfId="8" applyNumberFormat="1" applyFont="1" applyBorder="1" applyAlignment="1">
      <alignment horizontal="center" vertical="center"/>
    </xf>
    <xf numFmtId="0" fontId="16" fillId="0" borderId="0" xfId="8" applyFont="1" applyAlignment="1">
      <alignment vertical="center"/>
    </xf>
    <xf numFmtId="177" fontId="4" fillId="0" borderId="14" xfId="8" applyNumberFormat="1" applyBorder="1" applyAlignment="1">
      <alignment horizontal="center" vertical="center"/>
    </xf>
    <xf numFmtId="173" fontId="8" fillId="0" borderId="5" xfId="8" quotePrefix="1" applyNumberFormat="1" applyFont="1" applyBorder="1" applyAlignment="1">
      <alignment horizontal="center" vertical="center"/>
    </xf>
    <xf numFmtId="173" fontId="8" fillId="0" borderId="5" xfId="8" applyNumberFormat="1" applyFont="1" applyBorder="1" applyAlignment="1">
      <alignment horizontal="center" vertical="center"/>
    </xf>
    <xf numFmtId="173" fontId="9" fillId="0" borderId="3" xfId="8" quotePrefix="1" applyNumberFormat="1" applyFont="1" applyBorder="1" applyAlignment="1">
      <alignment horizontal="center" vertical="center"/>
    </xf>
    <xf numFmtId="173" fontId="8" fillId="0" borderId="0" xfId="8" quotePrefix="1" applyNumberFormat="1" applyFont="1" applyAlignment="1">
      <alignment horizontal="center" vertical="center"/>
    </xf>
    <xf numFmtId="173" fontId="8" fillId="0" borderId="0" xfId="8" applyNumberFormat="1" applyFont="1" applyAlignment="1">
      <alignment horizontal="center" vertical="center"/>
    </xf>
    <xf numFmtId="173" fontId="9" fillId="0" borderId="7" xfId="8" quotePrefix="1" applyNumberFormat="1" applyFont="1" applyBorder="1" applyAlignment="1">
      <alignment horizontal="center" vertical="center"/>
    </xf>
    <xf numFmtId="173" fontId="8" fillId="0" borderId="0" xfId="8" applyNumberFormat="1" applyFont="1" applyAlignment="1">
      <alignment horizontal="center" vertical="center" wrapText="1"/>
    </xf>
    <xf numFmtId="173" fontId="9" fillId="0" borderId="7" xfId="8" applyNumberFormat="1" applyFont="1" applyBorder="1" applyAlignment="1">
      <alignment horizontal="center" vertical="center" wrapText="1"/>
    </xf>
    <xf numFmtId="173" fontId="5" fillId="0" borderId="9" xfId="8" applyNumberFormat="1" applyFont="1" applyBorder="1" applyAlignment="1">
      <alignment horizontal="center" vertical="center"/>
    </xf>
    <xf numFmtId="0" fontId="5" fillId="0" borderId="0" xfId="5" applyFont="1" applyAlignment="1">
      <alignment horizontal="centerContinuous" vertical="center"/>
    </xf>
    <xf numFmtId="0" fontId="11" fillId="0" borderId="0" xfId="5" applyFont="1" applyAlignment="1">
      <alignment horizontal="center" vertical="center"/>
    </xf>
    <xf numFmtId="0" fontId="4" fillId="0" borderId="0" xfId="5" applyAlignment="1">
      <alignment horizontal="right"/>
    </xf>
    <xf numFmtId="0" fontId="15" fillId="0" borderId="4" xfId="5" applyFont="1" applyBorder="1"/>
    <xf numFmtId="0" fontId="15" fillId="0" borderId="0" xfId="5" applyFont="1"/>
    <xf numFmtId="0" fontId="15" fillId="0" borderId="11" xfId="5" applyFont="1" applyBorder="1"/>
    <xf numFmtId="0" fontId="5" fillId="0" borderId="2" xfId="5" applyFont="1" applyBorder="1" applyAlignment="1">
      <alignment horizontal="center" vertical="center" wrapText="1"/>
    </xf>
    <xf numFmtId="177" fontId="4" fillId="0" borderId="14" xfId="5" applyNumberFormat="1" applyBorder="1" applyAlignment="1">
      <alignment horizontal="center" vertical="center"/>
    </xf>
    <xf numFmtId="0" fontId="4" fillId="0" borderId="15" xfId="5" applyBorder="1" applyAlignment="1">
      <alignment horizontal="left" vertical="center" wrapText="1"/>
    </xf>
    <xf numFmtId="179" fontId="4" fillId="0" borderId="4" xfId="5" applyNumberFormat="1" applyBorder="1" applyAlignment="1">
      <alignment horizontal="center" vertical="center"/>
    </xf>
    <xf numFmtId="179" fontId="4" fillId="0" borderId="5" xfId="5" quotePrefix="1" applyNumberFormat="1" applyBorder="1" applyAlignment="1">
      <alignment horizontal="center" vertical="center"/>
    </xf>
    <xf numFmtId="179" fontId="4" fillId="0" borderId="5" xfId="5" applyNumberFormat="1" applyBorder="1" applyAlignment="1">
      <alignment horizontal="center" vertical="center"/>
    </xf>
    <xf numFmtId="179" fontId="5" fillId="0" borderId="3" xfId="5" quotePrefix="1" applyNumberFormat="1" applyFont="1" applyBorder="1" applyAlignment="1">
      <alignment horizontal="center" vertical="center"/>
    </xf>
    <xf numFmtId="0" fontId="15" fillId="0" borderId="0" xfId="5" applyFont="1" applyAlignment="1">
      <alignment vertical="center"/>
    </xf>
    <xf numFmtId="179" fontId="4" fillId="0" borderId="14" xfId="5" applyNumberFormat="1" applyBorder="1" applyAlignment="1">
      <alignment horizontal="center" vertical="center"/>
    </xf>
    <xf numFmtId="179" fontId="4" fillId="0" borderId="0" xfId="5" quotePrefix="1" applyNumberFormat="1" applyAlignment="1">
      <alignment horizontal="center" vertical="center"/>
    </xf>
    <xf numFmtId="179" fontId="4" fillId="0" borderId="0" xfId="5" applyNumberFormat="1" applyAlignment="1">
      <alignment horizontal="center" vertical="center"/>
    </xf>
    <xf numFmtId="179" fontId="5" fillId="0" borderId="7" xfId="5" quotePrefix="1" applyNumberFormat="1" applyFont="1" applyBorder="1" applyAlignment="1">
      <alignment horizontal="center" vertical="center"/>
    </xf>
    <xf numFmtId="179" fontId="4" fillId="0" borderId="14" xfId="5" applyNumberFormat="1" applyBorder="1" applyAlignment="1">
      <alignment horizontal="center" vertical="center" wrapText="1"/>
    </xf>
    <xf numFmtId="179" fontId="4" fillId="0" borderId="0" xfId="5" applyNumberFormat="1" applyAlignment="1">
      <alignment horizontal="center" vertical="center" wrapText="1"/>
    </xf>
    <xf numFmtId="179" fontId="5" fillId="0" borderId="7" xfId="5" applyNumberFormat="1" applyFont="1" applyBorder="1" applyAlignment="1">
      <alignment horizontal="center" vertical="center" wrapText="1"/>
    </xf>
    <xf numFmtId="0" fontId="15" fillId="0" borderId="0" xfId="5" applyFont="1" applyAlignment="1">
      <alignment vertical="center" wrapText="1"/>
    </xf>
    <xf numFmtId="177" fontId="4" fillId="0" borderId="14" xfId="5" applyNumberFormat="1" applyBorder="1" applyAlignment="1">
      <alignment horizontal="center" vertical="top"/>
    </xf>
    <xf numFmtId="179" fontId="5" fillId="0" borderId="13" xfId="5" applyNumberFormat="1" applyFont="1" applyBorder="1" applyAlignment="1">
      <alignment horizontal="center" vertical="center" wrapText="1"/>
    </xf>
    <xf numFmtId="0" fontId="16" fillId="0" borderId="0" xfId="5" applyFont="1" applyAlignment="1">
      <alignment vertical="center" wrapText="1"/>
    </xf>
    <xf numFmtId="0" fontId="5" fillId="0" borderId="8" xfId="5" applyFont="1" applyBorder="1" applyAlignment="1">
      <alignment vertical="center"/>
    </xf>
    <xf numFmtId="179" fontId="5" fillId="0" borderId="8" xfId="5" applyNumberFormat="1" applyFont="1" applyBorder="1" applyAlignment="1">
      <alignment horizontal="center" vertical="center"/>
    </xf>
    <xf numFmtId="179" fontId="5" fillId="0" borderId="9" xfId="5" applyNumberFormat="1" applyFont="1" applyBorder="1" applyAlignment="1">
      <alignment horizontal="center" vertical="center"/>
    </xf>
    <xf numFmtId="179" fontId="5" fillId="0" borderId="2" xfId="5" applyNumberFormat="1" applyFont="1" applyBorder="1" applyAlignment="1">
      <alignment horizontal="center" vertical="center"/>
    </xf>
    <xf numFmtId="0" fontId="16" fillId="0" borderId="0" xfId="5" applyFont="1" applyAlignment="1">
      <alignment vertical="center"/>
    </xf>
    <xf numFmtId="179" fontId="4" fillId="0" borderId="0" xfId="5" applyNumberFormat="1"/>
    <xf numFmtId="173" fontId="4" fillId="0" borderId="4" xfId="5" applyNumberFormat="1" applyBorder="1" applyAlignment="1">
      <alignment horizontal="center" vertical="center"/>
    </xf>
    <xf numFmtId="173" fontId="4" fillId="0" borderId="5" xfId="5" quotePrefix="1" applyNumberFormat="1" applyBorder="1" applyAlignment="1">
      <alignment horizontal="center" vertical="center"/>
    </xf>
    <xf numFmtId="173" fontId="4" fillId="0" borderId="5" xfId="5" applyNumberFormat="1" applyBorder="1" applyAlignment="1">
      <alignment horizontal="center" vertical="center"/>
    </xf>
    <xf numFmtId="173" fontId="5" fillId="0" borderId="3" xfId="5" quotePrefix="1" applyNumberFormat="1" applyFont="1" applyBorder="1" applyAlignment="1">
      <alignment horizontal="center" vertical="center"/>
    </xf>
    <xf numFmtId="173" fontId="4" fillId="0" borderId="14" xfId="5" applyNumberFormat="1" applyBorder="1" applyAlignment="1">
      <alignment horizontal="center" vertical="center"/>
    </xf>
    <xf numFmtId="173" fontId="4" fillId="0" borderId="0" xfId="5" quotePrefix="1" applyNumberFormat="1" applyAlignment="1">
      <alignment horizontal="center" vertical="center"/>
    </xf>
    <xf numFmtId="173" fontId="4" fillId="0" borderId="0" xfId="5" applyNumberFormat="1" applyAlignment="1">
      <alignment horizontal="center" vertical="center"/>
    </xf>
    <xf numFmtId="173" fontId="5" fillId="0" borderId="7" xfId="5" quotePrefix="1" applyNumberFormat="1" applyFont="1" applyBorder="1" applyAlignment="1">
      <alignment horizontal="center" vertical="center"/>
    </xf>
    <xf numFmtId="173" fontId="4" fillId="0" borderId="14" xfId="5" applyNumberFormat="1" applyBorder="1" applyAlignment="1">
      <alignment horizontal="center" vertical="center" wrapText="1"/>
    </xf>
    <xf numFmtId="173" fontId="4" fillId="0" borderId="0" xfId="5" applyNumberFormat="1" applyAlignment="1">
      <alignment horizontal="center" vertical="center" wrapText="1"/>
    </xf>
    <xf numFmtId="173" fontId="5" fillId="0" borderId="7" xfId="5" applyNumberFormat="1" applyFont="1" applyBorder="1" applyAlignment="1">
      <alignment horizontal="center" vertical="center" wrapText="1"/>
    </xf>
    <xf numFmtId="173" fontId="5" fillId="0" borderId="13" xfId="5" applyNumberFormat="1" applyFont="1" applyBorder="1" applyAlignment="1">
      <alignment horizontal="center" vertical="center" wrapText="1"/>
    </xf>
    <xf numFmtId="173" fontId="5" fillId="0" borderId="8" xfId="5" applyNumberFormat="1" applyFont="1" applyBorder="1" applyAlignment="1">
      <alignment horizontal="center" vertical="center"/>
    </xf>
    <xf numFmtId="173" fontId="5" fillId="0" borderId="9" xfId="5" applyNumberFormat="1" applyFont="1" applyBorder="1" applyAlignment="1">
      <alignment horizontal="center" vertical="center"/>
    </xf>
    <xf numFmtId="173" fontId="5" fillId="0" borderId="2" xfId="5" applyNumberFormat="1" applyFont="1" applyBorder="1" applyAlignment="1">
      <alignment horizontal="center" vertical="center"/>
    </xf>
    <xf numFmtId="0" fontId="16" fillId="0" borderId="0" xfId="5" applyFont="1" applyAlignment="1">
      <alignment horizontal="right" vertical="center"/>
    </xf>
    <xf numFmtId="0" fontId="10" fillId="0" borderId="8" xfId="5" applyFont="1" applyBorder="1" applyAlignment="1">
      <alignment horizontal="centerContinuous" vertical="center"/>
    </xf>
    <xf numFmtId="0" fontId="10" fillId="0" borderId="9" xfId="5" applyFont="1" applyBorder="1" applyAlignment="1">
      <alignment horizontal="centerContinuous" vertical="center"/>
    </xf>
    <xf numFmtId="0" fontId="10" fillId="0" borderId="2" xfId="5" applyFont="1" applyBorder="1" applyAlignment="1">
      <alignment horizontal="centerContinuous" vertical="center"/>
    </xf>
    <xf numFmtId="0" fontId="4" fillId="0" borderId="2" xfId="9" applyBorder="1" applyAlignment="1">
      <alignment horizontal="center" vertical="center"/>
    </xf>
    <xf numFmtId="179" fontId="5" fillId="0" borderId="3" xfId="5" applyNumberFormat="1" applyFont="1" applyBorder="1" applyAlignment="1">
      <alignment horizontal="center" vertical="center"/>
    </xf>
    <xf numFmtId="0" fontId="4" fillId="0" borderId="2" xfId="9" quotePrefix="1" applyBorder="1" applyAlignment="1">
      <alignment horizontal="center" vertical="center"/>
    </xf>
    <xf numFmtId="179" fontId="5" fillId="0" borderId="7" xfId="5" applyNumberFormat="1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11" fillId="0" borderId="0" xfId="5" applyFont="1" applyAlignment="1">
      <alignment horizontal="centerContinuous"/>
    </xf>
    <xf numFmtId="0" fontId="4" fillId="0" borderId="6" xfId="5" applyBorder="1" applyAlignment="1">
      <alignment horizontal="left" vertical="top" wrapText="1"/>
    </xf>
    <xf numFmtId="178" fontId="4" fillId="0" borderId="5" xfId="5" applyNumberFormat="1" applyBorder="1" applyAlignment="1">
      <alignment horizontal="center" vertical="center"/>
    </xf>
    <xf numFmtId="178" fontId="4" fillId="0" borderId="5" xfId="5" quotePrefix="1" applyNumberFormat="1" applyBorder="1" applyAlignment="1">
      <alignment horizontal="center" vertical="center"/>
    </xf>
    <xf numFmtId="178" fontId="5" fillId="0" borderId="3" xfId="5" applyNumberFormat="1" applyFont="1" applyBorder="1" applyAlignment="1">
      <alignment horizontal="center" vertical="center"/>
    </xf>
    <xf numFmtId="0" fontId="15" fillId="0" borderId="0" xfId="5" applyFont="1" applyAlignment="1">
      <alignment vertical="top"/>
    </xf>
    <xf numFmtId="0" fontId="4" fillId="0" borderId="15" xfId="5" applyBorder="1" applyAlignment="1">
      <alignment horizontal="left" vertical="top" wrapText="1"/>
    </xf>
    <xf numFmtId="178" fontId="4" fillId="0" borderId="0" xfId="5" applyNumberFormat="1" applyAlignment="1">
      <alignment horizontal="center" vertical="center"/>
    </xf>
    <xf numFmtId="178" fontId="4" fillId="0" borderId="0" xfId="5" quotePrefix="1" applyNumberFormat="1" applyAlignment="1">
      <alignment horizontal="center" vertical="center"/>
    </xf>
    <xf numFmtId="178" fontId="5" fillId="0" borderId="7" xfId="5" applyNumberFormat="1" applyFont="1" applyBorder="1" applyAlignment="1">
      <alignment horizontal="center" vertical="center"/>
    </xf>
    <xf numFmtId="0" fontId="15" fillId="0" borderId="0" xfId="5" applyFont="1" applyAlignment="1">
      <alignment vertical="top" wrapText="1"/>
    </xf>
    <xf numFmtId="0" fontId="16" fillId="0" borderId="0" xfId="5" applyFont="1" applyAlignment="1">
      <alignment vertical="top" wrapText="1"/>
    </xf>
    <xf numFmtId="178" fontId="5" fillId="0" borderId="9" xfId="5" applyNumberFormat="1" applyFont="1" applyBorder="1" applyAlignment="1">
      <alignment horizontal="center" vertical="center"/>
    </xf>
    <xf numFmtId="178" fontId="5" fillId="0" borderId="2" xfId="5" applyNumberFormat="1" applyFont="1" applyBorder="1" applyAlignment="1">
      <alignment horizontal="center" vertical="center"/>
    </xf>
    <xf numFmtId="0" fontId="5" fillId="0" borderId="0" xfId="8" applyFont="1" applyAlignment="1">
      <alignment horizontal="centerContinuous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centerContinuous"/>
    </xf>
    <xf numFmtId="0" fontId="11" fillId="0" borderId="0" xfId="8" applyFont="1" applyAlignment="1">
      <alignment horizontal="centerContinuous" vertical="center"/>
    </xf>
    <xf numFmtId="0" fontId="5" fillId="0" borderId="13" xfId="8" applyFont="1" applyBorder="1" applyAlignment="1">
      <alignment horizontal="center" vertical="center" wrapText="1"/>
    </xf>
    <xf numFmtId="0" fontId="4" fillId="0" borderId="6" xfId="8" applyBorder="1" applyAlignment="1">
      <alignment horizontal="left" vertical="top" wrapText="1"/>
    </xf>
    <xf numFmtId="178" fontId="8" fillId="0" borderId="5" xfId="8" applyNumberFormat="1" applyFont="1" applyBorder="1" applyAlignment="1">
      <alignment horizontal="center" vertical="center"/>
    </xf>
    <xf numFmtId="178" fontId="8" fillId="0" borderId="5" xfId="8" quotePrefix="1" applyNumberFormat="1" applyFont="1" applyBorder="1" applyAlignment="1">
      <alignment horizontal="center" vertical="center"/>
    </xf>
    <xf numFmtId="178" fontId="9" fillId="0" borderId="3" xfId="8" applyNumberFormat="1" applyFont="1" applyBorder="1" applyAlignment="1">
      <alignment horizontal="center" vertical="center"/>
    </xf>
    <xf numFmtId="0" fontId="15" fillId="0" borderId="0" xfId="8" applyFont="1" applyAlignment="1">
      <alignment vertical="top"/>
    </xf>
    <xf numFmtId="178" fontId="8" fillId="0" borderId="0" xfId="8" quotePrefix="1" applyNumberFormat="1" applyFont="1" applyAlignment="1">
      <alignment horizontal="center" vertical="center"/>
    </xf>
    <xf numFmtId="0" fontId="15" fillId="0" borderId="0" xfId="8" applyFont="1" applyAlignment="1">
      <alignment vertical="top" wrapText="1"/>
    </xf>
    <xf numFmtId="0" fontId="16" fillId="0" borderId="0" xfId="8" applyFont="1" applyAlignment="1">
      <alignment vertical="top" wrapText="1"/>
    </xf>
    <xf numFmtId="178" fontId="9" fillId="0" borderId="9" xfId="8" applyNumberFormat="1" applyFont="1" applyBorder="1" applyAlignment="1">
      <alignment horizontal="center" vertical="center"/>
    </xf>
    <xf numFmtId="178" fontId="4" fillId="0" borderId="0" xfId="8" applyNumberFormat="1"/>
    <xf numFmtId="0" fontId="10" fillId="0" borderId="8" xfId="8" applyFont="1" applyBorder="1" applyAlignment="1">
      <alignment horizontal="centerContinuous" vertical="center"/>
    </xf>
    <xf numFmtId="0" fontId="10" fillId="0" borderId="9" xfId="8" applyFont="1" applyBorder="1" applyAlignment="1">
      <alignment horizontal="centerContinuous" vertical="center"/>
    </xf>
    <xf numFmtId="0" fontId="10" fillId="0" borderId="2" xfId="8" applyFont="1" applyBorder="1" applyAlignment="1">
      <alignment horizontal="centerContinuous" vertical="center"/>
    </xf>
    <xf numFmtId="180" fontId="4" fillId="0" borderId="5" xfId="8" applyNumberFormat="1" applyBorder="1" applyAlignment="1">
      <alignment horizontal="center" vertical="center"/>
    </xf>
    <xf numFmtId="180" fontId="4" fillId="0" borderId="5" xfId="8" quotePrefix="1" applyNumberFormat="1" applyBorder="1" applyAlignment="1">
      <alignment horizontal="center" vertical="center"/>
    </xf>
    <xf numFmtId="180" fontId="5" fillId="0" borderId="3" xfId="8" applyNumberFormat="1" applyFont="1" applyBorder="1" applyAlignment="1">
      <alignment horizontal="center" vertical="center"/>
    </xf>
    <xf numFmtId="180" fontId="4" fillId="0" borderId="0" xfId="8" applyNumberFormat="1" applyAlignment="1">
      <alignment horizontal="center" vertical="center"/>
    </xf>
    <xf numFmtId="180" fontId="4" fillId="0" borderId="0" xfId="8" quotePrefix="1" applyNumberFormat="1" applyAlignment="1">
      <alignment horizontal="center" vertical="center"/>
    </xf>
    <xf numFmtId="180" fontId="5" fillId="0" borderId="7" xfId="8" applyNumberFormat="1" applyFont="1" applyBorder="1" applyAlignment="1">
      <alignment horizontal="center" vertical="center"/>
    </xf>
    <xf numFmtId="180" fontId="4" fillId="0" borderId="0" xfId="8" applyNumberFormat="1" applyAlignment="1">
      <alignment horizontal="center" vertical="top"/>
    </xf>
    <xf numFmtId="180" fontId="4" fillId="0" borderId="0" xfId="8" quotePrefix="1" applyNumberFormat="1" applyAlignment="1">
      <alignment horizontal="center" vertical="top"/>
    </xf>
    <xf numFmtId="180" fontId="5" fillId="0" borderId="7" xfId="8" applyNumberFormat="1" applyFont="1" applyBorder="1" applyAlignment="1">
      <alignment horizontal="center" vertical="top"/>
    </xf>
    <xf numFmtId="180" fontId="5" fillId="0" borderId="9" xfId="8" applyNumberFormat="1" applyFont="1" applyBorder="1" applyAlignment="1">
      <alignment horizontal="center" vertical="center"/>
    </xf>
    <xf numFmtId="180" fontId="5" fillId="0" borderId="2" xfId="8" applyNumberFormat="1" applyFont="1" applyBorder="1" applyAlignment="1">
      <alignment horizontal="center" vertical="center"/>
    </xf>
    <xf numFmtId="0" fontId="10" fillId="0" borderId="10" xfId="8" applyFont="1" applyBorder="1" applyAlignment="1">
      <alignment horizontal="centerContinuous" vertical="center"/>
    </xf>
    <xf numFmtId="0" fontId="4" fillId="0" borderId="7" xfId="8" applyBorder="1" applyAlignment="1">
      <alignment horizontal="left" vertical="center" wrapText="1"/>
    </xf>
    <xf numFmtId="164" fontId="4" fillId="0" borderId="0" xfId="8" applyNumberFormat="1" applyAlignment="1">
      <alignment horizontal="center" vertical="center"/>
    </xf>
    <xf numFmtId="164" fontId="5" fillId="0" borderId="7" xfId="8" applyNumberFormat="1" applyFont="1" applyBorder="1" applyAlignment="1">
      <alignment horizontal="center" vertical="center"/>
    </xf>
    <xf numFmtId="3" fontId="4" fillId="0" borderId="0" xfId="8" applyNumberFormat="1" applyAlignment="1">
      <alignment vertical="center"/>
    </xf>
    <xf numFmtId="164" fontId="4" fillId="0" borderId="14" xfId="8" applyNumberFormat="1" applyBorder="1" applyAlignment="1">
      <alignment horizontal="center" vertical="center"/>
    </xf>
    <xf numFmtId="3" fontId="4" fillId="0" borderId="7" xfId="8" applyNumberFormat="1" applyBorder="1" applyAlignment="1">
      <alignment horizontal="left" vertical="center" wrapText="1"/>
    </xf>
    <xf numFmtId="178" fontId="4" fillId="0" borderId="0" xfId="8" applyNumberFormat="1" applyAlignment="1">
      <alignment horizontal="center" vertical="center"/>
    </xf>
    <xf numFmtId="178" fontId="5" fillId="0" borderId="7" xfId="8" applyNumberFormat="1" applyFont="1" applyBorder="1" applyAlignment="1">
      <alignment horizontal="center" vertical="center"/>
    </xf>
    <xf numFmtId="3" fontId="4" fillId="0" borderId="13" xfId="8" applyNumberFormat="1" applyBorder="1" applyAlignment="1">
      <alignment horizontal="left" vertical="center" wrapText="1"/>
    </xf>
    <xf numFmtId="178" fontId="4" fillId="0" borderId="1" xfId="8" applyNumberFormat="1" applyBorder="1" applyAlignment="1">
      <alignment horizontal="center" vertical="center"/>
    </xf>
    <xf numFmtId="178" fontId="5" fillId="0" borderId="13" xfId="8" applyNumberFormat="1" applyFont="1" applyBorder="1" applyAlignment="1">
      <alignment horizontal="center" vertical="center"/>
    </xf>
    <xf numFmtId="0" fontId="4" fillId="0" borderId="0" xfId="8" applyAlignment="1">
      <alignment horizontal="left" vertical="center"/>
    </xf>
    <xf numFmtId="165" fontId="4" fillId="0" borderId="0" xfId="8" applyNumberFormat="1" applyAlignment="1">
      <alignment vertical="center"/>
    </xf>
    <xf numFmtId="165" fontId="5" fillId="0" borderId="0" xfId="8" applyNumberFormat="1" applyFont="1" applyAlignment="1">
      <alignment vertical="center"/>
    </xf>
    <xf numFmtId="1" fontId="4" fillId="0" borderId="0" xfId="8" applyNumberFormat="1" applyAlignment="1">
      <alignment vertical="center"/>
    </xf>
    <xf numFmtId="1" fontId="5" fillId="0" borderId="0" xfId="8" applyNumberFormat="1" applyFont="1" applyAlignment="1">
      <alignment vertical="center"/>
    </xf>
    <xf numFmtId="0" fontId="5" fillId="0" borderId="7" xfId="8" applyFont="1" applyBorder="1" applyAlignment="1">
      <alignment horizontal="left" vertical="center" wrapText="1"/>
    </xf>
    <xf numFmtId="165" fontId="5" fillId="0" borderId="0" xfId="8" applyNumberFormat="1" applyFont="1" applyAlignment="1">
      <alignment horizontal="center" vertical="center"/>
    </xf>
    <xf numFmtId="165" fontId="5" fillId="0" borderId="7" xfId="8" applyNumberFormat="1" applyFont="1" applyBorder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4" fillId="0" borderId="7" xfId="8" applyBorder="1" applyAlignment="1">
      <alignment horizontal="left" vertical="center"/>
    </xf>
    <xf numFmtId="165" fontId="4" fillId="0" borderId="0" xfId="8" applyNumberFormat="1" applyAlignment="1">
      <alignment horizontal="center" vertical="center"/>
    </xf>
    <xf numFmtId="165" fontId="4" fillId="0" borderId="0" xfId="8" applyNumberFormat="1" applyAlignment="1">
      <alignment horizontal="center" vertical="center" wrapText="1"/>
    </xf>
    <xf numFmtId="165" fontId="5" fillId="0" borderId="7" xfId="8" applyNumberFormat="1" applyFont="1" applyBorder="1" applyAlignment="1">
      <alignment horizontal="center" vertical="center" wrapText="1"/>
    </xf>
    <xf numFmtId="0" fontId="4" fillId="0" borderId="0" xfId="8" applyAlignment="1">
      <alignment horizontal="left" vertical="center" wrapText="1"/>
    </xf>
    <xf numFmtId="0" fontId="4" fillId="0" borderId="13" xfId="8" applyBorder="1" applyAlignment="1">
      <alignment horizontal="left" vertical="center" wrapText="1"/>
    </xf>
    <xf numFmtId="165" fontId="4" fillId="0" borderId="1" xfId="8" applyNumberFormat="1" applyBorder="1" applyAlignment="1">
      <alignment horizontal="center" vertical="center" wrapText="1"/>
    </xf>
    <xf numFmtId="2" fontId="4" fillId="0" borderId="1" xfId="8" applyNumberFormat="1" applyBorder="1" applyAlignment="1">
      <alignment horizontal="center" vertical="center" wrapText="1"/>
    </xf>
    <xf numFmtId="181" fontId="4" fillId="0" borderId="1" xfId="8" applyNumberFormat="1" applyBorder="1" applyAlignment="1">
      <alignment horizontal="center" vertical="center" wrapText="1"/>
    </xf>
    <xf numFmtId="2" fontId="5" fillId="0" borderId="13" xfId="8" applyNumberFormat="1" applyFont="1" applyBorder="1" applyAlignment="1">
      <alignment horizontal="center" vertical="center" wrapText="1"/>
    </xf>
    <xf numFmtId="0" fontId="5" fillId="0" borderId="13" xfId="8" quotePrefix="1" applyFont="1" applyBorder="1" applyAlignment="1">
      <alignment horizontal="center" vertical="center" wrapText="1"/>
    </xf>
    <xf numFmtId="0" fontId="5" fillId="0" borderId="3" xfId="8" applyFont="1" applyBorder="1" applyAlignment="1">
      <alignment horizontal="left" vertical="center" wrapText="1"/>
    </xf>
    <xf numFmtId="0" fontId="5" fillId="0" borderId="5" xfId="8" applyFont="1" applyBorder="1" applyAlignment="1">
      <alignment horizontal="center" vertical="center"/>
    </xf>
    <xf numFmtId="0" fontId="5" fillId="0" borderId="5" xfId="8" quotePrefix="1" applyFont="1" applyBorder="1" applyAlignment="1">
      <alignment horizontal="center" vertical="center"/>
    </xf>
    <xf numFmtId="0" fontId="5" fillId="0" borderId="3" xfId="8" applyFont="1" applyBorder="1" applyAlignment="1">
      <alignment horizontal="center" vertical="center"/>
    </xf>
    <xf numFmtId="3" fontId="4" fillId="0" borderId="0" xfId="8" applyNumberFormat="1" applyAlignment="1">
      <alignment horizontal="center" vertical="center"/>
    </xf>
    <xf numFmtId="3" fontId="5" fillId="0" borderId="7" xfId="8" applyNumberFormat="1" applyFont="1" applyBorder="1" applyAlignment="1">
      <alignment horizontal="center" vertical="center"/>
    </xf>
    <xf numFmtId="3" fontId="4" fillId="0" borderId="1" xfId="8" applyNumberFormat="1" applyBorder="1" applyAlignment="1">
      <alignment horizontal="center" vertical="center"/>
    </xf>
    <xf numFmtId="3" fontId="5" fillId="0" borderId="13" xfId="8" applyNumberFormat="1" applyFont="1" applyBorder="1" applyAlignment="1">
      <alignment horizontal="center" vertical="center"/>
    </xf>
    <xf numFmtId="1" fontId="4" fillId="0" borderId="0" xfId="8" applyNumberFormat="1" applyAlignment="1">
      <alignment horizontal="center" vertical="center"/>
    </xf>
    <xf numFmtId="1" fontId="5" fillId="0" borderId="7" xfId="8" applyNumberFormat="1" applyFont="1" applyBorder="1" applyAlignment="1">
      <alignment horizontal="center" vertical="center"/>
    </xf>
    <xf numFmtId="0" fontId="5" fillId="0" borderId="3" xfId="8" applyFont="1" applyBorder="1" applyAlignment="1">
      <alignment horizontal="left" vertical="center" wrapText="1" shrinkToFit="1"/>
    </xf>
    <xf numFmtId="3" fontId="4" fillId="0" borderId="0" xfId="8" quotePrefix="1" applyNumberFormat="1" applyAlignment="1">
      <alignment horizontal="center" vertical="center"/>
    </xf>
    <xf numFmtId="1" fontId="4" fillId="0" borderId="5" xfId="8" applyNumberFormat="1" applyBorder="1" applyAlignment="1">
      <alignment horizontal="center" vertical="center"/>
    </xf>
    <xf numFmtId="1" fontId="5" fillId="0" borderId="3" xfId="8" applyNumberFormat="1" applyFont="1" applyBorder="1" applyAlignment="1">
      <alignment horizontal="center" vertical="center"/>
    </xf>
    <xf numFmtId="3" fontId="5" fillId="0" borderId="0" xfId="8" applyNumberFormat="1" applyFont="1" applyAlignment="1">
      <alignment horizontal="center" vertical="center"/>
    </xf>
    <xf numFmtId="0" fontId="5" fillId="0" borderId="13" xfId="8" applyFont="1" applyBorder="1" applyAlignment="1">
      <alignment horizontal="center" vertical="center"/>
    </xf>
    <xf numFmtId="1" fontId="4" fillId="0" borderId="1" xfId="8" applyNumberFormat="1" applyBorder="1" applyAlignment="1">
      <alignment horizontal="center" vertical="center"/>
    </xf>
    <xf numFmtId="1" fontId="5" fillId="0" borderId="13" xfId="8" applyNumberFormat="1" applyFont="1" applyBorder="1" applyAlignment="1">
      <alignment horizontal="center" vertical="center"/>
    </xf>
    <xf numFmtId="0" fontId="5" fillId="0" borderId="4" xfId="8" applyFont="1" applyBorder="1" applyAlignment="1">
      <alignment horizontal="center" vertical="center"/>
    </xf>
    <xf numFmtId="2" fontId="4" fillId="0" borderId="14" xfId="8" applyNumberFormat="1" applyBorder="1" applyAlignment="1">
      <alignment horizontal="center" vertical="center"/>
    </xf>
    <xf numFmtId="0" fontId="4" fillId="0" borderId="0" xfId="8" applyAlignment="1">
      <alignment horizontal="left"/>
    </xf>
    <xf numFmtId="0" fontId="5" fillId="0" borderId="0" xfId="8" applyFont="1"/>
    <xf numFmtId="178" fontId="4" fillId="0" borderId="5" xfId="8" applyNumberFormat="1" applyBorder="1" applyAlignment="1">
      <alignment horizontal="center" vertical="center"/>
    </xf>
    <xf numFmtId="178" fontId="4" fillId="0" borderId="5" xfId="8" quotePrefix="1" applyNumberFormat="1" applyBorder="1" applyAlignment="1">
      <alignment horizontal="center" vertical="center"/>
    </xf>
    <xf numFmtId="178" fontId="5" fillId="0" borderId="3" xfId="8" applyNumberFormat="1" applyFont="1" applyBorder="1" applyAlignment="1">
      <alignment horizontal="center" vertical="center"/>
    </xf>
    <xf numFmtId="178" fontId="4" fillId="0" borderId="0" xfId="8" quotePrefix="1" applyNumberFormat="1" applyAlignment="1">
      <alignment horizontal="center" vertical="center"/>
    </xf>
    <xf numFmtId="177" fontId="4" fillId="0" borderId="14" xfId="8" applyNumberFormat="1" applyBorder="1" applyAlignment="1">
      <alignment horizontal="center" vertical="top" wrapText="1"/>
    </xf>
    <xf numFmtId="178" fontId="5" fillId="0" borderId="9" xfId="8" applyNumberFormat="1" applyFont="1" applyBorder="1" applyAlignment="1">
      <alignment horizontal="center" vertical="center"/>
    </xf>
    <xf numFmtId="178" fontId="5" fillId="0" borderId="2" xfId="8" applyNumberFormat="1" applyFont="1" applyBorder="1" applyAlignment="1">
      <alignment horizontal="center" vertical="center"/>
    </xf>
    <xf numFmtId="177" fontId="18" fillId="0" borderId="0" xfId="8" applyNumberFormat="1" applyFont="1" applyAlignment="1">
      <alignment vertical="center"/>
    </xf>
    <xf numFmtId="0" fontId="19" fillId="0" borderId="0" xfId="8" applyFont="1" applyAlignment="1">
      <alignment horizontal="centerContinuous" vertical="center"/>
    </xf>
    <xf numFmtId="0" fontId="18" fillId="0" borderId="0" xfId="8" applyFont="1" applyAlignment="1">
      <alignment vertical="center"/>
    </xf>
    <xf numFmtId="0" fontId="19" fillId="0" borderId="1" xfId="8" applyFont="1" applyBorder="1" applyAlignment="1">
      <alignment horizontal="right" vertical="center"/>
    </xf>
    <xf numFmtId="177" fontId="5" fillId="0" borderId="8" xfId="8" applyNumberFormat="1" applyFont="1" applyBorder="1" applyAlignment="1">
      <alignment horizontal="center" vertical="center"/>
    </xf>
    <xf numFmtId="182" fontId="5" fillId="0" borderId="3" xfId="8" applyNumberFormat="1" applyFont="1" applyBorder="1" applyAlignment="1">
      <alignment horizontal="center" vertical="center"/>
    </xf>
    <xf numFmtId="182" fontId="5" fillId="0" borderId="5" xfId="8" applyNumberFormat="1" applyFont="1" applyBorder="1" applyAlignment="1">
      <alignment horizontal="center" vertical="center"/>
    </xf>
    <xf numFmtId="182" fontId="5" fillId="0" borderId="5" xfId="8" quotePrefix="1" applyNumberFormat="1" applyFont="1" applyBorder="1" applyAlignment="1">
      <alignment horizontal="center" vertical="center"/>
    </xf>
    <xf numFmtId="182" fontId="5" fillId="0" borderId="6" xfId="8" quotePrefix="1" applyNumberFormat="1" applyFont="1" applyBorder="1" applyAlignment="1">
      <alignment horizontal="center" vertical="center"/>
    </xf>
    <xf numFmtId="177" fontId="4" fillId="0" borderId="4" xfId="8" applyNumberFormat="1" applyBorder="1" applyAlignment="1">
      <alignment vertical="center"/>
    </xf>
    <xf numFmtId="0" fontId="4" fillId="0" borderId="5" xfId="8" applyBorder="1" applyAlignment="1">
      <alignment vertical="center" wrapText="1"/>
    </xf>
    <xf numFmtId="182" fontId="4" fillId="0" borderId="3" xfId="8" applyNumberFormat="1" applyBorder="1" applyAlignment="1">
      <alignment horizontal="center" vertical="center"/>
    </xf>
    <xf numFmtId="182" fontId="4" fillId="0" borderId="5" xfId="8" applyNumberFormat="1" applyBorder="1" applyAlignment="1">
      <alignment horizontal="center" vertical="center"/>
    </xf>
    <xf numFmtId="182" fontId="4" fillId="0" borderId="6" xfId="8" applyNumberFormat="1" applyBorder="1" applyAlignment="1">
      <alignment horizontal="center" vertical="center"/>
    </xf>
    <xf numFmtId="182" fontId="18" fillId="0" borderId="0" xfId="8" applyNumberFormat="1" applyFont="1" applyAlignment="1">
      <alignment vertical="center"/>
    </xf>
    <xf numFmtId="177" fontId="4" fillId="0" borderId="14" xfId="8" applyNumberFormat="1" applyBorder="1" applyAlignment="1">
      <alignment vertical="center"/>
    </xf>
    <xf numFmtId="0" fontId="4" fillId="0" borderId="0" xfId="8" applyAlignment="1">
      <alignment vertical="center" wrapText="1"/>
    </xf>
    <xf numFmtId="182" fontId="4" fillId="0" borderId="7" xfId="8" applyNumberFormat="1" applyBorder="1" applyAlignment="1">
      <alignment horizontal="center" vertical="center"/>
    </xf>
    <xf numFmtId="182" fontId="4" fillId="0" borderId="0" xfId="8" applyNumberFormat="1" applyAlignment="1">
      <alignment horizontal="center" vertical="center"/>
    </xf>
    <xf numFmtId="182" fontId="4" fillId="0" borderId="15" xfId="8" applyNumberFormat="1" applyBorder="1" applyAlignment="1">
      <alignment horizontal="center" vertical="center"/>
    </xf>
    <xf numFmtId="182" fontId="5" fillId="0" borderId="2" xfId="8" applyNumberFormat="1" applyFont="1" applyBorder="1" applyAlignment="1">
      <alignment horizontal="center" vertical="center"/>
    </xf>
    <xf numFmtId="182" fontId="5" fillId="0" borderId="9" xfId="8" applyNumberFormat="1" applyFont="1" applyBorder="1" applyAlignment="1">
      <alignment horizontal="center" vertical="center"/>
    </xf>
    <xf numFmtId="182" fontId="5" fillId="0" borderId="9" xfId="8" quotePrefix="1" applyNumberFormat="1" applyFont="1" applyBorder="1" applyAlignment="1">
      <alignment horizontal="center" vertical="center"/>
    </xf>
    <xf numFmtId="182" fontId="5" fillId="0" borderId="10" xfId="8" quotePrefix="1" applyNumberFormat="1" applyFont="1" applyBorder="1" applyAlignment="1">
      <alignment horizontal="center" vertical="center"/>
    </xf>
    <xf numFmtId="177" fontId="4" fillId="0" borderId="11" xfId="8" applyNumberFormat="1" applyBorder="1" applyAlignment="1">
      <alignment vertical="center"/>
    </xf>
    <xf numFmtId="0" fontId="4" fillId="0" borderId="1" xfId="8" applyBorder="1" applyAlignment="1">
      <alignment vertical="center" wrapText="1"/>
    </xf>
    <xf numFmtId="182" fontId="4" fillId="0" borderId="13" xfId="8" applyNumberFormat="1" applyBorder="1" applyAlignment="1">
      <alignment horizontal="center" vertical="center"/>
    </xf>
    <xf numFmtId="182" fontId="4" fillId="0" borderId="1" xfId="8" applyNumberFormat="1" applyBorder="1" applyAlignment="1">
      <alignment horizontal="center" vertical="center"/>
    </xf>
    <xf numFmtId="182" fontId="4" fillId="0" borderId="12" xfId="8" applyNumberFormat="1" applyBorder="1" applyAlignment="1">
      <alignment horizontal="center" vertical="center"/>
    </xf>
    <xf numFmtId="177" fontId="5" fillId="0" borderId="8" xfId="8" applyNumberFormat="1" applyFont="1" applyBorder="1" applyAlignment="1">
      <alignment horizontal="center" vertical="top"/>
    </xf>
    <xf numFmtId="182" fontId="5" fillId="0" borderId="9" xfId="8" applyNumberFormat="1" applyFont="1" applyBorder="1" applyAlignment="1">
      <alignment horizontal="center" vertical="center" wrapText="1"/>
    </xf>
    <xf numFmtId="182" fontId="5" fillId="0" borderId="10" xfId="8" applyNumberFormat="1" applyFont="1" applyBorder="1" applyAlignment="1">
      <alignment horizontal="center" vertical="center" wrapText="1"/>
    </xf>
    <xf numFmtId="177" fontId="4" fillId="0" borderId="14" xfId="8" applyNumberFormat="1" applyBorder="1" applyAlignment="1">
      <alignment vertical="top"/>
    </xf>
    <xf numFmtId="182" fontId="4" fillId="0" borderId="0" xfId="8" applyNumberFormat="1" applyAlignment="1">
      <alignment vertical="center"/>
    </xf>
    <xf numFmtId="177" fontId="4" fillId="0" borderId="11" xfId="8" applyNumberFormat="1" applyBorder="1" applyAlignment="1">
      <alignment vertical="top"/>
    </xf>
    <xf numFmtId="177" fontId="5" fillId="0" borderId="8" xfId="5" applyNumberFormat="1" applyFont="1" applyBorder="1" applyAlignment="1">
      <alignment horizontal="center" vertical="center"/>
    </xf>
    <xf numFmtId="182" fontId="5" fillId="0" borderId="2" xfId="5" applyNumberFormat="1" applyFont="1" applyBorder="1" applyAlignment="1">
      <alignment horizontal="center" vertical="center"/>
    </xf>
    <xf numFmtId="182" fontId="5" fillId="0" borderId="9" xfId="5" applyNumberFormat="1" applyFont="1" applyBorder="1" applyAlignment="1">
      <alignment horizontal="center" vertical="center" wrapText="1"/>
    </xf>
    <xf numFmtId="182" fontId="5" fillId="0" borderId="10" xfId="5" applyNumberFormat="1" applyFont="1" applyBorder="1" applyAlignment="1">
      <alignment horizontal="center" vertical="center" wrapText="1"/>
    </xf>
    <xf numFmtId="177" fontId="4" fillId="0" borderId="14" xfId="5" applyNumberFormat="1" applyBorder="1" applyAlignment="1">
      <alignment vertical="center"/>
    </xf>
    <xf numFmtId="182" fontId="4" fillId="0" borderId="7" xfId="5" applyNumberFormat="1" applyBorder="1" applyAlignment="1">
      <alignment horizontal="center" vertical="center"/>
    </xf>
    <xf numFmtId="182" fontId="4" fillId="0" borderId="0" xfId="5" applyNumberFormat="1" applyAlignment="1">
      <alignment horizontal="center" vertical="center"/>
    </xf>
    <xf numFmtId="182" fontId="4" fillId="0" borderId="15" xfId="5" applyNumberFormat="1" applyBorder="1" applyAlignment="1">
      <alignment horizontal="center" vertical="center"/>
    </xf>
    <xf numFmtId="182" fontId="4" fillId="0" borderId="0" xfId="5" applyNumberFormat="1" applyAlignment="1">
      <alignment vertical="center"/>
    </xf>
    <xf numFmtId="177" fontId="4" fillId="0" borderId="11" xfId="5" applyNumberFormat="1" applyBorder="1" applyAlignment="1">
      <alignment vertical="center"/>
    </xf>
    <xf numFmtId="0" fontId="4" fillId="0" borderId="1" xfId="5" applyBorder="1" applyAlignment="1">
      <alignment vertical="center" wrapText="1"/>
    </xf>
    <xf numFmtId="182" fontId="4" fillId="0" borderId="13" xfId="5" applyNumberFormat="1" applyBorder="1" applyAlignment="1">
      <alignment horizontal="center" vertical="center"/>
    </xf>
    <xf numFmtId="182" fontId="4" fillId="0" borderId="1" xfId="5" applyNumberFormat="1" applyBorder="1" applyAlignment="1">
      <alignment horizontal="center" vertical="center"/>
    </xf>
    <xf numFmtId="182" fontId="4" fillId="0" borderId="12" xfId="5" applyNumberFormat="1" applyBorder="1" applyAlignment="1">
      <alignment horizontal="center" vertical="center"/>
    </xf>
    <xf numFmtId="182" fontId="8" fillId="0" borderId="7" xfId="5" applyNumberFormat="1" applyFont="1" applyBorder="1" applyAlignment="1">
      <alignment horizontal="center" vertical="center"/>
    </xf>
    <xf numFmtId="182" fontId="8" fillId="0" borderId="0" xfId="5" applyNumberFormat="1" applyFont="1" applyAlignment="1">
      <alignment horizontal="center" vertical="center"/>
    </xf>
    <xf numFmtId="182" fontId="8" fillId="0" borderId="15" xfId="5" applyNumberFormat="1" applyFont="1" applyBorder="1" applyAlignment="1">
      <alignment horizontal="center" vertical="center"/>
    </xf>
    <xf numFmtId="177" fontId="5" fillId="0" borderId="8" xfId="5" applyNumberFormat="1" applyFont="1" applyBorder="1" applyAlignment="1">
      <alignment vertical="center"/>
    </xf>
    <xf numFmtId="182" fontId="5" fillId="0" borderId="2" xfId="10" applyNumberFormat="1" applyFont="1" applyBorder="1" applyAlignment="1">
      <alignment horizontal="center" vertical="center"/>
    </xf>
    <xf numFmtId="182" fontId="5" fillId="0" borderId="9" xfId="10" applyNumberFormat="1" applyFont="1" applyBorder="1" applyAlignment="1">
      <alignment horizontal="center" vertical="center"/>
    </xf>
    <xf numFmtId="182" fontId="5" fillId="0" borderId="10" xfId="10" applyNumberFormat="1" applyFont="1" applyBorder="1" applyAlignment="1">
      <alignment horizontal="center" vertical="center"/>
    </xf>
    <xf numFmtId="0" fontId="11" fillId="0" borderId="0" xfId="5" applyFont="1" applyAlignment="1">
      <alignment horizontal="right" vertical="center"/>
    </xf>
    <xf numFmtId="0" fontId="4" fillId="0" borderId="6" xfId="5" applyBorder="1" applyAlignment="1">
      <alignment horizontal="left" vertical="center" wrapText="1"/>
    </xf>
    <xf numFmtId="177" fontId="4" fillId="0" borderId="14" xfId="5" quotePrefix="1" applyNumberFormat="1" applyBorder="1" applyAlignment="1">
      <alignment horizontal="center" vertical="center" wrapText="1"/>
    </xf>
    <xf numFmtId="178" fontId="4" fillId="0" borderId="0" xfId="5" applyNumberFormat="1" applyAlignment="1">
      <alignment vertical="center"/>
    </xf>
    <xf numFmtId="164" fontId="4" fillId="0" borderId="0" xfId="5" applyNumberFormat="1" applyAlignment="1">
      <alignment horizontal="center" vertical="center"/>
    </xf>
    <xf numFmtId="164" fontId="5" fillId="0" borderId="3" xfId="5" applyNumberFormat="1" applyFont="1" applyBorder="1" applyAlignment="1">
      <alignment horizontal="center" vertical="center"/>
    </xf>
    <xf numFmtId="165" fontId="4" fillId="0" borderId="0" xfId="5" applyNumberFormat="1" applyAlignment="1">
      <alignment vertical="center"/>
    </xf>
    <xf numFmtId="164" fontId="5" fillId="0" borderId="7" xfId="5" applyNumberFormat="1" applyFont="1" applyBorder="1" applyAlignment="1">
      <alignment horizontal="center" vertical="center"/>
    </xf>
    <xf numFmtId="164" fontId="5" fillId="0" borderId="9" xfId="5" applyNumberFormat="1" applyFont="1" applyBorder="1" applyAlignment="1">
      <alignment horizontal="center" vertical="center"/>
    </xf>
    <xf numFmtId="164" fontId="5" fillId="0" borderId="2" xfId="5" applyNumberFormat="1" applyFont="1" applyBorder="1" applyAlignment="1">
      <alignment horizontal="center" vertical="center"/>
    </xf>
    <xf numFmtId="177" fontId="4" fillId="0" borderId="0" xfId="8" applyNumberFormat="1" applyAlignment="1">
      <alignment vertical="center"/>
    </xf>
    <xf numFmtId="183" fontId="15" fillId="0" borderId="0" xfId="8" applyNumberFormat="1" applyFont="1" applyAlignment="1">
      <alignment vertical="center"/>
    </xf>
    <xf numFmtId="183" fontId="4" fillId="0" borderId="0" xfId="8" applyNumberFormat="1" applyAlignment="1">
      <alignment vertical="center"/>
    </xf>
    <xf numFmtId="177" fontId="5" fillId="0" borderId="8" xfId="8" quotePrefix="1" applyNumberFormat="1" applyFont="1" applyBorder="1" applyAlignment="1">
      <alignment horizontal="center" vertical="center" wrapText="1"/>
    </xf>
    <xf numFmtId="177" fontId="5" fillId="0" borderId="14" xfId="8" applyNumberFormat="1" applyFont="1" applyBorder="1" applyAlignment="1">
      <alignment horizontal="center" vertical="center"/>
    </xf>
    <xf numFmtId="0" fontId="5" fillId="0" borderId="0" xfId="8" applyFont="1" applyAlignment="1">
      <alignment horizontal="left" vertical="center" wrapText="1"/>
    </xf>
    <xf numFmtId="184" fontId="5" fillId="0" borderId="8" xfId="5" applyNumberFormat="1" applyFont="1" applyBorder="1" applyAlignment="1">
      <alignment horizontal="center" vertical="center"/>
    </xf>
    <xf numFmtId="0" fontId="4" fillId="0" borderId="14" xfId="5" applyBorder="1" applyAlignment="1">
      <alignment vertical="top"/>
    </xf>
    <xf numFmtId="0" fontId="4" fillId="0" borderId="0" xfId="5" applyAlignment="1">
      <alignment vertical="top" wrapText="1"/>
    </xf>
    <xf numFmtId="0" fontId="4" fillId="0" borderId="0" xfId="5" applyAlignment="1">
      <alignment vertical="top"/>
    </xf>
    <xf numFmtId="184" fontId="5" fillId="0" borderId="14" xfId="5" applyNumberFormat="1" applyFont="1" applyBorder="1" applyAlignment="1">
      <alignment horizontal="center" vertical="center"/>
    </xf>
    <xf numFmtId="0" fontId="5" fillId="0" borderId="0" xfId="5" applyFont="1" applyAlignment="1">
      <alignment horizontal="left" vertical="center" wrapText="1"/>
    </xf>
    <xf numFmtId="0" fontId="5" fillId="0" borderId="0" xfId="10" applyFont="1" applyAlignment="1">
      <alignment horizontal="centerContinuous" vertical="center"/>
    </xf>
    <xf numFmtId="0" fontId="4" fillId="0" borderId="0" xfId="10" applyAlignment="1">
      <alignment vertical="center"/>
    </xf>
    <xf numFmtId="177" fontId="18" fillId="0" borderId="0" xfId="10" applyNumberFormat="1" applyFont="1" applyAlignment="1">
      <alignment vertical="center"/>
    </xf>
    <xf numFmtId="0" fontId="19" fillId="0" borderId="0" xfId="10" applyFont="1" applyAlignment="1">
      <alignment horizontal="centerContinuous" vertical="center"/>
    </xf>
    <xf numFmtId="0" fontId="18" fillId="0" borderId="0" xfId="10" applyFont="1" applyAlignment="1">
      <alignment vertical="center"/>
    </xf>
    <xf numFmtId="0" fontId="19" fillId="0" borderId="1" xfId="10" applyFont="1" applyBorder="1" applyAlignment="1">
      <alignment horizontal="right" vertical="center"/>
    </xf>
    <xf numFmtId="0" fontId="10" fillId="0" borderId="2" xfId="10" applyFont="1" applyBorder="1" applyAlignment="1">
      <alignment horizontal="centerContinuous" vertical="center"/>
    </xf>
    <xf numFmtId="0" fontId="10" fillId="0" borderId="8" xfId="10" applyFont="1" applyBorder="1" applyAlignment="1">
      <alignment horizontal="centerContinuous" vertical="center"/>
    </xf>
    <xf numFmtId="0" fontId="10" fillId="0" borderId="9" xfId="10" applyFont="1" applyBorder="1" applyAlignment="1">
      <alignment horizontal="centerContinuous" vertical="center"/>
    </xf>
    <xf numFmtId="0" fontId="10" fillId="0" borderId="10" xfId="10" applyFont="1" applyBorder="1" applyAlignment="1">
      <alignment horizontal="centerContinuous" vertical="center"/>
    </xf>
    <xf numFmtId="0" fontId="5" fillId="0" borderId="13" xfId="10" applyFont="1" applyBorder="1" applyAlignment="1">
      <alignment horizontal="center" vertical="center" wrapText="1"/>
    </xf>
    <xf numFmtId="177" fontId="5" fillId="0" borderId="8" xfId="10" applyNumberFormat="1" applyFont="1" applyBorder="1" applyAlignment="1">
      <alignment horizontal="center" vertical="center"/>
    </xf>
    <xf numFmtId="182" fontId="5" fillId="0" borderId="3" xfId="10" applyNumberFormat="1" applyFont="1" applyBorder="1" applyAlignment="1">
      <alignment horizontal="center" vertical="center"/>
    </xf>
    <xf numFmtId="182" fontId="5" fillId="0" borderId="5" xfId="10" applyNumberFormat="1" applyFont="1" applyBorder="1" applyAlignment="1">
      <alignment horizontal="center" vertical="center"/>
    </xf>
    <xf numFmtId="182" fontId="5" fillId="0" borderId="5" xfId="10" quotePrefix="1" applyNumberFormat="1" applyFont="1" applyBorder="1" applyAlignment="1">
      <alignment horizontal="center" vertical="center"/>
    </xf>
    <xf numFmtId="182" fontId="5" fillId="0" borderId="6" xfId="10" quotePrefix="1" applyNumberFormat="1" applyFont="1" applyBorder="1" applyAlignment="1">
      <alignment horizontal="center" vertical="center"/>
    </xf>
    <xf numFmtId="182" fontId="18" fillId="0" borderId="0" xfId="10" applyNumberFormat="1" applyFont="1" applyAlignment="1">
      <alignment vertical="center"/>
    </xf>
    <xf numFmtId="177" fontId="4" fillId="0" borderId="4" xfId="10" applyNumberFormat="1" applyBorder="1" applyAlignment="1">
      <alignment vertical="center"/>
    </xf>
    <xf numFmtId="0" fontId="4" fillId="0" borderId="5" xfId="10" applyBorder="1" applyAlignment="1">
      <alignment vertical="center" wrapText="1"/>
    </xf>
    <xf numFmtId="182" fontId="4" fillId="0" borderId="3" xfId="10" applyNumberFormat="1" applyBorder="1" applyAlignment="1">
      <alignment horizontal="center" vertical="center"/>
    </xf>
    <xf numFmtId="182" fontId="4" fillId="0" borderId="5" xfId="10" applyNumberFormat="1" applyBorder="1" applyAlignment="1">
      <alignment horizontal="center" vertical="center"/>
    </xf>
    <xf numFmtId="182" fontId="4" fillId="0" borderId="6" xfId="10" applyNumberFormat="1" applyBorder="1" applyAlignment="1">
      <alignment horizontal="center" vertical="center"/>
    </xf>
    <xf numFmtId="177" fontId="4" fillId="0" borderId="14" xfId="10" applyNumberFormat="1" applyBorder="1" applyAlignment="1">
      <alignment vertical="center"/>
    </xf>
    <xf numFmtId="0" fontId="4" fillId="0" borderId="0" xfId="10" applyAlignment="1">
      <alignment vertical="center" wrapText="1"/>
    </xf>
    <xf numFmtId="182" fontId="4" fillId="0" borderId="7" xfId="10" applyNumberFormat="1" applyBorder="1" applyAlignment="1">
      <alignment horizontal="center" vertical="center"/>
    </xf>
    <xf numFmtId="182" fontId="4" fillId="0" borderId="0" xfId="10" applyNumberFormat="1" applyAlignment="1">
      <alignment horizontal="center" vertical="center"/>
    </xf>
    <xf numFmtId="182" fontId="4" fillId="0" borderId="15" xfId="10" applyNumberFormat="1" applyBorder="1" applyAlignment="1">
      <alignment horizontal="center" vertical="center"/>
    </xf>
    <xf numFmtId="182" fontId="5" fillId="0" borderId="9" xfId="10" quotePrefix="1" applyNumberFormat="1" applyFont="1" applyBorder="1" applyAlignment="1">
      <alignment horizontal="center" vertical="center"/>
    </xf>
    <xf numFmtId="182" fontId="5" fillId="0" borderId="10" xfId="10" quotePrefix="1" applyNumberFormat="1" applyFont="1" applyBorder="1" applyAlignment="1">
      <alignment horizontal="center" vertical="center"/>
    </xf>
    <xf numFmtId="177" fontId="4" fillId="0" borderId="11" xfId="10" applyNumberFormat="1" applyBorder="1" applyAlignment="1">
      <alignment vertical="center"/>
    </xf>
    <xf numFmtId="0" fontId="4" fillId="0" borderId="1" xfId="10" applyBorder="1" applyAlignment="1">
      <alignment vertical="center" wrapText="1"/>
    </xf>
    <xf numFmtId="182" fontId="4" fillId="0" borderId="13" xfId="10" applyNumberFormat="1" applyBorder="1" applyAlignment="1">
      <alignment horizontal="center" vertical="center"/>
    </xf>
    <xf numFmtId="182" fontId="4" fillId="0" borderId="1" xfId="10" applyNumberFormat="1" applyBorder="1" applyAlignment="1">
      <alignment horizontal="center" vertical="center"/>
    </xf>
    <xf numFmtId="182" fontId="4" fillId="0" borderId="12" xfId="10" applyNumberFormat="1" applyBorder="1" applyAlignment="1">
      <alignment horizontal="center" vertical="center"/>
    </xf>
    <xf numFmtId="177" fontId="5" fillId="0" borderId="8" xfId="10" applyNumberFormat="1" applyFont="1" applyBorder="1" applyAlignment="1">
      <alignment horizontal="center" vertical="top"/>
    </xf>
    <xf numFmtId="182" fontId="5" fillId="0" borderId="13" xfId="10" applyNumberFormat="1" applyFont="1" applyBorder="1" applyAlignment="1">
      <alignment horizontal="center" vertical="center"/>
    </xf>
    <xf numFmtId="182" fontId="5" fillId="0" borderId="9" xfId="10" applyNumberFormat="1" applyFont="1" applyBorder="1" applyAlignment="1">
      <alignment horizontal="center" vertical="center" wrapText="1"/>
    </xf>
    <xf numFmtId="182" fontId="5" fillId="0" borderId="10" xfId="10" applyNumberFormat="1" applyFont="1" applyBorder="1" applyAlignment="1">
      <alignment horizontal="center" vertical="center" wrapText="1"/>
    </xf>
    <xf numFmtId="0" fontId="16" fillId="0" borderId="0" xfId="10" applyFont="1" applyAlignment="1">
      <alignment vertical="center" wrapText="1"/>
    </xf>
    <xf numFmtId="177" fontId="4" fillId="0" borderId="14" xfId="10" applyNumberFormat="1" applyBorder="1" applyAlignment="1">
      <alignment vertical="top"/>
    </xf>
    <xf numFmtId="182" fontId="4" fillId="0" borderId="0" xfId="10" applyNumberFormat="1" applyAlignment="1">
      <alignment vertical="center"/>
    </xf>
    <xf numFmtId="182" fontId="16" fillId="0" borderId="0" xfId="10" applyNumberFormat="1" applyFont="1" applyAlignment="1">
      <alignment vertical="center" wrapText="1"/>
    </xf>
    <xf numFmtId="177" fontId="4" fillId="0" borderId="11" xfId="10" applyNumberFormat="1" applyBorder="1" applyAlignment="1">
      <alignment vertical="top"/>
    </xf>
    <xf numFmtId="177" fontId="5" fillId="0" borderId="14" xfId="10" applyNumberFormat="1" applyFont="1" applyBorder="1" applyAlignment="1">
      <alignment horizontal="center" vertical="center"/>
    </xf>
    <xf numFmtId="0" fontId="5" fillId="0" borderId="0" xfId="10" applyFont="1" applyAlignment="1">
      <alignment horizontal="left" vertical="center" wrapText="1"/>
    </xf>
    <xf numFmtId="0" fontId="4" fillId="0" borderId="0" xfId="10" applyAlignment="1">
      <alignment horizontal="left" vertical="center" wrapText="1"/>
    </xf>
    <xf numFmtId="182" fontId="5" fillId="0" borderId="7" xfId="10" applyNumberFormat="1" applyFont="1" applyBorder="1" applyAlignment="1">
      <alignment horizontal="center" vertical="center"/>
    </xf>
    <xf numFmtId="182" fontId="5" fillId="0" borderId="0" xfId="10" applyNumberFormat="1" applyFont="1" applyAlignment="1">
      <alignment horizontal="center" vertical="center" wrapText="1"/>
    </xf>
    <xf numFmtId="182" fontId="5" fillId="0" borderId="15" xfId="10" applyNumberFormat="1" applyFont="1" applyBorder="1" applyAlignment="1">
      <alignment horizontal="center" vertical="center" wrapText="1"/>
    </xf>
    <xf numFmtId="177" fontId="5" fillId="0" borderId="8" xfId="10" applyNumberFormat="1" applyFont="1" applyBorder="1" applyAlignment="1">
      <alignment vertical="center"/>
    </xf>
    <xf numFmtId="0" fontId="16" fillId="0" borderId="0" xfId="10" applyFont="1" applyAlignment="1">
      <alignment vertical="center"/>
    </xf>
    <xf numFmtId="0" fontId="5" fillId="0" borderId="0" xfId="11" applyFont="1" applyAlignment="1">
      <alignment horizontal="center" vertical="center"/>
    </xf>
    <xf numFmtId="0" fontId="15" fillId="0" borderId="0" xfId="11" applyFont="1" applyAlignment="1">
      <alignment vertical="center"/>
    </xf>
    <xf numFmtId="0" fontId="5" fillId="0" borderId="0" xfId="11" applyFont="1" applyAlignment="1">
      <alignment horizontal="center" vertical="center" wrapText="1"/>
    </xf>
    <xf numFmtId="0" fontId="5" fillId="0" borderId="11" xfId="11" applyFont="1" applyBorder="1" applyAlignment="1">
      <alignment horizontal="center" vertical="center" wrapText="1"/>
    </xf>
    <xf numFmtId="0" fontId="5" fillId="0" borderId="2" xfId="11" applyFont="1" applyBorder="1" applyAlignment="1">
      <alignment horizontal="center" vertical="center" wrapText="1"/>
    </xf>
    <xf numFmtId="184" fontId="4" fillId="0" borderId="14" xfId="11" quotePrefix="1" applyNumberFormat="1" applyFont="1" applyBorder="1" applyAlignment="1">
      <alignment horizontal="center" vertical="center" wrapText="1"/>
    </xf>
    <xf numFmtId="0" fontId="4" fillId="0" borderId="0" xfId="11" applyFont="1" applyAlignment="1">
      <alignment horizontal="left" vertical="center" wrapText="1"/>
    </xf>
    <xf numFmtId="185" fontId="4" fillId="0" borderId="7" xfId="11" applyNumberFormat="1" applyFont="1" applyBorder="1" applyAlignment="1">
      <alignment horizontal="center" vertical="center"/>
    </xf>
    <xf numFmtId="169" fontId="4" fillId="0" borderId="7" xfId="11" applyNumberFormat="1" applyFont="1" applyBorder="1" applyAlignment="1">
      <alignment horizontal="center" vertical="center"/>
    </xf>
    <xf numFmtId="185" fontId="4" fillId="0" borderId="14" xfId="11" applyNumberFormat="1" applyFont="1" applyBorder="1" applyAlignment="1">
      <alignment horizontal="center" vertical="center"/>
    </xf>
    <xf numFmtId="185" fontId="4" fillId="0" borderId="5" xfId="11" applyNumberFormat="1" applyFont="1" applyBorder="1" applyAlignment="1">
      <alignment horizontal="center" vertical="center"/>
    </xf>
    <xf numFmtId="185" fontId="4" fillId="0" borderId="15" xfId="11" applyNumberFormat="1" applyFont="1" applyBorder="1" applyAlignment="1">
      <alignment horizontal="center" vertical="center"/>
    </xf>
    <xf numFmtId="185" fontId="4" fillId="0" borderId="0" xfId="11" applyNumberFormat="1" applyFont="1" applyAlignment="1">
      <alignment horizontal="center" vertical="center"/>
    </xf>
    <xf numFmtId="184" fontId="4" fillId="0" borderId="14" xfId="11" quotePrefix="1" applyNumberFormat="1" applyFont="1" applyBorder="1" applyAlignment="1">
      <alignment horizontal="center"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 wrapText="1"/>
    </xf>
    <xf numFmtId="185" fontId="5" fillId="0" borderId="2" xfId="11" applyNumberFormat="1" applyFont="1" applyBorder="1" applyAlignment="1">
      <alignment horizontal="center" vertical="center"/>
    </xf>
    <xf numFmtId="169" fontId="5" fillId="0" borderId="2" xfId="11" applyNumberFormat="1" applyFont="1" applyBorder="1" applyAlignment="1">
      <alignment horizontal="center" vertical="center"/>
    </xf>
    <xf numFmtId="185" fontId="5" fillId="0" borderId="8" xfId="11" applyNumberFormat="1" applyFont="1" applyBorder="1" applyAlignment="1">
      <alignment horizontal="center" vertical="center"/>
    </xf>
    <xf numFmtId="185" fontId="5" fillId="0" borderId="9" xfId="11" applyNumberFormat="1" applyFont="1" applyBorder="1" applyAlignment="1">
      <alignment horizontal="center" vertical="center"/>
    </xf>
    <xf numFmtId="185" fontId="5" fillId="0" borderId="10" xfId="11" applyNumberFormat="1" applyFont="1" applyBorder="1" applyAlignment="1">
      <alignment horizontal="center" vertical="center"/>
    </xf>
    <xf numFmtId="185" fontId="5" fillId="0" borderId="0" xfId="11" applyNumberFormat="1" applyFont="1" applyAlignment="1">
      <alignment horizontal="center" vertical="center"/>
    </xf>
    <xf numFmtId="0" fontId="15" fillId="0" borderId="0" xfId="11" applyFont="1"/>
    <xf numFmtId="0" fontId="15" fillId="0" borderId="0" xfId="11" applyFont="1" applyAlignment="1">
      <alignment horizontal="center" vertical="center"/>
    </xf>
    <xf numFmtId="0" fontId="20" fillId="0" borderId="0" xfId="12" applyAlignment="1">
      <alignment vertical="center"/>
    </xf>
    <xf numFmtId="0" fontId="5" fillId="0" borderId="2" xfId="12" applyFont="1" applyBorder="1" applyAlignment="1">
      <alignment horizontal="center" vertical="center"/>
    </xf>
    <xf numFmtId="175" fontId="4" fillId="0" borderId="2" xfId="12" applyNumberFormat="1" applyFont="1" applyBorder="1" applyAlignment="1">
      <alignment horizontal="center" vertical="center"/>
    </xf>
    <xf numFmtId="175" fontId="4" fillId="0" borderId="2" xfId="12" quotePrefix="1" applyNumberFormat="1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 wrapText="1"/>
    </xf>
    <xf numFmtId="0" fontId="5" fillId="0" borderId="0" xfId="5" applyFont="1" applyAlignment="1">
      <alignment horizontal="center" vertical="center"/>
    </xf>
    <xf numFmtId="0" fontId="5" fillId="0" borderId="11" xfId="5" applyFont="1" applyBorder="1" applyAlignment="1">
      <alignment horizontal="center" vertical="center" wrapText="1"/>
    </xf>
    <xf numFmtId="0" fontId="4" fillId="0" borderId="5" xfId="8" applyFont="1" applyBorder="1" applyAlignment="1">
      <alignment vertical="center" wrapText="1"/>
    </xf>
    <xf numFmtId="0" fontId="4" fillId="0" borderId="0" xfId="8" applyFont="1" applyAlignment="1">
      <alignment vertical="center" wrapText="1"/>
    </xf>
    <xf numFmtId="0" fontId="4" fillId="0" borderId="1" xfId="8" applyFont="1" applyBorder="1" applyAlignment="1">
      <alignment vertical="center" wrapText="1"/>
    </xf>
    <xf numFmtId="0" fontId="4" fillId="0" borderId="0" xfId="5" applyFont="1" applyAlignment="1">
      <alignment vertical="center" wrapText="1"/>
    </xf>
    <xf numFmtId="0" fontId="4" fillId="0" borderId="1" xfId="5" applyFont="1" applyBorder="1" applyAlignment="1">
      <alignment vertical="center" wrapText="1"/>
    </xf>
    <xf numFmtId="0" fontId="4" fillId="0" borderId="15" xfId="5" applyFont="1" applyBorder="1" applyAlignment="1">
      <alignment horizontal="left" vertical="center" wrapText="1"/>
    </xf>
    <xf numFmtId="168" fontId="4" fillId="0" borderId="0" xfId="5" applyNumberFormat="1" applyAlignment="1">
      <alignment horizontal="center" vertical="center"/>
    </xf>
    <xf numFmtId="0" fontId="4" fillId="0" borderId="0" xfId="5" applyAlignment="1">
      <alignment horizontal="center" vertical="center"/>
    </xf>
    <xf numFmtId="0" fontId="8" fillId="0" borderId="0" xfId="0" applyFont="1"/>
    <xf numFmtId="0" fontId="8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8" fillId="0" borderId="1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quotePrefix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Fill="1"/>
    <xf numFmtId="0" fontId="5" fillId="0" borderId="2" xfId="5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 wrapText="1"/>
    </xf>
    <xf numFmtId="0" fontId="23" fillId="0" borderId="0" xfId="0" applyFont="1" applyFill="1"/>
    <xf numFmtId="0" fontId="23" fillId="0" borderId="0" xfId="0" applyFont="1"/>
    <xf numFmtId="0" fontId="9" fillId="0" borderId="0" xfId="0" applyFont="1"/>
    <xf numFmtId="0" fontId="17" fillId="0" borderId="0" xfId="4" applyFont="1" applyAlignment="1" applyProtection="1"/>
    <xf numFmtId="0" fontId="5" fillId="0" borderId="2" xfId="9" quotePrefix="1" applyFont="1" applyBorder="1" applyAlignment="1">
      <alignment horizontal="center" vertical="center" wrapText="1"/>
    </xf>
    <xf numFmtId="179" fontId="4" fillId="3" borderId="0" xfId="5" applyNumberFormat="1" applyFill="1" applyAlignment="1">
      <alignment horizontal="center" vertical="center"/>
    </xf>
    <xf numFmtId="0" fontId="4" fillId="0" borderId="15" xfId="10" applyBorder="1" applyAlignment="1">
      <alignment horizontal="left" vertical="center" wrapText="1"/>
    </xf>
    <xf numFmtId="0" fontId="4" fillId="0" borderId="15" xfId="8" applyBorder="1" applyAlignment="1">
      <alignment horizontal="left" vertical="center" wrapText="1"/>
    </xf>
    <xf numFmtId="0" fontId="13" fillId="0" borderId="0" xfId="4" applyFont="1" applyAlignment="1" applyProtection="1"/>
    <xf numFmtId="165" fontId="4" fillId="0" borderId="1" xfId="8" applyNumberFormat="1" applyBorder="1" applyAlignment="1">
      <alignment horizontal="center" vertical="center"/>
    </xf>
    <xf numFmtId="0" fontId="5" fillId="0" borderId="13" xfId="5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/>
    </xf>
    <xf numFmtId="0" fontId="7" fillId="0" borderId="0" xfId="4" applyFont="1" applyAlignment="1" applyProtection="1">
      <alignment horizontal="center"/>
    </xf>
    <xf numFmtId="168" fontId="4" fillId="0" borderId="0" xfId="8" applyNumberFormat="1" applyAlignment="1">
      <alignment horizontal="center" vertical="center"/>
    </xf>
    <xf numFmtId="43" fontId="5" fillId="0" borderId="2" xfId="1" applyNumberFormat="1" applyFont="1" applyBorder="1" applyAlignment="1">
      <alignment horizontal="center" vertical="center"/>
    </xf>
    <xf numFmtId="43" fontId="5" fillId="0" borderId="9" xfId="1" applyNumberFormat="1" applyFont="1" applyBorder="1" applyAlignment="1">
      <alignment horizontal="center" vertical="center"/>
    </xf>
    <xf numFmtId="43" fontId="5" fillId="0" borderId="10" xfId="1" applyNumberFormat="1" applyFont="1" applyBorder="1" applyAlignment="1">
      <alignment horizontal="center" vertical="center"/>
    </xf>
    <xf numFmtId="43" fontId="5" fillId="0" borderId="7" xfId="1" applyNumberFormat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43" fontId="4" fillId="0" borderId="15" xfId="1" applyNumberFormat="1" applyFont="1" applyBorder="1" applyAlignment="1">
      <alignment horizontal="center" vertical="center"/>
    </xf>
    <xf numFmtId="43" fontId="5" fillId="0" borderId="8" xfId="1" applyNumberFormat="1" applyFont="1" applyBorder="1" applyAlignment="1">
      <alignment horizontal="center" vertical="center"/>
    </xf>
    <xf numFmtId="43" fontId="4" fillId="0" borderId="0" xfId="1" quotePrefix="1" applyNumberFormat="1" applyFont="1" applyAlignment="1">
      <alignment horizontal="center" vertical="center"/>
    </xf>
    <xf numFmtId="43" fontId="5" fillId="0" borderId="13" xfId="1" applyNumberFormat="1" applyFont="1" applyBorder="1" applyAlignment="1">
      <alignment horizontal="center" vertical="center"/>
    </xf>
    <xf numFmtId="43" fontId="4" fillId="0" borderId="1" xfId="1" applyNumberFormat="1" applyFont="1" applyBorder="1" applyAlignment="1">
      <alignment horizontal="center" vertical="center"/>
    </xf>
    <xf numFmtId="43" fontId="4" fillId="0" borderId="12" xfId="1" applyNumberFormat="1" applyFont="1" applyBorder="1" applyAlignment="1">
      <alignment horizontal="center" vertical="center"/>
    </xf>
    <xf numFmtId="43" fontId="5" fillId="0" borderId="8" xfId="1" applyNumberFormat="1" applyFont="1" applyBorder="1" applyAlignment="1">
      <alignment horizontal="center" vertical="center" wrapText="1"/>
    </xf>
    <xf numFmtId="43" fontId="5" fillId="0" borderId="9" xfId="1" applyNumberFormat="1" applyFont="1" applyBorder="1" applyAlignment="1">
      <alignment horizontal="center" vertical="center" wrapText="1"/>
    </xf>
    <xf numFmtId="43" fontId="5" fillId="0" borderId="10" xfId="1" applyNumberFormat="1" applyFont="1" applyBorder="1" applyAlignment="1">
      <alignment horizontal="center" vertical="center" wrapText="1"/>
    </xf>
    <xf numFmtId="170" fontId="4" fillId="0" borderId="2" xfId="5" applyNumberFormat="1" applyBorder="1" applyAlignment="1">
      <alignment vertical="center"/>
    </xf>
    <xf numFmtId="170" fontId="4" fillId="0" borderId="13" xfId="5" applyNumberFormat="1" applyBorder="1" applyAlignment="1">
      <alignment vertical="center"/>
    </xf>
    <xf numFmtId="170" fontId="5" fillId="0" borderId="2" xfId="5" applyNumberFormat="1" applyFont="1" applyBorder="1" applyAlignment="1">
      <alignment vertical="center"/>
    </xf>
    <xf numFmtId="170" fontId="5" fillId="0" borderId="13" xfId="5" applyNumberFormat="1" applyFont="1" applyBorder="1" applyAlignment="1">
      <alignment vertical="center"/>
    </xf>
    <xf numFmtId="170" fontId="4" fillId="0" borderId="2" xfId="5" quotePrefix="1" applyNumberFormat="1" applyBorder="1" applyAlignment="1">
      <alignment vertical="center"/>
    </xf>
    <xf numFmtId="164" fontId="5" fillId="0" borderId="8" xfId="5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8" xfId="8" applyFont="1" applyBorder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5" fillId="0" borderId="13" xfId="8" applyFont="1" applyBorder="1" applyAlignment="1">
      <alignment horizontal="center" vertical="center" wrapText="1"/>
    </xf>
    <xf numFmtId="1" fontId="20" fillId="0" borderId="0" xfId="12" applyNumberFormat="1" applyAlignment="1">
      <alignment vertical="center"/>
    </xf>
    <xf numFmtId="0" fontId="17" fillId="0" borderId="0" xfId="4" applyFont="1" applyBorder="1" applyAlignment="1" applyProtection="1">
      <alignment horizontal="left" vertical="center" wrapText="1"/>
    </xf>
    <xf numFmtId="0" fontId="17" fillId="0" borderId="0" xfId="2" applyFont="1" applyFill="1"/>
    <xf numFmtId="0" fontId="8" fillId="0" borderId="0" xfId="0" applyFont="1"/>
    <xf numFmtId="0" fontId="17" fillId="0" borderId="0" xfId="2" applyFont="1" applyFill="1" applyAlignment="1">
      <alignment wrapText="1"/>
    </xf>
    <xf numFmtId="0" fontId="22" fillId="0" borderId="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 wrapText="1"/>
    </xf>
    <xf numFmtId="0" fontId="2" fillId="0" borderId="11" xfId="2" applyBorder="1" applyAlignment="1" applyProtection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11" xfId="2" applyBorder="1" applyAlignment="1" applyProtection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5" fillId="0" borderId="0" xfId="5" applyFont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 wrapText="1"/>
    </xf>
    <xf numFmtId="0" fontId="5" fillId="0" borderId="13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center"/>
    </xf>
    <xf numFmtId="0" fontId="5" fillId="0" borderId="9" xfId="7" applyFont="1" applyBorder="1" applyAlignment="1">
      <alignment horizontal="center" vertical="center"/>
    </xf>
    <xf numFmtId="0" fontId="5" fillId="0" borderId="10" xfId="7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8" xfId="8" applyFont="1" applyBorder="1" applyAlignment="1">
      <alignment horizontal="center" vertical="center" wrapText="1"/>
    </xf>
    <xf numFmtId="0" fontId="5" fillId="0" borderId="9" xfId="8" applyFont="1" applyBorder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5" fillId="0" borderId="2" xfId="9" applyFont="1" applyBorder="1" applyAlignment="1">
      <alignment horizontal="center" vertical="center" wrapText="1"/>
    </xf>
    <xf numFmtId="0" fontId="4" fillId="0" borderId="8" xfId="9" applyBorder="1" applyAlignment="1">
      <alignment horizontal="left" vertical="center"/>
    </xf>
    <xf numFmtId="0" fontId="4" fillId="0" borderId="9" xfId="9" applyBorder="1" applyAlignment="1">
      <alignment horizontal="left" vertical="center"/>
    </xf>
    <xf numFmtId="0" fontId="4" fillId="0" borderId="10" xfId="9" applyBorder="1" applyAlignment="1">
      <alignment horizontal="left" vertical="center"/>
    </xf>
    <xf numFmtId="0" fontId="4" fillId="0" borderId="8" xfId="9" quotePrefix="1" applyBorder="1" applyAlignment="1">
      <alignment horizontal="left" vertical="center"/>
    </xf>
    <xf numFmtId="0" fontId="5" fillId="0" borderId="8" xfId="9" applyFont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4" applyFont="1" applyAlignment="1" applyProtection="1">
      <alignment horizontal="left"/>
    </xf>
    <xf numFmtId="0" fontId="5" fillId="0" borderId="0" xfId="8" applyFont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0" borderId="11" xfId="8" applyFont="1" applyBorder="1" applyAlignment="1">
      <alignment horizontal="center" vertical="center" wrapText="1"/>
    </xf>
    <xf numFmtId="0" fontId="5" fillId="0" borderId="12" xfId="8" applyFont="1" applyBorder="1" applyAlignment="1">
      <alignment horizontal="center" vertical="center" wrapText="1"/>
    </xf>
    <xf numFmtId="0" fontId="5" fillId="0" borderId="8" xfId="8" applyFont="1" applyBorder="1" applyAlignment="1">
      <alignment horizontal="center" vertical="center"/>
    </xf>
    <xf numFmtId="0" fontId="5" fillId="0" borderId="10" xfId="8" applyFont="1" applyBorder="1" applyAlignment="1">
      <alignment horizontal="center" vertical="center"/>
    </xf>
    <xf numFmtId="0" fontId="3" fillId="0" borderId="0" xfId="4" applyFont="1" applyAlignment="1" applyProtection="1">
      <alignment horizontal="left"/>
    </xf>
    <xf numFmtId="0" fontId="5" fillId="0" borderId="1" xfId="8" applyFont="1" applyBorder="1" applyAlignment="1">
      <alignment horizontal="center" vertical="center" wrapText="1" shrinkToFit="1"/>
    </xf>
    <xf numFmtId="0" fontId="5" fillId="0" borderId="1" xfId="8" applyFont="1" applyBorder="1" applyAlignment="1">
      <alignment horizontal="center" vertical="center" shrinkToFit="1"/>
    </xf>
    <xf numFmtId="0" fontId="16" fillId="0" borderId="6" xfId="8" applyFont="1" applyBorder="1" applyAlignment="1">
      <alignment horizontal="center" vertical="center" wrapText="1"/>
    </xf>
    <xf numFmtId="0" fontId="16" fillId="0" borderId="12" xfId="8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 wrapText="1" shrinkToFit="1"/>
    </xf>
    <xf numFmtId="0" fontId="5" fillId="0" borderId="0" xfId="8" applyFont="1" applyAlignment="1">
      <alignment horizontal="center" vertical="center" shrinkToFit="1"/>
    </xf>
    <xf numFmtId="0" fontId="5" fillId="0" borderId="0" xfId="5" applyFont="1" applyAlignment="1">
      <alignment horizontal="center" vertical="center" wrapText="1" shrinkToFit="1"/>
    </xf>
    <xf numFmtId="0" fontId="5" fillId="0" borderId="6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4" fillId="0" borderId="9" xfId="5" applyBorder="1" applyAlignment="1">
      <alignment horizontal="center" vertical="center" wrapText="1"/>
    </xf>
    <xf numFmtId="0" fontId="4" fillId="0" borderId="10" xfId="5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16" fillId="0" borderId="6" xfId="5" applyFont="1" applyBorder="1" applyAlignment="1">
      <alignment horizontal="center" vertical="center" wrapText="1"/>
    </xf>
    <xf numFmtId="0" fontId="16" fillId="0" borderId="12" xfId="5" applyFont="1" applyBorder="1" applyAlignment="1">
      <alignment horizontal="center" vertical="center" wrapText="1"/>
    </xf>
    <xf numFmtId="0" fontId="17" fillId="0" borderId="0" xfId="4" applyFont="1" applyAlignment="1" applyProtection="1">
      <alignment horizontal="left"/>
    </xf>
    <xf numFmtId="0" fontId="16" fillId="0" borderId="3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179" fontId="5" fillId="0" borderId="9" xfId="5" applyNumberFormat="1" applyFont="1" applyBorder="1" applyAlignment="1">
      <alignment horizontal="right" vertical="center"/>
    </xf>
    <xf numFmtId="0" fontId="16" fillId="0" borderId="0" xfId="5" applyFont="1" applyAlignment="1">
      <alignment horizontal="center" vertical="center"/>
    </xf>
    <xf numFmtId="0" fontId="5" fillId="0" borderId="4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/>
    </xf>
    <xf numFmtId="0" fontId="5" fillId="0" borderId="9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5" fillId="0" borderId="9" xfId="10" applyFont="1" applyBorder="1" applyAlignment="1">
      <alignment horizontal="left" vertical="center" wrapText="1"/>
    </xf>
    <xf numFmtId="0" fontId="5" fillId="0" borderId="10" xfId="10" applyFont="1" applyBorder="1" applyAlignment="1">
      <alignment horizontal="left" vertical="center" wrapText="1"/>
    </xf>
    <xf numFmtId="0" fontId="5" fillId="0" borderId="9" xfId="10" applyFont="1" applyBorder="1" applyAlignment="1">
      <alignment horizontal="center" vertical="center" wrapText="1"/>
    </xf>
    <xf numFmtId="0" fontId="5" fillId="0" borderId="10" xfId="10" applyFont="1" applyBorder="1" applyAlignment="1">
      <alignment horizontal="center" vertical="center" wrapText="1"/>
    </xf>
    <xf numFmtId="177" fontId="5" fillId="0" borderId="0" xfId="10" applyNumberFormat="1" applyFont="1" applyAlignment="1">
      <alignment horizontal="center" vertical="center"/>
    </xf>
    <xf numFmtId="0" fontId="5" fillId="0" borderId="4" xfId="10" applyFont="1" applyBorder="1" applyAlignment="1">
      <alignment horizontal="center" vertical="center" wrapText="1"/>
    </xf>
    <xf numFmtId="0" fontId="5" fillId="0" borderId="5" xfId="10" applyFont="1" applyBorder="1" applyAlignment="1">
      <alignment horizontal="center" vertical="center" wrapText="1"/>
    </xf>
    <xf numFmtId="0" fontId="5" fillId="0" borderId="6" xfId="10" applyFont="1" applyBorder="1" applyAlignment="1">
      <alignment horizontal="center" vertical="center" wrapText="1"/>
    </xf>
    <xf numFmtId="0" fontId="5" fillId="0" borderId="1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12" xfId="10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/>
    </xf>
    <xf numFmtId="0" fontId="5" fillId="0" borderId="3" xfId="8" applyFont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9" xfId="5" applyFont="1" applyBorder="1" applyAlignment="1">
      <alignment horizontal="left" vertical="center" wrapText="1"/>
    </xf>
    <xf numFmtId="0" fontId="5" fillId="0" borderId="10" xfId="5" applyFont="1" applyBorder="1" applyAlignment="1">
      <alignment horizontal="left" vertical="center" wrapText="1"/>
    </xf>
    <xf numFmtId="177" fontId="5" fillId="0" borderId="0" xfId="8" applyNumberFormat="1" applyFont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9" xfId="8" applyFont="1" applyBorder="1" applyAlignment="1">
      <alignment horizontal="left" vertical="center" wrapText="1"/>
    </xf>
    <xf numFmtId="0" fontId="5" fillId="0" borderId="10" xfId="8" applyFont="1" applyBorder="1" applyAlignment="1">
      <alignment horizontal="left" vertical="center" wrapText="1"/>
    </xf>
    <xf numFmtId="0" fontId="5" fillId="0" borderId="0" xfId="5" applyFont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177" fontId="5" fillId="0" borderId="0" xfId="8" applyNumberFormat="1" applyFont="1" applyAlignment="1">
      <alignment horizontal="center" vertical="top" wrapText="1"/>
    </xf>
    <xf numFmtId="0" fontId="11" fillId="0" borderId="1" xfId="8" applyFont="1" applyBorder="1" applyAlignment="1">
      <alignment horizontal="center" vertical="center"/>
    </xf>
    <xf numFmtId="0" fontId="5" fillId="0" borderId="3" xfId="8" applyFont="1" applyBorder="1" applyAlignment="1">
      <alignment horizontal="center" vertical="center"/>
    </xf>
    <xf numFmtId="0" fontId="5" fillId="0" borderId="13" xfId="8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2" fillId="0" borderId="0" xfId="12" applyFont="1" applyAlignment="1">
      <alignment horizontal="left" vertical="center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/>
    </xf>
    <xf numFmtId="0" fontId="4" fillId="0" borderId="8" xfId="12" applyFont="1" applyBorder="1" applyAlignment="1">
      <alignment horizontal="left" vertical="center" wrapText="1"/>
    </xf>
    <xf numFmtId="0" fontId="4" fillId="0" borderId="10" xfId="12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1" xfId="11" applyFont="1" applyBorder="1" applyAlignment="1">
      <alignment horizontal="center" vertical="center"/>
    </xf>
    <xf numFmtId="0" fontId="5" fillId="0" borderId="4" xfId="11" applyFont="1" applyBorder="1" applyAlignment="1">
      <alignment horizontal="center" vertical="center" wrapText="1"/>
    </xf>
    <xf numFmtId="0" fontId="5" fillId="0" borderId="6" xfId="11" applyFont="1" applyBorder="1" applyAlignment="1">
      <alignment horizontal="center" vertical="center" wrapText="1"/>
    </xf>
    <xf numFmtId="0" fontId="5" fillId="0" borderId="14" xfId="11" applyFont="1" applyBorder="1" applyAlignment="1">
      <alignment horizontal="center" vertical="center" wrapText="1"/>
    </xf>
    <xf numFmtId="0" fontId="5" fillId="0" borderId="15" xfId="11" applyFont="1" applyBorder="1" applyAlignment="1">
      <alignment horizontal="center" vertical="center" wrapText="1"/>
    </xf>
    <xf numFmtId="0" fontId="5" fillId="0" borderId="11" xfId="11" applyFont="1" applyBorder="1" applyAlignment="1">
      <alignment horizontal="center" vertical="center" wrapText="1"/>
    </xf>
    <xf numFmtId="0" fontId="5" fillId="0" borderId="12" xfId="11" applyFont="1" applyBorder="1" applyAlignment="1">
      <alignment horizontal="center" vertical="center" wrapText="1"/>
    </xf>
    <xf numFmtId="0" fontId="5" fillId="0" borderId="8" xfId="11" applyFont="1" applyBorder="1" applyAlignment="1">
      <alignment horizontal="center" vertical="center"/>
    </xf>
    <xf numFmtId="0" fontId="5" fillId="0" borderId="9" xfId="11" applyFont="1" applyBorder="1" applyAlignment="1">
      <alignment horizontal="center" vertical="center"/>
    </xf>
    <xf numFmtId="0" fontId="5" fillId="0" borderId="10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 wrapText="1"/>
    </xf>
    <xf numFmtId="0" fontId="5" fillId="0" borderId="10" xfId="11" applyFont="1" applyBorder="1" applyAlignment="1">
      <alignment horizontal="center" vertical="center" wrapText="1"/>
    </xf>
    <xf numFmtId="0" fontId="5" fillId="0" borderId="5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4" fillId="0" borderId="12" xfId="8" applyBorder="1" applyAlignment="1">
      <alignment horizontal="left" vertical="center" wrapText="1"/>
    </xf>
    <xf numFmtId="164" fontId="5" fillId="0" borderId="2" xfId="3" quotePrefix="1" applyNumberFormat="1" applyFont="1" applyBorder="1" applyAlignment="1">
      <alignment horizontal="center" vertical="center"/>
    </xf>
    <xf numFmtId="165" fontId="4" fillId="0" borderId="2" xfId="5" applyNumberFormat="1" applyBorder="1" applyAlignment="1">
      <alignment vertical="center"/>
    </xf>
    <xf numFmtId="3" fontId="4" fillId="0" borderId="2" xfId="5" applyNumberFormat="1" applyBorder="1" applyAlignment="1">
      <alignment vertical="center"/>
    </xf>
    <xf numFmtId="171" fontId="8" fillId="0" borderId="2" xfId="1" applyNumberFormat="1" applyFont="1" applyBorder="1" applyAlignment="1">
      <alignment vertical="center"/>
    </xf>
    <xf numFmtId="2" fontId="8" fillId="0" borderId="2" xfId="5" applyNumberFormat="1" applyFont="1" applyBorder="1" applyAlignment="1">
      <alignment horizontal="center" vertical="center" wrapText="1"/>
    </xf>
    <xf numFmtId="2" fontId="9" fillId="0" borderId="2" xfId="5" applyNumberFormat="1" applyFont="1" applyBorder="1" applyAlignment="1">
      <alignment horizontal="center" vertical="center" wrapText="1"/>
    </xf>
    <xf numFmtId="187" fontId="8" fillId="0" borderId="2" xfId="5" applyNumberFormat="1" applyFont="1" applyBorder="1" applyAlignment="1">
      <alignment horizontal="center" vertical="center" wrapText="1"/>
    </xf>
    <xf numFmtId="0" fontId="4" fillId="0" borderId="6" xfId="8" applyBorder="1" applyAlignment="1">
      <alignment horizontal="left" vertical="center" wrapText="1"/>
    </xf>
    <xf numFmtId="0" fontId="4" fillId="0" borderId="0" xfId="8" applyAlignment="1">
      <alignment horizontal="center"/>
    </xf>
    <xf numFmtId="177" fontId="4" fillId="0" borderId="14" xfId="8" applyNumberFormat="1" applyBorder="1" applyAlignment="1">
      <alignment horizontal="center" vertical="center" wrapText="1"/>
    </xf>
    <xf numFmtId="185" fontId="15" fillId="0" borderId="0" xfId="11" applyNumberFormat="1" applyFont="1" applyAlignment="1">
      <alignment vertical="center"/>
    </xf>
  </cellXfs>
  <cellStyles count="13">
    <cellStyle name="Comma" xfId="1" builtinId="3"/>
    <cellStyle name="Comma 2" xfId="6" xr:uid="{02D961A3-70EF-4475-AA71-8AFE9C572E3A}"/>
    <cellStyle name="Hyperlink" xfId="2" builtinId="8"/>
    <cellStyle name="Hyperlink 2" xfId="4" xr:uid="{C03E40EB-FF93-4ED6-80D4-47F9EDA65581}"/>
    <cellStyle name="Normal" xfId="0" builtinId="0"/>
    <cellStyle name="Normal 2" xfId="3" xr:uid="{04A7FC67-5C01-4531-BA0D-6FF5FF21B62D}"/>
    <cellStyle name="Normal 2 2" xfId="8" xr:uid="{C2C405A4-769E-479F-827F-F9E786EF463F}"/>
    <cellStyle name="Normal 2 3" xfId="9" xr:uid="{CAE29240-EB9C-4FB1-95BC-FDBE310E7345}"/>
    <cellStyle name="Normal 3" xfId="5" xr:uid="{CFE7ECE9-5961-49A4-A37C-6A95ED01E24A}"/>
    <cellStyle name="Normal 4" xfId="7" xr:uid="{5FCF0458-C6E3-4F6F-A808-9CDD2C52B8EA}"/>
    <cellStyle name="Normal 4 2" xfId="11" xr:uid="{D4F4994A-934E-481E-AAE7-62776433FDB2}"/>
    <cellStyle name="Normal 5" xfId="12" xr:uid="{660BDBC2-736B-4D2C-A322-667F35292E3B}"/>
    <cellStyle name="Normal_NTab A5-12 200102" xfId="10" xr:uid="{1983D150-0E54-4053-82A5-B1E64F18F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smauritius.govmu.org/Documents/Census_and_Surveys/HBS/2023/Methodological_Report_HBS2023_270924.pdf" TargetMode="External"/><Relationship Id="rId2" Type="http://schemas.openxmlformats.org/officeDocument/2006/relationships/hyperlink" Target="https://statsmauritius.govmu.org/Pages/Censuses%20and%20Surveys/Surveys/HBS.aspx" TargetMode="External"/><Relationship Id="rId1" Type="http://schemas.openxmlformats.org/officeDocument/2006/relationships/hyperlink" Target="https://statsmauritius.govmu.org/Pages/Censuses%20and%20Surveys/Surveys/HBS.aspx" TargetMode="External"/><Relationship Id="rId4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A1D23-B5BB-4A61-A659-A632840B8204}">
  <sheetPr>
    <tabColor rgb="FF00B0F0"/>
  </sheetPr>
  <dimension ref="A1:IV48"/>
  <sheetViews>
    <sheetView tabSelected="1" workbookViewId="0"/>
  </sheetViews>
  <sheetFormatPr defaultRowHeight="15" x14ac:dyDescent="0.25"/>
  <cols>
    <col min="1" max="1" width="9.140625" style="570"/>
    <col min="8" max="8" width="14.28515625" customWidth="1"/>
    <col min="9" max="9" width="11.42578125" customWidth="1"/>
    <col min="10" max="10" width="8.28515625" customWidth="1"/>
    <col min="11" max="11" width="8.7109375" customWidth="1"/>
    <col min="12" max="12" width="33.42578125" customWidth="1"/>
    <col min="264" max="264" width="14.28515625" customWidth="1"/>
    <col min="265" max="265" width="11.42578125" customWidth="1"/>
    <col min="266" max="266" width="8.28515625" customWidth="1"/>
    <col min="267" max="267" width="8.7109375" customWidth="1"/>
    <col min="268" max="268" width="30.42578125" customWidth="1"/>
    <col min="520" max="520" width="14.28515625" customWidth="1"/>
    <col min="521" max="521" width="11.42578125" customWidth="1"/>
    <col min="522" max="522" width="8.28515625" customWidth="1"/>
    <col min="523" max="523" width="8.7109375" customWidth="1"/>
    <col min="524" max="524" width="30.42578125" customWidth="1"/>
    <col min="776" max="776" width="14.28515625" customWidth="1"/>
    <col min="777" max="777" width="11.42578125" customWidth="1"/>
    <col min="778" max="778" width="8.28515625" customWidth="1"/>
    <col min="779" max="779" width="8.7109375" customWidth="1"/>
    <col min="780" max="780" width="30.42578125" customWidth="1"/>
    <col min="1032" max="1032" width="14.28515625" customWidth="1"/>
    <col min="1033" max="1033" width="11.42578125" customWidth="1"/>
    <col min="1034" max="1034" width="8.28515625" customWidth="1"/>
    <col min="1035" max="1035" width="8.7109375" customWidth="1"/>
    <col min="1036" max="1036" width="30.42578125" customWidth="1"/>
    <col min="1288" max="1288" width="14.28515625" customWidth="1"/>
    <col min="1289" max="1289" width="11.42578125" customWidth="1"/>
    <col min="1290" max="1290" width="8.28515625" customWidth="1"/>
    <col min="1291" max="1291" width="8.7109375" customWidth="1"/>
    <col min="1292" max="1292" width="30.42578125" customWidth="1"/>
    <col min="1544" max="1544" width="14.28515625" customWidth="1"/>
    <col min="1545" max="1545" width="11.42578125" customWidth="1"/>
    <col min="1546" max="1546" width="8.28515625" customWidth="1"/>
    <col min="1547" max="1547" width="8.7109375" customWidth="1"/>
    <col min="1548" max="1548" width="30.42578125" customWidth="1"/>
    <col min="1800" max="1800" width="14.28515625" customWidth="1"/>
    <col min="1801" max="1801" width="11.42578125" customWidth="1"/>
    <col min="1802" max="1802" width="8.28515625" customWidth="1"/>
    <col min="1803" max="1803" width="8.7109375" customWidth="1"/>
    <col min="1804" max="1804" width="30.42578125" customWidth="1"/>
    <col min="2056" max="2056" width="14.28515625" customWidth="1"/>
    <col min="2057" max="2057" width="11.42578125" customWidth="1"/>
    <col min="2058" max="2058" width="8.28515625" customWidth="1"/>
    <col min="2059" max="2059" width="8.7109375" customWidth="1"/>
    <col min="2060" max="2060" width="30.42578125" customWidth="1"/>
    <col min="2312" max="2312" width="14.28515625" customWidth="1"/>
    <col min="2313" max="2313" width="11.42578125" customWidth="1"/>
    <col min="2314" max="2314" width="8.28515625" customWidth="1"/>
    <col min="2315" max="2315" width="8.7109375" customWidth="1"/>
    <col min="2316" max="2316" width="30.42578125" customWidth="1"/>
    <col min="2568" max="2568" width="14.28515625" customWidth="1"/>
    <col min="2569" max="2569" width="11.42578125" customWidth="1"/>
    <col min="2570" max="2570" width="8.28515625" customWidth="1"/>
    <col min="2571" max="2571" width="8.7109375" customWidth="1"/>
    <col min="2572" max="2572" width="30.42578125" customWidth="1"/>
    <col min="2824" max="2824" width="14.28515625" customWidth="1"/>
    <col min="2825" max="2825" width="11.42578125" customWidth="1"/>
    <col min="2826" max="2826" width="8.28515625" customWidth="1"/>
    <col min="2827" max="2827" width="8.7109375" customWidth="1"/>
    <col min="2828" max="2828" width="30.42578125" customWidth="1"/>
    <col min="3080" max="3080" width="14.28515625" customWidth="1"/>
    <col min="3081" max="3081" width="11.42578125" customWidth="1"/>
    <col min="3082" max="3082" width="8.28515625" customWidth="1"/>
    <col min="3083" max="3083" width="8.7109375" customWidth="1"/>
    <col min="3084" max="3084" width="30.42578125" customWidth="1"/>
    <col min="3336" max="3336" width="14.28515625" customWidth="1"/>
    <col min="3337" max="3337" width="11.42578125" customWidth="1"/>
    <col min="3338" max="3338" width="8.28515625" customWidth="1"/>
    <col min="3339" max="3339" width="8.7109375" customWidth="1"/>
    <col min="3340" max="3340" width="30.42578125" customWidth="1"/>
    <col min="3592" max="3592" width="14.28515625" customWidth="1"/>
    <col min="3593" max="3593" width="11.42578125" customWidth="1"/>
    <col min="3594" max="3594" width="8.28515625" customWidth="1"/>
    <col min="3595" max="3595" width="8.7109375" customWidth="1"/>
    <col min="3596" max="3596" width="30.42578125" customWidth="1"/>
    <col min="3848" max="3848" width="14.28515625" customWidth="1"/>
    <col min="3849" max="3849" width="11.42578125" customWidth="1"/>
    <col min="3850" max="3850" width="8.28515625" customWidth="1"/>
    <col min="3851" max="3851" width="8.7109375" customWidth="1"/>
    <col min="3852" max="3852" width="30.42578125" customWidth="1"/>
    <col min="4104" max="4104" width="14.28515625" customWidth="1"/>
    <col min="4105" max="4105" width="11.42578125" customWidth="1"/>
    <col min="4106" max="4106" width="8.28515625" customWidth="1"/>
    <col min="4107" max="4107" width="8.7109375" customWidth="1"/>
    <col min="4108" max="4108" width="30.42578125" customWidth="1"/>
    <col min="4360" max="4360" width="14.28515625" customWidth="1"/>
    <col min="4361" max="4361" width="11.42578125" customWidth="1"/>
    <col min="4362" max="4362" width="8.28515625" customWidth="1"/>
    <col min="4363" max="4363" width="8.7109375" customWidth="1"/>
    <col min="4364" max="4364" width="30.42578125" customWidth="1"/>
    <col min="4616" max="4616" width="14.28515625" customWidth="1"/>
    <col min="4617" max="4617" width="11.42578125" customWidth="1"/>
    <col min="4618" max="4618" width="8.28515625" customWidth="1"/>
    <col min="4619" max="4619" width="8.7109375" customWidth="1"/>
    <col min="4620" max="4620" width="30.42578125" customWidth="1"/>
    <col min="4872" max="4872" width="14.28515625" customWidth="1"/>
    <col min="4873" max="4873" width="11.42578125" customWidth="1"/>
    <col min="4874" max="4874" width="8.28515625" customWidth="1"/>
    <col min="4875" max="4875" width="8.7109375" customWidth="1"/>
    <col min="4876" max="4876" width="30.42578125" customWidth="1"/>
    <col min="5128" max="5128" width="14.28515625" customWidth="1"/>
    <col min="5129" max="5129" width="11.42578125" customWidth="1"/>
    <col min="5130" max="5130" width="8.28515625" customWidth="1"/>
    <col min="5131" max="5131" width="8.7109375" customWidth="1"/>
    <col min="5132" max="5132" width="30.42578125" customWidth="1"/>
    <col min="5384" max="5384" width="14.28515625" customWidth="1"/>
    <col min="5385" max="5385" width="11.42578125" customWidth="1"/>
    <col min="5386" max="5386" width="8.28515625" customWidth="1"/>
    <col min="5387" max="5387" width="8.7109375" customWidth="1"/>
    <col min="5388" max="5388" width="30.42578125" customWidth="1"/>
    <col min="5640" max="5640" width="14.28515625" customWidth="1"/>
    <col min="5641" max="5641" width="11.42578125" customWidth="1"/>
    <col min="5642" max="5642" width="8.28515625" customWidth="1"/>
    <col min="5643" max="5643" width="8.7109375" customWidth="1"/>
    <col min="5644" max="5644" width="30.42578125" customWidth="1"/>
    <col min="5896" max="5896" width="14.28515625" customWidth="1"/>
    <col min="5897" max="5897" width="11.42578125" customWidth="1"/>
    <col min="5898" max="5898" width="8.28515625" customWidth="1"/>
    <col min="5899" max="5899" width="8.7109375" customWidth="1"/>
    <col min="5900" max="5900" width="30.42578125" customWidth="1"/>
    <col min="6152" max="6152" width="14.28515625" customWidth="1"/>
    <col min="6153" max="6153" width="11.42578125" customWidth="1"/>
    <col min="6154" max="6154" width="8.28515625" customWidth="1"/>
    <col min="6155" max="6155" width="8.7109375" customWidth="1"/>
    <col min="6156" max="6156" width="30.42578125" customWidth="1"/>
    <col min="6408" max="6408" width="14.28515625" customWidth="1"/>
    <col min="6409" max="6409" width="11.42578125" customWidth="1"/>
    <col min="6410" max="6410" width="8.28515625" customWidth="1"/>
    <col min="6411" max="6411" width="8.7109375" customWidth="1"/>
    <col min="6412" max="6412" width="30.42578125" customWidth="1"/>
    <col min="6664" max="6664" width="14.28515625" customWidth="1"/>
    <col min="6665" max="6665" width="11.42578125" customWidth="1"/>
    <col min="6666" max="6666" width="8.28515625" customWidth="1"/>
    <col min="6667" max="6667" width="8.7109375" customWidth="1"/>
    <col min="6668" max="6668" width="30.42578125" customWidth="1"/>
    <col min="6920" max="6920" width="14.28515625" customWidth="1"/>
    <col min="6921" max="6921" width="11.42578125" customWidth="1"/>
    <col min="6922" max="6922" width="8.28515625" customWidth="1"/>
    <col min="6923" max="6923" width="8.7109375" customWidth="1"/>
    <col min="6924" max="6924" width="30.42578125" customWidth="1"/>
    <col min="7176" max="7176" width="14.28515625" customWidth="1"/>
    <col min="7177" max="7177" width="11.42578125" customWidth="1"/>
    <col min="7178" max="7178" width="8.28515625" customWidth="1"/>
    <col min="7179" max="7179" width="8.7109375" customWidth="1"/>
    <col min="7180" max="7180" width="30.42578125" customWidth="1"/>
    <col min="7432" max="7432" width="14.28515625" customWidth="1"/>
    <col min="7433" max="7433" width="11.42578125" customWidth="1"/>
    <col min="7434" max="7434" width="8.28515625" customWidth="1"/>
    <col min="7435" max="7435" width="8.7109375" customWidth="1"/>
    <col min="7436" max="7436" width="30.42578125" customWidth="1"/>
    <col min="7688" max="7688" width="14.28515625" customWidth="1"/>
    <col min="7689" max="7689" width="11.42578125" customWidth="1"/>
    <col min="7690" max="7690" width="8.28515625" customWidth="1"/>
    <col min="7691" max="7691" width="8.7109375" customWidth="1"/>
    <col min="7692" max="7692" width="30.42578125" customWidth="1"/>
    <col min="7944" max="7944" width="14.28515625" customWidth="1"/>
    <col min="7945" max="7945" width="11.42578125" customWidth="1"/>
    <col min="7946" max="7946" width="8.28515625" customWidth="1"/>
    <col min="7947" max="7947" width="8.7109375" customWidth="1"/>
    <col min="7948" max="7948" width="30.42578125" customWidth="1"/>
    <col min="8200" max="8200" width="14.28515625" customWidth="1"/>
    <col min="8201" max="8201" width="11.42578125" customWidth="1"/>
    <col min="8202" max="8202" width="8.28515625" customWidth="1"/>
    <col min="8203" max="8203" width="8.7109375" customWidth="1"/>
    <col min="8204" max="8204" width="30.42578125" customWidth="1"/>
    <col min="8456" max="8456" width="14.28515625" customWidth="1"/>
    <col min="8457" max="8457" width="11.42578125" customWidth="1"/>
    <col min="8458" max="8458" width="8.28515625" customWidth="1"/>
    <col min="8459" max="8459" width="8.7109375" customWidth="1"/>
    <col min="8460" max="8460" width="30.42578125" customWidth="1"/>
    <col min="8712" max="8712" width="14.28515625" customWidth="1"/>
    <col min="8713" max="8713" width="11.42578125" customWidth="1"/>
    <col min="8714" max="8714" width="8.28515625" customWidth="1"/>
    <col min="8715" max="8715" width="8.7109375" customWidth="1"/>
    <col min="8716" max="8716" width="30.42578125" customWidth="1"/>
    <col min="8968" max="8968" width="14.28515625" customWidth="1"/>
    <col min="8969" max="8969" width="11.42578125" customWidth="1"/>
    <col min="8970" max="8970" width="8.28515625" customWidth="1"/>
    <col min="8971" max="8971" width="8.7109375" customWidth="1"/>
    <col min="8972" max="8972" width="30.42578125" customWidth="1"/>
    <col min="9224" max="9224" width="14.28515625" customWidth="1"/>
    <col min="9225" max="9225" width="11.42578125" customWidth="1"/>
    <col min="9226" max="9226" width="8.28515625" customWidth="1"/>
    <col min="9227" max="9227" width="8.7109375" customWidth="1"/>
    <col min="9228" max="9228" width="30.42578125" customWidth="1"/>
    <col min="9480" max="9480" width="14.28515625" customWidth="1"/>
    <col min="9481" max="9481" width="11.42578125" customWidth="1"/>
    <col min="9482" max="9482" width="8.28515625" customWidth="1"/>
    <col min="9483" max="9483" width="8.7109375" customWidth="1"/>
    <col min="9484" max="9484" width="30.42578125" customWidth="1"/>
    <col min="9736" max="9736" width="14.28515625" customWidth="1"/>
    <col min="9737" max="9737" width="11.42578125" customWidth="1"/>
    <col min="9738" max="9738" width="8.28515625" customWidth="1"/>
    <col min="9739" max="9739" width="8.7109375" customWidth="1"/>
    <col min="9740" max="9740" width="30.42578125" customWidth="1"/>
    <col min="9992" max="9992" width="14.28515625" customWidth="1"/>
    <col min="9993" max="9993" width="11.42578125" customWidth="1"/>
    <col min="9994" max="9994" width="8.28515625" customWidth="1"/>
    <col min="9995" max="9995" width="8.7109375" customWidth="1"/>
    <col min="9996" max="9996" width="30.42578125" customWidth="1"/>
    <col min="10248" max="10248" width="14.28515625" customWidth="1"/>
    <col min="10249" max="10249" width="11.42578125" customWidth="1"/>
    <col min="10250" max="10250" width="8.28515625" customWidth="1"/>
    <col min="10251" max="10251" width="8.7109375" customWidth="1"/>
    <col min="10252" max="10252" width="30.42578125" customWidth="1"/>
    <col min="10504" max="10504" width="14.28515625" customWidth="1"/>
    <col min="10505" max="10505" width="11.42578125" customWidth="1"/>
    <col min="10506" max="10506" width="8.28515625" customWidth="1"/>
    <col min="10507" max="10507" width="8.7109375" customWidth="1"/>
    <col min="10508" max="10508" width="30.42578125" customWidth="1"/>
    <col min="10760" max="10760" width="14.28515625" customWidth="1"/>
    <col min="10761" max="10761" width="11.42578125" customWidth="1"/>
    <col min="10762" max="10762" width="8.28515625" customWidth="1"/>
    <col min="10763" max="10763" width="8.7109375" customWidth="1"/>
    <col min="10764" max="10764" width="30.42578125" customWidth="1"/>
    <col min="11016" max="11016" width="14.28515625" customWidth="1"/>
    <col min="11017" max="11017" width="11.42578125" customWidth="1"/>
    <col min="11018" max="11018" width="8.28515625" customWidth="1"/>
    <col min="11019" max="11019" width="8.7109375" customWidth="1"/>
    <col min="11020" max="11020" width="30.42578125" customWidth="1"/>
    <col min="11272" max="11272" width="14.28515625" customWidth="1"/>
    <col min="11273" max="11273" width="11.42578125" customWidth="1"/>
    <col min="11274" max="11274" width="8.28515625" customWidth="1"/>
    <col min="11275" max="11275" width="8.7109375" customWidth="1"/>
    <col min="11276" max="11276" width="30.42578125" customWidth="1"/>
    <col min="11528" max="11528" width="14.28515625" customWidth="1"/>
    <col min="11529" max="11529" width="11.42578125" customWidth="1"/>
    <col min="11530" max="11530" width="8.28515625" customWidth="1"/>
    <col min="11531" max="11531" width="8.7109375" customWidth="1"/>
    <col min="11532" max="11532" width="30.42578125" customWidth="1"/>
    <col min="11784" max="11784" width="14.28515625" customWidth="1"/>
    <col min="11785" max="11785" width="11.42578125" customWidth="1"/>
    <col min="11786" max="11786" width="8.28515625" customWidth="1"/>
    <col min="11787" max="11787" width="8.7109375" customWidth="1"/>
    <col min="11788" max="11788" width="30.42578125" customWidth="1"/>
    <col min="12040" max="12040" width="14.28515625" customWidth="1"/>
    <col min="12041" max="12041" width="11.42578125" customWidth="1"/>
    <col min="12042" max="12042" width="8.28515625" customWidth="1"/>
    <col min="12043" max="12043" width="8.7109375" customWidth="1"/>
    <col min="12044" max="12044" width="30.42578125" customWidth="1"/>
    <col min="12296" max="12296" width="14.28515625" customWidth="1"/>
    <col min="12297" max="12297" width="11.42578125" customWidth="1"/>
    <col min="12298" max="12298" width="8.28515625" customWidth="1"/>
    <col min="12299" max="12299" width="8.7109375" customWidth="1"/>
    <col min="12300" max="12300" width="30.42578125" customWidth="1"/>
    <col min="12552" max="12552" width="14.28515625" customWidth="1"/>
    <col min="12553" max="12553" width="11.42578125" customWidth="1"/>
    <col min="12554" max="12554" width="8.28515625" customWidth="1"/>
    <col min="12555" max="12555" width="8.7109375" customWidth="1"/>
    <col min="12556" max="12556" width="30.42578125" customWidth="1"/>
    <col min="12808" max="12808" width="14.28515625" customWidth="1"/>
    <col min="12809" max="12809" width="11.42578125" customWidth="1"/>
    <col min="12810" max="12810" width="8.28515625" customWidth="1"/>
    <col min="12811" max="12811" width="8.7109375" customWidth="1"/>
    <col min="12812" max="12812" width="30.42578125" customWidth="1"/>
    <col min="13064" max="13064" width="14.28515625" customWidth="1"/>
    <col min="13065" max="13065" width="11.42578125" customWidth="1"/>
    <col min="13066" max="13066" width="8.28515625" customWidth="1"/>
    <col min="13067" max="13067" width="8.7109375" customWidth="1"/>
    <col min="13068" max="13068" width="30.42578125" customWidth="1"/>
    <col min="13320" max="13320" width="14.28515625" customWidth="1"/>
    <col min="13321" max="13321" width="11.42578125" customWidth="1"/>
    <col min="13322" max="13322" width="8.28515625" customWidth="1"/>
    <col min="13323" max="13323" width="8.7109375" customWidth="1"/>
    <col min="13324" max="13324" width="30.42578125" customWidth="1"/>
    <col min="13576" max="13576" width="14.28515625" customWidth="1"/>
    <col min="13577" max="13577" width="11.42578125" customWidth="1"/>
    <col min="13578" max="13578" width="8.28515625" customWidth="1"/>
    <col min="13579" max="13579" width="8.7109375" customWidth="1"/>
    <col min="13580" max="13580" width="30.42578125" customWidth="1"/>
    <col min="13832" max="13832" width="14.28515625" customWidth="1"/>
    <col min="13833" max="13833" width="11.42578125" customWidth="1"/>
    <col min="13834" max="13834" width="8.28515625" customWidth="1"/>
    <col min="13835" max="13835" width="8.7109375" customWidth="1"/>
    <col min="13836" max="13836" width="30.42578125" customWidth="1"/>
    <col min="14088" max="14088" width="14.28515625" customWidth="1"/>
    <col min="14089" max="14089" width="11.42578125" customWidth="1"/>
    <col min="14090" max="14090" width="8.28515625" customWidth="1"/>
    <col min="14091" max="14091" width="8.7109375" customWidth="1"/>
    <col min="14092" max="14092" width="30.42578125" customWidth="1"/>
    <col min="14344" max="14344" width="14.28515625" customWidth="1"/>
    <col min="14345" max="14345" width="11.42578125" customWidth="1"/>
    <col min="14346" max="14346" width="8.28515625" customWidth="1"/>
    <col min="14347" max="14347" width="8.7109375" customWidth="1"/>
    <col min="14348" max="14348" width="30.42578125" customWidth="1"/>
    <col min="14600" max="14600" width="14.28515625" customWidth="1"/>
    <col min="14601" max="14601" width="11.42578125" customWidth="1"/>
    <col min="14602" max="14602" width="8.28515625" customWidth="1"/>
    <col min="14603" max="14603" width="8.7109375" customWidth="1"/>
    <col min="14604" max="14604" width="30.42578125" customWidth="1"/>
    <col min="14856" max="14856" width="14.28515625" customWidth="1"/>
    <col min="14857" max="14857" width="11.42578125" customWidth="1"/>
    <col min="14858" max="14858" width="8.28515625" customWidth="1"/>
    <col min="14859" max="14859" width="8.7109375" customWidth="1"/>
    <col min="14860" max="14860" width="30.42578125" customWidth="1"/>
    <col min="15112" max="15112" width="14.28515625" customWidth="1"/>
    <col min="15113" max="15113" width="11.42578125" customWidth="1"/>
    <col min="15114" max="15114" width="8.28515625" customWidth="1"/>
    <col min="15115" max="15115" width="8.7109375" customWidth="1"/>
    <col min="15116" max="15116" width="30.42578125" customWidth="1"/>
    <col min="15368" max="15368" width="14.28515625" customWidth="1"/>
    <col min="15369" max="15369" width="11.42578125" customWidth="1"/>
    <col min="15370" max="15370" width="8.28515625" customWidth="1"/>
    <col min="15371" max="15371" width="8.7109375" customWidth="1"/>
    <col min="15372" max="15372" width="30.42578125" customWidth="1"/>
    <col min="15624" max="15624" width="14.28515625" customWidth="1"/>
    <col min="15625" max="15625" width="11.42578125" customWidth="1"/>
    <col min="15626" max="15626" width="8.28515625" customWidth="1"/>
    <col min="15627" max="15627" width="8.7109375" customWidth="1"/>
    <col min="15628" max="15628" width="30.42578125" customWidth="1"/>
    <col min="15880" max="15880" width="14.28515625" customWidth="1"/>
    <col min="15881" max="15881" width="11.42578125" customWidth="1"/>
    <col min="15882" max="15882" width="8.28515625" customWidth="1"/>
    <col min="15883" max="15883" width="8.7109375" customWidth="1"/>
    <col min="15884" max="15884" width="30.42578125" customWidth="1"/>
    <col min="16136" max="16136" width="14.28515625" customWidth="1"/>
    <col min="16137" max="16137" width="11.42578125" customWidth="1"/>
    <col min="16138" max="16138" width="8.28515625" customWidth="1"/>
    <col min="16139" max="16139" width="8.7109375" customWidth="1"/>
    <col min="16140" max="16140" width="30.42578125" customWidth="1"/>
  </cols>
  <sheetData>
    <row r="1" spans="1:256" ht="15.75" x14ac:dyDescent="0.25">
      <c r="A1" s="571" t="s">
        <v>145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</row>
    <row r="2" spans="1:256" ht="18.75" customHeight="1" x14ac:dyDescent="0.25">
      <c r="A2" s="572" t="s">
        <v>428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</row>
    <row r="3" spans="1:256" ht="19.5" customHeight="1" x14ac:dyDescent="0.25">
      <c r="A3" s="572" t="s">
        <v>429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</row>
    <row r="4" spans="1:256" s="545" customFormat="1" ht="20.100000000000001" customHeight="1" x14ac:dyDescent="0.25">
      <c r="A4" s="609" t="s">
        <v>469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</row>
    <row r="5" spans="1:256" s="545" customFormat="1" ht="20.100000000000001" customHeight="1" x14ac:dyDescent="0.25">
      <c r="A5" s="609" t="s">
        <v>470</v>
      </c>
      <c r="B5" s="609"/>
      <c r="C5" s="609"/>
      <c r="D5" s="609"/>
      <c r="E5" s="609"/>
      <c r="F5" s="609"/>
      <c r="G5" s="609"/>
      <c r="H5" s="609"/>
      <c r="I5" s="609"/>
      <c r="J5" s="609"/>
      <c r="K5" s="609"/>
      <c r="L5" s="609"/>
    </row>
    <row r="6" spans="1:256" s="545" customFormat="1" ht="20.100000000000001" customHeight="1" x14ac:dyDescent="0.25">
      <c r="A6" s="609" t="s">
        <v>508</v>
      </c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</row>
    <row r="7" spans="1:256" s="545" customFormat="1" ht="20.100000000000001" customHeight="1" x14ac:dyDescent="0.25">
      <c r="A7" s="609" t="s">
        <v>471</v>
      </c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8"/>
      <c r="N7" s="608"/>
      <c r="O7" s="608"/>
      <c r="P7" s="608"/>
      <c r="Q7" s="608"/>
      <c r="R7" s="608"/>
      <c r="S7" s="608"/>
      <c r="T7" s="608"/>
      <c r="U7" s="608"/>
      <c r="V7" s="608"/>
      <c r="W7" s="608"/>
      <c r="X7" s="608"/>
      <c r="Y7" s="608"/>
      <c r="Z7" s="608"/>
      <c r="AA7" s="608"/>
      <c r="AB7" s="608"/>
      <c r="AC7" s="608"/>
      <c r="AD7" s="608"/>
      <c r="AE7" s="608"/>
      <c r="AF7" s="608"/>
      <c r="AG7" s="608"/>
      <c r="AH7" s="608"/>
      <c r="AI7" s="608"/>
      <c r="AJ7" s="608"/>
      <c r="AK7" s="608"/>
      <c r="AL7" s="608"/>
      <c r="AM7" s="608"/>
      <c r="AN7" s="608"/>
      <c r="AO7" s="608"/>
      <c r="AP7" s="608"/>
      <c r="AQ7" s="608"/>
      <c r="AR7" s="608"/>
      <c r="AS7" s="608"/>
      <c r="AT7" s="608"/>
      <c r="AU7" s="608"/>
      <c r="AV7" s="608"/>
      <c r="AW7" s="608"/>
      <c r="AX7" s="608"/>
      <c r="AY7" s="608"/>
      <c r="AZ7" s="608"/>
      <c r="BA7" s="608"/>
      <c r="BB7" s="608"/>
      <c r="BC7" s="608"/>
      <c r="BD7" s="608"/>
      <c r="BE7" s="608"/>
      <c r="BF7" s="608"/>
      <c r="BG7" s="608"/>
      <c r="BH7" s="608"/>
      <c r="BI7" s="608"/>
      <c r="BJ7" s="608"/>
      <c r="BK7" s="608"/>
      <c r="BL7" s="608"/>
      <c r="BM7" s="608"/>
      <c r="BN7" s="608"/>
      <c r="BO7" s="608"/>
      <c r="BP7" s="608"/>
      <c r="BQ7" s="608"/>
      <c r="BR7" s="608"/>
      <c r="BS7" s="608"/>
      <c r="BT7" s="608"/>
      <c r="BU7" s="608"/>
      <c r="BV7" s="608"/>
      <c r="BW7" s="608"/>
      <c r="BX7" s="608"/>
      <c r="BY7" s="608"/>
      <c r="BZ7" s="608"/>
      <c r="CA7" s="608"/>
      <c r="CB7" s="608"/>
      <c r="CC7" s="608"/>
      <c r="CD7" s="608"/>
      <c r="CE7" s="608"/>
      <c r="CF7" s="608"/>
      <c r="CG7" s="608"/>
      <c r="CH7" s="608"/>
      <c r="CI7" s="608"/>
      <c r="CJ7" s="608"/>
      <c r="CK7" s="608"/>
      <c r="CL7" s="608"/>
      <c r="CM7" s="608"/>
      <c r="CN7" s="608"/>
      <c r="CO7" s="608"/>
      <c r="CP7" s="608"/>
      <c r="CQ7" s="608"/>
      <c r="CR7" s="608"/>
      <c r="CS7" s="608"/>
      <c r="CT7" s="608"/>
      <c r="CU7" s="608"/>
      <c r="CV7" s="608"/>
      <c r="CW7" s="608"/>
      <c r="CX7" s="608"/>
      <c r="CY7" s="608"/>
      <c r="CZ7" s="608"/>
      <c r="DA7" s="608"/>
      <c r="DB7" s="608"/>
      <c r="DC7" s="608"/>
      <c r="DD7" s="608"/>
      <c r="DE7" s="608"/>
      <c r="DF7" s="608"/>
      <c r="DG7" s="608"/>
      <c r="DH7" s="608"/>
      <c r="DI7" s="608"/>
      <c r="DJ7" s="608"/>
      <c r="DK7" s="608"/>
      <c r="DL7" s="608"/>
      <c r="DM7" s="608"/>
      <c r="DN7" s="608"/>
      <c r="DO7" s="608"/>
      <c r="DP7" s="608"/>
      <c r="DQ7" s="608"/>
      <c r="DR7" s="608"/>
      <c r="DS7" s="608"/>
      <c r="DT7" s="608"/>
      <c r="DU7" s="608"/>
      <c r="DV7" s="608"/>
      <c r="DW7" s="608"/>
      <c r="DX7" s="608"/>
      <c r="DY7" s="608"/>
      <c r="DZ7" s="608"/>
      <c r="EA7" s="608"/>
      <c r="EB7" s="608"/>
      <c r="EC7" s="608"/>
      <c r="ED7" s="608"/>
      <c r="EE7" s="608"/>
      <c r="EF7" s="608"/>
      <c r="EG7" s="608"/>
      <c r="EH7" s="608"/>
      <c r="EI7" s="608"/>
      <c r="EJ7" s="608"/>
      <c r="EK7" s="608"/>
      <c r="EL7" s="608"/>
      <c r="EM7" s="608"/>
      <c r="EN7" s="608"/>
      <c r="EO7" s="608"/>
      <c r="EP7" s="608"/>
      <c r="EQ7" s="608"/>
      <c r="ER7" s="608"/>
      <c r="ES7" s="608"/>
      <c r="ET7" s="608"/>
      <c r="EU7" s="608"/>
      <c r="EV7" s="608"/>
      <c r="EW7" s="608"/>
      <c r="EX7" s="608"/>
      <c r="EY7" s="608"/>
      <c r="EZ7" s="608"/>
      <c r="FA7" s="608"/>
      <c r="FB7" s="608"/>
      <c r="FC7" s="608"/>
      <c r="FD7" s="608"/>
      <c r="FE7" s="608"/>
      <c r="FF7" s="608"/>
      <c r="FG7" s="608"/>
      <c r="FH7" s="608"/>
      <c r="FI7" s="608"/>
      <c r="FJ7" s="608"/>
      <c r="FK7" s="608"/>
      <c r="FL7" s="608"/>
      <c r="FM7" s="608"/>
      <c r="FN7" s="608"/>
      <c r="FO7" s="608"/>
      <c r="FP7" s="608"/>
      <c r="FQ7" s="608"/>
      <c r="FR7" s="608"/>
      <c r="FS7" s="608"/>
      <c r="FT7" s="608"/>
      <c r="FU7" s="608"/>
      <c r="FV7" s="608"/>
      <c r="FW7" s="608"/>
      <c r="FX7" s="608"/>
      <c r="FY7" s="608"/>
      <c r="FZ7" s="608"/>
      <c r="GA7" s="608"/>
      <c r="GB7" s="608"/>
      <c r="GC7" s="608"/>
      <c r="GD7" s="608"/>
      <c r="GE7" s="608"/>
      <c r="GF7" s="608"/>
      <c r="GG7" s="608"/>
      <c r="GH7" s="608"/>
      <c r="GI7" s="608"/>
      <c r="GJ7" s="608"/>
      <c r="GK7" s="608"/>
      <c r="GL7" s="608"/>
      <c r="GM7" s="608"/>
      <c r="GN7" s="608"/>
      <c r="GO7" s="608"/>
      <c r="GP7" s="608"/>
      <c r="GQ7" s="608"/>
      <c r="GR7" s="608"/>
      <c r="GS7" s="608"/>
      <c r="GT7" s="608"/>
      <c r="GU7" s="608"/>
      <c r="GV7" s="608"/>
      <c r="GW7" s="608"/>
      <c r="GX7" s="608"/>
      <c r="GY7" s="608"/>
      <c r="GZ7" s="608"/>
      <c r="HA7" s="608"/>
      <c r="HB7" s="608"/>
      <c r="HC7" s="608"/>
      <c r="HD7" s="608"/>
      <c r="HE7" s="608"/>
      <c r="HF7" s="608"/>
      <c r="HG7" s="608"/>
      <c r="HH7" s="608"/>
      <c r="HI7" s="608"/>
      <c r="HJ7" s="608"/>
      <c r="HK7" s="608"/>
      <c r="HL7" s="608"/>
      <c r="HM7" s="608"/>
      <c r="HN7" s="608"/>
      <c r="HO7" s="608"/>
      <c r="HP7" s="608"/>
      <c r="HQ7" s="608"/>
      <c r="HR7" s="608"/>
      <c r="HS7" s="608"/>
      <c r="HT7" s="608"/>
      <c r="HU7" s="608"/>
      <c r="HV7" s="608"/>
      <c r="HW7" s="608"/>
      <c r="HX7" s="608"/>
      <c r="HY7" s="608"/>
      <c r="HZ7" s="608"/>
      <c r="IA7" s="608"/>
      <c r="IB7" s="608"/>
      <c r="IC7" s="608"/>
      <c r="ID7" s="608"/>
      <c r="IE7" s="608"/>
      <c r="IF7" s="608"/>
      <c r="IG7" s="608"/>
      <c r="IH7" s="608"/>
      <c r="II7" s="608"/>
      <c r="IJ7" s="608"/>
      <c r="IK7" s="608"/>
      <c r="IL7" s="608"/>
      <c r="IM7" s="608"/>
      <c r="IN7" s="608"/>
      <c r="IO7" s="608"/>
      <c r="IP7" s="608"/>
      <c r="IQ7" s="608"/>
      <c r="IR7" s="608"/>
      <c r="IS7" s="608"/>
      <c r="IT7" s="608"/>
      <c r="IU7" s="608"/>
      <c r="IV7" s="608"/>
    </row>
    <row r="8" spans="1:256" s="545" customFormat="1" ht="19.5" customHeight="1" x14ac:dyDescent="0.25">
      <c r="A8" s="609" t="s">
        <v>472</v>
      </c>
      <c r="B8" s="609"/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08"/>
      <c r="N8" s="608"/>
      <c r="O8" s="608"/>
      <c r="P8" s="608"/>
      <c r="Q8" s="608"/>
      <c r="R8" s="608"/>
      <c r="S8" s="608"/>
      <c r="T8" s="608"/>
      <c r="U8" s="608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8"/>
      <c r="AV8" s="608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08"/>
      <c r="BX8" s="608"/>
      <c r="BY8" s="608"/>
      <c r="BZ8" s="608"/>
      <c r="CA8" s="608"/>
      <c r="CB8" s="608"/>
      <c r="CC8" s="608"/>
      <c r="CD8" s="608"/>
      <c r="CE8" s="608"/>
      <c r="CF8" s="608"/>
      <c r="CG8" s="608"/>
      <c r="CH8" s="608"/>
      <c r="CI8" s="608"/>
      <c r="CJ8" s="608"/>
      <c r="CK8" s="608"/>
      <c r="CL8" s="608"/>
      <c r="CM8" s="608"/>
      <c r="CN8" s="608"/>
      <c r="CO8" s="608"/>
      <c r="CP8" s="608"/>
      <c r="CQ8" s="608"/>
      <c r="CR8" s="608"/>
      <c r="CS8" s="608"/>
      <c r="CT8" s="608"/>
      <c r="CU8" s="608"/>
      <c r="CV8" s="608"/>
      <c r="CW8" s="608"/>
      <c r="CX8" s="608"/>
      <c r="CY8" s="608"/>
      <c r="CZ8" s="608"/>
      <c r="DA8" s="608"/>
      <c r="DB8" s="608"/>
      <c r="DC8" s="608"/>
      <c r="DD8" s="608"/>
      <c r="DE8" s="608"/>
      <c r="DF8" s="608"/>
      <c r="DG8" s="608"/>
      <c r="DH8" s="608"/>
      <c r="DI8" s="608"/>
      <c r="DJ8" s="608"/>
      <c r="DK8" s="608"/>
      <c r="DL8" s="608"/>
      <c r="DM8" s="608"/>
      <c r="DN8" s="608"/>
      <c r="DO8" s="608"/>
      <c r="DP8" s="608"/>
      <c r="DQ8" s="608"/>
      <c r="DR8" s="608"/>
      <c r="DS8" s="608"/>
      <c r="DT8" s="608"/>
      <c r="DU8" s="608"/>
      <c r="DV8" s="608"/>
      <c r="DW8" s="608"/>
      <c r="DX8" s="608"/>
      <c r="DY8" s="608"/>
      <c r="DZ8" s="608"/>
      <c r="EA8" s="608"/>
      <c r="EB8" s="608"/>
      <c r="EC8" s="608"/>
      <c r="ED8" s="608"/>
      <c r="EE8" s="608"/>
      <c r="EF8" s="608"/>
      <c r="EG8" s="608"/>
      <c r="EH8" s="608"/>
      <c r="EI8" s="608"/>
      <c r="EJ8" s="608"/>
      <c r="EK8" s="608"/>
      <c r="EL8" s="608"/>
      <c r="EM8" s="608"/>
      <c r="EN8" s="608"/>
      <c r="EO8" s="608"/>
      <c r="EP8" s="608"/>
      <c r="EQ8" s="608"/>
      <c r="ER8" s="608"/>
      <c r="ES8" s="608"/>
      <c r="ET8" s="608"/>
      <c r="EU8" s="608"/>
      <c r="EV8" s="608"/>
      <c r="EW8" s="608"/>
      <c r="EX8" s="608"/>
      <c r="EY8" s="608"/>
      <c r="EZ8" s="608"/>
      <c r="FA8" s="608"/>
      <c r="FB8" s="608"/>
      <c r="FC8" s="608"/>
      <c r="FD8" s="608"/>
      <c r="FE8" s="608"/>
      <c r="FF8" s="608"/>
      <c r="FG8" s="608"/>
      <c r="FH8" s="608"/>
      <c r="FI8" s="608"/>
      <c r="FJ8" s="608"/>
      <c r="FK8" s="608"/>
      <c r="FL8" s="608"/>
      <c r="FM8" s="608"/>
      <c r="FN8" s="608"/>
      <c r="FO8" s="608"/>
      <c r="FP8" s="608"/>
      <c r="FQ8" s="608"/>
      <c r="FR8" s="608"/>
      <c r="FS8" s="608"/>
      <c r="FT8" s="608"/>
      <c r="FU8" s="608"/>
      <c r="FV8" s="608"/>
      <c r="FW8" s="608"/>
      <c r="FX8" s="608"/>
      <c r="FY8" s="608"/>
      <c r="FZ8" s="608"/>
      <c r="GA8" s="608"/>
      <c r="GB8" s="608"/>
      <c r="GC8" s="608"/>
      <c r="GD8" s="608"/>
      <c r="GE8" s="608"/>
      <c r="GF8" s="608"/>
      <c r="GG8" s="608"/>
      <c r="GH8" s="608"/>
      <c r="GI8" s="608"/>
      <c r="GJ8" s="608"/>
      <c r="GK8" s="608"/>
      <c r="GL8" s="608"/>
      <c r="GM8" s="608"/>
      <c r="GN8" s="608"/>
      <c r="GO8" s="608"/>
      <c r="GP8" s="608"/>
      <c r="GQ8" s="608"/>
      <c r="GR8" s="608"/>
      <c r="GS8" s="608"/>
      <c r="GT8" s="608"/>
      <c r="GU8" s="608"/>
      <c r="GV8" s="608"/>
      <c r="GW8" s="608"/>
      <c r="GX8" s="608"/>
      <c r="GY8" s="608"/>
      <c r="GZ8" s="608"/>
      <c r="HA8" s="608"/>
      <c r="HB8" s="608"/>
      <c r="HC8" s="608"/>
      <c r="HD8" s="608"/>
      <c r="HE8" s="608"/>
      <c r="HF8" s="608"/>
      <c r="HG8" s="608"/>
      <c r="HH8" s="608"/>
      <c r="HI8" s="608"/>
      <c r="HJ8" s="608"/>
      <c r="HK8" s="608"/>
      <c r="HL8" s="608"/>
      <c r="HM8" s="608"/>
      <c r="HN8" s="608"/>
      <c r="HO8" s="608"/>
      <c r="HP8" s="608"/>
      <c r="HQ8" s="608"/>
      <c r="HR8" s="608"/>
      <c r="HS8" s="608"/>
      <c r="HT8" s="608"/>
      <c r="HU8" s="608"/>
      <c r="HV8" s="608"/>
      <c r="HW8" s="608"/>
      <c r="HX8" s="608"/>
      <c r="HY8" s="608"/>
      <c r="HZ8" s="608"/>
      <c r="IA8" s="608"/>
      <c r="IB8" s="608"/>
      <c r="IC8" s="608"/>
      <c r="ID8" s="608"/>
      <c r="IE8" s="608"/>
      <c r="IF8" s="608"/>
      <c r="IG8" s="608"/>
      <c r="IH8" s="608"/>
      <c r="II8" s="608"/>
      <c r="IJ8" s="608"/>
      <c r="IK8" s="608"/>
      <c r="IL8" s="608"/>
      <c r="IM8" s="608"/>
      <c r="IN8" s="608"/>
      <c r="IO8" s="608"/>
      <c r="IP8" s="608"/>
      <c r="IQ8" s="608"/>
      <c r="IR8" s="608"/>
      <c r="IS8" s="608"/>
      <c r="IT8" s="608"/>
      <c r="IU8" s="608"/>
      <c r="IV8" s="608"/>
    </row>
    <row r="9" spans="1:256" s="545" customFormat="1" ht="19.5" customHeight="1" x14ac:dyDescent="0.25">
      <c r="A9" s="609" t="s">
        <v>473</v>
      </c>
      <c r="B9" s="609"/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8"/>
      <c r="N9" s="608"/>
      <c r="O9" s="608"/>
      <c r="P9" s="608"/>
      <c r="Q9" s="608"/>
      <c r="R9" s="608"/>
      <c r="S9" s="608"/>
      <c r="T9" s="608"/>
      <c r="U9" s="608"/>
      <c r="V9" s="608"/>
      <c r="W9" s="608"/>
      <c r="X9" s="608"/>
      <c r="Y9" s="608"/>
      <c r="Z9" s="608"/>
      <c r="AA9" s="608"/>
      <c r="AB9" s="608"/>
      <c r="AC9" s="608"/>
      <c r="AD9" s="608"/>
      <c r="AE9" s="608"/>
      <c r="AF9" s="608"/>
      <c r="AG9" s="608"/>
      <c r="AH9" s="608"/>
      <c r="AI9" s="608"/>
      <c r="AJ9" s="608"/>
      <c r="AK9" s="608"/>
      <c r="AL9" s="608"/>
      <c r="AM9" s="608"/>
      <c r="AN9" s="608"/>
      <c r="AO9" s="608"/>
      <c r="AP9" s="608"/>
      <c r="AQ9" s="608"/>
      <c r="AR9" s="608"/>
      <c r="AS9" s="608"/>
      <c r="AT9" s="608"/>
      <c r="AU9" s="608"/>
      <c r="AV9" s="608"/>
      <c r="AW9" s="608"/>
      <c r="AX9" s="608"/>
      <c r="AY9" s="608"/>
      <c r="AZ9" s="608"/>
      <c r="BA9" s="608"/>
      <c r="BB9" s="608"/>
      <c r="BC9" s="608"/>
      <c r="BD9" s="608"/>
      <c r="BE9" s="608"/>
      <c r="BF9" s="608"/>
      <c r="BG9" s="608"/>
      <c r="BH9" s="608"/>
      <c r="BI9" s="608"/>
      <c r="BJ9" s="608"/>
      <c r="BK9" s="608"/>
      <c r="BL9" s="608"/>
      <c r="BM9" s="608"/>
      <c r="BN9" s="608"/>
      <c r="BO9" s="608"/>
      <c r="BP9" s="608"/>
      <c r="BQ9" s="608"/>
      <c r="BR9" s="608"/>
      <c r="BS9" s="608"/>
      <c r="BT9" s="608"/>
      <c r="BU9" s="608"/>
      <c r="BV9" s="608"/>
      <c r="BW9" s="608"/>
      <c r="BX9" s="608"/>
      <c r="BY9" s="608"/>
      <c r="BZ9" s="608"/>
      <c r="CA9" s="608"/>
      <c r="CB9" s="608"/>
      <c r="CC9" s="608"/>
      <c r="CD9" s="608"/>
      <c r="CE9" s="608"/>
      <c r="CF9" s="608"/>
      <c r="CG9" s="608"/>
      <c r="CH9" s="608"/>
      <c r="CI9" s="608"/>
      <c r="CJ9" s="608"/>
      <c r="CK9" s="608"/>
      <c r="CL9" s="608"/>
      <c r="CM9" s="608"/>
      <c r="CN9" s="608"/>
      <c r="CO9" s="608"/>
      <c r="CP9" s="608"/>
      <c r="CQ9" s="608"/>
      <c r="CR9" s="608"/>
      <c r="CS9" s="608"/>
      <c r="CT9" s="608"/>
      <c r="CU9" s="608"/>
      <c r="CV9" s="608"/>
      <c r="CW9" s="608"/>
      <c r="CX9" s="608"/>
      <c r="CY9" s="608"/>
      <c r="CZ9" s="608"/>
      <c r="DA9" s="608"/>
      <c r="DB9" s="608"/>
      <c r="DC9" s="608"/>
      <c r="DD9" s="608"/>
      <c r="DE9" s="608"/>
      <c r="DF9" s="608"/>
      <c r="DG9" s="608"/>
      <c r="DH9" s="608"/>
      <c r="DI9" s="608"/>
      <c r="DJ9" s="608"/>
      <c r="DK9" s="608"/>
      <c r="DL9" s="608"/>
      <c r="DM9" s="608"/>
      <c r="DN9" s="608"/>
      <c r="DO9" s="608"/>
      <c r="DP9" s="608"/>
      <c r="DQ9" s="608"/>
      <c r="DR9" s="608"/>
      <c r="DS9" s="608"/>
      <c r="DT9" s="608"/>
      <c r="DU9" s="608"/>
      <c r="DV9" s="608"/>
      <c r="DW9" s="608"/>
      <c r="DX9" s="608"/>
      <c r="DY9" s="608"/>
      <c r="DZ9" s="608"/>
      <c r="EA9" s="608"/>
      <c r="EB9" s="608"/>
      <c r="EC9" s="608"/>
      <c r="ED9" s="608"/>
      <c r="EE9" s="608"/>
      <c r="EF9" s="608"/>
      <c r="EG9" s="608"/>
      <c r="EH9" s="608"/>
      <c r="EI9" s="608"/>
      <c r="EJ9" s="608"/>
      <c r="EK9" s="608"/>
      <c r="EL9" s="608"/>
      <c r="EM9" s="608"/>
      <c r="EN9" s="608"/>
      <c r="EO9" s="608"/>
      <c r="EP9" s="608"/>
      <c r="EQ9" s="608"/>
      <c r="ER9" s="608"/>
      <c r="ES9" s="608"/>
      <c r="ET9" s="608"/>
      <c r="EU9" s="608"/>
      <c r="EV9" s="608"/>
      <c r="EW9" s="608"/>
      <c r="EX9" s="608"/>
      <c r="EY9" s="608"/>
      <c r="EZ9" s="608"/>
      <c r="FA9" s="608"/>
      <c r="FB9" s="608"/>
      <c r="FC9" s="608"/>
      <c r="FD9" s="608"/>
      <c r="FE9" s="608"/>
      <c r="FF9" s="608"/>
      <c r="FG9" s="608"/>
      <c r="FH9" s="608"/>
      <c r="FI9" s="608"/>
      <c r="FJ9" s="608"/>
      <c r="FK9" s="608"/>
      <c r="FL9" s="608"/>
      <c r="FM9" s="608"/>
      <c r="FN9" s="608"/>
      <c r="FO9" s="608"/>
      <c r="FP9" s="608"/>
      <c r="FQ9" s="608"/>
      <c r="FR9" s="608"/>
      <c r="FS9" s="608"/>
      <c r="FT9" s="608"/>
      <c r="FU9" s="608"/>
      <c r="FV9" s="608"/>
      <c r="FW9" s="608"/>
      <c r="FX9" s="608"/>
      <c r="FY9" s="608"/>
      <c r="FZ9" s="608"/>
      <c r="GA9" s="608"/>
      <c r="GB9" s="608"/>
      <c r="GC9" s="608"/>
      <c r="GD9" s="608"/>
      <c r="GE9" s="608"/>
      <c r="GF9" s="608"/>
      <c r="GG9" s="608"/>
      <c r="GH9" s="608"/>
      <c r="GI9" s="608"/>
      <c r="GJ9" s="608"/>
      <c r="GK9" s="608"/>
      <c r="GL9" s="608"/>
      <c r="GM9" s="608"/>
      <c r="GN9" s="608"/>
      <c r="GO9" s="608"/>
      <c r="GP9" s="608"/>
      <c r="GQ9" s="608"/>
      <c r="GR9" s="608"/>
      <c r="GS9" s="608"/>
      <c r="GT9" s="608"/>
      <c r="GU9" s="608"/>
      <c r="GV9" s="608"/>
      <c r="GW9" s="608"/>
      <c r="GX9" s="608"/>
      <c r="GY9" s="608"/>
      <c r="GZ9" s="608"/>
      <c r="HA9" s="608"/>
      <c r="HB9" s="608"/>
      <c r="HC9" s="608"/>
      <c r="HD9" s="608"/>
      <c r="HE9" s="608"/>
      <c r="HF9" s="608"/>
      <c r="HG9" s="608"/>
      <c r="HH9" s="608"/>
      <c r="HI9" s="608"/>
      <c r="HJ9" s="608"/>
      <c r="HK9" s="608"/>
      <c r="HL9" s="608"/>
      <c r="HM9" s="608"/>
      <c r="HN9" s="608"/>
      <c r="HO9" s="608"/>
      <c r="HP9" s="608"/>
      <c r="HQ9" s="608"/>
      <c r="HR9" s="608"/>
      <c r="HS9" s="608"/>
      <c r="HT9" s="608"/>
      <c r="HU9" s="608"/>
      <c r="HV9" s="608"/>
      <c r="HW9" s="608"/>
      <c r="HX9" s="608"/>
      <c r="HY9" s="608"/>
      <c r="HZ9" s="608"/>
      <c r="IA9" s="608"/>
      <c r="IB9" s="608"/>
      <c r="IC9" s="608"/>
      <c r="ID9" s="608"/>
      <c r="IE9" s="608"/>
      <c r="IF9" s="608"/>
      <c r="IG9" s="608"/>
      <c r="IH9" s="608"/>
      <c r="II9" s="608"/>
      <c r="IJ9" s="608"/>
      <c r="IK9" s="608"/>
      <c r="IL9" s="608"/>
      <c r="IM9" s="608"/>
      <c r="IN9" s="608"/>
      <c r="IO9" s="608"/>
      <c r="IP9" s="608"/>
      <c r="IQ9" s="608"/>
      <c r="IR9" s="608"/>
      <c r="IS9" s="608"/>
      <c r="IT9" s="608"/>
      <c r="IU9" s="608"/>
      <c r="IV9" s="608"/>
    </row>
    <row r="10" spans="1:256" s="545" customFormat="1" ht="20.100000000000001" customHeight="1" x14ac:dyDescent="0.25">
      <c r="A10" s="609" t="s">
        <v>474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8"/>
      <c r="N10" s="608"/>
      <c r="O10" s="608"/>
      <c r="P10" s="608"/>
      <c r="Q10" s="608"/>
      <c r="R10" s="608"/>
      <c r="S10" s="608"/>
      <c r="T10" s="608"/>
      <c r="U10" s="608"/>
      <c r="V10" s="608"/>
      <c r="W10" s="608"/>
      <c r="X10" s="608"/>
      <c r="Y10" s="608"/>
      <c r="Z10" s="608"/>
      <c r="AA10" s="608"/>
      <c r="AB10" s="608"/>
      <c r="AC10" s="608"/>
      <c r="AD10" s="608"/>
      <c r="AE10" s="608"/>
      <c r="AF10" s="608"/>
      <c r="AG10" s="608"/>
      <c r="AH10" s="608"/>
      <c r="AI10" s="608"/>
      <c r="AJ10" s="608"/>
      <c r="AK10" s="608"/>
      <c r="AL10" s="608"/>
      <c r="AM10" s="608"/>
      <c r="AN10" s="608"/>
      <c r="AO10" s="608"/>
      <c r="AP10" s="608"/>
      <c r="AQ10" s="608"/>
      <c r="AR10" s="608"/>
      <c r="AS10" s="608"/>
      <c r="AT10" s="608"/>
      <c r="AU10" s="608"/>
      <c r="AV10" s="608"/>
      <c r="AW10" s="608"/>
      <c r="AX10" s="608"/>
      <c r="AY10" s="608"/>
      <c r="AZ10" s="608"/>
      <c r="BA10" s="608"/>
      <c r="BB10" s="608"/>
      <c r="BC10" s="608"/>
      <c r="BD10" s="608"/>
      <c r="BE10" s="608"/>
      <c r="BF10" s="608"/>
      <c r="BG10" s="608"/>
      <c r="BH10" s="608"/>
      <c r="BI10" s="608"/>
      <c r="BJ10" s="608"/>
      <c r="BK10" s="608"/>
      <c r="BL10" s="608"/>
      <c r="BM10" s="608"/>
      <c r="BN10" s="608"/>
      <c r="BO10" s="608"/>
      <c r="BP10" s="608"/>
      <c r="BQ10" s="608"/>
      <c r="BR10" s="608"/>
      <c r="BS10" s="608"/>
      <c r="BT10" s="608"/>
      <c r="BU10" s="608"/>
      <c r="BV10" s="608"/>
      <c r="BW10" s="608"/>
      <c r="BX10" s="608"/>
      <c r="BY10" s="608"/>
      <c r="BZ10" s="608"/>
      <c r="CA10" s="608"/>
      <c r="CB10" s="608"/>
      <c r="CC10" s="608"/>
      <c r="CD10" s="608"/>
      <c r="CE10" s="608"/>
      <c r="CF10" s="608"/>
      <c r="CG10" s="608"/>
      <c r="CH10" s="608"/>
      <c r="CI10" s="608"/>
      <c r="CJ10" s="608"/>
      <c r="CK10" s="608"/>
      <c r="CL10" s="608"/>
      <c r="CM10" s="608"/>
      <c r="CN10" s="608"/>
      <c r="CO10" s="608"/>
      <c r="CP10" s="608"/>
      <c r="CQ10" s="608"/>
      <c r="CR10" s="608"/>
      <c r="CS10" s="608"/>
      <c r="CT10" s="608"/>
      <c r="CU10" s="608"/>
      <c r="CV10" s="608"/>
      <c r="CW10" s="608"/>
      <c r="CX10" s="608"/>
      <c r="CY10" s="608"/>
      <c r="CZ10" s="608"/>
      <c r="DA10" s="608"/>
      <c r="DB10" s="608"/>
      <c r="DC10" s="608"/>
      <c r="DD10" s="608"/>
      <c r="DE10" s="608"/>
      <c r="DF10" s="608"/>
      <c r="DG10" s="608"/>
      <c r="DH10" s="608"/>
      <c r="DI10" s="608"/>
      <c r="DJ10" s="608"/>
      <c r="DK10" s="608"/>
      <c r="DL10" s="608"/>
      <c r="DM10" s="608"/>
      <c r="DN10" s="608"/>
      <c r="DO10" s="608"/>
      <c r="DP10" s="608"/>
      <c r="DQ10" s="608"/>
      <c r="DR10" s="608"/>
      <c r="DS10" s="608"/>
      <c r="DT10" s="608"/>
      <c r="DU10" s="608"/>
      <c r="DV10" s="608"/>
      <c r="DW10" s="608"/>
      <c r="DX10" s="608"/>
      <c r="DY10" s="608"/>
      <c r="DZ10" s="608"/>
      <c r="EA10" s="608"/>
      <c r="EB10" s="608"/>
      <c r="EC10" s="608"/>
      <c r="ED10" s="608"/>
      <c r="EE10" s="608"/>
      <c r="EF10" s="608"/>
      <c r="EG10" s="608"/>
      <c r="EH10" s="608"/>
      <c r="EI10" s="608"/>
      <c r="EJ10" s="608"/>
      <c r="EK10" s="608"/>
      <c r="EL10" s="608"/>
      <c r="EM10" s="608"/>
      <c r="EN10" s="608"/>
      <c r="EO10" s="608"/>
      <c r="EP10" s="608"/>
      <c r="EQ10" s="608"/>
      <c r="ER10" s="608"/>
      <c r="ES10" s="608"/>
      <c r="ET10" s="608"/>
      <c r="EU10" s="608"/>
      <c r="EV10" s="608"/>
      <c r="EW10" s="608"/>
      <c r="EX10" s="608"/>
      <c r="EY10" s="608"/>
      <c r="EZ10" s="608"/>
      <c r="FA10" s="608"/>
      <c r="FB10" s="608"/>
      <c r="FC10" s="608"/>
      <c r="FD10" s="608"/>
      <c r="FE10" s="608"/>
      <c r="FF10" s="608"/>
      <c r="FG10" s="608"/>
      <c r="FH10" s="608"/>
      <c r="FI10" s="608"/>
      <c r="FJ10" s="608"/>
      <c r="FK10" s="608"/>
      <c r="FL10" s="608"/>
      <c r="FM10" s="608"/>
      <c r="FN10" s="608"/>
      <c r="FO10" s="608"/>
      <c r="FP10" s="608"/>
      <c r="FQ10" s="608"/>
      <c r="FR10" s="608"/>
      <c r="FS10" s="608"/>
      <c r="FT10" s="608"/>
      <c r="FU10" s="608"/>
      <c r="FV10" s="608"/>
      <c r="FW10" s="608"/>
      <c r="FX10" s="608"/>
      <c r="FY10" s="608"/>
      <c r="FZ10" s="608"/>
      <c r="GA10" s="608"/>
      <c r="GB10" s="608"/>
      <c r="GC10" s="608"/>
      <c r="GD10" s="608"/>
      <c r="GE10" s="608"/>
      <c r="GF10" s="608"/>
      <c r="GG10" s="608"/>
      <c r="GH10" s="608"/>
      <c r="GI10" s="608"/>
      <c r="GJ10" s="608"/>
      <c r="GK10" s="608"/>
      <c r="GL10" s="608"/>
      <c r="GM10" s="608"/>
      <c r="GN10" s="608"/>
      <c r="GO10" s="608"/>
      <c r="GP10" s="608"/>
      <c r="GQ10" s="608"/>
      <c r="GR10" s="608"/>
      <c r="GS10" s="608"/>
      <c r="GT10" s="608"/>
      <c r="GU10" s="608"/>
      <c r="GV10" s="608"/>
      <c r="GW10" s="608"/>
      <c r="GX10" s="608"/>
      <c r="GY10" s="608"/>
      <c r="GZ10" s="608"/>
      <c r="HA10" s="608"/>
      <c r="HB10" s="608"/>
      <c r="HC10" s="608"/>
      <c r="HD10" s="608"/>
      <c r="HE10" s="608"/>
      <c r="HF10" s="608"/>
      <c r="HG10" s="608"/>
      <c r="HH10" s="608"/>
      <c r="HI10" s="608"/>
      <c r="HJ10" s="608"/>
      <c r="HK10" s="608"/>
      <c r="HL10" s="608"/>
      <c r="HM10" s="608"/>
      <c r="HN10" s="608"/>
      <c r="HO10" s="608"/>
      <c r="HP10" s="608"/>
      <c r="HQ10" s="608"/>
      <c r="HR10" s="608"/>
      <c r="HS10" s="608"/>
      <c r="HT10" s="608"/>
      <c r="HU10" s="608"/>
      <c r="HV10" s="608"/>
      <c r="HW10" s="608"/>
      <c r="HX10" s="608"/>
      <c r="HY10" s="608"/>
      <c r="HZ10" s="608"/>
      <c r="IA10" s="608"/>
      <c r="IB10" s="608"/>
      <c r="IC10" s="608"/>
      <c r="ID10" s="608"/>
      <c r="IE10" s="608"/>
      <c r="IF10" s="608"/>
      <c r="IG10" s="608"/>
      <c r="IH10" s="608"/>
      <c r="II10" s="608"/>
      <c r="IJ10" s="608"/>
      <c r="IK10" s="608"/>
      <c r="IL10" s="608"/>
      <c r="IM10" s="608"/>
      <c r="IN10" s="608"/>
      <c r="IO10" s="608"/>
      <c r="IP10" s="608"/>
      <c r="IQ10" s="608"/>
      <c r="IR10" s="608"/>
      <c r="IS10" s="608"/>
      <c r="IT10" s="608"/>
      <c r="IU10" s="608"/>
      <c r="IV10" s="608"/>
    </row>
    <row r="11" spans="1:256" s="545" customFormat="1" ht="20.100000000000001" customHeight="1" x14ac:dyDescent="0.25">
      <c r="A11" s="609" t="s">
        <v>475</v>
      </c>
      <c r="B11" s="609"/>
      <c r="C11" s="609"/>
      <c r="D11" s="609"/>
      <c r="E11" s="609"/>
      <c r="F11" s="609"/>
      <c r="G11" s="609"/>
      <c r="H11" s="609"/>
      <c r="I11" s="609"/>
      <c r="J11" s="609"/>
      <c r="K11" s="609"/>
      <c r="L11" s="609"/>
      <c r="M11" s="608"/>
      <c r="N11" s="608"/>
      <c r="O11" s="608"/>
      <c r="P11" s="608"/>
      <c r="Q11" s="608"/>
      <c r="R11" s="608"/>
      <c r="S11" s="608"/>
      <c r="T11" s="608"/>
      <c r="U11" s="608"/>
      <c r="V11" s="608"/>
      <c r="W11" s="608"/>
      <c r="X11" s="608"/>
      <c r="Y11" s="608"/>
      <c r="Z11" s="608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608"/>
      <c r="AS11" s="608"/>
      <c r="AT11" s="608"/>
      <c r="AU11" s="608"/>
      <c r="AV11" s="608"/>
      <c r="AW11" s="608"/>
      <c r="AX11" s="608"/>
      <c r="AY11" s="608"/>
      <c r="AZ11" s="608"/>
      <c r="BA11" s="608"/>
      <c r="BB11" s="608"/>
      <c r="BC11" s="608"/>
      <c r="BD11" s="608"/>
      <c r="BE11" s="608"/>
      <c r="BF11" s="608"/>
      <c r="BG11" s="608"/>
      <c r="BH11" s="608"/>
      <c r="BI11" s="608"/>
      <c r="BJ11" s="608"/>
      <c r="BK11" s="608"/>
      <c r="BL11" s="608"/>
      <c r="BM11" s="608"/>
      <c r="BN11" s="608"/>
      <c r="BO11" s="608"/>
      <c r="BP11" s="608"/>
      <c r="BQ11" s="608"/>
      <c r="BR11" s="608"/>
      <c r="BS11" s="608"/>
      <c r="BT11" s="608"/>
      <c r="BU11" s="608"/>
      <c r="BV11" s="608"/>
      <c r="BW11" s="608"/>
      <c r="BX11" s="608"/>
      <c r="BY11" s="608"/>
      <c r="BZ11" s="608"/>
      <c r="CA11" s="608"/>
      <c r="CB11" s="608"/>
      <c r="CC11" s="608"/>
      <c r="CD11" s="608"/>
      <c r="CE11" s="608"/>
      <c r="CF11" s="608"/>
      <c r="CG11" s="608"/>
      <c r="CH11" s="608"/>
      <c r="CI11" s="608"/>
      <c r="CJ11" s="608"/>
      <c r="CK11" s="608"/>
      <c r="CL11" s="608"/>
      <c r="CM11" s="608"/>
      <c r="CN11" s="608"/>
      <c r="CO11" s="608"/>
      <c r="CP11" s="608"/>
      <c r="CQ11" s="608"/>
      <c r="CR11" s="608"/>
      <c r="CS11" s="608"/>
      <c r="CT11" s="608"/>
      <c r="CU11" s="608"/>
      <c r="CV11" s="608"/>
      <c r="CW11" s="608"/>
      <c r="CX11" s="608"/>
      <c r="CY11" s="608"/>
      <c r="CZ11" s="608"/>
      <c r="DA11" s="608"/>
      <c r="DB11" s="608"/>
      <c r="DC11" s="608"/>
      <c r="DD11" s="608"/>
      <c r="DE11" s="608"/>
      <c r="DF11" s="608"/>
      <c r="DG11" s="608"/>
      <c r="DH11" s="608"/>
      <c r="DI11" s="608"/>
      <c r="DJ11" s="608"/>
      <c r="DK11" s="608"/>
      <c r="DL11" s="608"/>
      <c r="DM11" s="608"/>
      <c r="DN11" s="608"/>
      <c r="DO11" s="608"/>
      <c r="DP11" s="608"/>
      <c r="DQ11" s="608"/>
      <c r="DR11" s="608"/>
      <c r="DS11" s="608"/>
      <c r="DT11" s="608"/>
      <c r="DU11" s="608"/>
      <c r="DV11" s="608"/>
      <c r="DW11" s="608"/>
      <c r="DX11" s="608"/>
      <c r="DY11" s="608"/>
      <c r="DZ11" s="608"/>
      <c r="EA11" s="608"/>
      <c r="EB11" s="608"/>
      <c r="EC11" s="608"/>
      <c r="ED11" s="608"/>
      <c r="EE11" s="608"/>
      <c r="EF11" s="608"/>
      <c r="EG11" s="608"/>
      <c r="EH11" s="608"/>
      <c r="EI11" s="608"/>
      <c r="EJ11" s="608"/>
      <c r="EK11" s="608"/>
      <c r="EL11" s="608"/>
      <c r="EM11" s="608"/>
      <c r="EN11" s="608"/>
      <c r="EO11" s="608"/>
      <c r="EP11" s="608"/>
      <c r="EQ11" s="608"/>
      <c r="ER11" s="608"/>
      <c r="ES11" s="608"/>
      <c r="ET11" s="608"/>
      <c r="EU11" s="608"/>
      <c r="EV11" s="608"/>
      <c r="EW11" s="608"/>
      <c r="EX11" s="608"/>
      <c r="EY11" s="608"/>
      <c r="EZ11" s="608"/>
      <c r="FA11" s="608"/>
      <c r="FB11" s="608"/>
      <c r="FC11" s="608"/>
      <c r="FD11" s="608"/>
      <c r="FE11" s="608"/>
      <c r="FF11" s="608"/>
      <c r="FG11" s="608"/>
      <c r="FH11" s="608"/>
      <c r="FI11" s="608"/>
      <c r="FJ11" s="608"/>
      <c r="FK11" s="608"/>
      <c r="FL11" s="608"/>
      <c r="FM11" s="608"/>
      <c r="FN11" s="608"/>
      <c r="FO11" s="608"/>
      <c r="FP11" s="608"/>
      <c r="FQ11" s="608"/>
      <c r="FR11" s="608"/>
      <c r="FS11" s="608"/>
      <c r="FT11" s="608"/>
      <c r="FU11" s="608"/>
      <c r="FV11" s="608"/>
      <c r="FW11" s="608"/>
      <c r="FX11" s="608"/>
      <c r="FY11" s="608"/>
      <c r="FZ11" s="608"/>
      <c r="GA11" s="608"/>
      <c r="GB11" s="608"/>
      <c r="GC11" s="608"/>
      <c r="GD11" s="608"/>
      <c r="GE11" s="608"/>
      <c r="GF11" s="608"/>
      <c r="GG11" s="608"/>
      <c r="GH11" s="608"/>
      <c r="GI11" s="608"/>
      <c r="GJ11" s="608"/>
      <c r="GK11" s="608"/>
      <c r="GL11" s="608"/>
      <c r="GM11" s="608"/>
      <c r="GN11" s="608"/>
      <c r="GO11" s="608"/>
      <c r="GP11" s="608"/>
      <c r="GQ11" s="608"/>
      <c r="GR11" s="608"/>
      <c r="GS11" s="608"/>
      <c r="GT11" s="608"/>
      <c r="GU11" s="608"/>
      <c r="GV11" s="608"/>
      <c r="GW11" s="608"/>
      <c r="GX11" s="608"/>
      <c r="GY11" s="608"/>
      <c r="GZ11" s="608"/>
      <c r="HA11" s="608"/>
      <c r="HB11" s="608"/>
      <c r="HC11" s="608"/>
      <c r="HD11" s="608"/>
      <c r="HE11" s="608"/>
      <c r="HF11" s="608"/>
      <c r="HG11" s="608"/>
      <c r="HH11" s="608"/>
      <c r="HI11" s="608"/>
      <c r="HJ11" s="608"/>
      <c r="HK11" s="608"/>
      <c r="HL11" s="608"/>
      <c r="HM11" s="608"/>
      <c r="HN11" s="608"/>
      <c r="HO11" s="608"/>
      <c r="HP11" s="608"/>
      <c r="HQ11" s="608"/>
      <c r="HR11" s="608"/>
      <c r="HS11" s="608"/>
      <c r="HT11" s="608"/>
      <c r="HU11" s="608"/>
      <c r="HV11" s="608"/>
      <c r="HW11" s="608"/>
      <c r="HX11" s="608"/>
      <c r="HY11" s="608"/>
      <c r="HZ11" s="608"/>
      <c r="IA11" s="608"/>
      <c r="IB11" s="608"/>
      <c r="IC11" s="608"/>
      <c r="ID11" s="608"/>
      <c r="IE11" s="608"/>
      <c r="IF11" s="608"/>
      <c r="IG11" s="608"/>
      <c r="IH11" s="608"/>
      <c r="II11" s="608"/>
      <c r="IJ11" s="608"/>
      <c r="IK11" s="608"/>
      <c r="IL11" s="608"/>
      <c r="IM11" s="608"/>
      <c r="IN11" s="608"/>
      <c r="IO11" s="608"/>
      <c r="IP11" s="608"/>
      <c r="IQ11" s="608"/>
      <c r="IR11" s="608"/>
      <c r="IS11" s="608"/>
      <c r="IT11" s="608"/>
      <c r="IU11" s="608"/>
      <c r="IV11" s="608"/>
    </row>
    <row r="12" spans="1:256" s="545" customFormat="1" ht="20.100000000000001" customHeight="1" x14ac:dyDescent="0.25">
      <c r="A12" s="609" t="s">
        <v>476</v>
      </c>
      <c r="B12" s="609"/>
      <c r="C12" s="609"/>
      <c r="D12" s="609"/>
      <c r="E12" s="609"/>
      <c r="F12" s="609"/>
      <c r="G12" s="609"/>
      <c r="H12" s="609"/>
      <c r="I12" s="609"/>
      <c r="J12" s="609"/>
      <c r="K12" s="609"/>
      <c r="L12" s="609"/>
      <c r="M12" s="608"/>
      <c r="N12" s="608"/>
      <c r="O12" s="608"/>
      <c r="P12" s="608"/>
      <c r="Q12" s="608"/>
      <c r="R12" s="608"/>
      <c r="S12" s="608"/>
      <c r="T12" s="608"/>
      <c r="U12" s="608"/>
      <c r="V12" s="608"/>
      <c r="W12" s="608"/>
      <c r="X12" s="608"/>
      <c r="Y12" s="608"/>
      <c r="Z12" s="608"/>
      <c r="AA12" s="608"/>
      <c r="AB12" s="608"/>
      <c r="AC12" s="608"/>
      <c r="AD12" s="608"/>
      <c r="AE12" s="608"/>
      <c r="AF12" s="608"/>
      <c r="AG12" s="608"/>
      <c r="AH12" s="608"/>
      <c r="AI12" s="608"/>
      <c r="AJ12" s="608"/>
      <c r="AK12" s="608"/>
      <c r="AL12" s="608"/>
      <c r="AM12" s="608"/>
      <c r="AN12" s="608"/>
      <c r="AO12" s="608"/>
      <c r="AP12" s="608"/>
      <c r="AQ12" s="608"/>
      <c r="AR12" s="608"/>
      <c r="AS12" s="608"/>
      <c r="AT12" s="608"/>
      <c r="AU12" s="608"/>
      <c r="AV12" s="608"/>
      <c r="AW12" s="608"/>
      <c r="AX12" s="608"/>
      <c r="AY12" s="608"/>
      <c r="AZ12" s="608"/>
      <c r="BA12" s="608"/>
      <c r="BB12" s="608"/>
      <c r="BC12" s="608"/>
      <c r="BD12" s="608"/>
      <c r="BE12" s="608"/>
      <c r="BF12" s="608"/>
      <c r="BG12" s="608"/>
      <c r="BH12" s="608"/>
      <c r="BI12" s="608"/>
      <c r="BJ12" s="608"/>
      <c r="BK12" s="608"/>
      <c r="BL12" s="608"/>
      <c r="BM12" s="608"/>
      <c r="BN12" s="608"/>
      <c r="BO12" s="608"/>
      <c r="BP12" s="608"/>
      <c r="BQ12" s="608"/>
      <c r="BR12" s="608"/>
      <c r="BS12" s="608"/>
      <c r="BT12" s="608"/>
      <c r="BU12" s="608"/>
      <c r="BV12" s="608"/>
      <c r="BW12" s="608"/>
      <c r="BX12" s="608"/>
      <c r="BY12" s="608"/>
      <c r="BZ12" s="608"/>
      <c r="CA12" s="608"/>
      <c r="CB12" s="608"/>
      <c r="CC12" s="608"/>
      <c r="CD12" s="608"/>
      <c r="CE12" s="608"/>
      <c r="CF12" s="608"/>
      <c r="CG12" s="608"/>
      <c r="CH12" s="608"/>
      <c r="CI12" s="608"/>
      <c r="CJ12" s="608"/>
      <c r="CK12" s="608"/>
      <c r="CL12" s="608"/>
      <c r="CM12" s="608"/>
      <c r="CN12" s="608"/>
      <c r="CO12" s="608"/>
      <c r="CP12" s="608"/>
      <c r="CQ12" s="608"/>
      <c r="CR12" s="608"/>
      <c r="CS12" s="608"/>
      <c r="CT12" s="608"/>
      <c r="CU12" s="608"/>
      <c r="CV12" s="608"/>
      <c r="CW12" s="608"/>
      <c r="CX12" s="608"/>
      <c r="CY12" s="608"/>
      <c r="CZ12" s="608"/>
      <c r="DA12" s="608"/>
      <c r="DB12" s="608"/>
      <c r="DC12" s="608"/>
      <c r="DD12" s="608"/>
      <c r="DE12" s="608"/>
      <c r="DF12" s="608"/>
      <c r="DG12" s="608"/>
      <c r="DH12" s="608"/>
      <c r="DI12" s="608"/>
      <c r="DJ12" s="608"/>
      <c r="DK12" s="608"/>
      <c r="DL12" s="608"/>
      <c r="DM12" s="608"/>
      <c r="DN12" s="608"/>
      <c r="DO12" s="608"/>
      <c r="DP12" s="608"/>
      <c r="DQ12" s="608"/>
      <c r="DR12" s="608"/>
      <c r="DS12" s="608"/>
      <c r="DT12" s="608"/>
      <c r="DU12" s="608"/>
      <c r="DV12" s="608"/>
      <c r="DW12" s="608"/>
      <c r="DX12" s="608"/>
      <c r="DY12" s="608"/>
      <c r="DZ12" s="608"/>
      <c r="EA12" s="608"/>
      <c r="EB12" s="608"/>
      <c r="EC12" s="608"/>
      <c r="ED12" s="608"/>
      <c r="EE12" s="608"/>
      <c r="EF12" s="608"/>
      <c r="EG12" s="608"/>
      <c r="EH12" s="608"/>
      <c r="EI12" s="608"/>
      <c r="EJ12" s="608"/>
      <c r="EK12" s="608"/>
      <c r="EL12" s="608"/>
      <c r="EM12" s="608"/>
      <c r="EN12" s="608"/>
      <c r="EO12" s="608"/>
      <c r="EP12" s="608"/>
      <c r="EQ12" s="608"/>
      <c r="ER12" s="608"/>
      <c r="ES12" s="608"/>
      <c r="ET12" s="608"/>
      <c r="EU12" s="608"/>
      <c r="EV12" s="608"/>
      <c r="EW12" s="608"/>
      <c r="EX12" s="608"/>
      <c r="EY12" s="608"/>
      <c r="EZ12" s="608"/>
      <c r="FA12" s="608"/>
      <c r="FB12" s="608"/>
      <c r="FC12" s="608"/>
      <c r="FD12" s="608"/>
      <c r="FE12" s="608"/>
      <c r="FF12" s="608"/>
      <c r="FG12" s="608"/>
      <c r="FH12" s="608"/>
      <c r="FI12" s="608"/>
      <c r="FJ12" s="608"/>
      <c r="FK12" s="608"/>
      <c r="FL12" s="608"/>
      <c r="FM12" s="608"/>
      <c r="FN12" s="608"/>
      <c r="FO12" s="608"/>
      <c r="FP12" s="608"/>
      <c r="FQ12" s="608"/>
      <c r="FR12" s="608"/>
      <c r="FS12" s="608"/>
      <c r="FT12" s="608"/>
      <c r="FU12" s="608"/>
      <c r="FV12" s="608"/>
      <c r="FW12" s="608"/>
      <c r="FX12" s="608"/>
      <c r="FY12" s="608"/>
      <c r="FZ12" s="608"/>
      <c r="GA12" s="608"/>
      <c r="GB12" s="608"/>
      <c r="GC12" s="608"/>
      <c r="GD12" s="608"/>
      <c r="GE12" s="608"/>
      <c r="GF12" s="608"/>
      <c r="GG12" s="608"/>
      <c r="GH12" s="608"/>
      <c r="GI12" s="608"/>
      <c r="GJ12" s="608"/>
      <c r="GK12" s="608"/>
      <c r="GL12" s="608"/>
      <c r="GM12" s="608"/>
      <c r="GN12" s="608"/>
      <c r="GO12" s="608"/>
      <c r="GP12" s="608"/>
      <c r="GQ12" s="608"/>
      <c r="GR12" s="608"/>
      <c r="GS12" s="608"/>
      <c r="GT12" s="608"/>
      <c r="GU12" s="608"/>
      <c r="GV12" s="608"/>
      <c r="GW12" s="608"/>
      <c r="GX12" s="608"/>
      <c r="GY12" s="608"/>
      <c r="GZ12" s="608"/>
      <c r="HA12" s="608"/>
      <c r="HB12" s="608"/>
      <c r="HC12" s="608"/>
      <c r="HD12" s="608"/>
      <c r="HE12" s="608"/>
      <c r="HF12" s="608"/>
      <c r="HG12" s="608"/>
      <c r="HH12" s="608"/>
      <c r="HI12" s="608"/>
      <c r="HJ12" s="608"/>
      <c r="HK12" s="608"/>
      <c r="HL12" s="608"/>
      <c r="HM12" s="608"/>
      <c r="HN12" s="608"/>
      <c r="HO12" s="608"/>
      <c r="HP12" s="608"/>
      <c r="HQ12" s="608"/>
      <c r="HR12" s="608"/>
      <c r="HS12" s="608"/>
      <c r="HT12" s="608"/>
      <c r="HU12" s="608"/>
      <c r="HV12" s="608"/>
      <c r="HW12" s="608"/>
      <c r="HX12" s="608"/>
      <c r="HY12" s="608"/>
      <c r="HZ12" s="608"/>
      <c r="IA12" s="608"/>
      <c r="IB12" s="608"/>
      <c r="IC12" s="608"/>
      <c r="ID12" s="608"/>
      <c r="IE12" s="608"/>
      <c r="IF12" s="608"/>
      <c r="IG12" s="608"/>
      <c r="IH12" s="608"/>
      <c r="II12" s="608"/>
      <c r="IJ12" s="608"/>
      <c r="IK12" s="608"/>
      <c r="IL12" s="608"/>
      <c r="IM12" s="608"/>
      <c r="IN12" s="608"/>
      <c r="IO12" s="608"/>
      <c r="IP12" s="608"/>
      <c r="IQ12" s="608"/>
      <c r="IR12" s="608"/>
      <c r="IS12" s="608"/>
      <c r="IT12" s="608"/>
      <c r="IU12" s="608"/>
      <c r="IV12" s="608"/>
    </row>
    <row r="13" spans="1:256" s="545" customFormat="1" ht="20.100000000000001" customHeight="1" x14ac:dyDescent="0.25">
      <c r="A13" s="609" t="s">
        <v>477</v>
      </c>
      <c r="B13" s="609"/>
      <c r="C13" s="609"/>
      <c r="D13" s="609"/>
      <c r="E13" s="609"/>
      <c r="F13" s="609"/>
      <c r="G13" s="609"/>
      <c r="H13" s="609"/>
      <c r="I13" s="609"/>
      <c r="J13" s="609"/>
      <c r="K13" s="609"/>
      <c r="L13" s="609"/>
      <c r="M13" s="608"/>
      <c r="N13" s="608"/>
      <c r="O13" s="608"/>
      <c r="P13" s="608"/>
      <c r="Q13" s="608"/>
      <c r="R13" s="608"/>
      <c r="S13" s="608"/>
      <c r="T13" s="608"/>
      <c r="U13" s="608"/>
      <c r="V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08"/>
      <c r="AK13" s="608"/>
      <c r="AL13" s="608"/>
      <c r="AM13" s="608"/>
      <c r="AN13" s="608"/>
      <c r="AO13" s="608"/>
      <c r="AP13" s="608"/>
      <c r="AQ13" s="608"/>
      <c r="AR13" s="608"/>
      <c r="AS13" s="608"/>
      <c r="AT13" s="608"/>
      <c r="AU13" s="608"/>
      <c r="AV13" s="608"/>
      <c r="AW13" s="608"/>
      <c r="AX13" s="608"/>
      <c r="AY13" s="608"/>
      <c r="AZ13" s="608"/>
      <c r="BA13" s="608"/>
      <c r="BB13" s="608"/>
      <c r="BC13" s="608"/>
      <c r="BD13" s="608"/>
      <c r="BE13" s="608"/>
      <c r="BF13" s="608"/>
      <c r="BG13" s="608"/>
      <c r="BH13" s="608"/>
      <c r="BI13" s="608"/>
      <c r="BJ13" s="608"/>
      <c r="BK13" s="608"/>
      <c r="BL13" s="608"/>
      <c r="BM13" s="608"/>
      <c r="BN13" s="608"/>
      <c r="BO13" s="608"/>
      <c r="BP13" s="608"/>
      <c r="BQ13" s="608"/>
      <c r="BR13" s="608"/>
      <c r="BS13" s="608"/>
      <c r="BT13" s="608"/>
      <c r="BU13" s="608"/>
      <c r="BV13" s="608"/>
      <c r="BW13" s="608"/>
      <c r="BX13" s="608"/>
      <c r="BY13" s="608"/>
      <c r="BZ13" s="608"/>
      <c r="CA13" s="608"/>
      <c r="CB13" s="608"/>
      <c r="CC13" s="608"/>
      <c r="CD13" s="608"/>
      <c r="CE13" s="608"/>
      <c r="CF13" s="608"/>
      <c r="CG13" s="608"/>
      <c r="CH13" s="608"/>
      <c r="CI13" s="608"/>
      <c r="CJ13" s="608"/>
      <c r="CK13" s="608"/>
      <c r="CL13" s="608"/>
      <c r="CM13" s="608"/>
      <c r="CN13" s="608"/>
      <c r="CO13" s="608"/>
      <c r="CP13" s="608"/>
      <c r="CQ13" s="608"/>
      <c r="CR13" s="608"/>
      <c r="CS13" s="608"/>
      <c r="CT13" s="608"/>
      <c r="CU13" s="608"/>
      <c r="CV13" s="608"/>
      <c r="CW13" s="608"/>
      <c r="CX13" s="608"/>
      <c r="CY13" s="608"/>
      <c r="CZ13" s="608"/>
      <c r="DA13" s="608"/>
      <c r="DB13" s="608"/>
      <c r="DC13" s="608"/>
      <c r="DD13" s="608"/>
      <c r="DE13" s="608"/>
      <c r="DF13" s="608"/>
      <c r="DG13" s="608"/>
      <c r="DH13" s="608"/>
      <c r="DI13" s="608"/>
      <c r="DJ13" s="608"/>
      <c r="DK13" s="608"/>
      <c r="DL13" s="608"/>
      <c r="DM13" s="608"/>
      <c r="DN13" s="608"/>
      <c r="DO13" s="608"/>
      <c r="DP13" s="608"/>
      <c r="DQ13" s="608"/>
      <c r="DR13" s="608"/>
      <c r="DS13" s="608"/>
      <c r="DT13" s="608"/>
      <c r="DU13" s="608"/>
      <c r="DV13" s="608"/>
      <c r="DW13" s="608"/>
      <c r="DX13" s="608"/>
      <c r="DY13" s="608"/>
      <c r="DZ13" s="608"/>
      <c r="EA13" s="608"/>
      <c r="EB13" s="608"/>
      <c r="EC13" s="608"/>
      <c r="ED13" s="608"/>
      <c r="EE13" s="608"/>
      <c r="EF13" s="608"/>
      <c r="EG13" s="608"/>
      <c r="EH13" s="608"/>
      <c r="EI13" s="608"/>
      <c r="EJ13" s="608"/>
      <c r="EK13" s="608"/>
      <c r="EL13" s="608"/>
      <c r="EM13" s="608"/>
      <c r="EN13" s="608"/>
      <c r="EO13" s="608"/>
      <c r="EP13" s="608"/>
      <c r="EQ13" s="608"/>
      <c r="ER13" s="608"/>
      <c r="ES13" s="608"/>
      <c r="ET13" s="608"/>
      <c r="EU13" s="608"/>
      <c r="EV13" s="608"/>
      <c r="EW13" s="608"/>
      <c r="EX13" s="608"/>
      <c r="EY13" s="608"/>
      <c r="EZ13" s="608"/>
      <c r="FA13" s="608"/>
      <c r="FB13" s="608"/>
      <c r="FC13" s="608"/>
      <c r="FD13" s="608"/>
      <c r="FE13" s="608"/>
      <c r="FF13" s="608"/>
      <c r="FG13" s="608"/>
      <c r="FH13" s="608"/>
      <c r="FI13" s="608"/>
      <c r="FJ13" s="608"/>
      <c r="FK13" s="608"/>
      <c r="FL13" s="608"/>
      <c r="FM13" s="608"/>
      <c r="FN13" s="608"/>
      <c r="FO13" s="608"/>
      <c r="FP13" s="608"/>
      <c r="FQ13" s="608"/>
      <c r="FR13" s="608"/>
      <c r="FS13" s="608"/>
      <c r="FT13" s="608"/>
      <c r="FU13" s="608"/>
      <c r="FV13" s="608"/>
      <c r="FW13" s="608"/>
      <c r="FX13" s="608"/>
      <c r="FY13" s="608"/>
      <c r="FZ13" s="608"/>
      <c r="GA13" s="608"/>
      <c r="GB13" s="608"/>
      <c r="GC13" s="608"/>
      <c r="GD13" s="608"/>
      <c r="GE13" s="608"/>
      <c r="GF13" s="608"/>
      <c r="GG13" s="608"/>
      <c r="GH13" s="608"/>
      <c r="GI13" s="608"/>
      <c r="GJ13" s="608"/>
      <c r="GK13" s="608"/>
      <c r="GL13" s="608"/>
      <c r="GM13" s="608"/>
      <c r="GN13" s="608"/>
      <c r="GO13" s="608"/>
      <c r="GP13" s="608"/>
      <c r="GQ13" s="608"/>
      <c r="GR13" s="608"/>
      <c r="GS13" s="608"/>
      <c r="GT13" s="608"/>
      <c r="GU13" s="608"/>
      <c r="GV13" s="608"/>
      <c r="GW13" s="608"/>
      <c r="GX13" s="608"/>
      <c r="GY13" s="608"/>
      <c r="GZ13" s="608"/>
      <c r="HA13" s="608"/>
      <c r="HB13" s="608"/>
      <c r="HC13" s="608"/>
      <c r="HD13" s="608"/>
      <c r="HE13" s="608"/>
      <c r="HF13" s="608"/>
      <c r="HG13" s="608"/>
      <c r="HH13" s="608"/>
      <c r="HI13" s="608"/>
      <c r="HJ13" s="608"/>
      <c r="HK13" s="608"/>
      <c r="HL13" s="608"/>
      <c r="HM13" s="608"/>
      <c r="HN13" s="608"/>
      <c r="HO13" s="608"/>
      <c r="HP13" s="608"/>
      <c r="HQ13" s="608"/>
      <c r="HR13" s="608"/>
      <c r="HS13" s="608"/>
      <c r="HT13" s="608"/>
      <c r="HU13" s="608"/>
      <c r="HV13" s="608"/>
      <c r="HW13" s="608"/>
      <c r="HX13" s="608"/>
      <c r="HY13" s="608"/>
      <c r="HZ13" s="608"/>
      <c r="IA13" s="608"/>
      <c r="IB13" s="608"/>
      <c r="IC13" s="608"/>
      <c r="ID13" s="608"/>
      <c r="IE13" s="608"/>
      <c r="IF13" s="608"/>
      <c r="IG13" s="608"/>
      <c r="IH13" s="608"/>
      <c r="II13" s="608"/>
      <c r="IJ13" s="608"/>
      <c r="IK13" s="608"/>
      <c r="IL13" s="608"/>
      <c r="IM13" s="608"/>
      <c r="IN13" s="608"/>
      <c r="IO13" s="608"/>
      <c r="IP13" s="608"/>
      <c r="IQ13" s="608"/>
      <c r="IR13" s="608"/>
      <c r="IS13" s="608"/>
      <c r="IT13" s="608"/>
      <c r="IU13" s="608"/>
      <c r="IV13" s="608"/>
    </row>
    <row r="14" spans="1:256" s="545" customFormat="1" ht="20.100000000000001" customHeight="1" x14ac:dyDescent="0.25">
      <c r="A14" s="609" t="s">
        <v>478</v>
      </c>
      <c r="B14" s="609"/>
      <c r="C14" s="609"/>
      <c r="D14" s="609"/>
      <c r="E14" s="609"/>
      <c r="F14" s="609"/>
      <c r="G14" s="609"/>
      <c r="H14" s="609"/>
      <c r="I14" s="609"/>
      <c r="J14" s="609"/>
      <c r="K14" s="609"/>
      <c r="L14" s="609"/>
      <c r="M14" s="608"/>
      <c r="N14" s="608"/>
      <c r="O14" s="608"/>
      <c r="P14" s="608"/>
      <c r="Q14" s="608"/>
      <c r="R14" s="608"/>
      <c r="S14" s="608"/>
      <c r="T14" s="608"/>
      <c r="U14" s="608"/>
      <c r="V14" s="608"/>
      <c r="W14" s="608"/>
      <c r="X14" s="608"/>
      <c r="Y14" s="608"/>
      <c r="Z14" s="608"/>
      <c r="AA14" s="608"/>
      <c r="AB14" s="608"/>
      <c r="AC14" s="608"/>
      <c r="AD14" s="608"/>
      <c r="AE14" s="608"/>
      <c r="AF14" s="608"/>
      <c r="AG14" s="608"/>
      <c r="AH14" s="608"/>
      <c r="AI14" s="608"/>
      <c r="AJ14" s="608"/>
      <c r="AK14" s="608"/>
      <c r="AL14" s="608"/>
      <c r="AM14" s="608"/>
      <c r="AN14" s="608"/>
      <c r="AO14" s="608"/>
      <c r="AP14" s="608"/>
      <c r="AQ14" s="608"/>
      <c r="AR14" s="608"/>
      <c r="AS14" s="608"/>
      <c r="AT14" s="608"/>
      <c r="AU14" s="608"/>
      <c r="AV14" s="608"/>
      <c r="AW14" s="608"/>
      <c r="AX14" s="608"/>
      <c r="AY14" s="608"/>
      <c r="AZ14" s="608"/>
      <c r="BA14" s="608"/>
      <c r="BB14" s="608"/>
      <c r="BC14" s="608"/>
      <c r="BD14" s="608"/>
      <c r="BE14" s="608"/>
      <c r="BF14" s="608"/>
      <c r="BG14" s="608"/>
      <c r="BH14" s="608"/>
      <c r="BI14" s="608"/>
      <c r="BJ14" s="608"/>
      <c r="BK14" s="608"/>
      <c r="BL14" s="608"/>
      <c r="BM14" s="608"/>
      <c r="BN14" s="608"/>
      <c r="BO14" s="608"/>
      <c r="BP14" s="608"/>
      <c r="BQ14" s="608"/>
      <c r="BR14" s="608"/>
      <c r="BS14" s="608"/>
      <c r="BT14" s="608"/>
      <c r="BU14" s="608"/>
      <c r="BV14" s="608"/>
      <c r="BW14" s="608"/>
      <c r="BX14" s="608"/>
      <c r="BY14" s="608"/>
      <c r="BZ14" s="608"/>
      <c r="CA14" s="608"/>
      <c r="CB14" s="608"/>
      <c r="CC14" s="608"/>
      <c r="CD14" s="608"/>
      <c r="CE14" s="608"/>
      <c r="CF14" s="608"/>
      <c r="CG14" s="608"/>
      <c r="CH14" s="608"/>
      <c r="CI14" s="608"/>
      <c r="CJ14" s="608"/>
      <c r="CK14" s="608"/>
      <c r="CL14" s="608"/>
      <c r="CM14" s="608"/>
      <c r="CN14" s="608"/>
      <c r="CO14" s="608"/>
      <c r="CP14" s="608"/>
      <c r="CQ14" s="608"/>
      <c r="CR14" s="608"/>
      <c r="CS14" s="608"/>
      <c r="CT14" s="608"/>
      <c r="CU14" s="608"/>
      <c r="CV14" s="608"/>
      <c r="CW14" s="608"/>
      <c r="CX14" s="608"/>
      <c r="CY14" s="608"/>
      <c r="CZ14" s="608"/>
      <c r="DA14" s="608"/>
      <c r="DB14" s="608"/>
      <c r="DC14" s="608"/>
      <c r="DD14" s="608"/>
      <c r="DE14" s="608"/>
      <c r="DF14" s="608"/>
      <c r="DG14" s="608"/>
      <c r="DH14" s="608"/>
      <c r="DI14" s="608"/>
      <c r="DJ14" s="608"/>
      <c r="DK14" s="608"/>
      <c r="DL14" s="608"/>
      <c r="DM14" s="608"/>
      <c r="DN14" s="608"/>
      <c r="DO14" s="608"/>
      <c r="DP14" s="608"/>
      <c r="DQ14" s="608"/>
      <c r="DR14" s="608"/>
      <c r="DS14" s="608"/>
      <c r="DT14" s="608"/>
      <c r="DU14" s="608"/>
      <c r="DV14" s="608"/>
      <c r="DW14" s="608"/>
      <c r="DX14" s="608"/>
      <c r="DY14" s="608"/>
      <c r="DZ14" s="608"/>
      <c r="EA14" s="608"/>
      <c r="EB14" s="608"/>
      <c r="EC14" s="608"/>
      <c r="ED14" s="608"/>
      <c r="EE14" s="608"/>
      <c r="EF14" s="608"/>
      <c r="EG14" s="608"/>
      <c r="EH14" s="608"/>
      <c r="EI14" s="608"/>
      <c r="EJ14" s="608"/>
      <c r="EK14" s="608"/>
      <c r="EL14" s="608"/>
      <c r="EM14" s="608"/>
      <c r="EN14" s="608"/>
      <c r="EO14" s="608"/>
      <c r="EP14" s="608"/>
      <c r="EQ14" s="608"/>
      <c r="ER14" s="608"/>
      <c r="ES14" s="608"/>
      <c r="ET14" s="608"/>
      <c r="EU14" s="608"/>
      <c r="EV14" s="608"/>
      <c r="EW14" s="608"/>
      <c r="EX14" s="608"/>
      <c r="EY14" s="608"/>
      <c r="EZ14" s="608"/>
      <c r="FA14" s="608"/>
      <c r="FB14" s="608"/>
      <c r="FC14" s="608"/>
      <c r="FD14" s="608"/>
      <c r="FE14" s="608"/>
      <c r="FF14" s="608"/>
      <c r="FG14" s="608"/>
      <c r="FH14" s="608"/>
      <c r="FI14" s="608"/>
      <c r="FJ14" s="608"/>
      <c r="FK14" s="608"/>
      <c r="FL14" s="608"/>
      <c r="FM14" s="608"/>
      <c r="FN14" s="608"/>
      <c r="FO14" s="608"/>
      <c r="FP14" s="608"/>
      <c r="FQ14" s="608"/>
      <c r="FR14" s="608"/>
      <c r="FS14" s="608"/>
      <c r="FT14" s="608"/>
      <c r="FU14" s="608"/>
      <c r="FV14" s="608"/>
      <c r="FW14" s="608"/>
      <c r="FX14" s="608"/>
      <c r="FY14" s="608"/>
      <c r="FZ14" s="608"/>
      <c r="GA14" s="608"/>
      <c r="GB14" s="608"/>
      <c r="GC14" s="608"/>
      <c r="GD14" s="608"/>
      <c r="GE14" s="608"/>
      <c r="GF14" s="608"/>
      <c r="GG14" s="608"/>
      <c r="GH14" s="608"/>
      <c r="GI14" s="608"/>
      <c r="GJ14" s="608"/>
      <c r="GK14" s="608"/>
      <c r="GL14" s="608"/>
      <c r="GM14" s="608"/>
      <c r="GN14" s="608"/>
      <c r="GO14" s="608"/>
      <c r="GP14" s="608"/>
      <c r="GQ14" s="608"/>
      <c r="GR14" s="608"/>
      <c r="GS14" s="608"/>
      <c r="GT14" s="608"/>
      <c r="GU14" s="608"/>
      <c r="GV14" s="608"/>
      <c r="GW14" s="608"/>
      <c r="GX14" s="608"/>
      <c r="GY14" s="608"/>
      <c r="GZ14" s="608"/>
      <c r="HA14" s="608"/>
      <c r="HB14" s="608"/>
      <c r="HC14" s="608"/>
      <c r="HD14" s="608"/>
      <c r="HE14" s="608"/>
      <c r="HF14" s="608"/>
      <c r="HG14" s="608"/>
      <c r="HH14" s="608"/>
      <c r="HI14" s="608"/>
      <c r="HJ14" s="608"/>
      <c r="HK14" s="608"/>
      <c r="HL14" s="608"/>
      <c r="HM14" s="608"/>
      <c r="HN14" s="608"/>
      <c r="HO14" s="608"/>
      <c r="HP14" s="608"/>
      <c r="HQ14" s="608"/>
      <c r="HR14" s="608"/>
      <c r="HS14" s="608"/>
      <c r="HT14" s="608"/>
      <c r="HU14" s="608"/>
      <c r="HV14" s="608"/>
      <c r="HW14" s="608"/>
      <c r="HX14" s="608"/>
      <c r="HY14" s="608"/>
      <c r="HZ14" s="608"/>
      <c r="IA14" s="608"/>
      <c r="IB14" s="608"/>
      <c r="IC14" s="608"/>
      <c r="ID14" s="608"/>
      <c r="IE14" s="608"/>
      <c r="IF14" s="608"/>
      <c r="IG14" s="608"/>
      <c r="IH14" s="608"/>
      <c r="II14" s="608"/>
      <c r="IJ14" s="608"/>
      <c r="IK14" s="608"/>
      <c r="IL14" s="608"/>
      <c r="IM14" s="608"/>
      <c r="IN14" s="608"/>
      <c r="IO14" s="608"/>
      <c r="IP14" s="608"/>
      <c r="IQ14" s="608"/>
      <c r="IR14" s="608"/>
      <c r="IS14" s="608"/>
      <c r="IT14" s="608"/>
      <c r="IU14" s="608"/>
      <c r="IV14" s="608"/>
    </row>
    <row r="15" spans="1:256" s="545" customFormat="1" ht="20.100000000000001" customHeight="1" x14ac:dyDescent="0.25">
      <c r="A15" s="609" t="s">
        <v>479</v>
      </c>
      <c r="B15" s="609"/>
      <c r="C15" s="609"/>
      <c r="D15" s="609"/>
      <c r="E15" s="609"/>
      <c r="F15" s="609"/>
      <c r="G15" s="609"/>
      <c r="H15" s="609"/>
      <c r="I15" s="609"/>
      <c r="J15" s="609"/>
      <c r="K15" s="609"/>
      <c r="L15" s="609"/>
      <c r="M15" s="608"/>
      <c r="N15" s="608"/>
      <c r="O15" s="608"/>
      <c r="P15" s="608"/>
      <c r="Q15" s="608"/>
      <c r="R15" s="608"/>
      <c r="S15" s="608"/>
      <c r="T15" s="608"/>
      <c r="U15" s="608"/>
      <c r="V15" s="608"/>
      <c r="W15" s="608"/>
      <c r="X15" s="608"/>
      <c r="Y15" s="608"/>
      <c r="Z15" s="608"/>
      <c r="AA15" s="608"/>
      <c r="AB15" s="608"/>
      <c r="AC15" s="608"/>
      <c r="AD15" s="608"/>
      <c r="AE15" s="608"/>
      <c r="AF15" s="608"/>
      <c r="AG15" s="608"/>
      <c r="AH15" s="608"/>
      <c r="AI15" s="608"/>
      <c r="AJ15" s="608"/>
      <c r="AK15" s="608"/>
      <c r="AL15" s="608"/>
      <c r="AM15" s="608"/>
      <c r="AN15" s="608"/>
      <c r="AO15" s="608"/>
      <c r="AP15" s="608"/>
      <c r="AQ15" s="608"/>
      <c r="AR15" s="608"/>
      <c r="AS15" s="608"/>
      <c r="AT15" s="608"/>
      <c r="AU15" s="608"/>
      <c r="AV15" s="608"/>
      <c r="AW15" s="608"/>
      <c r="AX15" s="608"/>
      <c r="AY15" s="608"/>
      <c r="AZ15" s="608"/>
      <c r="BA15" s="608"/>
      <c r="BB15" s="608"/>
      <c r="BC15" s="608"/>
      <c r="BD15" s="608"/>
      <c r="BE15" s="608"/>
      <c r="BF15" s="608"/>
      <c r="BG15" s="608"/>
      <c r="BH15" s="608"/>
      <c r="BI15" s="608"/>
      <c r="BJ15" s="608"/>
      <c r="BK15" s="608"/>
      <c r="BL15" s="608"/>
      <c r="BM15" s="608"/>
      <c r="BN15" s="608"/>
      <c r="BO15" s="608"/>
      <c r="BP15" s="608"/>
      <c r="BQ15" s="608"/>
      <c r="BR15" s="608"/>
      <c r="BS15" s="608"/>
      <c r="BT15" s="608"/>
      <c r="BU15" s="608"/>
      <c r="BV15" s="608"/>
      <c r="BW15" s="608"/>
      <c r="BX15" s="608"/>
      <c r="BY15" s="608"/>
      <c r="BZ15" s="608"/>
      <c r="CA15" s="608"/>
      <c r="CB15" s="608"/>
      <c r="CC15" s="608"/>
      <c r="CD15" s="608"/>
      <c r="CE15" s="608"/>
      <c r="CF15" s="608"/>
      <c r="CG15" s="608"/>
      <c r="CH15" s="608"/>
      <c r="CI15" s="608"/>
      <c r="CJ15" s="608"/>
      <c r="CK15" s="608"/>
      <c r="CL15" s="608"/>
      <c r="CM15" s="608"/>
      <c r="CN15" s="608"/>
      <c r="CO15" s="608"/>
      <c r="CP15" s="608"/>
      <c r="CQ15" s="608"/>
      <c r="CR15" s="608"/>
      <c r="CS15" s="608"/>
      <c r="CT15" s="608"/>
      <c r="CU15" s="608"/>
      <c r="CV15" s="608"/>
      <c r="CW15" s="608"/>
      <c r="CX15" s="608"/>
      <c r="CY15" s="608"/>
      <c r="CZ15" s="608"/>
      <c r="DA15" s="608"/>
      <c r="DB15" s="608"/>
      <c r="DC15" s="608"/>
      <c r="DD15" s="608"/>
      <c r="DE15" s="608"/>
      <c r="DF15" s="608"/>
      <c r="DG15" s="608"/>
      <c r="DH15" s="608"/>
      <c r="DI15" s="608"/>
      <c r="DJ15" s="608"/>
      <c r="DK15" s="608"/>
      <c r="DL15" s="608"/>
      <c r="DM15" s="608"/>
      <c r="DN15" s="608"/>
      <c r="DO15" s="608"/>
      <c r="DP15" s="608"/>
      <c r="DQ15" s="608"/>
      <c r="DR15" s="608"/>
      <c r="DS15" s="608"/>
      <c r="DT15" s="608"/>
      <c r="DU15" s="608"/>
      <c r="DV15" s="608"/>
      <c r="DW15" s="608"/>
      <c r="DX15" s="608"/>
      <c r="DY15" s="608"/>
      <c r="DZ15" s="608"/>
      <c r="EA15" s="608"/>
      <c r="EB15" s="608"/>
      <c r="EC15" s="608"/>
      <c r="ED15" s="608"/>
      <c r="EE15" s="608"/>
      <c r="EF15" s="608"/>
      <c r="EG15" s="608"/>
      <c r="EH15" s="608"/>
      <c r="EI15" s="608"/>
      <c r="EJ15" s="608"/>
      <c r="EK15" s="608"/>
      <c r="EL15" s="608"/>
      <c r="EM15" s="608"/>
      <c r="EN15" s="608"/>
      <c r="EO15" s="608"/>
      <c r="EP15" s="608"/>
      <c r="EQ15" s="608"/>
      <c r="ER15" s="608"/>
      <c r="ES15" s="608"/>
      <c r="ET15" s="608"/>
      <c r="EU15" s="608"/>
      <c r="EV15" s="608"/>
      <c r="EW15" s="608"/>
      <c r="EX15" s="608"/>
      <c r="EY15" s="608"/>
      <c r="EZ15" s="608"/>
      <c r="FA15" s="608"/>
      <c r="FB15" s="608"/>
      <c r="FC15" s="608"/>
      <c r="FD15" s="608"/>
      <c r="FE15" s="608"/>
      <c r="FF15" s="608"/>
      <c r="FG15" s="608"/>
      <c r="FH15" s="608"/>
      <c r="FI15" s="608"/>
      <c r="FJ15" s="608"/>
      <c r="FK15" s="608"/>
      <c r="FL15" s="608"/>
      <c r="FM15" s="608"/>
      <c r="FN15" s="608"/>
      <c r="FO15" s="608"/>
      <c r="FP15" s="608"/>
      <c r="FQ15" s="608"/>
      <c r="FR15" s="608"/>
      <c r="FS15" s="608"/>
      <c r="FT15" s="608"/>
      <c r="FU15" s="608"/>
      <c r="FV15" s="608"/>
      <c r="FW15" s="608"/>
      <c r="FX15" s="608"/>
      <c r="FY15" s="608"/>
      <c r="FZ15" s="608"/>
      <c r="GA15" s="608"/>
      <c r="GB15" s="608"/>
      <c r="GC15" s="608"/>
      <c r="GD15" s="608"/>
      <c r="GE15" s="608"/>
      <c r="GF15" s="608"/>
      <c r="GG15" s="608"/>
      <c r="GH15" s="608"/>
      <c r="GI15" s="608"/>
      <c r="GJ15" s="608"/>
      <c r="GK15" s="608"/>
      <c r="GL15" s="608"/>
      <c r="GM15" s="608"/>
      <c r="GN15" s="608"/>
      <c r="GO15" s="608"/>
      <c r="GP15" s="608"/>
      <c r="GQ15" s="608"/>
      <c r="GR15" s="608"/>
      <c r="GS15" s="608"/>
      <c r="GT15" s="608"/>
      <c r="GU15" s="608"/>
      <c r="GV15" s="608"/>
      <c r="GW15" s="608"/>
      <c r="GX15" s="608"/>
      <c r="GY15" s="608"/>
      <c r="GZ15" s="608"/>
      <c r="HA15" s="608"/>
      <c r="HB15" s="608"/>
      <c r="HC15" s="608"/>
      <c r="HD15" s="608"/>
      <c r="HE15" s="608"/>
      <c r="HF15" s="608"/>
      <c r="HG15" s="608"/>
      <c r="HH15" s="608"/>
      <c r="HI15" s="608"/>
      <c r="HJ15" s="608"/>
      <c r="HK15" s="608"/>
      <c r="HL15" s="608"/>
      <c r="HM15" s="608"/>
      <c r="HN15" s="608"/>
      <c r="HO15" s="608"/>
      <c r="HP15" s="608"/>
      <c r="HQ15" s="608"/>
      <c r="HR15" s="608"/>
      <c r="HS15" s="608"/>
      <c r="HT15" s="608"/>
      <c r="HU15" s="608"/>
      <c r="HV15" s="608"/>
      <c r="HW15" s="608"/>
      <c r="HX15" s="608"/>
      <c r="HY15" s="608"/>
      <c r="HZ15" s="608"/>
      <c r="IA15" s="608"/>
      <c r="IB15" s="608"/>
      <c r="IC15" s="608"/>
      <c r="ID15" s="608"/>
      <c r="IE15" s="608"/>
      <c r="IF15" s="608"/>
      <c r="IG15" s="608"/>
      <c r="IH15" s="608"/>
      <c r="II15" s="608"/>
      <c r="IJ15" s="608"/>
      <c r="IK15" s="608"/>
      <c r="IL15" s="608"/>
      <c r="IM15" s="608"/>
      <c r="IN15" s="608"/>
      <c r="IO15" s="608"/>
      <c r="IP15" s="608"/>
      <c r="IQ15" s="608"/>
      <c r="IR15" s="608"/>
      <c r="IS15" s="608"/>
      <c r="IT15" s="608"/>
      <c r="IU15" s="608"/>
      <c r="IV15" s="608"/>
    </row>
    <row r="16" spans="1:256" s="545" customFormat="1" ht="20.100000000000001" customHeight="1" x14ac:dyDescent="0.25">
      <c r="A16" s="609" t="s">
        <v>109</v>
      </c>
      <c r="B16" s="609"/>
      <c r="C16" s="609"/>
      <c r="D16" s="609"/>
      <c r="E16" s="609"/>
      <c r="F16" s="609"/>
      <c r="G16" s="609"/>
      <c r="H16" s="609"/>
      <c r="I16" s="609"/>
      <c r="J16" s="609"/>
      <c r="K16" s="609"/>
      <c r="L16" s="609"/>
      <c r="M16" s="608"/>
      <c r="N16" s="608"/>
      <c r="O16" s="608"/>
      <c r="P16" s="608"/>
      <c r="Q16" s="608"/>
      <c r="R16" s="608"/>
      <c r="S16" s="608"/>
      <c r="T16" s="608"/>
      <c r="U16" s="608"/>
      <c r="V16" s="608"/>
      <c r="W16" s="608"/>
      <c r="X16" s="608"/>
      <c r="Y16" s="608"/>
      <c r="Z16" s="608"/>
      <c r="AA16" s="608"/>
      <c r="AB16" s="608"/>
      <c r="AC16" s="608"/>
      <c r="AD16" s="608"/>
      <c r="AE16" s="608"/>
      <c r="AF16" s="608"/>
      <c r="AG16" s="608"/>
      <c r="AH16" s="608"/>
      <c r="AI16" s="608"/>
      <c r="AJ16" s="608"/>
      <c r="AK16" s="608"/>
      <c r="AL16" s="608"/>
      <c r="AM16" s="608"/>
      <c r="AN16" s="608"/>
      <c r="AO16" s="608"/>
      <c r="AP16" s="608"/>
      <c r="AQ16" s="608"/>
      <c r="AR16" s="608"/>
      <c r="AS16" s="608"/>
      <c r="AT16" s="608"/>
      <c r="AU16" s="608"/>
      <c r="AV16" s="608"/>
      <c r="AW16" s="608"/>
      <c r="AX16" s="608"/>
      <c r="AY16" s="608"/>
      <c r="AZ16" s="608"/>
      <c r="BA16" s="608"/>
      <c r="BB16" s="608"/>
      <c r="BC16" s="608"/>
      <c r="BD16" s="608"/>
      <c r="BE16" s="608"/>
      <c r="BF16" s="608"/>
      <c r="BG16" s="608"/>
      <c r="BH16" s="608"/>
      <c r="BI16" s="608"/>
      <c r="BJ16" s="608"/>
      <c r="BK16" s="608"/>
      <c r="BL16" s="608"/>
      <c r="BM16" s="608"/>
      <c r="BN16" s="608"/>
      <c r="BO16" s="608"/>
      <c r="BP16" s="608"/>
      <c r="BQ16" s="608"/>
      <c r="BR16" s="608"/>
      <c r="BS16" s="608"/>
      <c r="BT16" s="608"/>
      <c r="BU16" s="608"/>
      <c r="BV16" s="608"/>
      <c r="BW16" s="608"/>
      <c r="BX16" s="608"/>
      <c r="BY16" s="608"/>
      <c r="BZ16" s="608"/>
      <c r="CA16" s="608"/>
      <c r="CB16" s="608"/>
      <c r="CC16" s="608"/>
      <c r="CD16" s="608"/>
      <c r="CE16" s="608"/>
      <c r="CF16" s="608"/>
      <c r="CG16" s="608"/>
      <c r="CH16" s="608"/>
      <c r="CI16" s="608"/>
      <c r="CJ16" s="608"/>
      <c r="CK16" s="608"/>
      <c r="CL16" s="608"/>
      <c r="CM16" s="608"/>
      <c r="CN16" s="608"/>
      <c r="CO16" s="608"/>
      <c r="CP16" s="608"/>
      <c r="CQ16" s="608"/>
      <c r="CR16" s="608"/>
      <c r="CS16" s="608"/>
      <c r="CT16" s="608"/>
      <c r="CU16" s="608"/>
      <c r="CV16" s="608"/>
      <c r="CW16" s="608"/>
      <c r="CX16" s="608"/>
      <c r="CY16" s="608"/>
      <c r="CZ16" s="608"/>
      <c r="DA16" s="608"/>
      <c r="DB16" s="608"/>
      <c r="DC16" s="608"/>
      <c r="DD16" s="608"/>
      <c r="DE16" s="608"/>
      <c r="DF16" s="608"/>
      <c r="DG16" s="608"/>
      <c r="DH16" s="608"/>
      <c r="DI16" s="608"/>
      <c r="DJ16" s="608"/>
      <c r="DK16" s="608"/>
      <c r="DL16" s="608"/>
      <c r="DM16" s="608"/>
      <c r="DN16" s="608"/>
      <c r="DO16" s="608"/>
      <c r="DP16" s="608"/>
      <c r="DQ16" s="608"/>
      <c r="DR16" s="608"/>
      <c r="DS16" s="608"/>
      <c r="DT16" s="608"/>
      <c r="DU16" s="608"/>
      <c r="DV16" s="608"/>
      <c r="DW16" s="608"/>
      <c r="DX16" s="608"/>
      <c r="DY16" s="608"/>
      <c r="DZ16" s="608"/>
      <c r="EA16" s="608"/>
      <c r="EB16" s="608"/>
      <c r="EC16" s="608"/>
      <c r="ED16" s="608"/>
      <c r="EE16" s="608"/>
      <c r="EF16" s="608"/>
      <c r="EG16" s="608"/>
      <c r="EH16" s="608"/>
      <c r="EI16" s="608"/>
      <c r="EJ16" s="608"/>
      <c r="EK16" s="608"/>
      <c r="EL16" s="608"/>
      <c r="EM16" s="608"/>
      <c r="EN16" s="608"/>
      <c r="EO16" s="608"/>
      <c r="EP16" s="608"/>
      <c r="EQ16" s="608"/>
      <c r="ER16" s="608"/>
      <c r="ES16" s="608"/>
      <c r="ET16" s="608"/>
      <c r="EU16" s="608"/>
      <c r="EV16" s="608"/>
      <c r="EW16" s="608"/>
      <c r="EX16" s="608"/>
      <c r="EY16" s="608"/>
      <c r="EZ16" s="608"/>
      <c r="FA16" s="608"/>
      <c r="FB16" s="608"/>
      <c r="FC16" s="608"/>
      <c r="FD16" s="608"/>
      <c r="FE16" s="608"/>
      <c r="FF16" s="608"/>
      <c r="FG16" s="608"/>
      <c r="FH16" s="608"/>
      <c r="FI16" s="608"/>
      <c r="FJ16" s="608"/>
      <c r="FK16" s="608"/>
      <c r="FL16" s="608"/>
      <c r="FM16" s="608"/>
      <c r="FN16" s="608"/>
      <c r="FO16" s="608"/>
      <c r="FP16" s="608"/>
      <c r="FQ16" s="608"/>
      <c r="FR16" s="608"/>
      <c r="FS16" s="608"/>
      <c r="FT16" s="608"/>
      <c r="FU16" s="608"/>
      <c r="FV16" s="608"/>
      <c r="FW16" s="608"/>
      <c r="FX16" s="608"/>
      <c r="FY16" s="608"/>
      <c r="FZ16" s="608"/>
      <c r="GA16" s="608"/>
      <c r="GB16" s="608"/>
      <c r="GC16" s="608"/>
      <c r="GD16" s="608"/>
      <c r="GE16" s="608"/>
      <c r="GF16" s="608"/>
      <c r="GG16" s="608"/>
      <c r="GH16" s="608"/>
      <c r="GI16" s="608"/>
      <c r="GJ16" s="608"/>
      <c r="GK16" s="608"/>
      <c r="GL16" s="608"/>
      <c r="GM16" s="608"/>
      <c r="GN16" s="608"/>
      <c r="GO16" s="608"/>
      <c r="GP16" s="608"/>
      <c r="GQ16" s="608"/>
      <c r="GR16" s="608"/>
      <c r="GS16" s="608"/>
      <c r="GT16" s="608"/>
      <c r="GU16" s="608"/>
      <c r="GV16" s="608"/>
      <c r="GW16" s="608"/>
      <c r="GX16" s="608"/>
      <c r="GY16" s="608"/>
      <c r="GZ16" s="608"/>
      <c r="HA16" s="608"/>
      <c r="HB16" s="608"/>
      <c r="HC16" s="608"/>
      <c r="HD16" s="608"/>
      <c r="HE16" s="608"/>
      <c r="HF16" s="608"/>
      <c r="HG16" s="608"/>
      <c r="HH16" s="608"/>
      <c r="HI16" s="608"/>
      <c r="HJ16" s="608"/>
      <c r="HK16" s="608"/>
      <c r="HL16" s="608"/>
      <c r="HM16" s="608"/>
      <c r="HN16" s="608"/>
      <c r="HO16" s="608"/>
      <c r="HP16" s="608"/>
      <c r="HQ16" s="608"/>
      <c r="HR16" s="608"/>
      <c r="HS16" s="608"/>
      <c r="HT16" s="608"/>
      <c r="HU16" s="608"/>
      <c r="HV16" s="608"/>
      <c r="HW16" s="608"/>
      <c r="HX16" s="608"/>
      <c r="HY16" s="608"/>
      <c r="HZ16" s="608"/>
      <c r="IA16" s="608"/>
      <c r="IB16" s="608"/>
      <c r="IC16" s="608"/>
      <c r="ID16" s="608"/>
      <c r="IE16" s="608"/>
      <c r="IF16" s="608"/>
      <c r="IG16" s="608"/>
      <c r="IH16" s="608"/>
      <c r="II16" s="608"/>
      <c r="IJ16" s="608"/>
      <c r="IK16" s="608"/>
      <c r="IL16" s="608"/>
      <c r="IM16" s="608"/>
      <c r="IN16" s="608"/>
      <c r="IO16" s="608"/>
      <c r="IP16" s="608"/>
      <c r="IQ16" s="608"/>
      <c r="IR16" s="608"/>
      <c r="IS16" s="608"/>
      <c r="IT16" s="608"/>
      <c r="IU16" s="608"/>
      <c r="IV16" s="608"/>
    </row>
    <row r="17" spans="1:256" s="545" customFormat="1" ht="20.100000000000001" customHeight="1" x14ac:dyDescent="0.25">
      <c r="A17" s="609" t="s">
        <v>115</v>
      </c>
      <c r="B17" s="609"/>
      <c r="C17" s="609"/>
      <c r="D17" s="609"/>
      <c r="E17" s="609"/>
      <c r="F17" s="609"/>
      <c r="G17" s="609"/>
      <c r="H17" s="609"/>
      <c r="I17" s="609"/>
      <c r="J17" s="609"/>
      <c r="K17" s="609"/>
      <c r="L17" s="609"/>
      <c r="M17" s="608"/>
      <c r="N17" s="608"/>
      <c r="O17" s="608"/>
      <c r="P17" s="608"/>
      <c r="Q17" s="608"/>
      <c r="R17" s="608"/>
      <c r="S17" s="608"/>
      <c r="T17" s="608"/>
      <c r="U17" s="608"/>
      <c r="V17" s="608"/>
      <c r="W17" s="608"/>
      <c r="X17" s="608"/>
      <c r="Y17" s="608"/>
      <c r="Z17" s="608"/>
      <c r="AA17" s="608"/>
      <c r="AB17" s="608"/>
      <c r="AC17" s="608"/>
      <c r="AD17" s="608"/>
      <c r="AE17" s="608"/>
      <c r="AF17" s="608"/>
      <c r="AG17" s="608"/>
      <c r="AH17" s="608"/>
      <c r="AI17" s="608"/>
      <c r="AJ17" s="608"/>
      <c r="AK17" s="608"/>
      <c r="AL17" s="608"/>
      <c r="AM17" s="608"/>
      <c r="AN17" s="608"/>
      <c r="AO17" s="608"/>
      <c r="AP17" s="608"/>
      <c r="AQ17" s="608"/>
      <c r="AR17" s="608"/>
      <c r="AS17" s="608"/>
      <c r="AT17" s="608"/>
      <c r="AU17" s="608"/>
      <c r="AV17" s="608"/>
      <c r="AW17" s="608"/>
      <c r="AX17" s="608"/>
      <c r="AY17" s="608"/>
      <c r="AZ17" s="608"/>
      <c r="BA17" s="608"/>
      <c r="BB17" s="608"/>
      <c r="BC17" s="608"/>
      <c r="BD17" s="608"/>
      <c r="BE17" s="608"/>
      <c r="BF17" s="608"/>
      <c r="BG17" s="608"/>
      <c r="BH17" s="608"/>
      <c r="BI17" s="608"/>
      <c r="BJ17" s="608"/>
      <c r="BK17" s="608"/>
      <c r="BL17" s="608"/>
      <c r="BM17" s="608"/>
      <c r="BN17" s="608"/>
      <c r="BO17" s="608"/>
      <c r="BP17" s="608"/>
      <c r="BQ17" s="608"/>
      <c r="BR17" s="608"/>
      <c r="BS17" s="608"/>
      <c r="BT17" s="608"/>
      <c r="BU17" s="608"/>
      <c r="BV17" s="608"/>
      <c r="BW17" s="608"/>
      <c r="BX17" s="608"/>
      <c r="BY17" s="608"/>
      <c r="BZ17" s="608"/>
      <c r="CA17" s="608"/>
      <c r="CB17" s="608"/>
      <c r="CC17" s="608"/>
      <c r="CD17" s="608"/>
      <c r="CE17" s="608"/>
      <c r="CF17" s="608"/>
      <c r="CG17" s="608"/>
      <c r="CH17" s="608"/>
      <c r="CI17" s="608"/>
      <c r="CJ17" s="608"/>
      <c r="CK17" s="608"/>
      <c r="CL17" s="608"/>
      <c r="CM17" s="608"/>
      <c r="CN17" s="608"/>
      <c r="CO17" s="608"/>
      <c r="CP17" s="608"/>
      <c r="CQ17" s="608"/>
      <c r="CR17" s="608"/>
      <c r="CS17" s="608"/>
      <c r="CT17" s="608"/>
      <c r="CU17" s="608"/>
      <c r="CV17" s="608"/>
      <c r="CW17" s="608"/>
      <c r="CX17" s="608"/>
      <c r="CY17" s="608"/>
      <c r="CZ17" s="608"/>
      <c r="DA17" s="608"/>
      <c r="DB17" s="608"/>
      <c r="DC17" s="608"/>
      <c r="DD17" s="608"/>
      <c r="DE17" s="608"/>
      <c r="DF17" s="608"/>
      <c r="DG17" s="608"/>
      <c r="DH17" s="608"/>
      <c r="DI17" s="608"/>
      <c r="DJ17" s="608"/>
      <c r="DK17" s="608"/>
      <c r="DL17" s="608"/>
      <c r="DM17" s="608"/>
      <c r="DN17" s="608"/>
      <c r="DO17" s="608"/>
      <c r="DP17" s="608"/>
      <c r="DQ17" s="608"/>
      <c r="DR17" s="608"/>
      <c r="DS17" s="608"/>
      <c r="DT17" s="608"/>
      <c r="DU17" s="608"/>
      <c r="DV17" s="608"/>
      <c r="DW17" s="608"/>
      <c r="DX17" s="608"/>
      <c r="DY17" s="608"/>
      <c r="DZ17" s="608"/>
      <c r="EA17" s="608"/>
      <c r="EB17" s="608"/>
      <c r="EC17" s="608"/>
      <c r="ED17" s="608"/>
      <c r="EE17" s="608"/>
      <c r="EF17" s="608"/>
      <c r="EG17" s="608"/>
      <c r="EH17" s="608"/>
      <c r="EI17" s="608"/>
      <c r="EJ17" s="608"/>
      <c r="EK17" s="608"/>
      <c r="EL17" s="608"/>
      <c r="EM17" s="608"/>
      <c r="EN17" s="608"/>
      <c r="EO17" s="608"/>
      <c r="EP17" s="608"/>
      <c r="EQ17" s="608"/>
      <c r="ER17" s="608"/>
      <c r="ES17" s="608"/>
      <c r="ET17" s="608"/>
      <c r="EU17" s="608"/>
      <c r="EV17" s="608"/>
      <c r="EW17" s="608"/>
      <c r="EX17" s="608"/>
      <c r="EY17" s="608"/>
      <c r="EZ17" s="608"/>
      <c r="FA17" s="608"/>
      <c r="FB17" s="608"/>
      <c r="FC17" s="608"/>
      <c r="FD17" s="608"/>
      <c r="FE17" s="608"/>
      <c r="FF17" s="608"/>
      <c r="FG17" s="608"/>
      <c r="FH17" s="608"/>
      <c r="FI17" s="608"/>
      <c r="FJ17" s="608"/>
      <c r="FK17" s="608"/>
      <c r="FL17" s="608"/>
      <c r="FM17" s="608"/>
      <c r="FN17" s="608"/>
      <c r="FO17" s="608"/>
      <c r="FP17" s="608"/>
      <c r="FQ17" s="608"/>
      <c r="FR17" s="608"/>
      <c r="FS17" s="608"/>
      <c r="FT17" s="608"/>
      <c r="FU17" s="608"/>
      <c r="FV17" s="608"/>
      <c r="FW17" s="608"/>
      <c r="FX17" s="608"/>
      <c r="FY17" s="608"/>
      <c r="FZ17" s="608"/>
      <c r="GA17" s="608"/>
      <c r="GB17" s="608"/>
      <c r="GC17" s="608"/>
      <c r="GD17" s="608"/>
      <c r="GE17" s="608"/>
      <c r="GF17" s="608"/>
      <c r="GG17" s="608"/>
      <c r="GH17" s="608"/>
      <c r="GI17" s="608"/>
      <c r="GJ17" s="608"/>
      <c r="GK17" s="608"/>
      <c r="GL17" s="608"/>
      <c r="GM17" s="608"/>
      <c r="GN17" s="608"/>
      <c r="GO17" s="608"/>
      <c r="GP17" s="608"/>
      <c r="GQ17" s="608"/>
      <c r="GR17" s="608"/>
      <c r="GS17" s="608"/>
      <c r="GT17" s="608"/>
      <c r="GU17" s="608"/>
      <c r="GV17" s="608"/>
      <c r="GW17" s="608"/>
      <c r="GX17" s="608"/>
      <c r="GY17" s="608"/>
      <c r="GZ17" s="608"/>
      <c r="HA17" s="608"/>
      <c r="HB17" s="608"/>
      <c r="HC17" s="608"/>
      <c r="HD17" s="608"/>
      <c r="HE17" s="608"/>
      <c r="HF17" s="608"/>
      <c r="HG17" s="608"/>
      <c r="HH17" s="608"/>
      <c r="HI17" s="608"/>
      <c r="HJ17" s="608"/>
      <c r="HK17" s="608"/>
      <c r="HL17" s="608"/>
      <c r="HM17" s="608"/>
      <c r="HN17" s="608"/>
      <c r="HO17" s="608"/>
      <c r="HP17" s="608"/>
      <c r="HQ17" s="608"/>
      <c r="HR17" s="608"/>
      <c r="HS17" s="608"/>
      <c r="HT17" s="608"/>
      <c r="HU17" s="608"/>
      <c r="HV17" s="608"/>
      <c r="HW17" s="608"/>
      <c r="HX17" s="608"/>
      <c r="HY17" s="608"/>
      <c r="HZ17" s="608"/>
      <c r="IA17" s="608"/>
      <c r="IB17" s="608"/>
      <c r="IC17" s="608"/>
      <c r="ID17" s="608"/>
      <c r="IE17" s="608"/>
      <c r="IF17" s="608"/>
      <c r="IG17" s="608"/>
      <c r="IH17" s="608"/>
      <c r="II17" s="608"/>
      <c r="IJ17" s="608"/>
      <c r="IK17" s="608"/>
      <c r="IL17" s="608"/>
      <c r="IM17" s="608"/>
      <c r="IN17" s="608"/>
      <c r="IO17" s="608"/>
      <c r="IP17" s="608"/>
      <c r="IQ17" s="608"/>
      <c r="IR17" s="608"/>
      <c r="IS17" s="608"/>
      <c r="IT17" s="608"/>
      <c r="IU17" s="608"/>
      <c r="IV17" s="608"/>
    </row>
    <row r="18" spans="1:256" s="545" customFormat="1" ht="20.100000000000001" customHeight="1" x14ac:dyDescent="0.25">
      <c r="A18" s="609" t="s">
        <v>123</v>
      </c>
      <c r="B18" s="609"/>
      <c r="C18" s="609"/>
      <c r="D18" s="609"/>
      <c r="E18" s="609"/>
      <c r="F18" s="609"/>
      <c r="G18" s="609"/>
      <c r="H18" s="609"/>
      <c r="I18" s="609"/>
      <c r="J18" s="609"/>
      <c r="K18" s="609"/>
      <c r="L18" s="609"/>
      <c r="M18" s="610"/>
      <c r="N18" s="610"/>
      <c r="O18" s="610"/>
      <c r="P18" s="610"/>
      <c r="Q18" s="610"/>
      <c r="R18" s="610"/>
      <c r="S18" s="610"/>
      <c r="T18" s="610"/>
      <c r="U18" s="610"/>
      <c r="V18" s="610"/>
      <c r="W18" s="610"/>
      <c r="X18" s="610"/>
      <c r="Y18" s="610"/>
      <c r="Z18" s="610"/>
      <c r="AA18" s="610"/>
      <c r="AB18" s="610"/>
      <c r="AC18" s="610"/>
      <c r="AD18" s="610"/>
      <c r="AE18" s="610"/>
      <c r="AF18" s="610"/>
      <c r="AG18" s="610"/>
      <c r="AH18" s="610"/>
      <c r="AI18" s="610"/>
      <c r="AJ18" s="610"/>
      <c r="AK18" s="610"/>
      <c r="AL18" s="610"/>
      <c r="AM18" s="610"/>
      <c r="AN18" s="610"/>
      <c r="AO18" s="610"/>
      <c r="AP18" s="610"/>
      <c r="AQ18" s="610"/>
      <c r="AR18" s="610"/>
      <c r="AS18" s="610"/>
      <c r="AT18" s="610"/>
      <c r="AU18" s="610"/>
      <c r="AV18" s="610"/>
      <c r="AW18" s="610"/>
      <c r="AX18" s="610"/>
      <c r="AY18" s="610"/>
      <c r="AZ18" s="610"/>
      <c r="BA18" s="610"/>
      <c r="BB18" s="610"/>
      <c r="BC18" s="610"/>
      <c r="BD18" s="610"/>
      <c r="BE18" s="610"/>
      <c r="BF18" s="610"/>
      <c r="BG18" s="610"/>
      <c r="BH18" s="610"/>
      <c r="BI18" s="610"/>
      <c r="BJ18" s="610"/>
      <c r="BK18" s="610"/>
      <c r="BL18" s="610"/>
      <c r="BM18" s="610"/>
      <c r="BN18" s="610"/>
      <c r="BO18" s="610"/>
      <c r="BP18" s="610"/>
      <c r="BQ18" s="610"/>
      <c r="BR18" s="610"/>
      <c r="BS18" s="610"/>
      <c r="BT18" s="610"/>
      <c r="BU18" s="610"/>
      <c r="BV18" s="610"/>
      <c r="BW18" s="610"/>
      <c r="BX18" s="610"/>
      <c r="BY18" s="610"/>
      <c r="BZ18" s="610"/>
      <c r="CA18" s="610"/>
      <c r="CB18" s="610"/>
      <c r="CC18" s="610"/>
      <c r="CD18" s="610"/>
      <c r="CE18" s="610"/>
      <c r="CF18" s="610"/>
      <c r="CG18" s="610"/>
      <c r="CH18" s="610"/>
      <c r="CI18" s="610"/>
      <c r="CJ18" s="610"/>
      <c r="CK18" s="610"/>
      <c r="CL18" s="610"/>
      <c r="CM18" s="610"/>
      <c r="CN18" s="610"/>
      <c r="CO18" s="610"/>
      <c r="CP18" s="610"/>
      <c r="CQ18" s="610"/>
      <c r="CR18" s="610"/>
      <c r="CS18" s="610"/>
      <c r="CT18" s="610"/>
      <c r="CU18" s="610"/>
      <c r="CV18" s="610"/>
      <c r="CW18" s="610"/>
      <c r="CX18" s="610"/>
      <c r="CY18" s="610"/>
      <c r="CZ18" s="610"/>
      <c r="DA18" s="610"/>
      <c r="DB18" s="610"/>
      <c r="DC18" s="610"/>
      <c r="DD18" s="610"/>
      <c r="DE18" s="610"/>
      <c r="DF18" s="610"/>
      <c r="DG18" s="610"/>
      <c r="DH18" s="610"/>
      <c r="DI18" s="610"/>
      <c r="DJ18" s="610"/>
      <c r="DK18" s="610"/>
      <c r="DL18" s="610"/>
      <c r="DM18" s="610"/>
      <c r="DN18" s="610"/>
      <c r="DO18" s="610"/>
      <c r="DP18" s="610"/>
      <c r="DQ18" s="610"/>
      <c r="DR18" s="610"/>
      <c r="DS18" s="610"/>
      <c r="DT18" s="610"/>
      <c r="DU18" s="610"/>
      <c r="DV18" s="610"/>
      <c r="DW18" s="610"/>
      <c r="DX18" s="610"/>
      <c r="DY18" s="610"/>
      <c r="DZ18" s="610"/>
      <c r="EA18" s="610"/>
      <c r="EB18" s="610"/>
      <c r="EC18" s="610"/>
      <c r="ED18" s="610"/>
      <c r="EE18" s="610"/>
      <c r="EF18" s="610"/>
      <c r="EG18" s="610"/>
      <c r="EH18" s="610"/>
      <c r="EI18" s="610"/>
      <c r="EJ18" s="610"/>
      <c r="EK18" s="610"/>
      <c r="EL18" s="610"/>
      <c r="EM18" s="610"/>
      <c r="EN18" s="610"/>
      <c r="EO18" s="610"/>
      <c r="EP18" s="610"/>
      <c r="EQ18" s="610"/>
      <c r="ER18" s="610"/>
      <c r="ES18" s="610"/>
      <c r="ET18" s="610"/>
      <c r="EU18" s="610"/>
      <c r="EV18" s="610"/>
      <c r="EW18" s="610"/>
      <c r="EX18" s="610"/>
      <c r="EY18" s="610"/>
      <c r="EZ18" s="610"/>
      <c r="FA18" s="610"/>
      <c r="FB18" s="610"/>
      <c r="FC18" s="610"/>
      <c r="FD18" s="610"/>
      <c r="FE18" s="610"/>
      <c r="FF18" s="610"/>
      <c r="FG18" s="610"/>
      <c r="FH18" s="610"/>
      <c r="FI18" s="610"/>
      <c r="FJ18" s="610"/>
      <c r="FK18" s="610"/>
      <c r="FL18" s="610"/>
      <c r="FM18" s="610"/>
      <c r="FN18" s="610"/>
      <c r="FO18" s="610"/>
      <c r="FP18" s="610"/>
      <c r="FQ18" s="610"/>
      <c r="FR18" s="610"/>
      <c r="FS18" s="610"/>
      <c r="FT18" s="610"/>
      <c r="FU18" s="610"/>
      <c r="FV18" s="610"/>
      <c r="FW18" s="610"/>
      <c r="FX18" s="610"/>
      <c r="FY18" s="610"/>
      <c r="FZ18" s="610"/>
      <c r="GA18" s="610"/>
      <c r="GB18" s="610"/>
      <c r="GC18" s="610"/>
      <c r="GD18" s="610"/>
      <c r="GE18" s="610"/>
      <c r="GF18" s="610"/>
      <c r="GG18" s="610"/>
      <c r="GH18" s="610"/>
      <c r="GI18" s="610"/>
      <c r="GJ18" s="610"/>
      <c r="GK18" s="610"/>
      <c r="GL18" s="610"/>
      <c r="GM18" s="610"/>
      <c r="GN18" s="610"/>
      <c r="GO18" s="610"/>
      <c r="GP18" s="610"/>
      <c r="GQ18" s="610"/>
      <c r="GR18" s="610"/>
      <c r="GS18" s="610"/>
      <c r="GT18" s="610"/>
      <c r="GU18" s="610"/>
      <c r="GV18" s="610"/>
      <c r="GW18" s="610"/>
      <c r="GX18" s="610"/>
      <c r="GY18" s="610"/>
      <c r="GZ18" s="610"/>
      <c r="HA18" s="610"/>
      <c r="HB18" s="610"/>
      <c r="HC18" s="610"/>
      <c r="HD18" s="610"/>
      <c r="HE18" s="610"/>
      <c r="HF18" s="610"/>
      <c r="HG18" s="610"/>
      <c r="HH18" s="610"/>
      <c r="HI18" s="610"/>
      <c r="HJ18" s="610"/>
      <c r="HK18" s="610"/>
      <c r="HL18" s="610"/>
      <c r="HM18" s="610"/>
      <c r="HN18" s="610"/>
      <c r="HO18" s="610"/>
      <c r="HP18" s="610"/>
      <c r="HQ18" s="610"/>
      <c r="HR18" s="610"/>
      <c r="HS18" s="610"/>
      <c r="HT18" s="610"/>
      <c r="HU18" s="610"/>
      <c r="HV18" s="610"/>
      <c r="HW18" s="610"/>
      <c r="HX18" s="610"/>
      <c r="HY18" s="610"/>
      <c r="HZ18" s="610"/>
      <c r="IA18" s="610"/>
      <c r="IB18" s="610"/>
      <c r="IC18" s="610"/>
      <c r="ID18" s="610"/>
      <c r="IE18" s="610"/>
      <c r="IF18" s="610"/>
      <c r="IG18" s="610"/>
      <c r="IH18" s="610"/>
      <c r="II18" s="610"/>
      <c r="IJ18" s="610"/>
      <c r="IK18" s="610"/>
      <c r="IL18" s="610"/>
      <c r="IM18" s="610"/>
      <c r="IN18" s="610"/>
      <c r="IO18" s="610"/>
      <c r="IP18" s="610"/>
      <c r="IQ18" s="610"/>
      <c r="IR18" s="610"/>
      <c r="IS18" s="610"/>
      <c r="IT18" s="610"/>
      <c r="IU18" s="610"/>
      <c r="IV18" s="610"/>
    </row>
    <row r="19" spans="1:256" s="545" customFormat="1" ht="20.100000000000001" customHeight="1" x14ac:dyDescent="0.25">
      <c r="A19" s="609" t="s">
        <v>130</v>
      </c>
      <c r="B19" s="609"/>
      <c r="C19" s="609"/>
      <c r="D19" s="609"/>
      <c r="E19" s="609"/>
      <c r="F19" s="609"/>
      <c r="G19" s="609"/>
      <c r="H19" s="609"/>
      <c r="I19" s="609"/>
      <c r="J19" s="609"/>
      <c r="K19" s="609"/>
      <c r="L19" s="609"/>
      <c r="M19" s="610"/>
      <c r="N19" s="610"/>
      <c r="O19" s="610"/>
      <c r="P19" s="610"/>
      <c r="Q19" s="610"/>
      <c r="R19" s="610"/>
      <c r="S19" s="610"/>
      <c r="T19" s="610"/>
      <c r="U19" s="610"/>
      <c r="V19" s="610"/>
      <c r="W19" s="610"/>
      <c r="X19" s="610"/>
      <c r="Y19" s="610"/>
      <c r="Z19" s="610"/>
      <c r="AA19" s="610"/>
      <c r="AB19" s="610"/>
      <c r="AC19" s="610"/>
      <c r="AD19" s="610"/>
      <c r="AE19" s="610"/>
      <c r="AF19" s="610"/>
      <c r="AG19" s="610"/>
      <c r="AH19" s="610"/>
      <c r="AI19" s="610"/>
      <c r="AJ19" s="610"/>
      <c r="AK19" s="610"/>
      <c r="AL19" s="610"/>
      <c r="AM19" s="610"/>
      <c r="AN19" s="610"/>
      <c r="AO19" s="610"/>
      <c r="AP19" s="610"/>
      <c r="AQ19" s="610"/>
      <c r="AR19" s="610"/>
      <c r="AS19" s="610"/>
      <c r="AT19" s="610"/>
      <c r="AU19" s="610"/>
      <c r="AV19" s="610"/>
      <c r="AW19" s="610"/>
      <c r="AX19" s="610"/>
      <c r="AY19" s="610"/>
      <c r="AZ19" s="610"/>
      <c r="BA19" s="610"/>
      <c r="BB19" s="610"/>
      <c r="BC19" s="610"/>
      <c r="BD19" s="610"/>
      <c r="BE19" s="610"/>
      <c r="BF19" s="610"/>
      <c r="BG19" s="610"/>
      <c r="BH19" s="610"/>
      <c r="BI19" s="610"/>
      <c r="BJ19" s="610"/>
      <c r="BK19" s="610"/>
      <c r="BL19" s="610"/>
      <c r="BM19" s="610"/>
      <c r="BN19" s="610"/>
      <c r="BO19" s="610"/>
      <c r="BP19" s="610"/>
      <c r="BQ19" s="610"/>
      <c r="BR19" s="610"/>
      <c r="BS19" s="610"/>
      <c r="BT19" s="610"/>
      <c r="BU19" s="610"/>
      <c r="BV19" s="610"/>
      <c r="BW19" s="610"/>
      <c r="BX19" s="610"/>
      <c r="BY19" s="610"/>
      <c r="BZ19" s="610"/>
      <c r="CA19" s="610"/>
      <c r="CB19" s="610"/>
      <c r="CC19" s="610"/>
      <c r="CD19" s="610"/>
      <c r="CE19" s="610"/>
      <c r="CF19" s="610"/>
      <c r="CG19" s="610"/>
      <c r="CH19" s="610"/>
      <c r="CI19" s="610"/>
      <c r="CJ19" s="610"/>
      <c r="CK19" s="610"/>
      <c r="CL19" s="610"/>
      <c r="CM19" s="610"/>
      <c r="CN19" s="610"/>
      <c r="CO19" s="610"/>
      <c r="CP19" s="610"/>
      <c r="CQ19" s="610"/>
      <c r="CR19" s="610"/>
      <c r="CS19" s="610"/>
      <c r="CT19" s="610"/>
      <c r="CU19" s="610"/>
      <c r="CV19" s="610"/>
      <c r="CW19" s="610"/>
      <c r="CX19" s="610"/>
      <c r="CY19" s="610"/>
      <c r="CZ19" s="610"/>
      <c r="DA19" s="610"/>
      <c r="DB19" s="610"/>
      <c r="DC19" s="610"/>
      <c r="DD19" s="610"/>
      <c r="DE19" s="610"/>
      <c r="DF19" s="610"/>
      <c r="DG19" s="610"/>
      <c r="DH19" s="610"/>
      <c r="DI19" s="610"/>
      <c r="DJ19" s="610"/>
      <c r="DK19" s="610"/>
      <c r="DL19" s="610"/>
      <c r="DM19" s="610"/>
      <c r="DN19" s="610"/>
      <c r="DO19" s="610"/>
      <c r="DP19" s="610"/>
      <c r="DQ19" s="610"/>
      <c r="DR19" s="610"/>
      <c r="DS19" s="610"/>
      <c r="DT19" s="610"/>
      <c r="DU19" s="610"/>
      <c r="DV19" s="610"/>
      <c r="DW19" s="610"/>
      <c r="DX19" s="610"/>
      <c r="DY19" s="610"/>
      <c r="DZ19" s="610"/>
      <c r="EA19" s="610"/>
      <c r="EB19" s="610"/>
      <c r="EC19" s="610"/>
      <c r="ED19" s="610"/>
      <c r="EE19" s="610"/>
      <c r="EF19" s="610"/>
      <c r="EG19" s="610"/>
      <c r="EH19" s="610"/>
      <c r="EI19" s="610"/>
      <c r="EJ19" s="610"/>
      <c r="EK19" s="610"/>
      <c r="EL19" s="610"/>
      <c r="EM19" s="610"/>
      <c r="EN19" s="610"/>
      <c r="EO19" s="610"/>
      <c r="EP19" s="610"/>
      <c r="EQ19" s="610"/>
      <c r="ER19" s="610"/>
      <c r="ES19" s="610"/>
      <c r="ET19" s="610"/>
      <c r="EU19" s="610"/>
      <c r="EV19" s="610"/>
      <c r="EW19" s="610"/>
      <c r="EX19" s="610"/>
      <c r="EY19" s="610"/>
      <c r="EZ19" s="610"/>
      <c r="FA19" s="610"/>
      <c r="FB19" s="610"/>
      <c r="FC19" s="610"/>
      <c r="FD19" s="610"/>
      <c r="FE19" s="610"/>
      <c r="FF19" s="610"/>
      <c r="FG19" s="610"/>
      <c r="FH19" s="610"/>
      <c r="FI19" s="610"/>
      <c r="FJ19" s="610"/>
      <c r="FK19" s="610"/>
      <c r="FL19" s="610"/>
      <c r="FM19" s="610"/>
      <c r="FN19" s="610"/>
      <c r="FO19" s="610"/>
      <c r="FP19" s="610"/>
      <c r="FQ19" s="610"/>
      <c r="FR19" s="610"/>
      <c r="FS19" s="610"/>
      <c r="FT19" s="610"/>
      <c r="FU19" s="610"/>
      <c r="FV19" s="610"/>
      <c r="FW19" s="610"/>
      <c r="FX19" s="610"/>
      <c r="FY19" s="610"/>
      <c r="FZ19" s="610"/>
      <c r="GA19" s="610"/>
      <c r="GB19" s="610"/>
      <c r="GC19" s="610"/>
      <c r="GD19" s="610"/>
      <c r="GE19" s="610"/>
      <c r="GF19" s="610"/>
      <c r="GG19" s="610"/>
      <c r="GH19" s="610"/>
      <c r="GI19" s="610"/>
      <c r="GJ19" s="610"/>
      <c r="GK19" s="610"/>
      <c r="GL19" s="610"/>
      <c r="GM19" s="610"/>
      <c r="GN19" s="610"/>
      <c r="GO19" s="610"/>
      <c r="GP19" s="610"/>
      <c r="GQ19" s="610"/>
      <c r="GR19" s="610"/>
      <c r="GS19" s="610"/>
      <c r="GT19" s="610"/>
      <c r="GU19" s="610"/>
      <c r="GV19" s="610"/>
      <c r="GW19" s="610"/>
      <c r="GX19" s="610"/>
      <c r="GY19" s="610"/>
      <c r="GZ19" s="610"/>
      <c r="HA19" s="610"/>
      <c r="HB19" s="610"/>
      <c r="HC19" s="610"/>
      <c r="HD19" s="610"/>
      <c r="HE19" s="610"/>
      <c r="HF19" s="610"/>
      <c r="HG19" s="610"/>
      <c r="HH19" s="610"/>
      <c r="HI19" s="610"/>
      <c r="HJ19" s="610"/>
      <c r="HK19" s="610"/>
      <c r="HL19" s="610"/>
      <c r="HM19" s="610"/>
      <c r="HN19" s="610"/>
      <c r="HO19" s="610"/>
      <c r="HP19" s="610"/>
      <c r="HQ19" s="610"/>
      <c r="HR19" s="610"/>
      <c r="HS19" s="610"/>
      <c r="HT19" s="610"/>
      <c r="HU19" s="610"/>
      <c r="HV19" s="610"/>
      <c r="HW19" s="610"/>
      <c r="HX19" s="610"/>
      <c r="HY19" s="610"/>
      <c r="HZ19" s="610"/>
      <c r="IA19" s="610"/>
      <c r="IB19" s="610"/>
      <c r="IC19" s="610"/>
      <c r="ID19" s="610"/>
      <c r="IE19" s="610"/>
      <c r="IF19" s="610"/>
      <c r="IG19" s="610"/>
      <c r="IH19" s="610"/>
      <c r="II19" s="610"/>
      <c r="IJ19" s="610"/>
      <c r="IK19" s="610"/>
      <c r="IL19" s="610"/>
      <c r="IM19" s="610"/>
      <c r="IN19" s="610"/>
      <c r="IO19" s="610"/>
      <c r="IP19" s="610"/>
      <c r="IQ19" s="610"/>
      <c r="IR19" s="610"/>
      <c r="IS19" s="610"/>
      <c r="IT19" s="610"/>
      <c r="IU19" s="610"/>
      <c r="IV19" s="610"/>
    </row>
    <row r="20" spans="1:256" s="545" customFormat="1" ht="20.100000000000001" customHeight="1" x14ac:dyDescent="0.25">
      <c r="A20" s="609" t="s">
        <v>137</v>
      </c>
      <c r="B20" s="609"/>
      <c r="C20" s="609"/>
      <c r="D20" s="609"/>
      <c r="E20" s="609"/>
      <c r="F20" s="609"/>
      <c r="G20" s="609"/>
      <c r="H20" s="609"/>
      <c r="I20" s="609"/>
      <c r="J20" s="609"/>
      <c r="K20" s="609"/>
      <c r="L20" s="609"/>
      <c r="M20" s="610"/>
      <c r="N20" s="610"/>
      <c r="O20" s="610"/>
      <c r="P20" s="610"/>
      <c r="Q20" s="610"/>
      <c r="R20" s="610"/>
      <c r="S20" s="610"/>
      <c r="T20" s="610"/>
      <c r="U20" s="610"/>
      <c r="V20" s="610"/>
      <c r="W20" s="610"/>
      <c r="X20" s="610"/>
      <c r="Y20" s="610"/>
      <c r="Z20" s="610"/>
      <c r="AA20" s="610"/>
      <c r="AB20" s="610"/>
      <c r="AC20" s="610"/>
      <c r="AD20" s="610"/>
      <c r="AE20" s="610"/>
      <c r="AF20" s="610"/>
      <c r="AG20" s="610"/>
      <c r="AH20" s="610"/>
      <c r="AI20" s="610"/>
      <c r="AJ20" s="610"/>
      <c r="AK20" s="610"/>
      <c r="AL20" s="610"/>
      <c r="AM20" s="610"/>
      <c r="AN20" s="610"/>
      <c r="AO20" s="610"/>
      <c r="AP20" s="610"/>
      <c r="AQ20" s="610"/>
      <c r="AR20" s="610"/>
      <c r="AS20" s="610"/>
      <c r="AT20" s="610"/>
      <c r="AU20" s="610"/>
      <c r="AV20" s="610"/>
      <c r="AW20" s="610"/>
      <c r="AX20" s="610"/>
      <c r="AY20" s="610"/>
      <c r="AZ20" s="610"/>
      <c r="BA20" s="610"/>
      <c r="BB20" s="610"/>
      <c r="BC20" s="610"/>
      <c r="BD20" s="610"/>
      <c r="BE20" s="610"/>
      <c r="BF20" s="610"/>
      <c r="BG20" s="610"/>
      <c r="BH20" s="610"/>
      <c r="BI20" s="610"/>
      <c r="BJ20" s="610"/>
      <c r="BK20" s="610"/>
      <c r="BL20" s="610"/>
      <c r="BM20" s="610"/>
      <c r="BN20" s="610"/>
      <c r="BO20" s="610"/>
      <c r="BP20" s="610"/>
      <c r="BQ20" s="610"/>
      <c r="BR20" s="610"/>
      <c r="BS20" s="610"/>
      <c r="BT20" s="610"/>
      <c r="BU20" s="610"/>
      <c r="BV20" s="610"/>
      <c r="BW20" s="610"/>
      <c r="BX20" s="610"/>
      <c r="BY20" s="610"/>
      <c r="BZ20" s="610"/>
      <c r="CA20" s="610"/>
      <c r="CB20" s="610"/>
      <c r="CC20" s="610"/>
      <c r="CD20" s="610"/>
      <c r="CE20" s="610"/>
      <c r="CF20" s="610"/>
      <c r="CG20" s="610"/>
      <c r="CH20" s="610"/>
      <c r="CI20" s="610"/>
      <c r="CJ20" s="610"/>
      <c r="CK20" s="610"/>
      <c r="CL20" s="610"/>
      <c r="CM20" s="610"/>
      <c r="CN20" s="610"/>
      <c r="CO20" s="610"/>
      <c r="CP20" s="610"/>
      <c r="CQ20" s="610"/>
      <c r="CR20" s="610"/>
      <c r="CS20" s="610"/>
      <c r="CT20" s="610"/>
      <c r="CU20" s="610"/>
      <c r="CV20" s="610"/>
      <c r="CW20" s="610"/>
      <c r="CX20" s="610"/>
      <c r="CY20" s="610"/>
      <c r="CZ20" s="610"/>
      <c r="DA20" s="610"/>
      <c r="DB20" s="610"/>
      <c r="DC20" s="610"/>
      <c r="DD20" s="610"/>
      <c r="DE20" s="610"/>
      <c r="DF20" s="610"/>
      <c r="DG20" s="610"/>
      <c r="DH20" s="610"/>
      <c r="DI20" s="610"/>
      <c r="DJ20" s="610"/>
      <c r="DK20" s="610"/>
      <c r="DL20" s="610"/>
      <c r="DM20" s="610"/>
      <c r="DN20" s="610"/>
      <c r="DO20" s="610"/>
      <c r="DP20" s="610"/>
      <c r="DQ20" s="610"/>
      <c r="DR20" s="610"/>
      <c r="DS20" s="610"/>
      <c r="DT20" s="610"/>
      <c r="DU20" s="610"/>
      <c r="DV20" s="610"/>
      <c r="DW20" s="610"/>
      <c r="DX20" s="610"/>
      <c r="DY20" s="610"/>
      <c r="DZ20" s="610"/>
      <c r="EA20" s="610"/>
      <c r="EB20" s="610"/>
      <c r="EC20" s="610"/>
      <c r="ED20" s="610"/>
      <c r="EE20" s="610"/>
      <c r="EF20" s="610"/>
      <c r="EG20" s="610"/>
      <c r="EH20" s="610"/>
      <c r="EI20" s="610"/>
      <c r="EJ20" s="610"/>
      <c r="EK20" s="610"/>
      <c r="EL20" s="610"/>
      <c r="EM20" s="610"/>
      <c r="EN20" s="610"/>
      <c r="EO20" s="610"/>
      <c r="EP20" s="610"/>
      <c r="EQ20" s="610"/>
      <c r="ER20" s="610"/>
      <c r="ES20" s="610"/>
      <c r="ET20" s="610"/>
      <c r="EU20" s="610"/>
      <c r="EV20" s="610"/>
      <c r="EW20" s="610"/>
      <c r="EX20" s="610"/>
      <c r="EY20" s="610"/>
      <c r="EZ20" s="610"/>
      <c r="FA20" s="610"/>
      <c r="FB20" s="610"/>
      <c r="FC20" s="610"/>
      <c r="FD20" s="610"/>
      <c r="FE20" s="610"/>
      <c r="FF20" s="610"/>
      <c r="FG20" s="610"/>
      <c r="FH20" s="610"/>
      <c r="FI20" s="610"/>
      <c r="FJ20" s="610"/>
      <c r="FK20" s="610"/>
      <c r="FL20" s="610"/>
      <c r="FM20" s="610"/>
      <c r="FN20" s="610"/>
      <c r="FO20" s="610"/>
      <c r="FP20" s="610"/>
      <c r="FQ20" s="610"/>
      <c r="FR20" s="610"/>
      <c r="FS20" s="610"/>
      <c r="FT20" s="610"/>
      <c r="FU20" s="610"/>
      <c r="FV20" s="610"/>
      <c r="FW20" s="610"/>
      <c r="FX20" s="610"/>
      <c r="FY20" s="610"/>
      <c r="FZ20" s="610"/>
      <c r="GA20" s="610"/>
      <c r="GB20" s="610"/>
      <c r="GC20" s="610"/>
      <c r="GD20" s="610"/>
      <c r="GE20" s="610"/>
      <c r="GF20" s="610"/>
      <c r="GG20" s="610"/>
      <c r="GH20" s="610"/>
      <c r="GI20" s="610"/>
      <c r="GJ20" s="610"/>
      <c r="GK20" s="610"/>
      <c r="GL20" s="610"/>
      <c r="GM20" s="610"/>
      <c r="GN20" s="610"/>
      <c r="GO20" s="610"/>
      <c r="GP20" s="610"/>
      <c r="GQ20" s="610"/>
      <c r="GR20" s="610"/>
      <c r="GS20" s="610"/>
      <c r="GT20" s="610"/>
      <c r="GU20" s="610"/>
      <c r="GV20" s="610"/>
      <c r="GW20" s="610"/>
      <c r="GX20" s="610"/>
      <c r="GY20" s="610"/>
      <c r="GZ20" s="610"/>
      <c r="HA20" s="610"/>
      <c r="HB20" s="610"/>
      <c r="HC20" s="610"/>
      <c r="HD20" s="610"/>
      <c r="HE20" s="610"/>
      <c r="HF20" s="610"/>
      <c r="HG20" s="610"/>
      <c r="HH20" s="610"/>
      <c r="HI20" s="610"/>
      <c r="HJ20" s="610"/>
      <c r="HK20" s="610"/>
      <c r="HL20" s="610"/>
      <c r="HM20" s="610"/>
      <c r="HN20" s="610"/>
      <c r="HO20" s="610"/>
      <c r="HP20" s="610"/>
      <c r="HQ20" s="610"/>
      <c r="HR20" s="610"/>
      <c r="HS20" s="610"/>
      <c r="HT20" s="610"/>
      <c r="HU20" s="610"/>
      <c r="HV20" s="610"/>
      <c r="HW20" s="610"/>
      <c r="HX20" s="610"/>
      <c r="HY20" s="610"/>
      <c r="HZ20" s="610"/>
      <c r="IA20" s="610"/>
      <c r="IB20" s="610"/>
      <c r="IC20" s="610"/>
      <c r="ID20" s="610"/>
      <c r="IE20" s="610"/>
      <c r="IF20" s="610"/>
      <c r="IG20" s="610"/>
      <c r="IH20" s="610"/>
      <c r="II20" s="610"/>
      <c r="IJ20" s="610"/>
      <c r="IK20" s="610"/>
      <c r="IL20" s="610"/>
      <c r="IM20" s="610"/>
      <c r="IN20" s="610"/>
      <c r="IO20" s="610"/>
      <c r="IP20" s="610"/>
      <c r="IQ20" s="610"/>
      <c r="IR20" s="610"/>
      <c r="IS20" s="610"/>
      <c r="IT20" s="610"/>
      <c r="IU20" s="610"/>
      <c r="IV20" s="610"/>
    </row>
    <row r="21" spans="1:256" s="545" customFormat="1" ht="20.100000000000001" customHeight="1" x14ac:dyDescent="0.25">
      <c r="A21" s="609" t="s">
        <v>480</v>
      </c>
      <c r="B21" s="609"/>
      <c r="C21" s="609"/>
      <c r="D21" s="609"/>
      <c r="E21" s="609"/>
      <c r="F21" s="609"/>
      <c r="G21" s="609"/>
      <c r="H21" s="609"/>
      <c r="I21" s="609"/>
      <c r="J21" s="609"/>
      <c r="K21" s="609"/>
      <c r="L21" s="609"/>
      <c r="M21" s="608"/>
      <c r="N21" s="608"/>
      <c r="O21" s="608"/>
      <c r="P21" s="608"/>
      <c r="Q21" s="608"/>
      <c r="R21" s="608"/>
      <c r="S21" s="608"/>
      <c r="T21" s="608"/>
      <c r="U21" s="608"/>
      <c r="V21" s="608"/>
      <c r="W21" s="608"/>
      <c r="X21" s="608"/>
      <c r="Y21" s="608"/>
      <c r="Z21" s="608"/>
      <c r="AA21" s="608"/>
      <c r="AB21" s="608"/>
      <c r="AC21" s="608"/>
      <c r="AD21" s="608"/>
      <c r="AE21" s="608"/>
      <c r="AF21" s="608"/>
      <c r="AG21" s="608"/>
      <c r="AH21" s="608"/>
      <c r="AI21" s="608"/>
      <c r="AJ21" s="608"/>
      <c r="AK21" s="608"/>
      <c r="AL21" s="608"/>
      <c r="AM21" s="608"/>
      <c r="AN21" s="608"/>
      <c r="AO21" s="608"/>
      <c r="AP21" s="608"/>
      <c r="AQ21" s="608"/>
      <c r="AR21" s="608"/>
      <c r="AS21" s="608"/>
      <c r="AT21" s="608"/>
      <c r="AU21" s="608"/>
      <c r="AV21" s="608"/>
      <c r="AW21" s="608"/>
      <c r="AX21" s="608"/>
      <c r="AY21" s="608"/>
      <c r="AZ21" s="608"/>
      <c r="BA21" s="608"/>
      <c r="BB21" s="608"/>
      <c r="BC21" s="608"/>
      <c r="BD21" s="608"/>
      <c r="BE21" s="608"/>
      <c r="BF21" s="608"/>
      <c r="BG21" s="608"/>
      <c r="BH21" s="608"/>
      <c r="BI21" s="608"/>
      <c r="BJ21" s="608"/>
      <c r="BK21" s="608"/>
      <c r="BL21" s="608"/>
      <c r="BM21" s="608"/>
      <c r="BN21" s="608"/>
      <c r="BO21" s="608"/>
      <c r="BP21" s="608"/>
      <c r="BQ21" s="608"/>
      <c r="BR21" s="608"/>
      <c r="BS21" s="608"/>
      <c r="BT21" s="608"/>
      <c r="BU21" s="608"/>
      <c r="BV21" s="608"/>
      <c r="BW21" s="608"/>
      <c r="BX21" s="608"/>
      <c r="BY21" s="608"/>
      <c r="BZ21" s="608"/>
      <c r="CA21" s="608"/>
      <c r="CB21" s="608"/>
      <c r="CC21" s="608"/>
      <c r="CD21" s="608"/>
      <c r="CE21" s="608"/>
      <c r="CF21" s="608"/>
      <c r="CG21" s="608"/>
      <c r="CH21" s="608"/>
      <c r="CI21" s="608"/>
      <c r="CJ21" s="608"/>
      <c r="CK21" s="608"/>
      <c r="CL21" s="608"/>
      <c r="CM21" s="608"/>
      <c r="CN21" s="608"/>
      <c r="CO21" s="608"/>
      <c r="CP21" s="608"/>
      <c r="CQ21" s="608"/>
      <c r="CR21" s="608"/>
      <c r="CS21" s="608"/>
      <c r="CT21" s="608"/>
      <c r="CU21" s="608"/>
      <c r="CV21" s="608"/>
      <c r="CW21" s="608"/>
      <c r="CX21" s="608"/>
      <c r="CY21" s="608"/>
      <c r="CZ21" s="608"/>
      <c r="DA21" s="608"/>
      <c r="DB21" s="608"/>
      <c r="DC21" s="608"/>
      <c r="DD21" s="608"/>
      <c r="DE21" s="608"/>
      <c r="DF21" s="608"/>
      <c r="DG21" s="608"/>
      <c r="DH21" s="608"/>
      <c r="DI21" s="608"/>
      <c r="DJ21" s="608"/>
      <c r="DK21" s="608"/>
      <c r="DL21" s="608"/>
      <c r="DM21" s="608"/>
      <c r="DN21" s="608"/>
      <c r="DO21" s="608"/>
      <c r="DP21" s="608"/>
      <c r="DQ21" s="608"/>
      <c r="DR21" s="608"/>
      <c r="DS21" s="608"/>
      <c r="DT21" s="608"/>
      <c r="DU21" s="608"/>
      <c r="DV21" s="608"/>
      <c r="DW21" s="608"/>
      <c r="DX21" s="608"/>
      <c r="DY21" s="608"/>
      <c r="DZ21" s="608"/>
      <c r="EA21" s="608"/>
      <c r="EB21" s="608"/>
      <c r="EC21" s="608"/>
      <c r="ED21" s="608"/>
      <c r="EE21" s="608"/>
      <c r="EF21" s="608"/>
      <c r="EG21" s="608"/>
      <c r="EH21" s="608"/>
      <c r="EI21" s="608"/>
      <c r="EJ21" s="608"/>
      <c r="EK21" s="608"/>
      <c r="EL21" s="608"/>
      <c r="EM21" s="608"/>
      <c r="EN21" s="608"/>
      <c r="EO21" s="608"/>
      <c r="EP21" s="608"/>
      <c r="EQ21" s="608"/>
      <c r="ER21" s="608"/>
      <c r="ES21" s="608"/>
      <c r="ET21" s="608"/>
      <c r="EU21" s="608"/>
      <c r="EV21" s="608"/>
      <c r="EW21" s="608"/>
      <c r="EX21" s="608"/>
      <c r="EY21" s="608"/>
      <c r="EZ21" s="608"/>
      <c r="FA21" s="608"/>
      <c r="FB21" s="608"/>
      <c r="FC21" s="608"/>
      <c r="FD21" s="608"/>
      <c r="FE21" s="608"/>
      <c r="FF21" s="608"/>
      <c r="FG21" s="608"/>
      <c r="FH21" s="608"/>
      <c r="FI21" s="608"/>
      <c r="FJ21" s="608"/>
      <c r="FK21" s="608"/>
      <c r="FL21" s="608"/>
      <c r="FM21" s="608"/>
      <c r="FN21" s="608"/>
      <c r="FO21" s="608"/>
      <c r="FP21" s="608"/>
      <c r="FQ21" s="608"/>
      <c r="FR21" s="608"/>
      <c r="FS21" s="608"/>
      <c r="FT21" s="608"/>
      <c r="FU21" s="608"/>
      <c r="FV21" s="608"/>
      <c r="FW21" s="608"/>
      <c r="FX21" s="608"/>
      <c r="FY21" s="608"/>
      <c r="FZ21" s="608"/>
      <c r="GA21" s="608"/>
      <c r="GB21" s="608"/>
      <c r="GC21" s="608"/>
      <c r="GD21" s="608"/>
      <c r="GE21" s="608"/>
      <c r="GF21" s="608"/>
      <c r="GG21" s="608"/>
      <c r="GH21" s="608"/>
      <c r="GI21" s="608"/>
      <c r="GJ21" s="608"/>
      <c r="GK21" s="608"/>
      <c r="GL21" s="608"/>
      <c r="GM21" s="608"/>
      <c r="GN21" s="608"/>
      <c r="GO21" s="608"/>
      <c r="GP21" s="608"/>
      <c r="GQ21" s="608"/>
      <c r="GR21" s="608"/>
      <c r="GS21" s="608"/>
      <c r="GT21" s="608"/>
      <c r="GU21" s="608"/>
      <c r="GV21" s="608"/>
      <c r="GW21" s="608"/>
      <c r="GX21" s="608"/>
      <c r="GY21" s="608"/>
      <c r="GZ21" s="608"/>
      <c r="HA21" s="608"/>
      <c r="HB21" s="608"/>
      <c r="HC21" s="608"/>
      <c r="HD21" s="608"/>
      <c r="HE21" s="608"/>
      <c r="HF21" s="608"/>
      <c r="HG21" s="608"/>
      <c r="HH21" s="608"/>
      <c r="HI21" s="608"/>
      <c r="HJ21" s="608"/>
      <c r="HK21" s="608"/>
      <c r="HL21" s="608"/>
      <c r="HM21" s="608"/>
      <c r="HN21" s="608"/>
      <c r="HO21" s="608"/>
      <c r="HP21" s="608"/>
      <c r="HQ21" s="608"/>
      <c r="HR21" s="608"/>
      <c r="HS21" s="608"/>
      <c r="HT21" s="608"/>
      <c r="HU21" s="608"/>
      <c r="HV21" s="608"/>
      <c r="HW21" s="608"/>
      <c r="HX21" s="608"/>
      <c r="HY21" s="608"/>
      <c r="HZ21" s="608"/>
      <c r="IA21" s="608"/>
      <c r="IB21" s="608"/>
      <c r="IC21" s="608"/>
      <c r="ID21" s="608"/>
      <c r="IE21" s="608"/>
      <c r="IF21" s="608"/>
      <c r="IG21" s="608"/>
      <c r="IH21" s="608"/>
      <c r="II21" s="608"/>
      <c r="IJ21" s="608"/>
      <c r="IK21" s="608"/>
      <c r="IL21" s="608"/>
      <c r="IM21" s="608"/>
      <c r="IN21" s="608"/>
      <c r="IO21" s="608"/>
      <c r="IP21" s="608"/>
      <c r="IQ21" s="608"/>
      <c r="IR21" s="608"/>
      <c r="IS21" s="608"/>
      <c r="IT21" s="608"/>
      <c r="IU21" s="608"/>
      <c r="IV21" s="608"/>
    </row>
    <row r="22" spans="1:256" s="545" customFormat="1" ht="20.100000000000001" customHeight="1" x14ac:dyDescent="0.25">
      <c r="A22" s="609" t="s">
        <v>481</v>
      </c>
      <c r="B22" s="609"/>
      <c r="C22" s="609"/>
      <c r="D22" s="609"/>
      <c r="E22" s="609"/>
      <c r="F22" s="609"/>
      <c r="G22" s="609"/>
      <c r="H22" s="609"/>
      <c r="I22" s="609"/>
      <c r="J22" s="609"/>
      <c r="K22" s="609"/>
      <c r="L22" s="609"/>
      <c r="M22" s="608"/>
      <c r="N22" s="608"/>
      <c r="O22" s="608"/>
      <c r="P22" s="608"/>
      <c r="Q22" s="608"/>
      <c r="R22" s="608"/>
      <c r="S22" s="608"/>
      <c r="T22" s="608"/>
      <c r="U22" s="608"/>
      <c r="V22" s="608"/>
      <c r="W22" s="608"/>
      <c r="X22" s="608"/>
      <c r="Y22" s="608"/>
      <c r="Z22" s="608"/>
      <c r="AA22" s="608"/>
      <c r="AB22" s="608"/>
      <c r="AC22" s="608"/>
      <c r="AD22" s="608"/>
      <c r="AE22" s="608"/>
      <c r="AF22" s="608"/>
      <c r="AG22" s="608"/>
      <c r="AH22" s="608"/>
      <c r="AI22" s="608"/>
      <c r="AJ22" s="608"/>
      <c r="AK22" s="608"/>
      <c r="AL22" s="608"/>
      <c r="AM22" s="608"/>
      <c r="AN22" s="608"/>
      <c r="AO22" s="608"/>
      <c r="AP22" s="608"/>
      <c r="AQ22" s="608"/>
      <c r="AR22" s="608"/>
      <c r="AS22" s="608"/>
      <c r="AT22" s="608"/>
      <c r="AU22" s="608"/>
      <c r="AV22" s="608"/>
      <c r="AW22" s="608"/>
      <c r="AX22" s="608"/>
      <c r="AY22" s="608"/>
      <c r="AZ22" s="608"/>
      <c r="BA22" s="608"/>
      <c r="BB22" s="608"/>
      <c r="BC22" s="608"/>
      <c r="BD22" s="608"/>
      <c r="BE22" s="608"/>
      <c r="BF22" s="608"/>
      <c r="BG22" s="608"/>
      <c r="BH22" s="608"/>
      <c r="BI22" s="608"/>
      <c r="BJ22" s="608"/>
      <c r="BK22" s="608"/>
      <c r="BL22" s="608"/>
      <c r="BM22" s="608"/>
      <c r="BN22" s="608"/>
      <c r="BO22" s="608"/>
      <c r="BP22" s="608"/>
      <c r="BQ22" s="608"/>
      <c r="BR22" s="608"/>
      <c r="BS22" s="608"/>
      <c r="BT22" s="608"/>
      <c r="BU22" s="608"/>
      <c r="BV22" s="608"/>
      <c r="BW22" s="608"/>
      <c r="BX22" s="608"/>
      <c r="BY22" s="608"/>
      <c r="BZ22" s="608"/>
      <c r="CA22" s="608"/>
      <c r="CB22" s="608"/>
      <c r="CC22" s="608"/>
      <c r="CD22" s="608"/>
      <c r="CE22" s="608"/>
      <c r="CF22" s="608"/>
      <c r="CG22" s="608"/>
      <c r="CH22" s="608"/>
      <c r="CI22" s="608"/>
      <c r="CJ22" s="608"/>
      <c r="CK22" s="608"/>
      <c r="CL22" s="608"/>
      <c r="CM22" s="608"/>
      <c r="CN22" s="608"/>
      <c r="CO22" s="608"/>
      <c r="CP22" s="608"/>
      <c r="CQ22" s="608"/>
      <c r="CR22" s="608"/>
      <c r="CS22" s="608"/>
      <c r="CT22" s="608"/>
      <c r="CU22" s="608"/>
      <c r="CV22" s="608"/>
      <c r="CW22" s="608"/>
      <c r="CX22" s="608"/>
      <c r="CY22" s="608"/>
      <c r="CZ22" s="608"/>
      <c r="DA22" s="608"/>
      <c r="DB22" s="608"/>
      <c r="DC22" s="608"/>
      <c r="DD22" s="608"/>
      <c r="DE22" s="608"/>
      <c r="DF22" s="608"/>
      <c r="DG22" s="608"/>
      <c r="DH22" s="608"/>
      <c r="DI22" s="608"/>
      <c r="DJ22" s="608"/>
      <c r="DK22" s="608"/>
      <c r="DL22" s="608"/>
      <c r="DM22" s="608"/>
      <c r="DN22" s="608"/>
      <c r="DO22" s="608"/>
      <c r="DP22" s="608"/>
      <c r="DQ22" s="608"/>
      <c r="DR22" s="608"/>
      <c r="DS22" s="608"/>
      <c r="DT22" s="608"/>
      <c r="DU22" s="608"/>
      <c r="DV22" s="608"/>
      <c r="DW22" s="608"/>
      <c r="DX22" s="608"/>
      <c r="DY22" s="608"/>
      <c r="DZ22" s="608"/>
      <c r="EA22" s="608"/>
      <c r="EB22" s="608"/>
      <c r="EC22" s="608"/>
      <c r="ED22" s="608"/>
      <c r="EE22" s="608"/>
      <c r="EF22" s="608"/>
      <c r="EG22" s="608"/>
      <c r="EH22" s="608"/>
      <c r="EI22" s="608"/>
      <c r="EJ22" s="608"/>
      <c r="EK22" s="608"/>
      <c r="EL22" s="608"/>
      <c r="EM22" s="608"/>
      <c r="EN22" s="608"/>
      <c r="EO22" s="608"/>
      <c r="EP22" s="608"/>
      <c r="EQ22" s="608"/>
      <c r="ER22" s="608"/>
      <c r="ES22" s="608"/>
      <c r="ET22" s="608"/>
      <c r="EU22" s="608"/>
      <c r="EV22" s="608"/>
      <c r="EW22" s="608"/>
      <c r="EX22" s="608"/>
      <c r="EY22" s="608"/>
      <c r="EZ22" s="608"/>
      <c r="FA22" s="608"/>
      <c r="FB22" s="608"/>
      <c r="FC22" s="608"/>
      <c r="FD22" s="608"/>
      <c r="FE22" s="608"/>
      <c r="FF22" s="608"/>
      <c r="FG22" s="608"/>
      <c r="FH22" s="608"/>
      <c r="FI22" s="608"/>
      <c r="FJ22" s="608"/>
      <c r="FK22" s="608"/>
      <c r="FL22" s="608"/>
      <c r="FM22" s="608"/>
      <c r="FN22" s="608"/>
      <c r="FO22" s="608"/>
      <c r="FP22" s="608"/>
      <c r="FQ22" s="608"/>
      <c r="FR22" s="608"/>
      <c r="FS22" s="608"/>
      <c r="FT22" s="608"/>
      <c r="FU22" s="608"/>
      <c r="FV22" s="608"/>
      <c r="FW22" s="608"/>
      <c r="FX22" s="608"/>
      <c r="FY22" s="608"/>
      <c r="FZ22" s="608"/>
      <c r="GA22" s="608"/>
      <c r="GB22" s="608"/>
      <c r="GC22" s="608"/>
      <c r="GD22" s="608"/>
      <c r="GE22" s="608"/>
      <c r="GF22" s="608"/>
      <c r="GG22" s="608"/>
      <c r="GH22" s="608"/>
      <c r="GI22" s="608"/>
      <c r="GJ22" s="608"/>
      <c r="GK22" s="608"/>
      <c r="GL22" s="608"/>
      <c r="GM22" s="608"/>
      <c r="GN22" s="608"/>
      <c r="GO22" s="608"/>
      <c r="GP22" s="608"/>
      <c r="GQ22" s="608"/>
      <c r="GR22" s="608"/>
      <c r="GS22" s="608"/>
      <c r="GT22" s="608"/>
      <c r="GU22" s="608"/>
      <c r="GV22" s="608"/>
      <c r="GW22" s="608"/>
      <c r="GX22" s="608"/>
      <c r="GY22" s="608"/>
      <c r="GZ22" s="608"/>
      <c r="HA22" s="608"/>
      <c r="HB22" s="608"/>
      <c r="HC22" s="608"/>
      <c r="HD22" s="608"/>
      <c r="HE22" s="608"/>
      <c r="HF22" s="608"/>
      <c r="HG22" s="608"/>
      <c r="HH22" s="608"/>
      <c r="HI22" s="608"/>
      <c r="HJ22" s="608"/>
      <c r="HK22" s="608"/>
      <c r="HL22" s="608"/>
      <c r="HM22" s="608"/>
      <c r="HN22" s="608"/>
      <c r="HO22" s="608"/>
      <c r="HP22" s="608"/>
      <c r="HQ22" s="608"/>
      <c r="HR22" s="608"/>
      <c r="HS22" s="608"/>
      <c r="HT22" s="608"/>
      <c r="HU22" s="608"/>
      <c r="HV22" s="608"/>
      <c r="HW22" s="608"/>
      <c r="HX22" s="608"/>
      <c r="HY22" s="608"/>
      <c r="HZ22" s="608"/>
      <c r="IA22" s="608"/>
      <c r="IB22" s="608"/>
      <c r="IC22" s="608"/>
      <c r="ID22" s="608"/>
      <c r="IE22" s="608"/>
      <c r="IF22" s="608"/>
      <c r="IG22" s="608"/>
      <c r="IH22" s="608"/>
      <c r="II22" s="608"/>
      <c r="IJ22" s="608"/>
      <c r="IK22" s="608"/>
      <c r="IL22" s="608"/>
      <c r="IM22" s="608"/>
      <c r="IN22" s="608"/>
      <c r="IO22" s="608"/>
      <c r="IP22" s="608"/>
      <c r="IQ22" s="608"/>
      <c r="IR22" s="608"/>
      <c r="IS22" s="608"/>
      <c r="IT22" s="608"/>
      <c r="IU22" s="608"/>
      <c r="IV22" s="608"/>
    </row>
    <row r="23" spans="1:256" s="545" customFormat="1" ht="20.100000000000001" customHeight="1" x14ac:dyDescent="0.25">
      <c r="A23" s="609" t="s">
        <v>158</v>
      </c>
      <c r="B23" s="609"/>
      <c r="C23" s="609"/>
      <c r="D23" s="609"/>
      <c r="E23" s="609"/>
      <c r="F23" s="609"/>
      <c r="G23" s="609"/>
      <c r="H23" s="609"/>
      <c r="I23" s="609"/>
      <c r="J23" s="609"/>
      <c r="K23" s="609"/>
      <c r="L23" s="609"/>
      <c r="M23" s="608"/>
      <c r="N23" s="608"/>
      <c r="O23" s="608"/>
      <c r="P23" s="608"/>
      <c r="Q23" s="608"/>
      <c r="R23" s="608"/>
      <c r="S23" s="608"/>
      <c r="T23" s="608"/>
      <c r="U23" s="608"/>
      <c r="V23" s="608"/>
      <c r="W23" s="608"/>
      <c r="X23" s="608"/>
      <c r="Y23" s="608"/>
      <c r="Z23" s="608"/>
      <c r="AA23" s="608"/>
      <c r="AB23" s="608"/>
      <c r="AC23" s="608"/>
      <c r="AD23" s="608"/>
      <c r="AE23" s="608"/>
      <c r="AF23" s="608"/>
      <c r="AG23" s="608"/>
      <c r="AH23" s="608"/>
      <c r="AI23" s="608"/>
      <c r="AJ23" s="608"/>
      <c r="AK23" s="608"/>
      <c r="AL23" s="608"/>
      <c r="AM23" s="608"/>
      <c r="AN23" s="608"/>
      <c r="AO23" s="608"/>
      <c r="AP23" s="608"/>
      <c r="AQ23" s="608"/>
      <c r="AR23" s="608"/>
      <c r="AS23" s="608"/>
      <c r="AT23" s="608"/>
      <c r="AU23" s="608"/>
      <c r="AV23" s="608"/>
      <c r="AW23" s="608"/>
      <c r="AX23" s="608"/>
      <c r="AY23" s="608"/>
      <c r="AZ23" s="608"/>
      <c r="BA23" s="608"/>
      <c r="BB23" s="608"/>
      <c r="BC23" s="608"/>
      <c r="BD23" s="608"/>
      <c r="BE23" s="608"/>
      <c r="BF23" s="608"/>
      <c r="BG23" s="608"/>
      <c r="BH23" s="608"/>
      <c r="BI23" s="608"/>
      <c r="BJ23" s="608"/>
      <c r="BK23" s="608"/>
      <c r="BL23" s="608"/>
      <c r="BM23" s="608"/>
      <c r="BN23" s="608"/>
      <c r="BO23" s="608"/>
      <c r="BP23" s="608"/>
      <c r="BQ23" s="608"/>
      <c r="BR23" s="608"/>
      <c r="BS23" s="608"/>
      <c r="BT23" s="608"/>
      <c r="BU23" s="608"/>
      <c r="BV23" s="608"/>
      <c r="BW23" s="608"/>
      <c r="BX23" s="608"/>
      <c r="BY23" s="608"/>
      <c r="BZ23" s="608"/>
      <c r="CA23" s="608"/>
      <c r="CB23" s="608"/>
      <c r="CC23" s="608"/>
      <c r="CD23" s="608"/>
      <c r="CE23" s="608"/>
      <c r="CF23" s="608"/>
      <c r="CG23" s="608"/>
      <c r="CH23" s="608"/>
      <c r="CI23" s="608"/>
      <c r="CJ23" s="608"/>
      <c r="CK23" s="608"/>
      <c r="CL23" s="608"/>
      <c r="CM23" s="608"/>
      <c r="CN23" s="608"/>
      <c r="CO23" s="608"/>
      <c r="CP23" s="608"/>
      <c r="CQ23" s="608"/>
      <c r="CR23" s="608"/>
      <c r="CS23" s="608"/>
      <c r="CT23" s="608"/>
      <c r="CU23" s="608"/>
      <c r="CV23" s="608"/>
      <c r="CW23" s="608"/>
      <c r="CX23" s="608"/>
      <c r="CY23" s="608"/>
      <c r="CZ23" s="608"/>
      <c r="DA23" s="608"/>
      <c r="DB23" s="608"/>
      <c r="DC23" s="608"/>
      <c r="DD23" s="608"/>
      <c r="DE23" s="608"/>
      <c r="DF23" s="608"/>
      <c r="DG23" s="608"/>
      <c r="DH23" s="608"/>
      <c r="DI23" s="608"/>
      <c r="DJ23" s="608"/>
      <c r="DK23" s="608"/>
      <c r="DL23" s="608"/>
      <c r="DM23" s="608"/>
      <c r="DN23" s="608"/>
      <c r="DO23" s="608"/>
      <c r="DP23" s="608"/>
      <c r="DQ23" s="608"/>
      <c r="DR23" s="608"/>
      <c r="DS23" s="608"/>
      <c r="DT23" s="608"/>
      <c r="DU23" s="608"/>
      <c r="DV23" s="608"/>
      <c r="DW23" s="608"/>
      <c r="DX23" s="608"/>
      <c r="DY23" s="608"/>
      <c r="DZ23" s="608"/>
      <c r="EA23" s="608"/>
      <c r="EB23" s="608"/>
      <c r="EC23" s="608"/>
      <c r="ED23" s="608"/>
      <c r="EE23" s="608"/>
      <c r="EF23" s="608"/>
      <c r="EG23" s="608"/>
      <c r="EH23" s="608"/>
      <c r="EI23" s="608"/>
      <c r="EJ23" s="608"/>
      <c r="EK23" s="608"/>
      <c r="EL23" s="608"/>
      <c r="EM23" s="608"/>
      <c r="EN23" s="608"/>
      <c r="EO23" s="608"/>
      <c r="EP23" s="608"/>
      <c r="EQ23" s="608"/>
      <c r="ER23" s="608"/>
      <c r="ES23" s="608"/>
      <c r="ET23" s="608"/>
      <c r="EU23" s="608"/>
      <c r="EV23" s="608"/>
      <c r="EW23" s="608"/>
      <c r="EX23" s="608"/>
      <c r="EY23" s="608"/>
      <c r="EZ23" s="608"/>
      <c r="FA23" s="608"/>
      <c r="FB23" s="608"/>
      <c r="FC23" s="608"/>
      <c r="FD23" s="608"/>
      <c r="FE23" s="608"/>
      <c r="FF23" s="608"/>
      <c r="FG23" s="608"/>
      <c r="FH23" s="608"/>
      <c r="FI23" s="608"/>
      <c r="FJ23" s="608"/>
      <c r="FK23" s="608"/>
      <c r="FL23" s="608"/>
      <c r="FM23" s="608"/>
      <c r="FN23" s="608"/>
      <c r="FO23" s="608"/>
      <c r="FP23" s="608"/>
      <c r="FQ23" s="608"/>
      <c r="FR23" s="608"/>
      <c r="FS23" s="608"/>
      <c r="FT23" s="608"/>
      <c r="FU23" s="608"/>
      <c r="FV23" s="608"/>
      <c r="FW23" s="608"/>
      <c r="FX23" s="608"/>
      <c r="FY23" s="608"/>
      <c r="FZ23" s="608"/>
      <c r="GA23" s="608"/>
      <c r="GB23" s="608"/>
      <c r="GC23" s="608"/>
      <c r="GD23" s="608"/>
      <c r="GE23" s="608"/>
      <c r="GF23" s="608"/>
      <c r="GG23" s="608"/>
      <c r="GH23" s="608"/>
      <c r="GI23" s="608"/>
      <c r="GJ23" s="608"/>
      <c r="GK23" s="608"/>
      <c r="GL23" s="608"/>
      <c r="GM23" s="608"/>
      <c r="GN23" s="608"/>
      <c r="GO23" s="608"/>
      <c r="GP23" s="608"/>
      <c r="GQ23" s="608"/>
      <c r="GR23" s="608"/>
      <c r="GS23" s="608"/>
      <c r="GT23" s="608"/>
      <c r="GU23" s="608"/>
      <c r="GV23" s="608"/>
      <c r="GW23" s="608"/>
      <c r="GX23" s="608"/>
      <c r="GY23" s="608"/>
      <c r="GZ23" s="608"/>
      <c r="HA23" s="608"/>
      <c r="HB23" s="608"/>
      <c r="HC23" s="608"/>
      <c r="HD23" s="608"/>
      <c r="HE23" s="608"/>
      <c r="HF23" s="608"/>
      <c r="HG23" s="608"/>
      <c r="HH23" s="608"/>
      <c r="HI23" s="608"/>
      <c r="HJ23" s="608"/>
      <c r="HK23" s="608"/>
      <c r="HL23" s="608"/>
      <c r="HM23" s="608"/>
      <c r="HN23" s="608"/>
      <c r="HO23" s="608"/>
      <c r="HP23" s="608"/>
      <c r="HQ23" s="608"/>
      <c r="HR23" s="608"/>
      <c r="HS23" s="608"/>
      <c r="HT23" s="608"/>
      <c r="HU23" s="608"/>
      <c r="HV23" s="608"/>
      <c r="HW23" s="608"/>
      <c r="HX23" s="608"/>
      <c r="HY23" s="608"/>
      <c r="HZ23" s="608"/>
      <c r="IA23" s="608"/>
      <c r="IB23" s="608"/>
      <c r="IC23" s="608"/>
      <c r="ID23" s="608"/>
      <c r="IE23" s="608"/>
      <c r="IF23" s="608"/>
      <c r="IG23" s="608"/>
      <c r="IH23" s="608"/>
      <c r="II23" s="608"/>
      <c r="IJ23" s="608"/>
      <c r="IK23" s="608"/>
      <c r="IL23" s="608"/>
      <c r="IM23" s="608"/>
      <c r="IN23" s="608"/>
      <c r="IO23" s="608"/>
      <c r="IP23" s="608"/>
      <c r="IQ23" s="608"/>
      <c r="IR23" s="608"/>
      <c r="IS23" s="608"/>
      <c r="IT23" s="608"/>
      <c r="IU23" s="608"/>
      <c r="IV23" s="608"/>
    </row>
    <row r="24" spans="1:256" s="545" customFormat="1" ht="19.5" customHeight="1" x14ac:dyDescent="0.25">
      <c r="A24" s="609" t="s">
        <v>173</v>
      </c>
      <c r="B24" s="609"/>
      <c r="C24" s="609"/>
      <c r="D24" s="609"/>
      <c r="E24" s="609"/>
      <c r="F24" s="609"/>
      <c r="G24" s="609"/>
      <c r="H24" s="609"/>
      <c r="I24" s="609"/>
      <c r="J24" s="609"/>
      <c r="K24" s="609"/>
      <c r="L24" s="609"/>
      <c r="M24" s="608"/>
      <c r="N24" s="608"/>
      <c r="O24" s="608"/>
      <c r="P24" s="608"/>
      <c r="Q24" s="608"/>
      <c r="R24" s="608"/>
      <c r="S24" s="608"/>
      <c r="T24" s="608"/>
      <c r="U24" s="608"/>
      <c r="V24" s="608"/>
      <c r="W24" s="608"/>
      <c r="X24" s="608"/>
      <c r="Y24" s="608"/>
      <c r="Z24" s="608"/>
      <c r="AA24" s="608"/>
      <c r="AB24" s="608"/>
      <c r="AC24" s="608"/>
      <c r="AD24" s="608"/>
      <c r="AE24" s="608"/>
      <c r="AF24" s="608"/>
      <c r="AG24" s="608"/>
      <c r="AH24" s="608"/>
      <c r="AI24" s="608"/>
      <c r="AJ24" s="608"/>
      <c r="AK24" s="608"/>
      <c r="AL24" s="608"/>
      <c r="AM24" s="608"/>
      <c r="AN24" s="608"/>
      <c r="AO24" s="608"/>
      <c r="AP24" s="608"/>
      <c r="AQ24" s="608"/>
      <c r="AR24" s="608"/>
      <c r="AS24" s="608"/>
      <c r="AT24" s="608"/>
      <c r="AU24" s="608"/>
      <c r="AV24" s="608"/>
      <c r="AW24" s="608"/>
      <c r="AX24" s="608"/>
      <c r="AY24" s="608"/>
      <c r="AZ24" s="608"/>
      <c r="BA24" s="608"/>
      <c r="BB24" s="608"/>
      <c r="BC24" s="608"/>
      <c r="BD24" s="608"/>
      <c r="BE24" s="608"/>
      <c r="BF24" s="608"/>
      <c r="BG24" s="608"/>
      <c r="BH24" s="608"/>
      <c r="BI24" s="608"/>
      <c r="BJ24" s="608"/>
      <c r="BK24" s="608"/>
      <c r="BL24" s="608"/>
      <c r="BM24" s="608"/>
      <c r="BN24" s="608"/>
      <c r="BO24" s="608"/>
      <c r="BP24" s="608"/>
      <c r="BQ24" s="608"/>
      <c r="BR24" s="608"/>
      <c r="BS24" s="608"/>
      <c r="BT24" s="608"/>
      <c r="BU24" s="608"/>
      <c r="BV24" s="608"/>
      <c r="BW24" s="608"/>
      <c r="BX24" s="608"/>
      <c r="BY24" s="608"/>
      <c r="BZ24" s="608"/>
      <c r="CA24" s="608"/>
      <c r="CB24" s="608"/>
      <c r="CC24" s="608"/>
      <c r="CD24" s="608"/>
      <c r="CE24" s="608"/>
      <c r="CF24" s="608"/>
      <c r="CG24" s="608"/>
      <c r="CH24" s="608"/>
      <c r="CI24" s="608"/>
      <c r="CJ24" s="608"/>
      <c r="CK24" s="608"/>
      <c r="CL24" s="608"/>
      <c r="CM24" s="608"/>
      <c r="CN24" s="608"/>
      <c r="CO24" s="608"/>
      <c r="CP24" s="608"/>
      <c r="CQ24" s="608"/>
      <c r="CR24" s="608"/>
      <c r="CS24" s="608"/>
      <c r="CT24" s="608"/>
      <c r="CU24" s="608"/>
      <c r="CV24" s="608"/>
      <c r="CW24" s="608"/>
      <c r="CX24" s="608"/>
      <c r="CY24" s="608"/>
      <c r="CZ24" s="608"/>
      <c r="DA24" s="608"/>
      <c r="DB24" s="608"/>
      <c r="DC24" s="608"/>
      <c r="DD24" s="608"/>
      <c r="DE24" s="608"/>
      <c r="DF24" s="608"/>
      <c r="DG24" s="608"/>
      <c r="DH24" s="608"/>
      <c r="DI24" s="608"/>
      <c r="DJ24" s="608"/>
      <c r="DK24" s="608"/>
      <c r="DL24" s="608"/>
      <c r="DM24" s="608"/>
      <c r="DN24" s="608"/>
      <c r="DO24" s="608"/>
      <c r="DP24" s="608"/>
      <c r="DQ24" s="608"/>
      <c r="DR24" s="608"/>
      <c r="DS24" s="608"/>
      <c r="DT24" s="608"/>
      <c r="DU24" s="608"/>
      <c r="DV24" s="608"/>
      <c r="DW24" s="608"/>
      <c r="DX24" s="608"/>
      <c r="DY24" s="608"/>
      <c r="DZ24" s="608"/>
      <c r="EA24" s="608"/>
      <c r="EB24" s="608"/>
      <c r="EC24" s="608"/>
      <c r="ED24" s="608"/>
      <c r="EE24" s="608"/>
      <c r="EF24" s="608"/>
      <c r="EG24" s="608"/>
      <c r="EH24" s="608"/>
      <c r="EI24" s="608"/>
      <c r="EJ24" s="608"/>
      <c r="EK24" s="608"/>
      <c r="EL24" s="608"/>
      <c r="EM24" s="608"/>
      <c r="EN24" s="608"/>
      <c r="EO24" s="608"/>
      <c r="EP24" s="608"/>
      <c r="EQ24" s="608"/>
      <c r="ER24" s="608"/>
      <c r="ES24" s="608"/>
      <c r="ET24" s="608"/>
      <c r="EU24" s="608"/>
      <c r="EV24" s="608"/>
      <c r="EW24" s="608"/>
      <c r="EX24" s="608"/>
      <c r="EY24" s="608"/>
      <c r="EZ24" s="608"/>
      <c r="FA24" s="608"/>
      <c r="FB24" s="608"/>
      <c r="FC24" s="608"/>
      <c r="FD24" s="608"/>
      <c r="FE24" s="608"/>
      <c r="FF24" s="608"/>
      <c r="FG24" s="608"/>
      <c r="FH24" s="608"/>
      <c r="FI24" s="608"/>
      <c r="FJ24" s="608"/>
      <c r="FK24" s="608"/>
      <c r="FL24" s="608"/>
      <c r="FM24" s="608"/>
      <c r="FN24" s="608"/>
      <c r="FO24" s="608"/>
      <c r="FP24" s="608"/>
      <c r="FQ24" s="608"/>
      <c r="FR24" s="608"/>
      <c r="FS24" s="608"/>
      <c r="FT24" s="608"/>
      <c r="FU24" s="608"/>
      <c r="FV24" s="608"/>
      <c r="FW24" s="608"/>
      <c r="FX24" s="608"/>
      <c r="FY24" s="608"/>
      <c r="FZ24" s="608"/>
      <c r="GA24" s="608"/>
      <c r="GB24" s="608"/>
      <c r="GC24" s="608"/>
      <c r="GD24" s="608"/>
      <c r="GE24" s="608"/>
      <c r="GF24" s="608"/>
      <c r="GG24" s="608"/>
      <c r="GH24" s="608"/>
      <c r="GI24" s="608"/>
      <c r="GJ24" s="608"/>
      <c r="GK24" s="608"/>
      <c r="GL24" s="608"/>
      <c r="GM24" s="608"/>
      <c r="GN24" s="608"/>
      <c r="GO24" s="608"/>
      <c r="GP24" s="608"/>
      <c r="GQ24" s="608"/>
      <c r="GR24" s="608"/>
      <c r="GS24" s="608"/>
      <c r="GT24" s="608"/>
      <c r="GU24" s="608"/>
      <c r="GV24" s="608"/>
      <c r="GW24" s="608"/>
      <c r="GX24" s="608"/>
      <c r="GY24" s="608"/>
      <c r="GZ24" s="608"/>
      <c r="HA24" s="608"/>
      <c r="HB24" s="608"/>
      <c r="HC24" s="608"/>
      <c r="HD24" s="608"/>
      <c r="HE24" s="608"/>
      <c r="HF24" s="608"/>
      <c r="HG24" s="608"/>
      <c r="HH24" s="608"/>
      <c r="HI24" s="608"/>
      <c r="HJ24" s="608"/>
      <c r="HK24" s="608"/>
      <c r="HL24" s="608"/>
      <c r="HM24" s="608"/>
      <c r="HN24" s="608"/>
      <c r="HO24" s="608"/>
      <c r="HP24" s="608"/>
      <c r="HQ24" s="608"/>
      <c r="HR24" s="608"/>
      <c r="HS24" s="608"/>
      <c r="HT24" s="608"/>
      <c r="HU24" s="608"/>
      <c r="HV24" s="608"/>
      <c r="HW24" s="608"/>
      <c r="HX24" s="608"/>
      <c r="HY24" s="608"/>
      <c r="HZ24" s="608"/>
      <c r="IA24" s="608"/>
      <c r="IB24" s="608"/>
      <c r="IC24" s="608"/>
      <c r="ID24" s="608"/>
      <c r="IE24" s="608"/>
      <c r="IF24" s="608"/>
      <c r="IG24" s="608"/>
      <c r="IH24" s="608"/>
      <c r="II24" s="608"/>
      <c r="IJ24" s="608"/>
      <c r="IK24" s="608"/>
      <c r="IL24" s="608"/>
      <c r="IM24" s="608"/>
      <c r="IN24" s="608"/>
      <c r="IO24" s="608"/>
      <c r="IP24" s="608"/>
      <c r="IQ24" s="608"/>
      <c r="IR24" s="608"/>
      <c r="IS24" s="608"/>
      <c r="IT24" s="608"/>
      <c r="IU24" s="608"/>
      <c r="IV24" s="608"/>
    </row>
    <row r="25" spans="1:256" s="545" customFormat="1" ht="30.75" customHeight="1" x14ac:dyDescent="0.25">
      <c r="A25" s="611" t="s">
        <v>482</v>
      </c>
      <c r="B25" s="611"/>
      <c r="C25" s="611"/>
      <c r="D25" s="611"/>
      <c r="E25" s="611"/>
      <c r="F25" s="611"/>
      <c r="G25" s="611"/>
      <c r="H25" s="611"/>
      <c r="I25" s="611"/>
      <c r="J25" s="611"/>
      <c r="K25" s="611"/>
      <c r="L25" s="611"/>
      <c r="M25" s="608"/>
      <c r="N25" s="608"/>
      <c r="O25" s="608"/>
      <c r="P25" s="608"/>
      <c r="Q25" s="608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08"/>
      <c r="AC25" s="608"/>
      <c r="AD25" s="608"/>
      <c r="AE25" s="608"/>
      <c r="AF25" s="608"/>
      <c r="AG25" s="608"/>
      <c r="AH25" s="608"/>
      <c r="AI25" s="608"/>
      <c r="AJ25" s="608"/>
      <c r="AK25" s="608"/>
      <c r="AL25" s="608"/>
      <c r="AM25" s="608"/>
      <c r="AN25" s="608"/>
      <c r="AO25" s="608"/>
      <c r="AP25" s="608"/>
      <c r="AQ25" s="608"/>
      <c r="AR25" s="608"/>
      <c r="AS25" s="608"/>
      <c r="AT25" s="608"/>
      <c r="AU25" s="608"/>
      <c r="AV25" s="608"/>
      <c r="AW25" s="608"/>
      <c r="AX25" s="608"/>
      <c r="AY25" s="608"/>
      <c r="AZ25" s="608"/>
      <c r="BA25" s="608"/>
      <c r="BB25" s="608"/>
      <c r="BC25" s="608"/>
      <c r="BD25" s="608"/>
      <c r="BE25" s="608"/>
      <c r="BF25" s="608"/>
      <c r="BG25" s="608"/>
      <c r="BH25" s="608"/>
      <c r="BI25" s="608"/>
      <c r="BJ25" s="608"/>
      <c r="BK25" s="608"/>
      <c r="BL25" s="608"/>
      <c r="BM25" s="608"/>
      <c r="BN25" s="608"/>
      <c r="BO25" s="608"/>
      <c r="BP25" s="608"/>
      <c r="BQ25" s="608"/>
      <c r="BR25" s="608"/>
      <c r="BS25" s="608"/>
      <c r="BT25" s="608"/>
      <c r="BU25" s="608"/>
      <c r="BV25" s="608"/>
      <c r="BW25" s="608"/>
      <c r="BX25" s="608"/>
      <c r="BY25" s="608"/>
      <c r="BZ25" s="608"/>
      <c r="CA25" s="608"/>
      <c r="CB25" s="608"/>
      <c r="CC25" s="608"/>
      <c r="CD25" s="608"/>
      <c r="CE25" s="608"/>
      <c r="CF25" s="608"/>
      <c r="CG25" s="608"/>
      <c r="CH25" s="608"/>
      <c r="CI25" s="608"/>
      <c r="CJ25" s="608"/>
      <c r="CK25" s="608"/>
      <c r="CL25" s="608"/>
      <c r="CM25" s="608"/>
      <c r="CN25" s="608"/>
      <c r="CO25" s="608"/>
      <c r="CP25" s="608"/>
      <c r="CQ25" s="608"/>
      <c r="CR25" s="608"/>
      <c r="CS25" s="608"/>
      <c r="CT25" s="608"/>
      <c r="CU25" s="608"/>
      <c r="CV25" s="608"/>
      <c r="CW25" s="608"/>
      <c r="CX25" s="608"/>
      <c r="CY25" s="608"/>
      <c r="CZ25" s="608"/>
      <c r="DA25" s="608"/>
      <c r="DB25" s="608"/>
      <c r="DC25" s="608"/>
      <c r="DD25" s="608"/>
      <c r="DE25" s="608"/>
      <c r="DF25" s="608"/>
      <c r="DG25" s="608"/>
      <c r="DH25" s="608"/>
      <c r="DI25" s="608"/>
      <c r="DJ25" s="608"/>
      <c r="DK25" s="608"/>
      <c r="DL25" s="608"/>
      <c r="DM25" s="608"/>
      <c r="DN25" s="608"/>
      <c r="DO25" s="608"/>
      <c r="DP25" s="608"/>
      <c r="DQ25" s="608"/>
      <c r="DR25" s="608"/>
      <c r="DS25" s="608"/>
      <c r="DT25" s="608"/>
      <c r="DU25" s="608"/>
      <c r="DV25" s="608"/>
      <c r="DW25" s="608"/>
      <c r="DX25" s="608"/>
      <c r="DY25" s="608"/>
      <c r="DZ25" s="608"/>
      <c r="EA25" s="608"/>
      <c r="EB25" s="608"/>
      <c r="EC25" s="608"/>
      <c r="ED25" s="608"/>
      <c r="EE25" s="608"/>
      <c r="EF25" s="608"/>
      <c r="EG25" s="608"/>
      <c r="EH25" s="608"/>
      <c r="EI25" s="608"/>
      <c r="EJ25" s="608"/>
      <c r="EK25" s="608"/>
      <c r="EL25" s="608"/>
      <c r="EM25" s="608"/>
      <c r="EN25" s="608"/>
      <c r="EO25" s="608"/>
      <c r="EP25" s="608"/>
      <c r="EQ25" s="608"/>
      <c r="ER25" s="608"/>
      <c r="ES25" s="608"/>
      <c r="ET25" s="608"/>
      <c r="EU25" s="608"/>
      <c r="EV25" s="608"/>
      <c r="EW25" s="608"/>
      <c r="EX25" s="608"/>
      <c r="EY25" s="608"/>
      <c r="EZ25" s="608"/>
      <c r="FA25" s="608"/>
      <c r="FB25" s="608"/>
      <c r="FC25" s="608"/>
      <c r="FD25" s="608"/>
      <c r="FE25" s="608"/>
      <c r="FF25" s="608"/>
      <c r="FG25" s="608"/>
      <c r="FH25" s="608"/>
      <c r="FI25" s="608"/>
      <c r="FJ25" s="608"/>
      <c r="FK25" s="608"/>
      <c r="FL25" s="608"/>
      <c r="FM25" s="608"/>
      <c r="FN25" s="608"/>
      <c r="FO25" s="608"/>
      <c r="FP25" s="608"/>
      <c r="FQ25" s="608"/>
      <c r="FR25" s="608"/>
      <c r="FS25" s="608"/>
      <c r="FT25" s="608"/>
      <c r="FU25" s="608"/>
      <c r="FV25" s="608"/>
      <c r="FW25" s="608"/>
      <c r="FX25" s="608"/>
      <c r="FY25" s="608"/>
      <c r="FZ25" s="608"/>
      <c r="GA25" s="608"/>
      <c r="GB25" s="608"/>
      <c r="GC25" s="608"/>
      <c r="GD25" s="608"/>
      <c r="GE25" s="608"/>
      <c r="GF25" s="608"/>
      <c r="GG25" s="608"/>
      <c r="GH25" s="608"/>
      <c r="GI25" s="608"/>
      <c r="GJ25" s="608"/>
      <c r="GK25" s="608"/>
      <c r="GL25" s="608"/>
      <c r="GM25" s="608"/>
      <c r="GN25" s="608"/>
      <c r="GO25" s="608"/>
      <c r="GP25" s="608"/>
      <c r="GQ25" s="608"/>
      <c r="GR25" s="608"/>
      <c r="GS25" s="608"/>
      <c r="GT25" s="608"/>
      <c r="GU25" s="608"/>
      <c r="GV25" s="608"/>
      <c r="GW25" s="608"/>
      <c r="GX25" s="608"/>
      <c r="GY25" s="608"/>
      <c r="GZ25" s="608"/>
      <c r="HA25" s="608"/>
      <c r="HB25" s="608"/>
      <c r="HC25" s="608"/>
      <c r="HD25" s="608"/>
      <c r="HE25" s="608"/>
      <c r="HF25" s="608"/>
      <c r="HG25" s="608"/>
      <c r="HH25" s="608"/>
      <c r="HI25" s="608"/>
      <c r="HJ25" s="608"/>
      <c r="HK25" s="608"/>
      <c r="HL25" s="608"/>
      <c r="HM25" s="608"/>
      <c r="HN25" s="608"/>
      <c r="HO25" s="608"/>
      <c r="HP25" s="608"/>
      <c r="HQ25" s="608"/>
      <c r="HR25" s="608"/>
      <c r="HS25" s="608"/>
      <c r="HT25" s="608"/>
      <c r="HU25" s="608"/>
      <c r="HV25" s="608"/>
      <c r="HW25" s="608"/>
      <c r="HX25" s="608"/>
      <c r="HY25" s="608"/>
      <c r="HZ25" s="608"/>
      <c r="IA25" s="608"/>
      <c r="IB25" s="608"/>
      <c r="IC25" s="608"/>
      <c r="ID25" s="608"/>
      <c r="IE25" s="608"/>
      <c r="IF25" s="608"/>
      <c r="IG25" s="608"/>
      <c r="IH25" s="608"/>
      <c r="II25" s="608"/>
      <c r="IJ25" s="608"/>
      <c r="IK25" s="608"/>
      <c r="IL25" s="608"/>
      <c r="IM25" s="608"/>
      <c r="IN25" s="608"/>
      <c r="IO25" s="608"/>
      <c r="IP25" s="608"/>
      <c r="IQ25" s="608"/>
      <c r="IR25" s="608"/>
      <c r="IS25" s="608"/>
      <c r="IT25" s="608"/>
      <c r="IU25" s="608"/>
      <c r="IV25" s="608"/>
    </row>
    <row r="26" spans="1:256" s="545" customFormat="1" ht="20.100000000000001" customHeight="1" x14ac:dyDescent="0.25">
      <c r="A26" s="609" t="s">
        <v>177</v>
      </c>
      <c r="B26" s="609"/>
      <c r="C26" s="609"/>
      <c r="D26" s="609"/>
      <c r="E26" s="609"/>
      <c r="F26" s="609"/>
      <c r="G26" s="609"/>
      <c r="H26" s="609"/>
      <c r="I26" s="609"/>
      <c r="J26" s="609"/>
      <c r="K26" s="609"/>
      <c r="L26" s="609"/>
      <c r="M26" s="608"/>
      <c r="N26" s="608"/>
      <c r="O26" s="608"/>
      <c r="P26" s="608"/>
      <c r="Q26" s="608"/>
      <c r="R26" s="608"/>
      <c r="S26" s="608"/>
      <c r="T26" s="608"/>
      <c r="U26" s="608"/>
      <c r="V26" s="608"/>
      <c r="W26" s="608"/>
      <c r="X26" s="608"/>
      <c r="Y26" s="608"/>
      <c r="Z26" s="608"/>
      <c r="AA26" s="608"/>
      <c r="AB26" s="608"/>
      <c r="AC26" s="608"/>
      <c r="AD26" s="608"/>
      <c r="AE26" s="608"/>
      <c r="AF26" s="608"/>
      <c r="AG26" s="608"/>
      <c r="AH26" s="608"/>
      <c r="AI26" s="608"/>
      <c r="AJ26" s="608"/>
      <c r="AK26" s="608"/>
      <c r="AL26" s="608"/>
      <c r="AM26" s="608"/>
      <c r="AN26" s="608"/>
      <c r="AO26" s="608"/>
      <c r="AP26" s="608"/>
      <c r="AQ26" s="608"/>
      <c r="AR26" s="608"/>
      <c r="AS26" s="608"/>
      <c r="AT26" s="608"/>
      <c r="AU26" s="608"/>
      <c r="AV26" s="608"/>
      <c r="AW26" s="608"/>
      <c r="AX26" s="608"/>
      <c r="AY26" s="608"/>
      <c r="AZ26" s="608"/>
      <c r="BA26" s="608"/>
      <c r="BB26" s="608"/>
      <c r="BC26" s="608"/>
      <c r="BD26" s="608"/>
      <c r="BE26" s="608"/>
      <c r="BF26" s="608"/>
      <c r="BG26" s="608"/>
      <c r="BH26" s="608"/>
      <c r="BI26" s="608"/>
      <c r="BJ26" s="608"/>
      <c r="BK26" s="608"/>
      <c r="BL26" s="608"/>
      <c r="BM26" s="608"/>
      <c r="BN26" s="608"/>
      <c r="BO26" s="608"/>
      <c r="BP26" s="608"/>
      <c r="BQ26" s="608"/>
      <c r="BR26" s="608"/>
      <c r="BS26" s="608"/>
      <c r="BT26" s="608"/>
      <c r="BU26" s="608"/>
      <c r="BV26" s="608"/>
      <c r="BW26" s="608"/>
      <c r="BX26" s="608"/>
      <c r="BY26" s="608"/>
      <c r="BZ26" s="608"/>
      <c r="CA26" s="608"/>
      <c r="CB26" s="608"/>
      <c r="CC26" s="608"/>
      <c r="CD26" s="608"/>
      <c r="CE26" s="608"/>
      <c r="CF26" s="608"/>
      <c r="CG26" s="608"/>
      <c r="CH26" s="608"/>
      <c r="CI26" s="608"/>
      <c r="CJ26" s="608"/>
      <c r="CK26" s="608"/>
      <c r="CL26" s="608"/>
      <c r="CM26" s="608"/>
      <c r="CN26" s="608"/>
      <c r="CO26" s="608"/>
      <c r="CP26" s="608"/>
      <c r="CQ26" s="608"/>
      <c r="CR26" s="608"/>
      <c r="CS26" s="608"/>
      <c r="CT26" s="608"/>
      <c r="CU26" s="608"/>
      <c r="CV26" s="608"/>
      <c r="CW26" s="608"/>
      <c r="CX26" s="608"/>
      <c r="CY26" s="608"/>
      <c r="CZ26" s="608"/>
      <c r="DA26" s="608"/>
      <c r="DB26" s="608"/>
      <c r="DC26" s="608"/>
      <c r="DD26" s="608"/>
      <c r="DE26" s="608"/>
      <c r="DF26" s="608"/>
      <c r="DG26" s="608"/>
      <c r="DH26" s="608"/>
      <c r="DI26" s="608"/>
      <c r="DJ26" s="608"/>
      <c r="DK26" s="608"/>
      <c r="DL26" s="608"/>
      <c r="DM26" s="608"/>
      <c r="DN26" s="608"/>
      <c r="DO26" s="608"/>
      <c r="DP26" s="608"/>
      <c r="DQ26" s="608"/>
      <c r="DR26" s="608"/>
      <c r="DS26" s="608"/>
      <c r="DT26" s="608"/>
      <c r="DU26" s="608"/>
      <c r="DV26" s="608"/>
      <c r="DW26" s="608"/>
      <c r="DX26" s="608"/>
      <c r="DY26" s="608"/>
      <c r="DZ26" s="608"/>
      <c r="EA26" s="608"/>
      <c r="EB26" s="608"/>
      <c r="EC26" s="608"/>
      <c r="ED26" s="608"/>
      <c r="EE26" s="608"/>
      <c r="EF26" s="608"/>
      <c r="EG26" s="608"/>
      <c r="EH26" s="608"/>
      <c r="EI26" s="608"/>
      <c r="EJ26" s="608"/>
      <c r="EK26" s="608"/>
      <c r="EL26" s="608"/>
      <c r="EM26" s="608"/>
      <c r="EN26" s="608"/>
      <c r="EO26" s="608"/>
      <c r="EP26" s="608"/>
      <c r="EQ26" s="608"/>
      <c r="ER26" s="608"/>
      <c r="ES26" s="608"/>
      <c r="ET26" s="608"/>
      <c r="EU26" s="608"/>
      <c r="EV26" s="608"/>
      <c r="EW26" s="608"/>
      <c r="EX26" s="608"/>
      <c r="EY26" s="608"/>
      <c r="EZ26" s="608"/>
      <c r="FA26" s="608"/>
      <c r="FB26" s="608"/>
      <c r="FC26" s="608"/>
      <c r="FD26" s="608"/>
      <c r="FE26" s="608"/>
      <c r="FF26" s="608"/>
      <c r="FG26" s="608"/>
      <c r="FH26" s="608"/>
      <c r="FI26" s="608"/>
      <c r="FJ26" s="608"/>
      <c r="FK26" s="608"/>
      <c r="FL26" s="608"/>
      <c r="FM26" s="608"/>
      <c r="FN26" s="608"/>
      <c r="FO26" s="608"/>
      <c r="FP26" s="608"/>
      <c r="FQ26" s="608"/>
      <c r="FR26" s="608"/>
      <c r="FS26" s="608"/>
      <c r="FT26" s="608"/>
      <c r="FU26" s="608"/>
      <c r="FV26" s="608"/>
      <c r="FW26" s="608"/>
      <c r="FX26" s="608"/>
      <c r="FY26" s="608"/>
      <c r="FZ26" s="608"/>
      <c r="GA26" s="608"/>
      <c r="GB26" s="608"/>
      <c r="GC26" s="608"/>
      <c r="GD26" s="608"/>
      <c r="GE26" s="608"/>
      <c r="GF26" s="608"/>
      <c r="GG26" s="608"/>
      <c r="GH26" s="608"/>
      <c r="GI26" s="608"/>
      <c r="GJ26" s="608"/>
      <c r="GK26" s="608"/>
      <c r="GL26" s="608"/>
      <c r="GM26" s="608"/>
      <c r="GN26" s="608"/>
      <c r="GO26" s="608"/>
      <c r="GP26" s="608"/>
      <c r="GQ26" s="608"/>
      <c r="GR26" s="608"/>
      <c r="GS26" s="608"/>
      <c r="GT26" s="608"/>
      <c r="GU26" s="608"/>
      <c r="GV26" s="608"/>
      <c r="GW26" s="608"/>
      <c r="GX26" s="608"/>
      <c r="GY26" s="608"/>
      <c r="GZ26" s="608"/>
      <c r="HA26" s="608"/>
      <c r="HB26" s="608"/>
      <c r="HC26" s="608"/>
      <c r="HD26" s="608"/>
      <c r="HE26" s="608"/>
      <c r="HF26" s="608"/>
      <c r="HG26" s="608"/>
      <c r="HH26" s="608"/>
      <c r="HI26" s="608"/>
      <c r="HJ26" s="608"/>
      <c r="HK26" s="608"/>
      <c r="HL26" s="608"/>
      <c r="HM26" s="608"/>
      <c r="HN26" s="608"/>
      <c r="HO26" s="608"/>
      <c r="HP26" s="608"/>
      <c r="HQ26" s="608"/>
      <c r="HR26" s="608"/>
      <c r="HS26" s="608"/>
      <c r="HT26" s="608"/>
      <c r="HU26" s="608"/>
      <c r="HV26" s="608"/>
      <c r="HW26" s="608"/>
      <c r="HX26" s="608"/>
      <c r="HY26" s="608"/>
      <c r="HZ26" s="608"/>
      <c r="IA26" s="608"/>
      <c r="IB26" s="608"/>
      <c r="IC26" s="608"/>
      <c r="ID26" s="608"/>
      <c r="IE26" s="608"/>
      <c r="IF26" s="608"/>
      <c r="IG26" s="608"/>
      <c r="IH26" s="608"/>
      <c r="II26" s="608"/>
      <c r="IJ26" s="608"/>
      <c r="IK26" s="608"/>
      <c r="IL26" s="608"/>
      <c r="IM26" s="608"/>
      <c r="IN26" s="608"/>
      <c r="IO26" s="608"/>
      <c r="IP26" s="608"/>
      <c r="IQ26" s="608"/>
      <c r="IR26" s="608"/>
      <c r="IS26" s="608"/>
      <c r="IT26" s="608"/>
      <c r="IU26" s="608"/>
      <c r="IV26" s="608"/>
    </row>
    <row r="27" spans="1:256" s="545" customFormat="1" ht="20.100000000000001" customHeight="1" x14ac:dyDescent="0.25">
      <c r="A27" s="609" t="s">
        <v>179</v>
      </c>
      <c r="B27" s="609"/>
      <c r="C27" s="609"/>
      <c r="D27" s="609"/>
      <c r="E27" s="609"/>
      <c r="F27" s="609"/>
      <c r="G27" s="609"/>
      <c r="H27" s="609"/>
      <c r="I27" s="609"/>
      <c r="J27" s="609"/>
      <c r="K27" s="609"/>
      <c r="L27" s="609"/>
      <c r="M27" s="608"/>
      <c r="N27" s="608"/>
      <c r="O27" s="608"/>
      <c r="P27" s="608"/>
      <c r="Q27" s="608"/>
      <c r="R27" s="608"/>
      <c r="S27" s="608"/>
      <c r="T27" s="608"/>
      <c r="U27" s="608"/>
      <c r="V27" s="608"/>
      <c r="W27" s="608"/>
      <c r="X27" s="608"/>
      <c r="Y27" s="608"/>
      <c r="Z27" s="608"/>
      <c r="AA27" s="608"/>
      <c r="AB27" s="608"/>
      <c r="AC27" s="608"/>
      <c r="AD27" s="608"/>
      <c r="AE27" s="608"/>
      <c r="AF27" s="608"/>
      <c r="AG27" s="608"/>
      <c r="AH27" s="608"/>
      <c r="AI27" s="608"/>
      <c r="AJ27" s="608"/>
      <c r="AK27" s="608"/>
      <c r="AL27" s="608"/>
      <c r="AM27" s="608"/>
      <c r="AN27" s="608"/>
      <c r="AO27" s="608"/>
      <c r="AP27" s="608"/>
      <c r="AQ27" s="608"/>
      <c r="AR27" s="608"/>
      <c r="AS27" s="608"/>
      <c r="AT27" s="608"/>
      <c r="AU27" s="608"/>
      <c r="AV27" s="608"/>
      <c r="AW27" s="608"/>
      <c r="AX27" s="608"/>
      <c r="AY27" s="608"/>
      <c r="AZ27" s="608"/>
      <c r="BA27" s="608"/>
      <c r="BB27" s="608"/>
      <c r="BC27" s="608"/>
      <c r="BD27" s="608"/>
      <c r="BE27" s="608"/>
      <c r="BF27" s="608"/>
      <c r="BG27" s="608"/>
      <c r="BH27" s="608"/>
      <c r="BI27" s="608"/>
      <c r="BJ27" s="608"/>
      <c r="BK27" s="608"/>
      <c r="BL27" s="608"/>
      <c r="BM27" s="608"/>
      <c r="BN27" s="608"/>
      <c r="BO27" s="608"/>
      <c r="BP27" s="608"/>
      <c r="BQ27" s="608"/>
      <c r="BR27" s="608"/>
      <c r="BS27" s="608"/>
      <c r="BT27" s="608"/>
      <c r="BU27" s="608"/>
      <c r="BV27" s="608"/>
      <c r="BW27" s="608"/>
      <c r="BX27" s="608"/>
      <c r="BY27" s="608"/>
      <c r="BZ27" s="608"/>
      <c r="CA27" s="608"/>
      <c r="CB27" s="608"/>
      <c r="CC27" s="608"/>
      <c r="CD27" s="608"/>
      <c r="CE27" s="608"/>
      <c r="CF27" s="608"/>
      <c r="CG27" s="608"/>
      <c r="CH27" s="608"/>
      <c r="CI27" s="608"/>
      <c r="CJ27" s="608"/>
      <c r="CK27" s="608"/>
      <c r="CL27" s="608"/>
      <c r="CM27" s="608"/>
      <c r="CN27" s="608"/>
      <c r="CO27" s="608"/>
      <c r="CP27" s="608"/>
      <c r="CQ27" s="608"/>
      <c r="CR27" s="608"/>
      <c r="CS27" s="608"/>
      <c r="CT27" s="608"/>
      <c r="CU27" s="608"/>
      <c r="CV27" s="608"/>
      <c r="CW27" s="608"/>
      <c r="CX27" s="608"/>
      <c r="CY27" s="608"/>
      <c r="CZ27" s="608"/>
      <c r="DA27" s="608"/>
      <c r="DB27" s="608"/>
      <c r="DC27" s="608"/>
      <c r="DD27" s="608"/>
      <c r="DE27" s="608"/>
      <c r="DF27" s="608"/>
      <c r="DG27" s="608"/>
      <c r="DH27" s="608"/>
      <c r="DI27" s="608"/>
      <c r="DJ27" s="608"/>
      <c r="DK27" s="608"/>
      <c r="DL27" s="608"/>
      <c r="DM27" s="608"/>
      <c r="DN27" s="608"/>
      <c r="DO27" s="608"/>
      <c r="DP27" s="608"/>
      <c r="DQ27" s="608"/>
      <c r="DR27" s="608"/>
      <c r="DS27" s="608"/>
      <c r="DT27" s="608"/>
      <c r="DU27" s="608"/>
      <c r="DV27" s="608"/>
      <c r="DW27" s="608"/>
      <c r="DX27" s="608"/>
      <c r="DY27" s="608"/>
      <c r="DZ27" s="608"/>
      <c r="EA27" s="608"/>
      <c r="EB27" s="608"/>
      <c r="EC27" s="608"/>
      <c r="ED27" s="608"/>
      <c r="EE27" s="608"/>
      <c r="EF27" s="608"/>
      <c r="EG27" s="608"/>
      <c r="EH27" s="608"/>
      <c r="EI27" s="608"/>
      <c r="EJ27" s="608"/>
      <c r="EK27" s="608"/>
      <c r="EL27" s="608"/>
      <c r="EM27" s="608"/>
      <c r="EN27" s="608"/>
      <c r="EO27" s="608"/>
      <c r="EP27" s="608"/>
      <c r="EQ27" s="608"/>
      <c r="ER27" s="608"/>
      <c r="ES27" s="608"/>
      <c r="ET27" s="608"/>
      <c r="EU27" s="608"/>
      <c r="EV27" s="608"/>
      <c r="EW27" s="608"/>
      <c r="EX27" s="608"/>
      <c r="EY27" s="608"/>
      <c r="EZ27" s="608"/>
      <c r="FA27" s="608"/>
      <c r="FB27" s="608"/>
      <c r="FC27" s="608"/>
      <c r="FD27" s="608"/>
      <c r="FE27" s="608"/>
      <c r="FF27" s="608"/>
      <c r="FG27" s="608"/>
      <c r="FH27" s="608"/>
      <c r="FI27" s="608"/>
      <c r="FJ27" s="608"/>
      <c r="FK27" s="608"/>
      <c r="FL27" s="608"/>
      <c r="FM27" s="608"/>
      <c r="FN27" s="608"/>
      <c r="FO27" s="608"/>
      <c r="FP27" s="608"/>
      <c r="FQ27" s="608"/>
      <c r="FR27" s="608"/>
      <c r="FS27" s="608"/>
      <c r="FT27" s="608"/>
      <c r="FU27" s="608"/>
      <c r="FV27" s="608"/>
      <c r="FW27" s="608"/>
      <c r="FX27" s="608"/>
      <c r="FY27" s="608"/>
      <c r="FZ27" s="608"/>
      <c r="GA27" s="608"/>
      <c r="GB27" s="608"/>
      <c r="GC27" s="608"/>
      <c r="GD27" s="608"/>
      <c r="GE27" s="608"/>
      <c r="GF27" s="608"/>
      <c r="GG27" s="608"/>
      <c r="GH27" s="608"/>
      <c r="GI27" s="608"/>
      <c r="GJ27" s="608"/>
      <c r="GK27" s="608"/>
      <c r="GL27" s="608"/>
      <c r="GM27" s="608"/>
      <c r="GN27" s="608"/>
      <c r="GO27" s="608"/>
      <c r="GP27" s="608"/>
      <c r="GQ27" s="608"/>
      <c r="GR27" s="608"/>
      <c r="GS27" s="608"/>
      <c r="GT27" s="608"/>
      <c r="GU27" s="608"/>
      <c r="GV27" s="608"/>
      <c r="GW27" s="608"/>
      <c r="GX27" s="608"/>
      <c r="GY27" s="608"/>
      <c r="GZ27" s="608"/>
      <c r="HA27" s="608"/>
      <c r="HB27" s="608"/>
      <c r="HC27" s="608"/>
      <c r="HD27" s="608"/>
      <c r="HE27" s="608"/>
      <c r="HF27" s="608"/>
      <c r="HG27" s="608"/>
      <c r="HH27" s="608"/>
      <c r="HI27" s="608"/>
      <c r="HJ27" s="608"/>
      <c r="HK27" s="608"/>
      <c r="HL27" s="608"/>
      <c r="HM27" s="608"/>
      <c r="HN27" s="608"/>
      <c r="HO27" s="608"/>
      <c r="HP27" s="608"/>
      <c r="HQ27" s="608"/>
      <c r="HR27" s="608"/>
      <c r="HS27" s="608"/>
      <c r="HT27" s="608"/>
      <c r="HU27" s="608"/>
      <c r="HV27" s="608"/>
      <c r="HW27" s="608"/>
      <c r="HX27" s="608"/>
      <c r="HY27" s="608"/>
      <c r="HZ27" s="608"/>
      <c r="IA27" s="608"/>
      <c r="IB27" s="608"/>
      <c r="IC27" s="608"/>
      <c r="ID27" s="608"/>
      <c r="IE27" s="608"/>
      <c r="IF27" s="608"/>
      <c r="IG27" s="608"/>
      <c r="IH27" s="608"/>
      <c r="II27" s="608"/>
      <c r="IJ27" s="608"/>
      <c r="IK27" s="608"/>
      <c r="IL27" s="608"/>
      <c r="IM27" s="608"/>
      <c r="IN27" s="608"/>
      <c r="IO27" s="608"/>
      <c r="IP27" s="608"/>
      <c r="IQ27" s="608"/>
      <c r="IR27" s="608"/>
      <c r="IS27" s="608"/>
      <c r="IT27" s="608"/>
      <c r="IU27" s="608"/>
      <c r="IV27" s="608"/>
    </row>
    <row r="28" spans="1:256" s="545" customFormat="1" ht="20.100000000000001" customHeight="1" x14ac:dyDescent="0.25">
      <c r="A28" s="609" t="s">
        <v>180</v>
      </c>
      <c r="B28" s="609"/>
      <c r="C28" s="609"/>
      <c r="D28" s="609"/>
      <c r="E28" s="609"/>
      <c r="F28" s="609"/>
      <c r="G28" s="609"/>
      <c r="H28" s="609"/>
      <c r="I28" s="609"/>
      <c r="J28" s="609"/>
      <c r="K28" s="609"/>
      <c r="L28" s="609"/>
      <c r="M28" s="608"/>
      <c r="N28" s="608"/>
      <c r="O28" s="608"/>
      <c r="P28" s="608"/>
      <c r="Q28" s="608"/>
      <c r="R28" s="608"/>
      <c r="S28" s="608"/>
      <c r="T28" s="608"/>
      <c r="U28" s="608"/>
      <c r="V28" s="608"/>
      <c r="W28" s="608"/>
      <c r="X28" s="608"/>
      <c r="Y28" s="608"/>
      <c r="Z28" s="608"/>
      <c r="AA28" s="608"/>
      <c r="AB28" s="608"/>
      <c r="AC28" s="608"/>
      <c r="AD28" s="608"/>
      <c r="AE28" s="608"/>
      <c r="AF28" s="608"/>
      <c r="AG28" s="608"/>
      <c r="AH28" s="608"/>
      <c r="AI28" s="608"/>
      <c r="AJ28" s="608"/>
      <c r="AK28" s="608"/>
      <c r="AL28" s="608"/>
      <c r="AM28" s="608"/>
      <c r="AN28" s="608"/>
      <c r="AO28" s="608"/>
      <c r="AP28" s="608"/>
      <c r="AQ28" s="608"/>
      <c r="AR28" s="608"/>
      <c r="AS28" s="608"/>
      <c r="AT28" s="608"/>
      <c r="AU28" s="608"/>
      <c r="AV28" s="608"/>
      <c r="AW28" s="608"/>
      <c r="AX28" s="608"/>
      <c r="AY28" s="608"/>
      <c r="AZ28" s="608"/>
      <c r="BA28" s="608"/>
      <c r="BB28" s="608"/>
      <c r="BC28" s="608"/>
      <c r="BD28" s="608"/>
      <c r="BE28" s="608"/>
      <c r="BF28" s="608"/>
      <c r="BG28" s="608"/>
      <c r="BH28" s="608"/>
      <c r="BI28" s="608"/>
      <c r="BJ28" s="608"/>
      <c r="BK28" s="608"/>
      <c r="BL28" s="608"/>
      <c r="BM28" s="608"/>
      <c r="BN28" s="608"/>
      <c r="BO28" s="608"/>
      <c r="BP28" s="608"/>
      <c r="BQ28" s="608"/>
      <c r="BR28" s="608"/>
      <c r="BS28" s="608"/>
      <c r="BT28" s="608"/>
      <c r="BU28" s="608"/>
      <c r="BV28" s="608"/>
      <c r="BW28" s="608"/>
      <c r="BX28" s="608"/>
      <c r="BY28" s="608"/>
      <c r="BZ28" s="608"/>
      <c r="CA28" s="608"/>
      <c r="CB28" s="608"/>
      <c r="CC28" s="608"/>
      <c r="CD28" s="608"/>
      <c r="CE28" s="608"/>
      <c r="CF28" s="608"/>
      <c r="CG28" s="608"/>
      <c r="CH28" s="608"/>
      <c r="CI28" s="608"/>
      <c r="CJ28" s="608"/>
      <c r="CK28" s="608"/>
      <c r="CL28" s="608"/>
      <c r="CM28" s="608"/>
      <c r="CN28" s="608"/>
      <c r="CO28" s="608"/>
      <c r="CP28" s="608"/>
      <c r="CQ28" s="608"/>
      <c r="CR28" s="608"/>
      <c r="CS28" s="608"/>
      <c r="CT28" s="608"/>
      <c r="CU28" s="608"/>
      <c r="CV28" s="608"/>
      <c r="CW28" s="608"/>
      <c r="CX28" s="608"/>
      <c r="CY28" s="608"/>
      <c r="CZ28" s="608"/>
      <c r="DA28" s="608"/>
      <c r="DB28" s="608"/>
      <c r="DC28" s="608"/>
      <c r="DD28" s="608"/>
      <c r="DE28" s="608"/>
      <c r="DF28" s="608"/>
      <c r="DG28" s="608"/>
      <c r="DH28" s="608"/>
      <c r="DI28" s="608"/>
      <c r="DJ28" s="608"/>
      <c r="DK28" s="608"/>
      <c r="DL28" s="608"/>
      <c r="DM28" s="608"/>
      <c r="DN28" s="608"/>
      <c r="DO28" s="608"/>
      <c r="DP28" s="608"/>
      <c r="DQ28" s="608"/>
      <c r="DR28" s="608"/>
      <c r="DS28" s="608"/>
      <c r="DT28" s="608"/>
      <c r="DU28" s="608"/>
      <c r="DV28" s="608"/>
      <c r="DW28" s="608"/>
      <c r="DX28" s="608"/>
      <c r="DY28" s="608"/>
      <c r="DZ28" s="608"/>
      <c r="EA28" s="608"/>
      <c r="EB28" s="608"/>
      <c r="EC28" s="608"/>
      <c r="ED28" s="608"/>
      <c r="EE28" s="608"/>
      <c r="EF28" s="608"/>
      <c r="EG28" s="608"/>
      <c r="EH28" s="608"/>
      <c r="EI28" s="608"/>
      <c r="EJ28" s="608"/>
      <c r="EK28" s="608"/>
      <c r="EL28" s="608"/>
      <c r="EM28" s="608"/>
      <c r="EN28" s="608"/>
      <c r="EO28" s="608"/>
      <c r="EP28" s="608"/>
      <c r="EQ28" s="608"/>
      <c r="ER28" s="608"/>
      <c r="ES28" s="608"/>
      <c r="ET28" s="608"/>
      <c r="EU28" s="608"/>
      <c r="EV28" s="608"/>
      <c r="EW28" s="608"/>
      <c r="EX28" s="608"/>
      <c r="EY28" s="608"/>
      <c r="EZ28" s="608"/>
      <c r="FA28" s="608"/>
      <c r="FB28" s="608"/>
      <c r="FC28" s="608"/>
      <c r="FD28" s="608"/>
      <c r="FE28" s="608"/>
      <c r="FF28" s="608"/>
      <c r="FG28" s="608"/>
      <c r="FH28" s="608"/>
      <c r="FI28" s="608"/>
      <c r="FJ28" s="608"/>
      <c r="FK28" s="608"/>
      <c r="FL28" s="608"/>
      <c r="FM28" s="608"/>
      <c r="FN28" s="608"/>
      <c r="FO28" s="608"/>
      <c r="FP28" s="608"/>
      <c r="FQ28" s="608"/>
      <c r="FR28" s="608"/>
      <c r="FS28" s="608"/>
      <c r="FT28" s="608"/>
      <c r="FU28" s="608"/>
      <c r="FV28" s="608"/>
      <c r="FW28" s="608"/>
      <c r="FX28" s="608"/>
      <c r="FY28" s="608"/>
      <c r="FZ28" s="608"/>
      <c r="GA28" s="608"/>
      <c r="GB28" s="608"/>
      <c r="GC28" s="608"/>
      <c r="GD28" s="608"/>
      <c r="GE28" s="608"/>
      <c r="GF28" s="608"/>
      <c r="GG28" s="608"/>
      <c r="GH28" s="608"/>
      <c r="GI28" s="608"/>
      <c r="GJ28" s="608"/>
      <c r="GK28" s="608"/>
      <c r="GL28" s="608"/>
      <c r="GM28" s="608"/>
      <c r="GN28" s="608"/>
      <c r="GO28" s="608"/>
      <c r="GP28" s="608"/>
      <c r="GQ28" s="608"/>
      <c r="GR28" s="608"/>
      <c r="GS28" s="608"/>
      <c r="GT28" s="608"/>
      <c r="GU28" s="608"/>
      <c r="GV28" s="608"/>
      <c r="GW28" s="608"/>
      <c r="GX28" s="608"/>
      <c r="GY28" s="608"/>
      <c r="GZ28" s="608"/>
      <c r="HA28" s="608"/>
      <c r="HB28" s="608"/>
      <c r="HC28" s="608"/>
      <c r="HD28" s="608"/>
      <c r="HE28" s="608"/>
      <c r="HF28" s="608"/>
      <c r="HG28" s="608"/>
      <c r="HH28" s="608"/>
      <c r="HI28" s="608"/>
      <c r="HJ28" s="608"/>
      <c r="HK28" s="608"/>
      <c r="HL28" s="608"/>
      <c r="HM28" s="608"/>
      <c r="HN28" s="608"/>
      <c r="HO28" s="608"/>
      <c r="HP28" s="608"/>
      <c r="HQ28" s="608"/>
      <c r="HR28" s="608"/>
      <c r="HS28" s="608"/>
      <c r="HT28" s="608"/>
      <c r="HU28" s="608"/>
      <c r="HV28" s="608"/>
      <c r="HW28" s="608"/>
      <c r="HX28" s="608"/>
      <c r="HY28" s="608"/>
      <c r="HZ28" s="608"/>
      <c r="IA28" s="608"/>
      <c r="IB28" s="608"/>
      <c r="IC28" s="608"/>
      <c r="ID28" s="608"/>
      <c r="IE28" s="608"/>
      <c r="IF28" s="608"/>
      <c r="IG28" s="608"/>
      <c r="IH28" s="608"/>
      <c r="II28" s="608"/>
      <c r="IJ28" s="608"/>
      <c r="IK28" s="608"/>
      <c r="IL28" s="608"/>
      <c r="IM28" s="608"/>
      <c r="IN28" s="608"/>
      <c r="IO28" s="608"/>
      <c r="IP28" s="608"/>
      <c r="IQ28" s="608"/>
      <c r="IR28" s="608"/>
      <c r="IS28" s="608"/>
      <c r="IT28" s="608"/>
      <c r="IU28" s="608"/>
      <c r="IV28" s="608"/>
    </row>
    <row r="29" spans="1:256" s="545" customFormat="1" ht="20.100000000000001" customHeight="1" x14ac:dyDescent="0.25">
      <c r="A29" s="609" t="s">
        <v>185</v>
      </c>
      <c r="B29" s="609"/>
      <c r="C29" s="609"/>
      <c r="D29" s="609"/>
      <c r="E29" s="609"/>
      <c r="F29" s="609"/>
      <c r="G29" s="609"/>
      <c r="H29" s="609"/>
      <c r="I29" s="609"/>
      <c r="J29" s="609"/>
      <c r="K29" s="609"/>
      <c r="L29" s="609"/>
      <c r="M29" s="608"/>
      <c r="N29" s="608"/>
      <c r="O29" s="608"/>
      <c r="P29" s="608"/>
      <c r="Q29" s="608"/>
      <c r="R29" s="608"/>
      <c r="S29" s="608"/>
      <c r="T29" s="608"/>
      <c r="U29" s="608"/>
      <c r="V29" s="608"/>
      <c r="W29" s="608"/>
      <c r="X29" s="608"/>
      <c r="Y29" s="608"/>
      <c r="Z29" s="608"/>
      <c r="AA29" s="608"/>
      <c r="AB29" s="608"/>
      <c r="AC29" s="608"/>
      <c r="AD29" s="608"/>
      <c r="AE29" s="608"/>
      <c r="AF29" s="608"/>
      <c r="AG29" s="608"/>
      <c r="AH29" s="608"/>
      <c r="AI29" s="608"/>
      <c r="AJ29" s="608"/>
      <c r="AK29" s="608"/>
      <c r="AL29" s="608"/>
      <c r="AM29" s="608"/>
      <c r="AN29" s="608"/>
      <c r="AO29" s="608"/>
      <c r="AP29" s="608"/>
      <c r="AQ29" s="608"/>
      <c r="AR29" s="608"/>
      <c r="AS29" s="608"/>
      <c r="AT29" s="608"/>
      <c r="AU29" s="608"/>
      <c r="AV29" s="608"/>
      <c r="AW29" s="608"/>
      <c r="AX29" s="608"/>
      <c r="AY29" s="608"/>
      <c r="AZ29" s="608"/>
      <c r="BA29" s="608"/>
      <c r="BB29" s="608"/>
      <c r="BC29" s="608"/>
      <c r="BD29" s="608"/>
      <c r="BE29" s="608"/>
      <c r="BF29" s="608"/>
      <c r="BG29" s="608"/>
      <c r="BH29" s="608"/>
      <c r="BI29" s="608"/>
      <c r="BJ29" s="608"/>
      <c r="BK29" s="608"/>
      <c r="BL29" s="608"/>
      <c r="BM29" s="608"/>
      <c r="BN29" s="608"/>
      <c r="BO29" s="608"/>
      <c r="BP29" s="608"/>
      <c r="BQ29" s="608"/>
      <c r="BR29" s="608"/>
      <c r="BS29" s="608"/>
      <c r="BT29" s="608"/>
      <c r="BU29" s="608"/>
      <c r="BV29" s="608"/>
      <c r="BW29" s="608"/>
      <c r="BX29" s="608"/>
      <c r="BY29" s="608"/>
      <c r="BZ29" s="608"/>
      <c r="CA29" s="608"/>
      <c r="CB29" s="608"/>
      <c r="CC29" s="608"/>
      <c r="CD29" s="608"/>
      <c r="CE29" s="608"/>
      <c r="CF29" s="608"/>
      <c r="CG29" s="608"/>
      <c r="CH29" s="608"/>
      <c r="CI29" s="608"/>
      <c r="CJ29" s="608"/>
      <c r="CK29" s="608"/>
      <c r="CL29" s="608"/>
      <c r="CM29" s="608"/>
      <c r="CN29" s="608"/>
      <c r="CO29" s="608"/>
      <c r="CP29" s="608"/>
      <c r="CQ29" s="608"/>
      <c r="CR29" s="608"/>
      <c r="CS29" s="608"/>
      <c r="CT29" s="608"/>
      <c r="CU29" s="608"/>
      <c r="CV29" s="608"/>
      <c r="CW29" s="608"/>
      <c r="CX29" s="608"/>
      <c r="CY29" s="608"/>
      <c r="CZ29" s="608"/>
      <c r="DA29" s="608"/>
      <c r="DB29" s="608"/>
      <c r="DC29" s="608"/>
      <c r="DD29" s="608"/>
      <c r="DE29" s="608"/>
      <c r="DF29" s="608"/>
      <c r="DG29" s="608"/>
      <c r="DH29" s="608"/>
      <c r="DI29" s="608"/>
      <c r="DJ29" s="608"/>
      <c r="DK29" s="608"/>
      <c r="DL29" s="608"/>
      <c r="DM29" s="608"/>
      <c r="DN29" s="608"/>
      <c r="DO29" s="608"/>
      <c r="DP29" s="608"/>
      <c r="DQ29" s="608"/>
      <c r="DR29" s="608"/>
      <c r="DS29" s="608"/>
      <c r="DT29" s="608"/>
      <c r="DU29" s="608"/>
      <c r="DV29" s="608"/>
      <c r="DW29" s="608"/>
      <c r="DX29" s="608"/>
      <c r="DY29" s="608"/>
      <c r="DZ29" s="608"/>
      <c r="EA29" s="608"/>
      <c r="EB29" s="608"/>
      <c r="EC29" s="608"/>
      <c r="ED29" s="608"/>
      <c r="EE29" s="608"/>
      <c r="EF29" s="608"/>
      <c r="EG29" s="608"/>
      <c r="EH29" s="608"/>
      <c r="EI29" s="608"/>
      <c r="EJ29" s="608"/>
      <c r="EK29" s="608"/>
      <c r="EL29" s="608"/>
      <c r="EM29" s="608"/>
      <c r="EN29" s="608"/>
      <c r="EO29" s="608"/>
      <c r="EP29" s="608"/>
      <c r="EQ29" s="608"/>
      <c r="ER29" s="608"/>
      <c r="ES29" s="608"/>
      <c r="ET29" s="608"/>
      <c r="EU29" s="608"/>
      <c r="EV29" s="608"/>
      <c r="EW29" s="608"/>
      <c r="EX29" s="608"/>
      <c r="EY29" s="608"/>
      <c r="EZ29" s="608"/>
      <c r="FA29" s="608"/>
      <c r="FB29" s="608"/>
      <c r="FC29" s="608"/>
      <c r="FD29" s="608"/>
      <c r="FE29" s="608"/>
      <c r="FF29" s="608"/>
      <c r="FG29" s="608"/>
      <c r="FH29" s="608"/>
      <c r="FI29" s="608"/>
      <c r="FJ29" s="608"/>
      <c r="FK29" s="608"/>
      <c r="FL29" s="608"/>
      <c r="FM29" s="608"/>
      <c r="FN29" s="608"/>
      <c r="FO29" s="608"/>
      <c r="FP29" s="608"/>
      <c r="FQ29" s="608"/>
      <c r="FR29" s="608"/>
      <c r="FS29" s="608"/>
      <c r="FT29" s="608"/>
      <c r="FU29" s="608"/>
      <c r="FV29" s="608"/>
      <c r="FW29" s="608"/>
      <c r="FX29" s="608"/>
      <c r="FY29" s="608"/>
      <c r="FZ29" s="608"/>
      <c r="GA29" s="608"/>
      <c r="GB29" s="608"/>
      <c r="GC29" s="608"/>
      <c r="GD29" s="608"/>
      <c r="GE29" s="608"/>
      <c r="GF29" s="608"/>
      <c r="GG29" s="608"/>
      <c r="GH29" s="608"/>
      <c r="GI29" s="608"/>
      <c r="GJ29" s="608"/>
      <c r="GK29" s="608"/>
      <c r="GL29" s="608"/>
      <c r="GM29" s="608"/>
      <c r="GN29" s="608"/>
      <c r="GO29" s="608"/>
      <c r="GP29" s="608"/>
      <c r="GQ29" s="608"/>
      <c r="GR29" s="608"/>
      <c r="GS29" s="608"/>
      <c r="GT29" s="608"/>
      <c r="GU29" s="608"/>
      <c r="GV29" s="608"/>
      <c r="GW29" s="608"/>
      <c r="GX29" s="608"/>
      <c r="GY29" s="608"/>
      <c r="GZ29" s="608"/>
      <c r="HA29" s="608"/>
      <c r="HB29" s="608"/>
      <c r="HC29" s="608"/>
      <c r="HD29" s="608"/>
      <c r="HE29" s="608"/>
      <c r="HF29" s="608"/>
      <c r="HG29" s="608"/>
      <c r="HH29" s="608"/>
      <c r="HI29" s="608"/>
      <c r="HJ29" s="608"/>
      <c r="HK29" s="608"/>
      <c r="HL29" s="608"/>
      <c r="HM29" s="608"/>
      <c r="HN29" s="608"/>
      <c r="HO29" s="608"/>
      <c r="HP29" s="608"/>
      <c r="HQ29" s="608"/>
      <c r="HR29" s="608"/>
      <c r="HS29" s="608"/>
      <c r="HT29" s="608"/>
      <c r="HU29" s="608"/>
      <c r="HV29" s="608"/>
      <c r="HW29" s="608"/>
      <c r="HX29" s="608"/>
      <c r="HY29" s="608"/>
      <c r="HZ29" s="608"/>
      <c r="IA29" s="608"/>
      <c r="IB29" s="608"/>
      <c r="IC29" s="608"/>
      <c r="ID29" s="608"/>
      <c r="IE29" s="608"/>
      <c r="IF29" s="608"/>
      <c r="IG29" s="608"/>
      <c r="IH29" s="608"/>
      <c r="II29" s="608"/>
      <c r="IJ29" s="608"/>
      <c r="IK29" s="608"/>
      <c r="IL29" s="608"/>
      <c r="IM29" s="608"/>
      <c r="IN29" s="608"/>
      <c r="IO29" s="608"/>
      <c r="IP29" s="608"/>
      <c r="IQ29" s="608"/>
      <c r="IR29" s="608"/>
      <c r="IS29" s="608"/>
      <c r="IT29" s="608"/>
      <c r="IU29" s="608"/>
      <c r="IV29" s="608"/>
    </row>
    <row r="30" spans="1:256" s="545" customFormat="1" ht="20.100000000000001" customHeight="1" x14ac:dyDescent="0.25">
      <c r="A30" s="609" t="s">
        <v>186</v>
      </c>
      <c r="B30" s="609"/>
      <c r="C30" s="609"/>
      <c r="D30" s="609"/>
      <c r="E30" s="609"/>
      <c r="F30" s="609"/>
      <c r="G30" s="609"/>
      <c r="H30" s="609"/>
      <c r="I30" s="609"/>
      <c r="J30" s="609"/>
      <c r="K30" s="609"/>
      <c r="L30" s="609"/>
      <c r="M30" s="608"/>
      <c r="N30" s="608"/>
      <c r="O30" s="608"/>
      <c r="P30" s="608"/>
      <c r="Q30" s="608"/>
      <c r="R30" s="608"/>
      <c r="S30" s="608"/>
      <c r="T30" s="608"/>
      <c r="U30" s="608"/>
      <c r="V30" s="608"/>
      <c r="W30" s="608"/>
      <c r="X30" s="608"/>
      <c r="Y30" s="608"/>
      <c r="Z30" s="608"/>
      <c r="AA30" s="608"/>
      <c r="AB30" s="608"/>
      <c r="AC30" s="608"/>
      <c r="AD30" s="608"/>
      <c r="AE30" s="608"/>
      <c r="AF30" s="608"/>
      <c r="AG30" s="608"/>
      <c r="AH30" s="608"/>
      <c r="AI30" s="608"/>
      <c r="AJ30" s="608"/>
      <c r="AK30" s="608"/>
      <c r="AL30" s="608"/>
      <c r="AM30" s="608"/>
      <c r="AN30" s="608"/>
      <c r="AO30" s="608"/>
      <c r="AP30" s="608"/>
      <c r="AQ30" s="608"/>
      <c r="AR30" s="608"/>
      <c r="AS30" s="608"/>
      <c r="AT30" s="608"/>
      <c r="AU30" s="608"/>
      <c r="AV30" s="608"/>
      <c r="AW30" s="608"/>
      <c r="AX30" s="608"/>
      <c r="AY30" s="608"/>
      <c r="AZ30" s="608"/>
      <c r="BA30" s="608"/>
      <c r="BB30" s="608"/>
      <c r="BC30" s="608"/>
      <c r="BD30" s="608"/>
      <c r="BE30" s="608"/>
      <c r="BF30" s="608"/>
      <c r="BG30" s="608"/>
      <c r="BH30" s="608"/>
      <c r="BI30" s="608"/>
      <c r="BJ30" s="608"/>
      <c r="BK30" s="608"/>
      <c r="BL30" s="608"/>
      <c r="BM30" s="608"/>
      <c r="BN30" s="608"/>
      <c r="BO30" s="608"/>
      <c r="BP30" s="608"/>
      <c r="BQ30" s="608"/>
      <c r="BR30" s="608"/>
      <c r="BS30" s="608"/>
      <c r="BT30" s="608"/>
      <c r="BU30" s="608"/>
      <c r="BV30" s="608"/>
      <c r="BW30" s="608"/>
      <c r="BX30" s="608"/>
      <c r="BY30" s="608"/>
      <c r="BZ30" s="608"/>
      <c r="CA30" s="608"/>
      <c r="CB30" s="608"/>
      <c r="CC30" s="608"/>
      <c r="CD30" s="608"/>
      <c r="CE30" s="608"/>
      <c r="CF30" s="608"/>
      <c r="CG30" s="608"/>
      <c r="CH30" s="608"/>
      <c r="CI30" s="608"/>
      <c r="CJ30" s="608"/>
      <c r="CK30" s="608"/>
      <c r="CL30" s="608"/>
      <c r="CM30" s="608"/>
      <c r="CN30" s="608"/>
      <c r="CO30" s="608"/>
      <c r="CP30" s="608"/>
      <c r="CQ30" s="608"/>
      <c r="CR30" s="608"/>
      <c r="CS30" s="608"/>
      <c r="CT30" s="608"/>
      <c r="CU30" s="608"/>
      <c r="CV30" s="608"/>
      <c r="CW30" s="608"/>
      <c r="CX30" s="608"/>
      <c r="CY30" s="608"/>
      <c r="CZ30" s="608"/>
      <c r="DA30" s="608"/>
      <c r="DB30" s="608"/>
      <c r="DC30" s="608"/>
      <c r="DD30" s="608"/>
      <c r="DE30" s="608"/>
      <c r="DF30" s="608"/>
      <c r="DG30" s="608"/>
      <c r="DH30" s="608"/>
      <c r="DI30" s="608"/>
      <c r="DJ30" s="608"/>
      <c r="DK30" s="608"/>
      <c r="DL30" s="608"/>
      <c r="DM30" s="608"/>
      <c r="DN30" s="608"/>
      <c r="DO30" s="608"/>
      <c r="DP30" s="608"/>
      <c r="DQ30" s="608"/>
      <c r="DR30" s="608"/>
      <c r="DS30" s="608"/>
      <c r="DT30" s="608"/>
      <c r="DU30" s="608"/>
      <c r="DV30" s="608"/>
      <c r="DW30" s="608"/>
      <c r="DX30" s="608"/>
      <c r="DY30" s="608"/>
      <c r="DZ30" s="608"/>
      <c r="EA30" s="608"/>
      <c r="EB30" s="608"/>
      <c r="EC30" s="608"/>
      <c r="ED30" s="608"/>
      <c r="EE30" s="608"/>
      <c r="EF30" s="608"/>
      <c r="EG30" s="608"/>
      <c r="EH30" s="608"/>
      <c r="EI30" s="608"/>
      <c r="EJ30" s="608"/>
      <c r="EK30" s="608"/>
      <c r="EL30" s="608"/>
      <c r="EM30" s="608"/>
      <c r="EN30" s="608"/>
      <c r="EO30" s="608"/>
      <c r="EP30" s="608"/>
      <c r="EQ30" s="608"/>
      <c r="ER30" s="608"/>
      <c r="ES30" s="608"/>
      <c r="ET30" s="608"/>
      <c r="EU30" s="608"/>
      <c r="EV30" s="608"/>
      <c r="EW30" s="608"/>
      <c r="EX30" s="608"/>
      <c r="EY30" s="608"/>
      <c r="EZ30" s="608"/>
      <c r="FA30" s="608"/>
      <c r="FB30" s="608"/>
      <c r="FC30" s="608"/>
      <c r="FD30" s="608"/>
      <c r="FE30" s="608"/>
      <c r="FF30" s="608"/>
      <c r="FG30" s="608"/>
      <c r="FH30" s="608"/>
      <c r="FI30" s="608"/>
      <c r="FJ30" s="608"/>
      <c r="FK30" s="608"/>
      <c r="FL30" s="608"/>
      <c r="FM30" s="608"/>
      <c r="FN30" s="608"/>
      <c r="FO30" s="608"/>
      <c r="FP30" s="608"/>
      <c r="FQ30" s="608"/>
      <c r="FR30" s="608"/>
      <c r="FS30" s="608"/>
      <c r="FT30" s="608"/>
      <c r="FU30" s="608"/>
      <c r="FV30" s="608"/>
      <c r="FW30" s="608"/>
      <c r="FX30" s="608"/>
      <c r="FY30" s="608"/>
      <c r="FZ30" s="608"/>
      <c r="GA30" s="608"/>
      <c r="GB30" s="608"/>
      <c r="GC30" s="608"/>
      <c r="GD30" s="608"/>
      <c r="GE30" s="608"/>
      <c r="GF30" s="608"/>
      <c r="GG30" s="608"/>
      <c r="GH30" s="608"/>
      <c r="GI30" s="608"/>
      <c r="GJ30" s="608"/>
      <c r="GK30" s="608"/>
      <c r="GL30" s="608"/>
      <c r="GM30" s="608"/>
      <c r="GN30" s="608"/>
      <c r="GO30" s="608"/>
      <c r="GP30" s="608"/>
      <c r="GQ30" s="608"/>
      <c r="GR30" s="608"/>
      <c r="GS30" s="608"/>
      <c r="GT30" s="608"/>
      <c r="GU30" s="608"/>
      <c r="GV30" s="608"/>
      <c r="GW30" s="608"/>
      <c r="GX30" s="608"/>
      <c r="GY30" s="608"/>
      <c r="GZ30" s="608"/>
      <c r="HA30" s="608"/>
      <c r="HB30" s="608"/>
      <c r="HC30" s="608"/>
      <c r="HD30" s="608"/>
      <c r="HE30" s="608"/>
      <c r="HF30" s="608"/>
      <c r="HG30" s="608"/>
      <c r="HH30" s="608"/>
      <c r="HI30" s="608"/>
      <c r="HJ30" s="608"/>
      <c r="HK30" s="608"/>
      <c r="HL30" s="608"/>
      <c r="HM30" s="608"/>
      <c r="HN30" s="608"/>
      <c r="HO30" s="608"/>
      <c r="HP30" s="608"/>
      <c r="HQ30" s="608"/>
      <c r="HR30" s="608"/>
      <c r="HS30" s="608"/>
      <c r="HT30" s="608"/>
      <c r="HU30" s="608"/>
      <c r="HV30" s="608"/>
      <c r="HW30" s="608"/>
      <c r="HX30" s="608"/>
      <c r="HY30" s="608"/>
      <c r="HZ30" s="608"/>
      <c r="IA30" s="608"/>
      <c r="IB30" s="608"/>
      <c r="IC30" s="608"/>
      <c r="ID30" s="608"/>
      <c r="IE30" s="608"/>
      <c r="IF30" s="608"/>
      <c r="IG30" s="608"/>
      <c r="IH30" s="608"/>
      <c r="II30" s="608"/>
      <c r="IJ30" s="608"/>
      <c r="IK30" s="608"/>
      <c r="IL30" s="608"/>
      <c r="IM30" s="608"/>
      <c r="IN30" s="608"/>
      <c r="IO30" s="608"/>
      <c r="IP30" s="608"/>
      <c r="IQ30" s="608"/>
      <c r="IR30" s="608"/>
      <c r="IS30" s="608"/>
      <c r="IT30" s="608"/>
      <c r="IU30" s="608"/>
      <c r="IV30" s="608"/>
    </row>
    <row r="31" spans="1:256" s="545" customFormat="1" ht="20.100000000000001" customHeight="1" x14ac:dyDescent="0.25">
      <c r="A31" s="609" t="s">
        <v>187</v>
      </c>
      <c r="B31" s="609"/>
      <c r="C31" s="609"/>
      <c r="D31" s="609"/>
      <c r="E31" s="609"/>
      <c r="F31" s="609"/>
      <c r="G31" s="609"/>
      <c r="H31" s="609"/>
      <c r="I31" s="609"/>
      <c r="J31" s="609"/>
      <c r="K31" s="609"/>
      <c r="L31" s="609"/>
      <c r="M31" s="608"/>
      <c r="N31" s="608"/>
      <c r="O31" s="608"/>
      <c r="P31" s="608"/>
      <c r="Q31" s="608"/>
      <c r="R31" s="608"/>
      <c r="S31" s="608"/>
      <c r="T31" s="608"/>
      <c r="U31" s="608"/>
      <c r="V31" s="608"/>
      <c r="W31" s="608"/>
      <c r="X31" s="608"/>
      <c r="Y31" s="608"/>
      <c r="Z31" s="608"/>
      <c r="AA31" s="608"/>
      <c r="AB31" s="608"/>
      <c r="AC31" s="608"/>
      <c r="AD31" s="608"/>
      <c r="AE31" s="608"/>
      <c r="AF31" s="608"/>
      <c r="AG31" s="608"/>
      <c r="AH31" s="608"/>
      <c r="AI31" s="608"/>
      <c r="AJ31" s="608"/>
      <c r="AK31" s="608"/>
      <c r="AL31" s="608"/>
      <c r="AM31" s="608"/>
      <c r="AN31" s="608"/>
      <c r="AO31" s="608"/>
      <c r="AP31" s="608"/>
      <c r="AQ31" s="608"/>
      <c r="AR31" s="608"/>
      <c r="AS31" s="608"/>
      <c r="AT31" s="608"/>
      <c r="AU31" s="608"/>
      <c r="AV31" s="608"/>
      <c r="AW31" s="608"/>
      <c r="AX31" s="608"/>
      <c r="AY31" s="608"/>
      <c r="AZ31" s="608"/>
      <c r="BA31" s="608"/>
      <c r="BB31" s="608"/>
      <c r="BC31" s="608"/>
      <c r="BD31" s="608"/>
      <c r="BE31" s="608"/>
      <c r="BF31" s="608"/>
      <c r="BG31" s="608"/>
      <c r="BH31" s="608"/>
      <c r="BI31" s="608"/>
      <c r="BJ31" s="608"/>
      <c r="BK31" s="608"/>
      <c r="BL31" s="608"/>
      <c r="BM31" s="608"/>
      <c r="BN31" s="608"/>
      <c r="BO31" s="608"/>
      <c r="BP31" s="608"/>
      <c r="BQ31" s="608"/>
      <c r="BR31" s="608"/>
      <c r="BS31" s="608"/>
      <c r="BT31" s="608"/>
      <c r="BU31" s="608"/>
      <c r="BV31" s="608"/>
      <c r="BW31" s="608"/>
      <c r="BX31" s="608"/>
      <c r="BY31" s="608"/>
      <c r="BZ31" s="608"/>
      <c r="CA31" s="608"/>
      <c r="CB31" s="608"/>
      <c r="CC31" s="608"/>
      <c r="CD31" s="608"/>
      <c r="CE31" s="608"/>
      <c r="CF31" s="608"/>
      <c r="CG31" s="608"/>
      <c r="CH31" s="608"/>
      <c r="CI31" s="608"/>
      <c r="CJ31" s="608"/>
      <c r="CK31" s="608"/>
      <c r="CL31" s="608"/>
      <c r="CM31" s="608"/>
      <c r="CN31" s="608"/>
      <c r="CO31" s="608"/>
      <c r="CP31" s="608"/>
      <c r="CQ31" s="608"/>
      <c r="CR31" s="608"/>
      <c r="CS31" s="608"/>
      <c r="CT31" s="608"/>
      <c r="CU31" s="608"/>
      <c r="CV31" s="608"/>
      <c r="CW31" s="608"/>
      <c r="CX31" s="608"/>
      <c r="CY31" s="608"/>
      <c r="CZ31" s="608"/>
      <c r="DA31" s="608"/>
      <c r="DB31" s="608"/>
      <c r="DC31" s="608"/>
      <c r="DD31" s="608"/>
      <c r="DE31" s="608"/>
      <c r="DF31" s="608"/>
      <c r="DG31" s="608"/>
      <c r="DH31" s="608"/>
      <c r="DI31" s="608"/>
      <c r="DJ31" s="608"/>
      <c r="DK31" s="608"/>
      <c r="DL31" s="608"/>
      <c r="DM31" s="608"/>
      <c r="DN31" s="608"/>
      <c r="DO31" s="608"/>
      <c r="DP31" s="608"/>
      <c r="DQ31" s="608"/>
      <c r="DR31" s="608"/>
      <c r="DS31" s="608"/>
      <c r="DT31" s="608"/>
      <c r="DU31" s="608"/>
      <c r="DV31" s="608"/>
      <c r="DW31" s="608"/>
      <c r="DX31" s="608"/>
      <c r="DY31" s="608"/>
      <c r="DZ31" s="608"/>
      <c r="EA31" s="608"/>
      <c r="EB31" s="608"/>
      <c r="EC31" s="608"/>
      <c r="ED31" s="608"/>
      <c r="EE31" s="608"/>
      <c r="EF31" s="608"/>
      <c r="EG31" s="608"/>
      <c r="EH31" s="608"/>
      <c r="EI31" s="608"/>
      <c r="EJ31" s="608"/>
      <c r="EK31" s="608"/>
      <c r="EL31" s="608"/>
      <c r="EM31" s="608"/>
      <c r="EN31" s="608"/>
      <c r="EO31" s="608"/>
      <c r="EP31" s="608"/>
      <c r="EQ31" s="608"/>
      <c r="ER31" s="608"/>
      <c r="ES31" s="608"/>
      <c r="ET31" s="608"/>
      <c r="EU31" s="608"/>
      <c r="EV31" s="608"/>
      <c r="EW31" s="608"/>
      <c r="EX31" s="608"/>
      <c r="EY31" s="608"/>
      <c r="EZ31" s="608"/>
      <c r="FA31" s="608"/>
      <c r="FB31" s="608"/>
      <c r="FC31" s="608"/>
      <c r="FD31" s="608"/>
      <c r="FE31" s="608"/>
      <c r="FF31" s="608"/>
      <c r="FG31" s="608"/>
      <c r="FH31" s="608"/>
      <c r="FI31" s="608"/>
      <c r="FJ31" s="608"/>
      <c r="FK31" s="608"/>
      <c r="FL31" s="608"/>
      <c r="FM31" s="608"/>
      <c r="FN31" s="608"/>
      <c r="FO31" s="608"/>
      <c r="FP31" s="608"/>
      <c r="FQ31" s="608"/>
      <c r="FR31" s="608"/>
      <c r="FS31" s="608"/>
      <c r="FT31" s="608"/>
      <c r="FU31" s="608"/>
      <c r="FV31" s="608"/>
      <c r="FW31" s="608"/>
      <c r="FX31" s="608"/>
      <c r="FY31" s="608"/>
      <c r="FZ31" s="608"/>
      <c r="GA31" s="608"/>
      <c r="GB31" s="608"/>
      <c r="GC31" s="608"/>
      <c r="GD31" s="608"/>
      <c r="GE31" s="608"/>
      <c r="GF31" s="608"/>
      <c r="GG31" s="608"/>
      <c r="GH31" s="608"/>
      <c r="GI31" s="608"/>
      <c r="GJ31" s="608"/>
      <c r="GK31" s="608"/>
      <c r="GL31" s="608"/>
      <c r="GM31" s="608"/>
      <c r="GN31" s="608"/>
      <c r="GO31" s="608"/>
      <c r="GP31" s="608"/>
      <c r="GQ31" s="608"/>
      <c r="GR31" s="608"/>
      <c r="GS31" s="608"/>
      <c r="GT31" s="608"/>
      <c r="GU31" s="608"/>
      <c r="GV31" s="608"/>
      <c r="GW31" s="608"/>
      <c r="GX31" s="608"/>
      <c r="GY31" s="608"/>
      <c r="GZ31" s="608"/>
      <c r="HA31" s="608"/>
      <c r="HB31" s="608"/>
      <c r="HC31" s="608"/>
      <c r="HD31" s="608"/>
      <c r="HE31" s="608"/>
      <c r="HF31" s="608"/>
      <c r="HG31" s="608"/>
      <c r="HH31" s="608"/>
      <c r="HI31" s="608"/>
      <c r="HJ31" s="608"/>
      <c r="HK31" s="608"/>
      <c r="HL31" s="608"/>
      <c r="HM31" s="608"/>
      <c r="HN31" s="608"/>
      <c r="HO31" s="608"/>
      <c r="HP31" s="608"/>
      <c r="HQ31" s="608"/>
      <c r="HR31" s="608"/>
      <c r="HS31" s="608"/>
      <c r="HT31" s="608"/>
      <c r="HU31" s="608"/>
      <c r="HV31" s="608"/>
      <c r="HW31" s="608"/>
      <c r="HX31" s="608"/>
      <c r="HY31" s="608"/>
      <c r="HZ31" s="608"/>
      <c r="IA31" s="608"/>
      <c r="IB31" s="608"/>
      <c r="IC31" s="608"/>
      <c r="ID31" s="608"/>
      <c r="IE31" s="608"/>
      <c r="IF31" s="608"/>
      <c r="IG31" s="608"/>
      <c r="IH31" s="608"/>
      <c r="II31" s="608"/>
      <c r="IJ31" s="608"/>
      <c r="IK31" s="608"/>
      <c r="IL31" s="608"/>
      <c r="IM31" s="608"/>
      <c r="IN31" s="608"/>
      <c r="IO31" s="608"/>
      <c r="IP31" s="608"/>
      <c r="IQ31" s="608"/>
      <c r="IR31" s="608"/>
      <c r="IS31" s="608"/>
      <c r="IT31" s="608"/>
      <c r="IU31" s="608"/>
      <c r="IV31" s="608"/>
    </row>
    <row r="32" spans="1:256" s="545" customFormat="1" ht="20.100000000000001" customHeight="1" x14ac:dyDescent="0.25">
      <c r="A32" s="609" t="s">
        <v>483</v>
      </c>
      <c r="B32" s="609"/>
      <c r="C32" s="609"/>
      <c r="D32" s="609"/>
      <c r="E32" s="609"/>
      <c r="F32" s="609"/>
      <c r="G32" s="609"/>
      <c r="H32" s="609"/>
      <c r="I32" s="609"/>
      <c r="J32" s="609"/>
      <c r="K32" s="609"/>
      <c r="L32" s="609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0"/>
      <c r="X32" s="610"/>
      <c r="Y32" s="610"/>
      <c r="Z32" s="610"/>
      <c r="AA32" s="610"/>
      <c r="AB32" s="610"/>
      <c r="AC32" s="610"/>
      <c r="AD32" s="610"/>
      <c r="AE32" s="610"/>
      <c r="AF32" s="610"/>
      <c r="AG32" s="610"/>
      <c r="AH32" s="610"/>
      <c r="AI32" s="610"/>
      <c r="AJ32" s="610"/>
      <c r="AK32" s="610"/>
      <c r="AL32" s="610"/>
      <c r="AM32" s="610"/>
      <c r="AN32" s="610"/>
      <c r="AO32" s="610"/>
      <c r="AP32" s="610"/>
      <c r="AQ32" s="610"/>
      <c r="AR32" s="610"/>
      <c r="AS32" s="610"/>
      <c r="AT32" s="610"/>
      <c r="AU32" s="610"/>
      <c r="AV32" s="610"/>
      <c r="AW32" s="610"/>
      <c r="AX32" s="610"/>
      <c r="AY32" s="610"/>
      <c r="AZ32" s="610"/>
      <c r="BA32" s="610"/>
      <c r="BB32" s="610"/>
      <c r="BC32" s="610"/>
      <c r="BD32" s="610"/>
      <c r="BE32" s="610"/>
      <c r="BF32" s="610"/>
      <c r="BG32" s="610"/>
      <c r="BH32" s="610"/>
      <c r="BI32" s="610"/>
      <c r="BJ32" s="610"/>
      <c r="BK32" s="610"/>
      <c r="BL32" s="610"/>
      <c r="BM32" s="610"/>
      <c r="BN32" s="610"/>
      <c r="BO32" s="610"/>
      <c r="BP32" s="610"/>
      <c r="BQ32" s="610"/>
      <c r="BR32" s="610"/>
      <c r="BS32" s="610"/>
      <c r="BT32" s="610"/>
      <c r="BU32" s="610"/>
      <c r="BV32" s="610"/>
      <c r="BW32" s="610"/>
      <c r="BX32" s="610"/>
      <c r="BY32" s="610"/>
      <c r="BZ32" s="610"/>
      <c r="CA32" s="610"/>
      <c r="CB32" s="610"/>
      <c r="CC32" s="610"/>
      <c r="CD32" s="610"/>
      <c r="CE32" s="610"/>
      <c r="CF32" s="610"/>
      <c r="CG32" s="610"/>
      <c r="CH32" s="610"/>
      <c r="CI32" s="610"/>
      <c r="CJ32" s="610"/>
      <c r="CK32" s="610"/>
      <c r="CL32" s="610"/>
      <c r="CM32" s="610"/>
      <c r="CN32" s="610"/>
      <c r="CO32" s="610"/>
      <c r="CP32" s="610"/>
      <c r="CQ32" s="610"/>
      <c r="CR32" s="610"/>
      <c r="CS32" s="610"/>
      <c r="CT32" s="610"/>
      <c r="CU32" s="610"/>
      <c r="CV32" s="610"/>
      <c r="CW32" s="610"/>
      <c r="CX32" s="610"/>
      <c r="CY32" s="610"/>
      <c r="CZ32" s="610"/>
      <c r="DA32" s="610"/>
      <c r="DB32" s="610"/>
      <c r="DC32" s="610"/>
      <c r="DD32" s="610"/>
      <c r="DE32" s="610"/>
      <c r="DF32" s="610"/>
      <c r="DG32" s="610"/>
      <c r="DH32" s="610"/>
      <c r="DI32" s="610"/>
      <c r="DJ32" s="610"/>
      <c r="DK32" s="610"/>
      <c r="DL32" s="610"/>
      <c r="DM32" s="610"/>
      <c r="DN32" s="610"/>
      <c r="DO32" s="610"/>
      <c r="DP32" s="610"/>
      <c r="DQ32" s="610"/>
      <c r="DR32" s="610"/>
      <c r="DS32" s="610"/>
      <c r="DT32" s="610"/>
      <c r="DU32" s="610"/>
      <c r="DV32" s="610"/>
      <c r="DW32" s="610"/>
      <c r="DX32" s="610"/>
      <c r="DY32" s="610"/>
      <c r="DZ32" s="610"/>
      <c r="EA32" s="610"/>
      <c r="EB32" s="610"/>
      <c r="EC32" s="610"/>
      <c r="ED32" s="610"/>
      <c r="EE32" s="610"/>
      <c r="EF32" s="610"/>
      <c r="EG32" s="610"/>
      <c r="EH32" s="610"/>
      <c r="EI32" s="610"/>
      <c r="EJ32" s="610"/>
      <c r="EK32" s="610"/>
      <c r="EL32" s="610"/>
      <c r="EM32" s="610"/>
      <c r="EN32" s="610"/>
      <c r="EO32" s="610"/>
      <c r="EP32" s="610"/>
      <c r="EQ32" s="610"/>
      <c r="ER32" s="610"/>
      <c r="ES32" s="610"/>
      <c r="ET32" s="610"/>
      <c r="EU32" s="610"/>
      <c r="EV32" s="610"/>
      <c r="EW32" s="610"/>
      <c r="EX32" s="610"/>
      <c r="EY32" s="610"/>
      <c r="EZ32" s="610"/>
      <c r="FA32" s="610"/>
      <c r="FB32" s="610"/>
      <c r="FC32" s="610"/>
      <c r="FD32" s="610"/>
      <c r="FE32" s="610"/>
      <c r="FF32" s="610"/>
      <c r="FG32" s="610"/>
      <c r="FH32" s="610"/>
      <c r="FI32" s="610"/>
      <c r="FJ32" s="610"/>
      <c r="FK32" s="610"/>
      <c r="FL32" s="610"/>
      <c r="FM32" s="610"/>
      <c r="FN32" s="610"/>
      <c r="FO32" s="610"/>
      <c r="FP32" s="610"/>
      <c r="FQ32" s="610"/>
      <c r="FR32" s="610"/>
      <c r="FS32" s="610"/>
      <c r="FT32" s="610"/>
      <c r="FU32" s="610"/>
      <c r="FV32" s="610"/>
      <c r="FW32" s="610"/>
      <c r="FX32" s="610"/>
      <c r="FY32" s="610"/>
      <c r="FZ32" s="610"/>
      <c r="GA32" s="610"/>
      <c r="GB32" s="610"/>
      <c r="GC32" s="610"/>
      <c r="GD32" s="610"/>
      <c r="GE32" s="610"/>
      <c r="GF32" s="610"/>
      <c r="GG32" s="610"/>
      <c r="GH32" s="610"/>
      <c r="GI32" s="610"/>
      <c r="GJ32" s="610"/>
      <c r="GK32" s="610"/>
      <c r="GL32" s="610"/>
      <c r="GM32" s="610"/>
      <c r="GN32" s="610"/>
      <c r="GO32" s="610"/>
      <c r="GP32" s="610"/>
      <c r="GQ32" s="610"/>
      <c r="GR32" s="610"/>
      <c r="GS32" s="610"/>
      <c r="GT32" s="610"/>
      <c r="GU32" s="610"/>
      <c r="GV32" s="610"/>
      <c r="GW32" s="610"/>
      <c r="GX32" s="610"/>
      <c r="GY32" s="610"/>
      <c r="GZ32" s="610"/>
      <c r="HA32" s="610"/>
      <c r="HB32" s="610"/>
      <c r="HC32" s="610"/>
      <c r="HD32" s="610"/>
      <c r="HE32" s="610"/>
      <c r="HF32" s="610"/>
      <c r="HG32" s="610"/>
      <c r="HH32" s="610"/>
      <c r="HI32" s="610"/>
      <c r="HJ32" s="610"/>
      <c r="HK32" s="610"/>
      <c r="HL32" s="610"/>
      <c r="HM32" s="610"/>
      <c r="HN32" s="610"/>
      <c r="HO32" s="610"/>
      <c r="HP32" s="610"/>
      <c r="HQ32" s="610"/>
      <c r="HR32" s="610"/>
      <c r="HS32" s="610"/>
      <c r="HT32" s="610"/>
      <c r="HU32" s="610"/>
      <c r="HV32" s="610"/>
      <c r="HW32" s="610"/>
      <c r="HX32" s="610"/>
      <c r="HY32" s="610"/>
      <c r="HZ32" s="610"/>
      <c r="IA32" s="610"/>
      <c r="IB32" s="610"/>
      <c r="IC32" s="610"/>
      <c r="ID32" s="610"/>
      <c r="IE32" s="610"/>
      <c r="IF32" s="610"/>
      <c r="IG32" s="610"/>
      <c r="IH32" s="610"/>
      <c r="II32" s="610"/>
      <c r="IJ32" s="610"/>
      <c r="IK32" s="610"/>
      <c r="IL32" s="610"/>
      <c r="IM32" s="610"/>
      <c r="IN32" s="610"/>
      <c r="IO32" s="610"/>
      <c r="IP32" s="610"/>
      <c r="IQ32" s="610"/>
      <c r="IR32" s="610"/>
      <c r="IS32" s="610"/>
      <c r="IT32" s="610"/>
      <c r="IU32" s="610"/>
      <c r="IV32" s="610"/>
    </row>
    <row r="33" spans="1:256" s="545" customFormat="1" ht="20.100000000000001" customHeight="1" x14ac:dyDescent="0.25">
      <c r="A33" s="609" t="s">
        <v>188</v>
      </c>
      <c r="B33" s="609"/>
      <c r="C33" s="609"/>
      <c r="D33" s="609"/>
      <c r="E33" s="609"/>
      <c r="F33" s="609"/>
      <c r="G33" s="609"/>
      <c r="H33" s="609"/>
      <c r="I33" s="609"/>
      <c r="J33" s="609"/>
      <c r="K33" s="609"/>
      <c r="L33" s="609"/>
      <c r="M33" s="608"/>
      <c r="N33" s="608"/>
      <c r="O33" s="608"/>
      <c r="P33" s="608"/>
      <c r="Q33" s="608"/>
      <c r="R33" s="608"/>
      <c r="S33" s="608"/>
      <c r="T33" s="608"/>
      <c r="U33" s="608"/>
      <c r="V33" s="608"/>
      <c r="W33" s="608"/>
      <c r="X33" s="608"/>
      <c r="Y33" s="608"/>
      <c r="Z33" s="608"/>
      <c r="AA33" s="608"/>
      <c r="AB33" s="608"/>
      <c r="AC33" s="608"/>
      <c r="AD33" s="608"/>
      <c r="AE33" s="608"/>
      <c r="AF33" s="608"/>
      <c r="AG33" s="608"/>
      <c r="AH33" s="608"/>
      <c r="AI33" s="608"/>
      <c r="AJ33" s="608"/>
      <c r="AK33" s="608"/>
      <c r="AL33" s="608"/>
      <c r="AM33" s="608"/>
      <c r="AN33" s="608"/>
      <c r="AO33" s="608"/>
      <c r="AP33" s="608"/>
      <c r="AQ33" s="608"/>
      <c r="AR33" s="608"/>
      <c r="AS33" s="608"/>
      <c r="AT33" s="608"/>
      <c r="AU33" s="608"/>
      <c r="AV33" s="608"/>
      <c r="AW33" s="608"/>
      <c r="AX33" s="608"/>
      <c r="AY33" s="608"/>
      <c r="AZ33" s="608"/>
      <c r="BA33" s="608"/>
      <c r="BB33" s="608"/>
      <c r="BC33" s="608"/>
      <c r="BD33" s="608"/>
      <c r="BE33" s="608"/>
      <c r="BF33" s="608"/>
      <c r="BG33" s="608"/>
      <c r="BH33" s="608"/>
      <c r="BI33" s="608"/>
      <c r="BJ33" s="608"/>
      <c r="BK33" s="608"/>
      <c r="BL33" s="608"/>
      <c r="BM33" s="608"/>
      <c r="BN33" s="608"/>
      <c r="BO33" s="608"/>
      <c r="BP33" s="608"/>
      <c r="BQ33" s="608"/>
      <c r="BR33" s="608"/>
      <c r="BS33" s="608"/>
      <c r="BT33" s="608"/>
      <c r="BU33" s="608"/>
      <c r="BV33" s="608"/>
      <c r="BW33" s="608"/>
      <c r="BX33" s="608"/>
      <c r="BY33" s="608"/>
      <c r="BZ33" s="608"/>
      <c r="CA33" s="608"/>
      <c r="CB33" s="608"/>
      <c r="CC33" s="608"/>
      <c r="CD33" s="608"/>
      <c r="CE33" s="608"/>
      <c r="CF33" s="608"/>
      <c r="CG33" s="608"/>
      <c r="CH33" s="608"/>
      <c r="CI33" s="608"/>
      <c r="CJ33" s="608"/>
      <c r="CK33" s="608"/>
      <c r="CL33" s="608"/>
      <c r="CM33" s="608"/>
      <c r="CN33" s="608"/>
      <c r="CO33" s="608"/>
      <c r="CP33" s="608"/>
      <c r="CQ33" s="608"/>
      <c r="CR33" s="608"/>
      <c r="CS33" s="608"/>
      <c r="CT33" s="608"/>
      <c r="CU33" s="608"/>
      <c r="CV33" s="608"/>
      <c r="CW33" s="608"/>
      <c r="CX33" s="608"/>
      <c r="CY33" s="608"/>
      <c r="CZ33" s="608"/>
      <c r="DA33" s="608"/>
      <c r="DB33" s="608"/>
      <c r="DC33" s="608"/>
      <c r="DD33" s="608"/>
      <c r="DE33" s="608"/>
      <c r="DF33" s="608"/>
      <c r="DG33" s="608"/>
      <c r="DH33" s="608"/>
      <c r="DI33" s="608"/>
      <c r="DJ33" s="608"/>
      <c r="DK33" s="608"/>
      <c r="DL33" s="608"/>
      <c r="DM33" s="608"/>
      <c r="DN33" s="608"/>
      <c r="DO33" s="608"/>
      <c r="DP33" s="608"/>
      <c r="DQ33" s="608"/>
      <c r="DR33" s="608"/>
      <c r="DS33" s="608"/>
      <c r="DT33" s="608"/>
      <c r="DU33" s="608"/>
      <c r="DV33" s="608"/>
      <c r="DW33" s="608"/>
      <c r="DX33" s="608"/>
      <c r="DY33" s="608"/>
      <c r="DZ33" s="608"/>
      <c r="EA33" s="608"/>
      <c r="EB33" s="608"/>
      <c r="EC33" s="608"/>
      <c r="ED33" s="608"/>
      <c r="EE33" s="608"/>
      <c r="EF33" s="608"/>
      <c r="EG33" s="608"/>
      <c r="EH33" s="608"/>
      <c r="EI33" s="608"/>
      <c r="EJ33" s="608"/>
      <c r="EK33" s="608"/>
      <c r="EL33" s="608"/>
      <c r="EM33" s="608"/>
      <c r="EN33" s="608"/>
      <c r="EO33" s="608"/>
      <c r="EP33" s="608"/>
      <c r="EQ33" s="608"/>
      <c r="ER33" s="608"/>
      <c r="ES33" s="608"/>
      <c r="ET33" s="608"/>
      <c r="EU33" s="608"/>
      <c r="EV33" s="608"/>
      <c r="EW33" s="608"/>
      <c r="EX33" s="608"/>
      <c r="EY33" s="608"/>
      <c r="EZ33" s="608"/>
      <c r="FA33" s="608"/>
      <c r="FB33" s="608"/>
      <c r="FC33" s="608"/>
      <c r="FD33" s="608"/>
      <c r="FE33" s="608"/>
      <c r="FF33" s="608"/>
      <c r="FG33" s="608"/>
      <c r="FH33" s="608"/>
      <c r="FI33" s="608"/>
      <c r="FJ33" s="608"/>
      <c r="FK33" s="608"/>
      <c r="FL33" s="608"/>
      <c r="FM33" s="608"/>
      <c r="FN33" s="608"/>
      <c r="FO33" s="608"/>
      <c r="FP33" s="608"/>
      <c r="FQ33" s="608"/>
      <c r="FR33" s="608"/>
      <c r="FS33" s="608"/>
      <c r="FT33" s="608"/>
      <c r="FU33" s="608"/>
      <c r="FV33" s="608"/>
      <c r="FW33" s="608"/>
      <c r="FX33" s="608"/>
      <c r="FY33" s="608"/>
      <c r="FZ33" s="608"/>
      <c r="GA33" s="608"/>
      <c r="GB33" s="608"/>
      <c r="GC33" s="608"/>
      <c r="GD33" s="608"/>
      <c r="GE33" s="608"/>
      <c r="GF33" s="608"/>
      <c r="GG33" s="608"/>
      <c r="GH33" s="608"/>
      <c r="GI33" s="608"/>
      <c r="GJ33" s="608"/>
      <c r="GK33" s="608"/>
      <c r="GL33" s="608"/>
      <c r="GM33" s="608"/>
      <c r="GN33" s="608"/>
      <c r="GO33" s="608"/>
      <c r="GP33" s="608"/>
      <c r="GQ33" s="608"/>
      <c r="GR33" s="608"/>
      <c r="GS33" s="608"/>
      <c r="GT33" s="608"/>
      <c r="GU33" s="608"/>
      <c r="GV33" s="608"/>
      <c r="GW33" s="608"/>
      <c r="GX33" s="608"/>
      <c r="GY33" s="608"/>
      <c r="GZ33" s="608"/>
      <c r="HA33" s="608"/>
      <c r="HB33" s="608"/>
      <c r="HC33" s="608"/>
      <c r="HD33" s="608"/>
      <c r="HE33" s="608"/>
      <c r="HF33" s="608"/>
      <c r="HG33" s="608"/>
      <c r="HH33" s="608"/>
      <c r="HI33" s="608"/>
      <c r="HJ33" s="608"/>
      <c r="HK33" s="608"/>
      <c r="HL33" s="608"/>
      <c r="HM33" s="608"/>
      <c r="HN33" s="608"/>
      <c r="HO33" s="608"/>
      <c r="HP33" s="608"/>
      <c r="HQ33" s="608"/>
      <c r="HR33" s="608"/>
      <c r="HS33" s="608"/>
      <c r="HT33" s="608"/>
      <c r="HU33" s="608"/>
      <c r="HV33" s="608"/>
      <c r="HW33" s="608"/>
      <c r="HX33" s="608"/>
      <c r="HY33" s="608"/>
      <c r="HZ33" s="608"/>
      <c r="IA33" s="608"/>
      <c r="IB33" s="608"/>
      <c r="IC33" s="608"/>
      <c r="ID33" s="608"/>
      <c r="IE33" s="608"/>
      <c r="IF33" s="608"/>
      <c r="IG33" s="608"/>
      <c r="IH33" s="608"/>
      <c r="II33" s="608"/>
      <c r="IJ33" s="608"/>
      <c r="IK33" s="608"/>
      <c r="IL33" s="608"/>
      <c r="IM33" s="608"/>
      <c r="IN33" s="608"/>
      <c r="IO33" s="608"/>
      <c r="IP33" s="608"/>
      <c r="IQ33" s="608"/>
      <c r="IR33" s="608"/>
      <c r="IS33" s="608"/>
      <c r="IT33" s="608"/>
      <c r="IU33" s="608"/>
      <c r="IV33" s="608"/>
    </row>
    <row r="34" spans="1:256" s="545" customFormat="1" ht="20.100000000000001" customHeight="1" x14ac:dyDescent="0.25">
      <c r="A34" s="609" t="s">
        <v>484</v>
      </c>
      <c r="B34" s="609"/>
      <c r="C34" s="609"/>
      <c r="D34" s="609"/>
      <c r="E34" s="609"/>
      <c r="F34" s="609"/>
      <c r="G34" s="609"/>
      <c r="H34" s="609"/>
      <c r="I34" s="609"/>
      <c r="J34" s="609"/>
      <c r="K34" s="609"/>
      <c r="L34" s="609"/>
      <c r="M34" s="608"/>
      <c r="N34" s="608"/>
      <c r="O34" s="608"/>
      <c r="P34" s="608"/>
      <c r="Q34" s="608"/>
      <c r="R34" s="608"/>
      <c r="S34" s="608"/>
      <c r="T34" s="608"/>
      <c r="U34" s="608"/>
      <c r="V34" s="608"/>
      <c r="W34" s="608"/>
      <c r="X34" s="608"/>
      <c r="Y34" s="608"/>
      <c r="Z34" s="608"/>
      <c r="AA34" s="608"/>
      <c r="AB34" s="608"/>
      <c r="AC34" s="608"/>
      <c r="AD34" s="608"/>
      <c r="AE34" s="608"/>
      <c r="AF34" s="608"/>
      <c r="AG34" s="608"/>
      <c r="AH34" s="608"/>
      <c r="AI34" s="608"/>
      <c r="AJ34" s="608"/>
      <c r="AK34" s="608"/>
      <c r="AL34" s="608"/>
      <c r="AM34" s="608"/>
      <c r="AN34" s="608"/>
      <c r="AO34" s="608"/>
      <c r="AP34" s="608"/>
      <c r="AQ34" s="608"/>
      <c r="AR34" s="608"/>
      <c r="AS34" s="608"/>
      <c r="AT34" s="608"/>
      <c r="AU34" s="608"/>
      <c r="AV34" s="608"/>
      <c r="AW34" s="608"/>
      <c r="AX34" s="608"/>
      <c r="AY34" s="608"/>
      <c r="AZ34" s="608"/>
      <c r="BA34" s="608"/>
      <c r="BB34" s="608"/>
      <c r="BC34" s="608"/>
      <c r="BD34" s="608"/>
      <c r="BE34" s="608"/>
      <c r="BF34" s="608"/>
      <c r="BG34" s="608"/>
      <c r="BH34" s="608"/>
      <c r="BI34" s="608"/>
      <c r="BJ34" s="608"/>
      <c r="BK34" s="608"/>
      <c r="BL34" s="608"/>
      <c r="BM34" s="608"/>
      <c r="BN34" s="608"/>
      <c r="BO34" s="608"/>
      <c r="BP34" s="608"/>
      <c r="BQ34" s="608"/>
      <c r="BR34" s="608"/>
      <c r="BS34" s="608"/>
      <c r="BT34" s="608"/>
      <c r="BU34" s="608"/>
      <c r="BV34" s="608"/>
      <c r="BW34" s="608"/>
      <c r="BX34" s="608"/>
      <c r="BY34" s="608"/>
      <c r="BZ34" s="608"/>
      <c r="CA34" s="608"/>
      <c r="CB34" s="608"/>
      <c r="CC34" s="608"/>
      <c r="CD34" s="608"/>
      <c r="CE34" s="608"/>
      <c r="CF34" s="608"/>
      <c r="CG34" s="608"/>
      <c r="CH34" s="608"/>
      <c r="CI34" s="608"/>
      <c r="CJ34" s="608"/>
      <c r="CK34" s="608"/>
      <c r="CL34" s="608"/>
      <c r="CM34" s="608"/>
      <c r="CN34" s="608"/>
      <c r="CO34" s="608"/>
      <c r="CP34" s="608"/>
      <c r="CQ34" s="608"/>
      <c r="CR34" s="608"/>
      <c r="CS34" s="608"/>
      <c r="CT34" s="608"/>
      <c r="CU34" s="608"/>
      <c r="CV34" s="608"/>
      <c r="CW34" s="608"/>
      <c r="CX34" s="608"/>
      <c r="CY34" s="608"/>
      <c r="CZ34" s="608"/>
      <c r="DA34" s="608"/>
      <c r="DB34" s="608"/>
      <c r="DC34" s="608"/>
      <c r="DD34" s="608"/>
      <c r="DE34" s="608"/>
      <c r="DF34" s="608"/>
      <c r="DG34" s="608"/>
      <c r="DH34" s="608"/>
      <c r="DI34" s="608"/>
      <c r="DJ34" s="608"/>
      <c r="DK34" s="608"/>
      <c r="DL34" s="608"/>
      <c r="DM34" s="608"/>
      <c r="DN34" s="608"/>
      <c r="DO34" s="608"/>
      <c r="DP34" s="608"/>
      <c r="DQ34" s="608"/>
      <c r="DR34" s="608"/>
      <c r="DS34" s="608"/>
      <c r="DT34" s="608"/>
      <c r="DU34" s="608"/>
      <c r="DV34" s="608"/>
      <c r="DW34" s="608"/>
      <c r="DX34" s="608"/>
      <c r="DY34" s="608"/>
      <c r="DZ34" s="608"/>
      <c r="EA34" s="608"/>
      <c r="EB34" s="608"/>
      <c r="EC34" s="608"/>
      <c r="ED34" s="608"/>
      <c r="EE34" s="608"/>
      <c r="EF34" s="608"/>
      <c r="EG34" s="608"/>
      <c r="EH34" s="608"/>
      <c r="EI34" s="608"/>
      <c r="EJ34" s="608"/>
      <c r="EK34" s="608"/>
      <c r="EL34" s="608"/>
      <c r="EM34" s="608"/>
      <c r="EN34" s="608"/>
      <c r="EO34" s="608"/>
      <c r="EP34" s="608"/>
      <c r="EQ34" s="608"/>
      <c r="ER34" s="608"/>
      <c r="ES34" s="608"/>
      <c r="ET34" s="608"/>
      <c r="EU34" s="608"/>
      <c r="EV34" s="608"/>
      <c r="EW34" s="608"/>
      <c r="EX34" s="608"/>
      <c r="EY34" s="608"/>
      <c r="EZ34" s="608"/>
      <c r="FA34" s="608"/>
      <c r="FB34" s="608"/>
      <c r="FC34" s="608"/>
      <c r="FD34" s="608"/>
      <c r="FE34" s="608"/>
      <c r="FF34" s="608"/>
      <c r="FG34" s="608"/>
      <c r="FH34" s="608"/>
      <c r="FI34" s="608"/>
      <c r="FJ34" s="608"/>
      <c r="FK34" s="608"/>
      <c r="FL34" s="608"/>
      <c r="FM34" s="608"/>
      <c r="FN34" s="608"/>
      <c r="FO34" s="608"/>
      <c r="FP34" s="608"/>
      <c r="FQ34" s="608"/>
      <c r="FR34" s="608"/>
      <c r="FS34" s="608"/>
      <c r="FT34" s="608"/>
      <c r="FU34" s="608"/>
      <c r="FV34" s="608"/>
      <c r="FW34" s="608"/>
      <c r="FX34" s="608"/>
      <c r="FY34" s="608"/>
      <c r="FZ34" s="608"/>
      <c r="GA34" s="608"/>
      <c r="GB34" s="608"/>
      <c r="GC34" s="608"/>
      <c r="GD34" s="608"/>
      <c r="GE34" s="608"/>
      <c r="GF34" s="608"/>
      <c r="GG34" s="608"/>
      <c r="GH34" s="608"/>
      <c r="GI34" s="608"/>
      <c r="GJ34" s="608"/>
      <c r="GK34" s="608"/>
      <c r="GL34" s="608"/>
      <c r="GM34" s="608"/>
      <c r="GN34" s="608"/>
      <c r="GO34" s="608"/>
      <c r="GP34" s="608"/>
      <c r="GQ34" s="608"/>
      <c r="GR34" s="608"/>
      <c r="GS34" s="608"/>
      <c r="GT34" s="608"/>
      <c r="GU34" s="608"/>
      <c r="GV34" s="608"/>
      <c r="GW34" s="608"/>
      <c r="GX34" s="608"/>
      <c r="GY34" s="608"/>
      <c r="GZ34" s="608"/>
      <c r="HA34" s="608"/>
      <c r="HB34" s="608"/>
      <c r="HC34" s="608"/>
      <c r="HD34" s="608"/>
      <c r="HE34" s="608"/>
      <c r="HF34" s="608"/>
      <c r="HG34" s="608"/>
      <c r="HH34" s="608"/>
      <c r="HI34" s="608"/>
      <c r="HJ34" s="608"/>
      <c r="HK34" s="608"/>
      <c r="HL34" s="608"/>
      <c r="HM34" s="608"/>
      <c r="HN34" s="608"/>
      <c r="HO34" s="608"/>
      <c r="HP34" s="608"/>
      <c r="HQ34" s="608"/>
      <c r="HR34" s="608"/>
      <c r="HS34" s="608"/>
      <c r="HT34" s="608"/>
      <c r="HU34" s="608"/>
      <c r="HV34" s="608"/>
      <c r="HW34" s="608"/>
      <c r="HX34" s="608"/>
      <c r="HY34" s="608"/>
      <c r="HZ34" s="608"/>
      <c r="IA34" s="608"/>
      <c r="IB34" s="608"/>
      <c r="IC34" s="608"/>
      <c r="ID34" s="608"/>
      <c r="IE34" s="608"/>
      <c r="IF34" s="608"/>
      <c r="IG34" s="608"/>
      <c r="IH34" s="608"/>
      <c r="II34" s="608"/>
      <c r="IJ34" s="608"/>
      <c r="IK34" s="608"/>
      <c r="IL34" s="608"/>
      <c r="IM34" s="608"/>
      <c r="IN34" s="608"/>
      <c r="IO34" s="608"/>
      <c r="IP34" s="608"/>
      <c r="IQ34" s="608"/>
      <c r="IR34" s="608"/>
      <c r="IS34" s="608"/>
      <c r="IT34" s="608"/>
      <c r="IU34" s="608"/>
      <c r="IV34" s="608"/>
    </row>
    <row r="35" spans="1:256" s="545" customFormat="1" ht="20.100000000000001" customHeight="1" x14ac:dyDescent="0.25">
      <c r="A35" s="609" t="s">
        <v>192</v>
      </c>
      <c r="B35" s="609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610"/>
      <c r="N35" s="610"/>
      <c r="O35" s="610"/>
      <c r="P35" s="610"/>
      <c r="Q35" s="610"/>
      <c r="R35" s="610"/>
      <c r="S35" s="610"/>
      <c r="T35" s="610"/>
      <c r="U35" s="610"/>
      <c r="V35" s="610"/>
      <c r="W35" s="610"/>
      <c r="X35" s="610"/>
      <c r="Y35" s="610"/>
      <c r="Z35" s="610"/>
      <c r="AA35" s="610"/>
      <c r="AB35" s="610"/>
      <c r="AC35" s="610"/>
      <c r="AD35" s="610"/>
      <c r="AE35" s="610"/>
      <c r="AF35" s="610"/>
      <c r="AG35" s="610"/>
      <c r="AH35" s="610"/>
      <c r="AI35" s="610"/>
      <c r="AJ35" s="610"/>
      <c r="AK35" s="610"/>
      <c r="AL35" s="610"/>
      <c r="AM35" s="610"/>
      <c r="AN35" s="610"/>
      <c r="AO35" s="610"/>
      <c r="AP35" s="610"/>
      <c r="AQ35" s="610"/>
      <c r="AR35" s="610"/>
      <c r="AS35" s="610"/>
      <c r="AT35" s="610"/>
      <c r="AU35" s="610"/>
      <c r="AV35" s="610"/>
      <c r="AW35" s="610"/>
      <c r="AX35" s="610"/>
      <c r="AY35" s="610"/>
      <c r="AZ35" s="610"/>
      <c r="BA35" s="610"/>
      <c r="BB35" s="610"/>
      <c r="BC35" s="610"/>
      <c r="BD35" s="610"/>
      <c r="BE35" s="610"/>
      <c r="BF35" s="610"/>
      <c r="BG35" s="610"/>
      <c r="BH35" s="610"/>
      <c r="BI35" s="610"/>
      <c r="BJ35" s="610"/>
      <c r="BK35" s="610"/>
      <c r="BL35" s="610"/>
      <c r="BM35" s="610"/>
      <c r="BN35" s="610"/>
      <c r="BO35" s="610"/>
      <c r="BP35" s="610"/>
      <c r="BQ35" s="610"/>
      <c r="BR35" s="610"/>
      <c r="BS35" s="610"/>
      <c r="BT35" s="610"/>
      <c r="BU35" s="610"/>
      <c r="BV35" s="610"/>
      <c r="BW35" s="610"/>
      <c r="BX35" s="610"/>
      <c r="BY35" s="610"/>
      <c r="BZ35" s="610"/>
      <c r="CA35" s="610"/>
      <c r="CB35" s="610"/>
      <c r="CC35" s="610"/>
      <c r="CD35" s="610"/>
      <c r="CE35" s="610"/>
      <c r="CF35" s="610"/>
      <c r="CG35" s="610"/>
      <c r="CH35" s="610"/>
      <c r="CI35" s="610"/>
      <c r="CJ35" s="610"/>
      <c r="CK35" s="610"/>
      <c r="CL35" s="610"/>
      <c r="CM35" s="610"/>
      <c r="CN35" s="610"/>
      <c r="CO35" s="610"/>
      <c r="CP35" s="610"/>
      <c r="CQ35" s="610"/>
      <c r="CR35" s="610"/>
      <c r="CS35" s="610"/>
      <c r="CT35" s="610"/>
      <c r="CU35" s="610"/>
      <c r="CV35" s="610"/>
      <c r="CW35" s="610"/>
      <c r="CX35" s="610"/>
      <c r="CY35" s="610"/>
      <c r="CZ35" s="610"/>
      <c r="DA35" s="610"/>
      <c r="DB35" s="610"/>
      <c r="DC35" s="610"/>
      <c r="DD35" s="610"/>
      <c r="DE35" s="610"/>
      <c r="DF35" s="610"/>
      <c r="DG35" s="610"/>
      <c r="DH35" s="610"/>
      <c r="DI35" s="610"/>
      <c r="DJ35" s="610"/>
      <c r="DK35" s="610"/>
      <c r="DL35" s="610"/>
      <c r="DM35" s="610"/>
      <c r="DN35" s="610"/>
      <c r="DO35" s="610"/>
      <c r="DP35" s="610"/>
      <c r="DQ35" s="610"/>
      <c r="DR35" s="610"/>
      <c r="DS35" s="610"/>
      <c r="DT35" s="610"/>
      <c r="DU35" s="610"/>
      <c r="DV35" s="610"/>
      <c r="DW35" s="610"/>
      <c r="DX35" s="610"/>
      <c r="DY35" s="610"/>
      <c r="DZ35" s="610"/>
      <c r="EA35" s="610"/>
      <c r="EB35" s="610"/>
      <c r="EC35" s="610"/>
      <c r="ED35" s="610"/>
      <c r="EE35" s="610"/>
      <c r="EF35" s="610"/>
      <c r="EG35" s="610"/>
      <c r="EH35" s="610"/>
      <c r="EI35" s="610"/>
      <c r="EJ35" s="610"/>
      <c r="EK35" s="610"/>
      <c r="EL35" s="610"/>
      <c r="EM35" s="610"/>
      <c r="EN35" s="610"/>
      <c r="EO35" s="610"/>
      <c r="EP35" s="610"/>
      <c r="EQ35" s="610"/>
      <c r="ER35" s="610"/>
      <c r="ES35" s="610"/>
      <c r="ET35" s="610"/>
      <c r="EU35" s="610"/>
      <c r="EV35" s="610"/>
      <c r="EW35" s="610"/>
      <c r="EX35" s="610"/>
      <c r="EY35" s="610"/>
      <c r="EZ35" s="610"/>
      <c r="FA35" s="610"/>
      <c r="FB35" s="610"/>
      <c r="FC35" s="610"/>
      <c r="FD35" s="610"/>
      <c r="FE35" s="610"/>
      <c r="FF35" s="610"/>
      <c r="FG35" s="610"/>
      <c r="FH35" s="610"/>
      <c r="FI35" s="610"/>
      <c r="FJ35" s="610"/>
      <c r="FK35" s="610"/>
      <c r="FL35" s="610"/>
      <c r="FM35" s="610"/>
      <c r="FN35" s="610"/>
      <c r="FO35" s="610"/>
      <c r="FP35" s="610"/>
      <c r="FQ35" s="610"/>
      <c r="FR35" s="610"/>
      <c r="FS35" s="610"/>
      <c r="FT35" s="610"/>
      <c r="FU35" s="610"/>
      <c r="FV35" s="610"/>
      <c r="FW35" s="610"/>
      <c r="FX35" s="610"/>
      <c r="FY35" s="610"/>
      <c r="FZ35" s="610"/>
      <c r="GA35" s="610"/>
      <c r="GB35" s="610"/>
      <c r="GC35" s="610"/>
      <c r="GD35" s="610"/>
      <c r="GE35" s="610"/>
      <c r="GF35" s="610"/>
      <c r="GG35" s="610"/>
      <c r="GH35" s="610"/>
      <c r="GI35" s="610"/>
      <c r="GJ35" s="610"/>
      <c r="GK35" s="610"/>
      <c r="GL35" s="610"/>
      <c r="GM35" s="610"/>
      <c r="GN35" s="610"/>
      <c r="GO35" s="610"/>
      <c r="GP35" s="610"/>
      <c r="GQ35" s="610"/>
      <c r="GR35" s="610"/>
      <c r="GS35" s="610"/>
      <c r="GT35" s="610"/>
      <c r="GU35" s="610"/>
      <c r="GV35" s="610"/>
      <c r="GW35" s="610"/>
      <c r="GX35" s="610"/>
      <c r="GY35" s="610"/>
      <c r="GZ35" s="610"/>
      <c r="HA35" s="610"/>
      <c r="HB35" s="610"/>
      <c r="HC35" s="610"/>
      <c r="HD35" s="610"/>
      <c r="HE35" s="610"/>
      <c r="HF35" s="610"/>
      <c r="HG35" s="610"/>
      <c r="HH35" s="610"/>
      <c r="HI35" s="610"/>
      <c r="HJ35" s="610"/>
      <c r="HK35" s="610"/>
      <c r="HL35" s="610"/>
      <c r="HM35" s="610"/>
      <c r="HN35" s="610"/>
      <c r="HO35" s="610"/>
      <c r="HP35" s="610"/>
      <c r="HQ35" s="610"/>
      <c r="HR35" s="610"/>
      <c r="HS35" s="610"/>
      <c r="HT35" s="610"/>
      <c r="HU35" s="610"/>
      <c r="HV35" s="610"/>
      <c r="HW35" s="610"/>
      <c r="HX35" s="610"/>
      <c r="HY35" s="610"/>
      <c r="HZ35" s="610"/>
      <c r="IA35" s="610"/>
      <c r="IB35" s="610"/>
      <c r="IC35" s="610"/>
      <c r="ID35" s="610"/>
      <c r="IE35" s="610"/>
      <c r="IF35" s="610"/>
      <c r="IG35" s="610"/>
      <c r="IH35" s="610"/>
      <c r="II35" s="610"/>
      <c r="IJ35" s="610"/>
      <c r="IK35" s="610"/>
      <c r="IL35" s="610"/>
      <c r="IM35" s="610"/>
      <c r="IN35" s="610"/>
      <c r="IO35" s="610"/>
      <c r="IP35" s="610"/>
      <c r="IQ35" s="610"/>
      <c r="IR35" s="610"/>
      <c r="IS35" s="610"/>
      <c r="IT35" s="610"/>
      <c r="IU35" s="610"/>
      <c r="IV35" s="610"/>
    </row>
    <row r="36" spans="1:256" s="545" customFormat="1" ht="20.100000000000001" customHeight="1" x14ac:dyDescent="0.25">
      <c r="A36" s="609" t="s">
        <v>485</v>
      </c>
      <c r="B36" s="609"/>
      <c r="C36" s="609"/>
      <c r="D36" s="609"/>
      <c r="E36" s="609"/>
      <c r="F36" s="609"/>
      <c r="G36" s="609"/>
      <c r="H36" s="609"/>
      <c r="I36" s="609"/>
      <c r="J36" s="609"/>
      <c r="K36" s="609"/>
      <c r="L36" s="609"/>
      <c r="M36" s="608"/>
      <c r="N36" s="608"/>
      <c r="O36" s="608"/>
      <c r="P36" s="608"/>
      <c r="Q36" s="608"/>
      <c r="R36" s="608"/>
      <c r="S36" s="608"/>
      <c r="T36" s="608"/>
      <c r="U36" s="608"/>
      <c r="V36" s="608"/>
      <c r="W36" s="608"/>
      <c r="X36" s="608"/>
      <c r="Y36" s="608"/>
      <c r="Z36" s="608"/>
      <c r="AA36" s="608"/>
      <c r="AB36" s="608"/>
      <c r="AC36" s="608"/>
      <c r="AD36" s="608"/>
      <c r="AE36" s="608"/>
      <c r="AF36" s="608"/>
      <c r="AG36" s="608"/>
      <c r="AH36" s="608"/>
      <c r="AI36" s="608"/>
      <c r="AJ36" s="608"/>
      <c r="AK36" s="608"/>
      <c r="AL36" s="608"/>
      <c r="AM36" s="608"/>
      <c r="AN36" s="608"/>
      <c r="AO36" s="608"/>
      <c r="AP36" s="608"/>
      <c r="AQ36" s="608"/>
      <c r="AR36" s="608"/>
      <c r="AS36" s="608"/>
      <c r="AT36" s="608"/>
      <c r="AU36" s="608"/>
      <c r="AV36" s="608"/>
      <c r="AW36" s="608"/>
      <c r="AX36" s="608"/>
      <c r="AY36" s="608"/>
      <c r="AZ36" s="608"/>
      <c r="BA36" s="608"/>
      <c r="BB36" s="608"/>
      <c r="BC36" s="608"/>
      <c r="BD36" s="608"/>
      <c r="BE36" s="608"/>
      <c r="BF36" s="608"/>
      <c r="BG36" s="608"/>
      <c r="BH36" s="608"/>
      <c r="BI36" s="608"/>
      <c r="BJ36" s="608"/>
      <c r="BK36" s="608"/>
      <c r="BL36" s="608"/>
      <c r="BM36" s="608"/>
      <c r="BN36" s="608"/>
      <c r="BO36" s="608"/>
      <c r="BP36" s="608"/>
      <c r="BQ36" s="608"/>
      <c r="BR36" s="608"/>
      <c r="BS36" s="608"/>
      <c r="BT36" s="608"/>
      <c r="BU36" s="608"/>
      <c r="BV36" s="608"/>
      <c r="BW36" s="608"/>
      <c r="BX36" s="608"/>
      <c r="BY36" s="608"/>
      <c r="BZ36" s="608"/>
      <c r="CA36" s="608"/>
      <c r="CB36" s="608"/>
      <c r="CC36" s="608"/>
      <c r="CD36" s="608"/>
      <c r="CE36" s="608"/>
      <c r="CF36" s="608"/>
      <c r="CG36" s="608"/>
      <c r="CH36" s="608"/>
      <c r="CI36" s="608"/>
      <c r="CJ36" s="608"/>
      <c r="CK36" s="608"/>
      <c r="CL36" s="608"/>
      <c r="CM36" s="608"/>
      <c r="CN36" s="608"/>
      <c r="CO36" s="608"/>
      <c r="CP36" s="608"/>
      <c r="CQ36" s="608"/>
      <c r="CR36" s="608"/>
      <c r="CS36" s="608"/>
      <c r="CT36" s="608"/>
      <c r="CU36" s="608"/>
      <c r="CV36" s="608"/>
      <c r="CW36" s="608"/>
      <c r="CX36" s="608"/>
      <c r="CY36" s="608"/>
      <c r="CZ36" s="608"/>
      <c r="DA36" s="608"/>
      <c r="DB36" s="608"/>
      <c r="DC36" s="608"/>
      <c r="DD36" s="608"/>
      <c r="DE36" s="608"/>
      <c r="DF36" s="608"/>
      <c r="DG36" s="608"/>
      <c r="DH36" s="608"/>
      <c r="DI36" s="608"/>
      <c r="DJ36" s="608"/>
      <c r="DK36" s="608"/>
      <c r="DL36" s="608"/>
      <c r="DM36" s="608"/>
      <c r="DN36" s="608"/>
      <c r="DO36" s="608"/>
      <c r="DP36" s="608"/>
      <c r="DQ36" s="608"/>
      <c r="DR36" s="608"/>
      <c r="DS36" s="608"/>
      <c r="DT36" s="608"/>
      <c r="DU36" s="608"/>
      <c r="DV36" s="608"/>
      <c r="DW36" s="608"/>
      <c r="DX36" s="608"/>
      <c r="DY36" s="608"/>
      <c r="DZ36" s="608"/>
      <c r="EA36" s="608"/>
      <c r="EB36" s="608"/>
      <c r="EC36" s="608"/>
      <c r="ED36" s="608"/>
      <c r="EE36" s="608"/>
      <c r="EF36" s="608"/>
      <c r="EG36" s="608"/>
      <c r="EH36" s="608"/>
      <c r="EI36" s="608"/>
      <c r="EJ36" s="608"/>
      <c r="EK36" s="608"/>
      <c r="EL36" s="608"/>
      <c r="EM36" s="608"/>
      <c r="EN36" s="608"/>
      <c r="EO36" s="608"/>
      <c r="EP36" s="608"/>
      <c r="EQ36" s="608"/>
      <c r="ER36" s="608"/>
      <c r="ES36" s="608"/>
      <c r="ET36" s="608"/>
      <c r="EU36" s="608"/>
      <c r="EV36" s="608"/>
      <c r="EW36" s="608"/>
      <c r="EX36" s="608"/>
      <c r="EY36" s="608"/>
      <c r="EZ36" s="608"/>
      <c r="FA36" s="608"/>
      <c r="FB36" s="608"/>
      <c r="FC36" s="608"/>
      <c r="FD36" s="608"/>
      <c r="FE36" s="608"/>
      <c r="FF36" s="608"/>
      <c r="FG36" s="608"/>
      <c r="FH36" s="608"/>
      <c r="FI36" s="608"/>
      <c r="FJ36" s="608"/>
      <c r="FK36" s="608"/>
      <c r="FL36" s="608"/>
      <c r="FM36" s="608"/>
      <c r="FN36" s="608"/>
      <c r="FO36" s="608"/>
      <c r="FP36" s="608"/>
      <c r="FQ36" s="608"/>
      <c r="FR36" s="608"/>
      <c r="FS36" s="608"/>
      <c r="FT36" s="608"/>
      <c r="FU36" s="608"/>
      <c r="FV36" s="608"/>
      <c r="FW36" s="608"/>
      <c r="FX36" s="608"/>
      <c r="FY36" s="608"/>
      <c r="FZ36" s="608"/>
      <c r="GA36" s="608"/>
      <c r="GB36" s="608"/>
      <c r="GC36" s="608"/>
      <c r="GD36" s="608"/>
      <c r="GE36" s="608"/>
      <c r="GF36" s="608"/>
      <c r="GG36" s="608"/>
      <c r="GH36" s="608"/>
      <c r="GI36" s="608"/>
      <c r="GJ36" s="608"/>
      <c r="GK36" s="608"/>
      <c r="GL36" s="608"/>
      <c r="GM36" s="608"/>
      <c r="GN36" s="608"/>
      <c r="GO36" s="608"/>
      <c r="GP36" s="608"/>
      <c r="GQ36" s="608"/>
      <c r="GR36" s="608"/>
      <c r="GS36" s="608"/>
      <c r="GT36" s="608"/>
      <c r="GU36" s="608"/>
      <c r="GV36" s="608"/>
      <c r="GW36" s="608"/>
      <c r="GX36" s="608"/>
      <c r="GY36" s="608"/>
      <c r="GZ36" s="608"/>
      <c r="HA36" s="608"/>
      <c r="HB36" s="608"/>
      <c r="HC36" s="608"/>
      <c r="HD36" s="608"/>
      <c r="HE36" s="608"/>
      <c r="HF36" s="608"/>
      <c r="HG36" s="608"/>
      <c r="HH36" s="608"/>
      <c r="HI36" s="608"/>
      <c r="HJ36" s="608"/>
      <c r="HK36" s="608"/>
      <c r="HL36" s="608"/>
      <c r="HM36" s="608"/>
      <c r="HN36" s="608"/>
      <c r="HO36" s="608"/>
      <c r="HP36" s="608"/>
      <c r="HQ36" s="608"/>
      <c r="HR36" s="608"/>
      <c r="HS36" s="608"/>
      <c r="HT36" s="608"/>
      <c r="HU36" s="608"/>
      <c r="HV36" s="608"/>
      <c r="HW36" s="608"/>
      <c r="HX36" s="608"/>
      <c r="HY36" s="608"/>
      <c r="HZ36" s="608"/>
      <c r="IA36" s="608"/>
      <c r="IB36" s="608"/>
      <c r="IC36" s="608"/>
      <c r="ID36" s="608"/>
      <c r="IE36" s="608"/>
      <c r="IF36" s="608"/>
      <c r="IG36" s="608"/>
      <c r="IH36" s="608"/>
      <c r="II36" s="608"/>
      <c r="IJ36" s="608"/>
      <c r="IK36" s="608"/>
      <c r="IL36" s="608"/>
      <c r="IM36" s="608"/>
      <c r="IN36" s="608"/>
      <c r="IO36" s="608"/>
      <c r="IP36" s="608"/>
      <c r="IQ36" s="608"/>
      <c r="IR36" s="608"/>
      <c r="IS36" s="608"/>
      <c r="IT36" s="608"/>
      <c r="IU36" s="608"/>
      <c r="IV36" s="608"/>
    </row>
    <row r="37" spans="1:256" s="545" customFormat="1" ht="20.100000000000001" customHeight="1" x14ac:dyDescent="0.25">
      <c r="A37" s="609" t="s">
        <v>195</v>
      </c>
      <c r="B37" s="609"/>
      <c r="C37" s="609"/>
      <c r="D37" s="609"/>
      <c r="E37" s="609"/>
      <c r="F37" s="609"/>
      <c r="G37" s="609"/>
      <c r="H37" s="609"/>
      <c r="I37" s="609"/>
      <c r="J37" s="609"/>
      <c r="K37" s="609"/>
      <c r="L37" s="609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0"/>
      <c r="AJ37" s="610"/>
      <c r="AK37" s="610"/>
      <c r="AL37" s="610"/>
      <c r="AM37" s="610"/>
      <c r="AN37" s="610"/>
      <c r="AO37" s="610"/>
      <c r="AP37" s="610"/>
      <c r="AQ37" s="610"/>
      <c r="AR37" s="610"/>
      <c r="AS37" s="610"/>
      <c r="AT37" s="610"/>
      <c r="AU37" s="610"/>
      <c r="AV37" s="610"/>
      <c r="AW37" s="610"/>
      <c r="AX37" s="610"/>
      <c r="AY37" s="610"/>
      <c r="AZ37" s="610"/>
      <c r="BA37" s="610"/>
      <c r="BB37" s="610"/>
      <c r="BC37" s="610"/>
      <c r="BD37" s="610"/>
      <c r="BE37" s="610"/>
      <c r="BF37" s="610"/>
      <c r="BG37" s="610"/>
      <c r="BH37" s="610"/>
      <c r="BI37" s="610"/>
      <c r="BJ37" s="610"/>
      <c r="BK37" s="610"/>
      <c r="BL37" s="610"/>
      <c r="BM37" s="610"/>
      <c r="BN37" s="610"/>
      <c r="BO37" s="610"/>
      <c r="BP37" s="610"/>
      <c r="BQ37" s="610"/>
      <c r="BR37" s="610"/>
      <c r="BS37" s="610"/>
      <c r="BT37" s="610"/>
      <c r="BU37" s="610"/>
      <c r="BV37" s="610"/>
      <c r="BW37" s="610"/>
      <c r="BX37" s="610"/>
      <c r="BY37" s="610"/>
      <c r="BZ37" s="610"/>
      <c r="CA37" s="610"/>
      <c r="CB37" s="610"/>
      <c r="CC37" s="610"/>
      <c r="CD37" s="610"/>
      <c r="CE37" s="610"/>
      <c r="CF37" s="610"/>
      <c r="CG37" s="610"/>
      <c r="CH37" s="610"/>
      <c r="CI37" s="610"/>
      <c r="CJ37" s="610"/>
      <c r="CK37" s="610"/>
      <c r="CL37" s="610"/>
      <c r="CM37" s="610"/>
      <c r="CN37" s="610"/>
      <c r="CO37" s="610"/>
      <c r="CP37" s="610"/>
      <c r="CQ37" s="610"/>
      <c r="CR37" s="610"/>
      <c r="CS37" s="610"/>
      <c r="CT37" s="610"/>
      <c r="CU37" s="610"/>
      <c r="CV37" s="610"/>
      <c r="CW37" s="610"/>
      <c r="CX37" s="610"/>
      <c r="CY37" s="610"/>
      <c r="CZ37" s="610"/>
      <c r="DA37" s="610"/>
      <c r="DB37" s="610"/>
      <c r="DC37" s="610"/>
      <c r="DD37" s="610"/>
      <c r="DE37" s="610"/>
      <c r="DF37" s="610"/>
      <c r="DG37" s="610"/>
      <c r="DH37" s="610"/>
      <c r="DI37" s="610"/>
      <c r="DJ37" s="610"/>
      <c r="DK37" s="610"/>
      <c r="DL37" s="610"/>
      <c r="DM37" s="610"/>
      <c r="DN37" s="610"/>
      <c r="DO37" s="610"/>
      <c r="DP37" s="610"/>
      <c r="DQ37" s="610"/>
      <c r="DR37" s="610"/>
      <c r="DS37" s="610"/>
      <c r="DT37" s="610"/>
      <c r="DU37" s="610"/>
      <c r="DV37" s="610"/>
      <c r="DW37" s="610"/>
      <c r="DX37" s="610"/>
      <c r="DY37" s="610"/>
      <c r="DZ37" s="610"/>
      <c r="EA37" s="610"/>
      <c r="EB37" s="610"/>
      <c r="EC37" s="610"/>
      <c r="ED37" s="610"/>
      <c r="EE37" s="610"/>
      <c r="EF37" s="610"/>
      <c r="EG37" s="610"/>
      <c r="EH37" s="610"/>
      <c r="EI37" s="610"/>
      <c r="EJ37" s="610"/>
      <c r="EK37" s="610"/>
      <c r="EL37" s="610"/>
      <c r="EM37" s="610"/>
      <c r="EN37" s="610"/>
      <c r="EO37" s="610"/>
      <c r="EP37" s="610"/>
      <c r="EQ37" s="610"/>
      <c r="ER37" s="610"/>
      <c r="ES37" s="610"/>
      <c r="ET37" s="610"/>
      <c r="EU37" s="610"/>
      <c r="EV37" s="610"/>
      <c r="EW37" s="610"/>
      <c r="EX37" s="610"/>
      <c r="EY37" s="610"/>
      <c r="EZ37" s="610"/>
      <c r="FA37" s="610"/>
      <c r="FB37" s="610"/>
      <c r="FC37" s="610"/>
      <c r="FD37" s="610"/>
      <c r="FE37" s="610"/>
      <c r="FF37" s="610"/>
      <c r="FG37" s="610"/>
      <c r="FH37" s="610"/>
      <c r="FI37" s="610"/>
      <c r="FJ37" s="610"/>
      <c r="FK37" s="610"/>
      <c r="FL37" s="610"/>
      <c r="FM37" s="610"/>
      <c r="FN37" s="610"/>
      <c r="FO37" s="610"/>
      <c r="FP37" s="610"/>
      <c r="FQ37" s="610"/>
      <c r="FR37" s="610"/>
      <c r="FS37" s="610"/>
      <c r="FT37" s="610"/>
      <c r="FU37" s="610"/>
      <c r="FV37" s="610"/>
      <c r="FW37" s="610"/>
      <c r="FX37" s="610"/>
      <c r="FY37" s="610"/>
      <c r="FZ37" s="610"/>
      <c r="GA37" s="610"/>
      <c r="GB37" s="610"/>
      <c r="GC37" s="610"/>
      <c r="GD37" s="610"/>
      <c r="GE37" s="610"/>
      <c r="GF37" s="610"/>
      <c r="GG37" s="610"/>
      <c r="GH37" s="610"/>
      <c r="GI37" s="610"/>
      <c r="GJ37" s="610"/>
      <c r="GK37" s="610"/>
      <c r="GL37" s="610"/>
      <c r="GM37" s="610"/>
      <c r="GN37" s="610"/>
      <c r="GO37" s="610"/>
      <c r="GP37" s="610"/>
      <c r="GQ37" s="610"/>
      <c r="GR37" s="610"/>
      <c r="GS37" s="610"/>
      <c r="GT37" s="610"/>
      <c r="GU37" s="610"/>
      <c r="GV37" s="610"/>
      <c r="GW37" s="610"/>
      <c r="GX37" s="610"/>
      <c r="GY37" s="610"/>
      <c r="GZ37" s="610"/>
      <c r="HA37" s="610"/>
      <c r="HB37" s="610"/>
      <c r="HC37" s="610"/>
      <c r="HD37" s="610"/>
      <c r="HE37" s="610"/>
      <c r="HF37" s="610"/>
      <c r="HG37" s="610"/>
      <c r="HH37" s="610"/>
      <c r="HI37" s="610"/>
      <c r="HJ37" s="610"/>
      <c r="HK37" s="610"/>
      <c r="HL37" s="610"/>
      <c r="HM37" s="610"/>
      <c r="HN37" s="610"/>
      <c r="HO37" s="610"/>
      <c r="HP37" s="610"/>
      <c r="HQ37" s="610"/>
      <c r="HR37" s="610"/>
      <c r="HS37" s="610"/>
      <c r="HT37" s="610"/>
      <c r="HU37" s="610"/>
      <c r="HV37" s="610"/>
      <c r="HW37" s="610"/>
      <c r="HX37" s="610"/>
      <c r="HY37" s="610"/>
      <c r="HZ37" s="610"/>
      <c r="IA37" s="610"/>
      <c r="IB37" s="610"/>
      <c r="IC37" s="610"/>
      <c r="ID37" s="610"/>
      <c r="IE37" s="610"/>
      <c r="IF37" s="610"/>
      <c r="IG37" s="610"/>
      <c r="IH37" s="610"/>
      <c r="II37" s="610"/>
      <c r="IJ37" s="610"/>
      <c r="IK37" s="610"/>
      <c r="IL37" s="610"/>
      <c r="IM37" s="610"/>
      <c r="IN37" s="610"/>
      <c r="IO37" s="610"/>
      <c r="IP37" s="610"/>
      <c r="IQ37" s="610"/>
      <c r="IR37" s="610"/>
      <c r="IS37" s="610"/>
      <c r="IT37" s="610"/>
      <c r="IU37" s="610"/>
      <c r="IV37" s="610"/>
    </row>
    <row r="38" spans="1:256" s="545" customFormat="1" ht="20.100000000000001" customHeight="1" x14ac:dyDescent="0.25">
      <c r="A38" s="609" t="s">
        <v>197</v>
      </c>
      <c r="B38" s="609"/>
      <c r="C38" s="609"/>
      <c r="D38" s="609"/>
      <c r="E38" s="609"/>
      <c r="F38" s="609"/>
      <c r="G38" s="609"/>
      <c r="H38" s="609"/>
      <c r="I38" s="609"/>
      <c r="J38" s="609"/>
      <c r="K38" s="609"/>
      <c r="L38" s="609"/>
      <c r="M38" s="608"/>
      <c r="N38" s="608"/>
      <c r="O38" s="608"/>
      <c r="P38" s="608"/>
      <c r="Q38" s="608"/>
      <c r="R38" s="608"/>
      <c r="S38" s="608"/>
      <c r="T38" s="608"/>
      <c r="U38" s="608"/>
      <c r="V38" s="608"/>
      <c r="W38" s="608"/>
      <c r="X38" s="608"/>
      <c r="Y38" s="608"/>
      <c r="Z38" s="608"/>
      <c r="AA38" s="608"/>
      <c r="AB38" s="608"/>
      <c r="AC38" s="608"/>
      <c r="AD38" s="608"/>
      <c r="AE38" s="608"/>
      <c r="AF38" s="608"/>
      <c r="AG38" s="608"/>
      <c r="AH38" s="608"/>
      <c r="AI38" s="608"/>
      <c r="AJ38" s="608"/>
      <c r="AK38" s="608"/>
      <c r="AL38" s="608"/>
      <c r="AM38" s="608"/>
      <c r="AN38" s="608"/>
      <c r="AO38" s="608"/>
      <c r="AP38" s="608"/>
      <c r="AQ38" s="608"/>
      <c r="AR38" s="608"/>
      <c r="AS38" s="608"/>
      <c r="AT38" s="608"/>
      <c r="AU38" s="608"/>
      <c r="AV38" s="608"/>
      <c r="AW38" s="608"/>
      <c r="AX38" s="608"/>
      <c r="AY38" s="608"/>
      <c r="AZ38" s="608"/>
      <c r="BA38" s="608"/>
      <c r="BB38" s="608"/>
      <c r="BC38" s="608"/>
      <c r="BD38" s="608"/>
      <c r="BE38" s="608"/>
      <c r="BF38" s="608"/>
      <c r="BG38" s="608"/>
      <c r="BH38" s="608"/>
      <c r="BI38" s="608"/>
      <c r="BJ38" s="608"/>
      <c r="BK38" s="608"/>
      <c r="BL38" s="608"/>
      <c r="BM38" s="608"/>
      <c r="BN38" s="608"/>
      <c r="BO38" s="608"/>
      <c r="BP38" s="608"/>
      <c r="BQ38" s="608"/>
      <c r="BR38" s="608"/>
      <c r="BS38" s="608"/>
      <c r="BT38" s="608"/>
      <c r="BU38" s="608"/>
      <c r="BV38" s="608"/>
      <c r="BW38" s="608"/>
      <c r="BX38" s="608"/>
      <c r="BY38" s="608"/>
      <c r="BZ38" s="608"/>
      <c r="CA38" s="608"/>
      <c r="CB38" s="608"/>
      <c r="CC38" s="608"/>
      <c r="CD38" s="608"/>
      <c r="CE38" s="608"/>
      <c r="CF38" s="608"/>
      <c r="CG38" s="608"/>
      <c r="CH38" s="608"/>
      <c r="CI38" s="608"/>
      <c r="CJ38" s="608"/>
      <c r="CK38" s="608"/>
      <c r="CL38" s="608"/>
      <c r="CM38" s="608"/>
      <c r="CN38" s="608"/>
      <c r="CO38" s="608"/>
      <c r="CP38" s="608"/>
      <c r="CQ38" s="608"/>
      <c r="CR38" s="608"/>
      <c r="CS38" s="608"/>
      <c r="CT38" s="608"/>
      <c r="CU38" s="608"/>
      <c r="CV38" s="608"/>
      <c r="CW38" s="608"/>
      <c r="CX38" s="608"/>
      <c r="CY38" s="608"/>
      <c r="CZ38" s="608"/>
      <c r="DA38" s="608"/>
      <c r="DB38" s="608"/>
      <c r="DC38" s="608"/>
      <c r="DD38" s="608"/>
      <c r="DE38" s="608"/>
      <c r="DF38" s="608"/>
      <c r="DG38" s="608"/>
      <c r="DH38" s="608"/>
      <c r="DI38" s="608"/>
      <c r="DJ38" s="608"/>
      <c r="DK38" s="608"/>
      <c r="DL38" s="608"/>
      <c r="DM38" s="608"/>
      <c r="DN38" s="608"/>
      <c r="DO38" s="608"/>
      <c r="DP38" s="608"/>
      <c r="DQ38" s="608"/>
      <c r="DR38" s="608"/>
      <c r="DS38" s="608"/>
      <c r="DT38" s="608"/>
      <c r="DU38" s="608"/>
      <c r="DV38" s="608"/>
      <c r="DW38" s="608"/>
      <c r="DX38" s="608"/>
      <c r="DY38" s="608"/>
      <c r="DZ38" s="608"/>
      <c r="EA38" s="608"/>
      <c r="EB38" s="608"/>
      <c r="EC38" s="608"/>
      <c r="ED38" s="608"/>
      <c r="EE38" s="608"/>
      <c r="EF38" s="608"/>
      <c r="EG38" s="608"/>
      <c r="EH38" s="608"/>
      <c r="EI38" s="608"/>
      <c r="EJ38" s="608"/>
      <c r="EK38" s="608"/>
      <c r="EL38" s="608"/>
      <c r="EM38" s="608"/>
      <c r="EN38" s="608"/>
      <c r="EO38" s="608"/>
      <c r="EP38" s="608"/>
      <c r="EQ38" s="608"/>
      <c r="ER38" s="608"/>
      <c r="ES38" s="608"/>
      <c r="ET38" s="608"/>
      <c r="EU38" s="608"/>
      <c r="EV38" s="608"/>
      <c r="EW38" s="608"/>
      <c r="EX38" s="608"/>
      <c r="EY38" s="608"/>
      <c r="EZ38" s="608"/>
      <c r="FA38" s="608"/>
      <c r="FB38" s="608"/>
      <c r="FC38" s="608"/>
      <c r="FD38" s="608"/>
      <c r="FE38" s="608"/>
      <c r="FF38" s="608"/>
      <c r="FG38" s="608"/>
      <c r="FH38" s="608"/>
      <c r="FI38" s="608"/>
      <c r="FJ38" s="608"/>
      <c r="FK38" s="608"/>
      <c r="FL38" s="608"/>
      <c r="FM38" s="608"/>
      <c r="FN38" s="608"/>
      <c r="FO38" s="608"/>
      <c r="FP38" s="608"/>
      <c r="FQ38" s="608"/>
      <c r="FR38" s="608"/>
      <c r="FS38" s="608"/>
      <c r="FT38" s="608"/>
      <c r="FU38" s="608"/>
      <c r="FV38" s="608"/>
      <c r="FW38" s="608"/>
      <c r="FX38" s="608"/>
      <c r="FY38" s="608"/>
      <c r="FZ38" s="608"/>
      <c r="GA38" s="608"/>
      <c r="GB38" s="608"/>
      <c r="GC38" s="608"/>
      <c r="GD38" s="608"/>
      <c r="GE38" s="608"/>
      <c r="GF38" s="608"/>
      <c r="GG38" s="608"/>
      <c r="GH38" s="608"/>
      <c r="GI38" s="608"/>
      <c r="GJ38" s="608"/>
      <c r="GK38" s="608"/>
      <c r="GL38" s="608"/>
      <c r="GM38" s="608"/>
      <c r="GN38" s="608"/>
      <c r="GO38" s="608"/>
      <c r="GP38" s="608"/>
      <c r="GQ38" s="608"/>
      <c r="GR38" s="608"/>
      <c r="GS38" s="608"/>
      <c r="GT38" s="608"/>
      <c r="GU38" s="608"/>
      <c r="GV38" s="608"/>
      <c r="GW38" s="608"/>
      <c r="GX38" s="608"/>
      <c r="GY38" s="608"/>
      <c r="GZ38" s="608"/>
      <c r="HA38" s="608"/>
      <c r="HB38" s="608"/>
      <c r="HC38" s="608"/>
      <c r="HD38" s="608"/>
      <c r="HE38" s="608"/>
      <c r="HF38" s="608"/>
      <c r="HG38" s="608"/>
      <c r="HH38" s="608"/>
      <c r="HI38" s="608"/>
      <c r="HJ38" s="608"/>
      <c r="HK38" s="608"/>
      <c r="HL38" s="608"/>
      <c r="HM38" s="608"/>
      <c r="HN38" s="608"/>
      <c r="HO38" s="608"/>
      <c r="HP38" s="608"/>
      <c r="HQ38" s="608"/>
      <c r="HR38" s="608"/>
      <c r="HS38" s="608"/>
      <c r="HT38" s="608"/>
      <c r="HU38" s="608"/>
      <c r="HV38" s="608"/>
      <c r="HW38" s="608"/>
      <c r="HX38" s="608"/>
      <c r="HY38" s="608"/>
      <c r="HZ38" s="608"/>
      <c r="IA38" s="608"/>
      <c r="IB38" s="608"/>
      <c r="IC38" s="608"/>
      <c r="ID38" s="608"/>
      <c r="IE38" s="608"/>
      <c r="IF38" s="608"/>
      <c r="IG38" s="608"/>
      <c r="IH38" s="608"/>
      <c r="II38" s="608"/>
      <c r="IJ38" s="608"/>
      <c r="IK38" s="608"/>
      <c r="IL38" s="608"/>
      <c r="IM38" s="608"/>
      <c r="IN38" s="608"/>
      <c r="IO38" s="608"/>
      <c r="IP38" s="608"/>
      <c r="IQ38" s="608"/>
      <c r="IR38" s="608"/>
      <c r="IS38" s="608"/>
      <c r="IT38" s="608"/>
      <c r="IU38" s="608"/>
      <c r="IV38" s="608"/>
    </row>
    <row r="39" spans="1:256" s="545" customFormat="1" ht="20.100000000000001" customHeight="1" x14ac:dyDescent="0.25">
      <c r="A39" s="609" t="s">
        <v>486</v>
      </c>
      <c r="B39" s="609"/>
      <c r="C39" s="609"/>
      <c r="D39" s="609"/>
      <c r="E39" s="609"/>
      <c r="F39" s="609"/>
      <c r="G39" s="609"/>
      <c r="H39" s="609"/>
      <c r="I39" s="609"/>
      <c r="J39" s="609"/>
      <c r="K39" s="609"/>
      <c r="L39" s="609"/>
      <c r="M39" s="608"/>
      <c r="N39" s="608"/>
      <c r="O39" s="608"/>
      <c r="P39" s="608"/>
      <c r="Q39" s="608"/>
      <c r="R39" s="608"/>
      <c r="S39" s="608"/>
      <c r="T39" s="608"/>
      <c r="U39" s="608"/>
      <c r="V39" s="608"/>
      <c r="W39" s="608"/>
      <c r="X39" s="608"/>
      <c r="Y39" s="608"/>
      <c r="Z39" s="608"/>
      <c r="AA39" s="608"/>
      <c r="AB39" s="608"/>
      <c r="AC39" s="608"/>
      <c r="AD39" s="608"/>
      <c r="AE39" s="608"/>
      <c r="AF39" s="608"/>
      <c r="AG39" s="608"/>
      <c r="AH39" s="608"/>
      <c r="AI39" s="608"/>
      <c r="AJ39" s="608"/>
      <c r="AK39" s="608"/>
      <c r="AL39" s="608"/>
      <c r="AM39" s="608"/>
      <c r="AN39" s="608"/>
      <c r="AO39" s="608"/>
      <c r="AP39" s="608"/>
      <c r="AQ39" s="608"/>
      <c r="AR39" s="608"/>
      <c r="AS39" s="608"/>
      <c r="AT39" s="608"/>
      <c r="AU39" s="608"/>
      <c r="AV39" s="608"/>
      <c r="AW39" s="608"/>
      <c r="AX39" s="608"/>
      <c r="AY39" s="608"/>
      <c r="AZ39" s="608"/>
      <c r="BA39" s="608"/>
      <c r="BB39" s="608"/>
      <c r="BC39" s="608"/>
      <c r="BD39" s="608"/>
      <c r="BE39" s="608"/>
      <c r="BF39" s="608"/>
      <c r="BG39" s="608"/>
      <c r="BH39" s="608"/>
      <c r="BI39" s="608"/>
      <c r="BJ39" s="608"/>
      <c r="BK39" s="608"/>
      <c r="BL39" s="608"/>
      <c r="BM39" s="608"/>
      <c r="BN39" s="608"/>
      <c r="BO39" s="608"/>
      <c r="BP39" s="608"/>
      <c r="BQ39" s="608"/>
      <c r="BR39" s="608"/>
      <c r="BS39" s="608"/>
      <c r="BT39" s="608"/>
      <c r="BU39" s="608"/>
      <c r="BV39" s="608"/>
      <c r="BW39" s="608"/>
      <c r="BX39" s="608"/>
      <c r="BY39" s="608"/>
      <c r="BZ39" s="608"/>
      <c r="CA39" s="608"/>
      <c r="CB39" s="608"/>
      <c r="CC39" s="608"/>
      <c r="CD39" s="608"/>
      <c r="CE39" s="608"/>
      <c r="CF39" s="608"/>
      <c r="CG39" s="608"/>
      <c r="CH39" s="608"/>
      <c r="CI39" s="608"/>
      <c r="CJ39" s="608"/>
      <c r="CK39" s="608"/>
      <c r="CL39" s="608"/>
      <c r="CM39" s="608"/>
      <c r="CN39" s="608"/>
      <c r="CO39" s="608"/>
      <c r="CP39" s="608"/>
      <c r="CQ39" s="608"/>
      <c r="CR39" s="608"/>
      <c r="CS39" s="608"/>
      <c r="CT39" s="608"/>
      <c r="CU39" s="608"/>
      <c r="CV39" s="608"/>
      <c r="CW39" s="608"/>
      <c r="CX39" s="608"/>
      <c r="CY39" s="608"/>
      <c r="CZ39" s="608"/>
      <c r="DA39" s="608"/>
      <c r="DB39" s="608"/>
      <c r="DC39" s="608"/>
      <c r="DD39" s="608"/>
      <c r="DE39" s="608"/>
      <c r="DF39" s="608"/>
      <c r="DG39" s="608"/>
      <c r="DH39" s="608"/>
      <c r="DI39" s="608"/>
      <c r="DJ39" s="608"/>
      <c r="DK39" s="608"/>
      <c r="DL39" s="608"/>
      <c r="DM39" s="608"/>
      <c r="DN39" s="608"/>
      <c r="DO39" s="608"/>
      <c r="DP39" s="608"/>
      <c r="DQ39" s="608"/>
      <c r="DR39" s="608"/>
      <c r="DS39" s="608"/>
      <c r="DT39" s="608"/>
      <c r="DU39" s="608"/>
      <c r="DV39" s="608"/>
      <c r="DW39" s="608"/>
      <c r="DX39" s="608"/>
      <c r="DY39" s="608"/>
      <c r="DZ39" s="608"/>
      <c r="EA39" s="608"/>
      <c r="EB39" s="608"/>
      <c r="EC39" s="608"/>
      <c r="ED39" s="608"/>
      <c r="EE39" s="608"/>
      <c r="EF39" s="608"/>
      <c r="EG39" s="608"/>
      <c r="EH39" s="608"/>
      <c r="EI39" s="608"/>
      <c r="EJ39" s="608"/>
      <c r="EK39" s="608"/>
      <c r="EL39" s="608"/>
      <c r="EM39" s="608"/>
      <c r="EN39" s="608"/>
      <c r="EO39" s="608"/>
      <c r="EP39" s="608"/>
      <c r="EQ39" s="608"/>
      <c r="ER39" s="608"/>
      <c r="ES39" s="608"/>
      <c r="ET39" s="608"/>
      <c r="EU39" s="608"/>
      <c r="EV39" s="608"/>
      <c r="EW39" s="608"/>
      <c r="EX39" s="608"/>
      <c r="EY39" s="608"/>
      <c r="EZ39" s="608"/>
      <c r="FA39" s="608"/>
      <c r="FB39" s="608"/>
      <c r="FC39" s="608"/>
      <c r="FD39" s="608"/>
      <c r="FE39" s="608"/>
      <c r="FF39" s="608"/>
      <c r="FG39" s="608"/>
      <c r="FH39" s="608"/>
      <c r="FI39" s="608"/>
      <c r="FJ39" s="608"/>
      <c r="FK39" s="608"/>
      <c r="FL39" s="608"/>
      <c r="FM39" s="608"/>
      <c r="FN39" s="608"/>
      <c r="FO39" s="608"/>
      <c r="FP39" s="608"/>
      <c r="FQ39" s="608"/>
      <c r="FR39" s="608"/>
      <c r="FS39" s="608"/>
      <c r="FT39" s="608"/>
      <c r="FU39" s="608"/>
      <c r="FV39" s="608"/>
      <c r="FW39" s="608"/>
      <c r="FX39" s="608"/>
      <c r="FY39" s="608"/>
      <c r="FZ39" s="608"/>
      <c r="GA39" s="608"/>
      <c r="GB39" s="608"/>
      <c r="GC39" s="608"/>
      <c r="GD39" s="608"/>
      <c r="GE39" s="608"/>
      <c r="GF39" s="608"/>
      <c r="GG39" s="608"/>
      <c r="GH39" s="608"/>
      <c r="GI39" s="608"/>
      <c r="GJ39" s="608"/>
      <c r="GK39" s="608"/>
      <c r="GL39" s="608"/>
      <c r="GM39" s="608"/>
      <c r="GN39" s="608"/>
      <c r="GO39" s="608"/>
      <c r="GP39" s="608"/>
      <c r="GQ39" s="608"/>
      <c r="GR39" s="608"/>
      <c r="GS39" s="608"/>
      <c r="GT39" s="608"/>
      <c r="GU39" s="608"/>
      <c r="GV39" s="608"/>
      <c r="GW39" s="608"/>
      <c r="GX39" s="608"/>
      <c r="GY39" s="608"/>
      <c r="GZ39" s="608"/>
      <c r="HA39" s="608"/>
      <c r="HB39" s="608"/>
      <c r="HC39" s="608"/>
      <c r="HD39" s="608"/>
      <c r="HE39" s="608"/>
      <c r="HF39" s="608"/>
      <c r="HG39" s="608"/>
      <c r="HH39" s="608"/>
      <c r="HI39" s="608"/>
      <c r="HJ39" s="608"/>
      <c r="HK39" s="608"/>
      <c r="HL39" s="608"/>
      <c r="HM39" s="608"/>
      <c r="HN39" s="608"/>
      <c r="HO39" s="608"/>
      <c r="HP39" s="608"/>
      <c r="HQ39" s="608"/>
      <c r="HR39" s="608"/>
      <c r="HS39" s="608"/>
      <c r="HT39" s="608"/>
      <c r="HU39" s="608"/>
      <c r="HV39" s="608"/>
      <c r="HW39" s="608"/>
      <c r="HX39" s="608"/>
      <c r="HY39" s="608"/>
      <c r="HZ39" s="608"/>
      <c r="IA39" s="608"/>
      <c r="IB39" s="608"/>
      <c r="IC39" s="608"/>
      <c r="ID39" s="608"/>
      <c r="IE39" s="608"/>
      <c r="IF39" s="608"/>
      <c r="IG39" s="608"/>
      <c r="IH39" s="608"/>
      <c r="II39" s="608"/>
      <c r="IJ39" s="608"/>
      <c r="IK39" s="608"/>
      <c r="IL39" s="608"/>
      <c r="IM39" s="608"/>
      <c r="IN39" s="608"/>
      <c r="IO39" s="608"/>
      <c r="IP39" s="608"/>
      <c r="IQ39" s="608"/>
      <c r="IR39" s="608"/>
      <c r="IS39" s="608"/>
      <c r="IT39" s="608"/>
      <c r="IU39" s="608"/>
      <c r="IV39" s="608"/>
    </row>
    <row r="40" spans="1:256" s="545" customFormat="1" ht="20.100000000000001" customHeight="1" x14ac:dyDescent="0.25">
      <c r="A40" s="609" t="s">
        <v>200</v>
      </c>
      <c r="B40" s="609"/>
      <c r="C40" s="609"/>
      <c r="D40" s="609"/>
      <c r="E40" s="609"/>
      <c r="F40" s="609"/>
      <c r="G40" s="609"/>
      <c r="H40" s="609"/>
      <c r="I40" s="609"/>
      <c r="J40" s="609"/>
      <c r="K40" s="609"/>
      <c r="L40" s="609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08"/>
      <c r="AC40" s="608"/>
      <c r="AD40" s="608"/>
      <c r="AE40" s="608"/>
      <c r="AF40" s="608"/>
      <c r="AG40" s="608"/>
      <c r="AH40" s="608"/>
      <c r="AI40" s="608"/>
      <c r="AJ40" s="608"/>
      <c r="AK40" s="608"/>
      <c r="AL40" s="608"/>
      <c r="AM40" s="608"/>
      <c r="AN40" s="608"/>
      <c r="AO40" s="608"/>
      <c r="AP40" s="608"/>
      <c r="AQ40" s="608"/>
      <c r="AR40" s="608"/>
      <c r="AS40" s="608"/>
      <c r="AT40" s="608"/>
      <c r="AU40" s="608"/>
      <c r="AV40" s="608"/>
      <c r="AW40" s="608"/>
      <c r="AX40" s="608"/>
      <c r="AY40" s="608"/>
      <c r="AZ40" s="608"/>
      <c r="BA40" s="608"/>
      <c r="BB40" s="608"/>
      <c r="BC40" s="608"/>
      <c r="BD40" s="608"/>
      <c r="BE40" s="608"/>
      <c r="BF40" s="608"/>
      <c r="BG40" s="608"/>
      <c r="BH40" s="608"/>
      <c r="BI40" s="608"/>
      <c r="BJ40" s="608"/>
      <c r="BK40" s="608"/>
      <c r="BL40" s="608"/>
      <c r="BM40" s="608"/>
      <c r="BN40" s="608"/>
      <c r="BO40" s="608"/>
      <c r="BP40" s="608"/>
      <c r="BQ40" s="608"/>
      <c r="BR40" s="608"/>
      <c r="BS40" s="608"/>
      <c r="BT40" s="608"/>
      <c r="BU40" s="608"/>
      <c r="BV40" s="608"/>
      <c r="BW40" s="608"/>
      <c r="BX40" s="608"/>
      <c r="BY40" s="608"/>
      <c r="BZ40" s="608"/>
      <c r="CA40" s="608"/>
      <c r="CB40" s="608"/>
      <c r="CC40" s="608"/>
      <c r="CD40" s="608"/>
      <c r="CE40" s="608"/>
      <c r="CF40" s="608"/>
      <c r="CG40" s="608"/>
      <c r="CH40" s="608"/>
      <c r="CI40" s="608"/>
      <c r="CJ40" s="608"/>
      <c r="CK40" s="608"/>
      <c r="CL40" s="608"/>
      <c r="CM40" s="608"/>
      <c r="CN40" s="608"/>
      <c r="CO40" s="608"/>
      <c r="CP40" s="608"/>
      <c r="CQ40" s="608"/>
      <c r="CR40" s="608"/>
      <c r="CS40" s="608"/>
      <c r="CT40" s="608"/>
      <c r="CU40" s="608"/>
      <c r="CV40" s="608"/>
      <c r="CW40" s="608"/>
      <c r="CX40" s="608"/>
      <c r="CY40" s="608"/>
      <c r="CZ40" s="608"/>
      <c r="DA40" s="608"/>
      <c r="DB40" s="608"/>
      <c r="DC40" s="608"/>
      <c r="DD40" s="608"/>
      <c r="DE40" s="608"/>
      <c r="DF40" s="608"/>
      <c r="DG40" s="608"/>
      <c r="DH40" s="608"/>
      <c r="DI40" s="608"/>
      <c r="DJ40" s="608"/>
      <c r="DK40" s="608"/>
      <c r="DL40" s="608"/>
      <c r="DM40" s="608"/>
      <c r="DN40" s="608"/>
      <c r="DO40" s="608"/>
      <c r="DP40" s="608"/>
      <c r="DQ40" s="608"/>
      <c r="DR40" s="608"/>
      <c r="DS40" s="608"/>
      <c r="DT40" s="608"/>
      <c r="DU40" s="608"/>
      <c r="DV40" s="608"/>
      <c r="DW40" s="608"/>
      <c r="DX40" s="608"/>
      <c r="DY40" s="608"/>
      <c r="DZ40" s="608"/>
      <c r="EA40" s="608"/>
      <c r="EB40" s="608"/>
      <c r="EC40" s="608"/>
      <c r="ED40" s="608"/>
      <c r="EE40" s="608"/>
      <c r="EF40" s="608"/>
      <c r="EG40" s="608"/>
      <c r="EH40" s="608"/>
      <c r="EI40" s="608"/>
      <c r="EJ40" s="608"/>
      <c r="EK40" s="608"/>
      <c r="EL40" s="608"/>
      <c r="EM40" s="608"/>
      <c r="EN40" s="608"/>
      <c r="EO40" s="608"/>
      <c r="EP40" s="608"/>
      <c r="EQ40" s="608"/>
      <c r="ER40" s="608"/>
      <c r="ES40" s="608"/>
      <c r="ET40" s="608"/>
      <c r="EU40" s="608"/>
      <c r="EV40" s="608"/>
      <c r="EW40" s="608"/>
      <c r="EX40" s="608"/>
      <c r="EY40" s="608"/>
      <c r="EZ40" s="608"/>
      <c r="FA40" s="608"/>
      <c r="FB40" s="608"/>
      <c r="FC40" s="608"/>
      <c r="FD40" s="608"/>
      <c r="FE40" s="608"/>
      <c r="FF40" s="608"/>
      <c r="FG40" s="608"/>
      <c r="FH40" s="608"/>
      <c r="FI40" s="608"/>
      <c r="FJ40" s="608"/>
      <c r="FK40" s="608"/>
      <c r="FL40" s="608"/>
      <c r="FM40" s="608"/>
      <c r="FN40" s="608"/>
      <c r="FO40" s="608"/>
      <c r="FP40" s="608"/>
      <c r="FQ40" s="608"/>
      <c r="FR40" s="608"/>
      <c r="FS40" s="608"/>
      <c r="FT40" s="608"/>
      <c r="FU40" s="608"/>
      <c r="FV40" s="608"/>
      <c r="FW40" s="608"/>
      <c r="FX40" s="608"/>
      <c r="FY40" s="608"/>
      <c r="FZ40" s="608"/>
      <c r="GA40" s="608"/>
      <c r="GB40" s="608"/>
      <c r="GC40" s="608"/>
      <c r="GD40" s="608"/>
      <c r="GE40" s="608"/>
      <c r="GF40" s="608"/>
      <c r="GG40" s="608"/>
      <c r="GH40" s="608"/>
      <c r="GI40" s="608"/>
      <c r="GJ40" s="608"/>
      <c r="GK40" s="608"/>
      <c r="GL40" s="608"/>
      <c r="GM40" s="608"/>
      <c r="GN40" s="608"/>
      <c r="GO40" s="608"/>
      <c r="GP40" s="608"/>
      <c r="GQ40" s="608"/>
      <c r="GR40" s="608"/>
      <c r="GS40" s="608"/>
      <c r="GT40" s="608"/>
      <c r="GU40" s="608"/>
      <c r="GV40" s="608"/>
      <c r="GW40" s="608"/>
      <c r="GX40" s="608"/>
      <c r="GY40" s="608"/>
      <c r="GZ40" s="608"/>
      <c r="HA40" s="608"/>
      <c r="HB40" s="608"/>
      <c r="HC40" s="608"/>
      <c r="HD40" s="608"/>
      <c r="HE40" s="608"/>
      <c r="HF40" s="608"/>
      <c r="HG40" s="608"/>
      <c r="HH40" s="608"/>
      <c r="HI40" s="608"/>
      <c r="HJ40" s="608"/>
      <c r="HK40" s="608"/>
      <c r="HL40" s="608"/>
      <c r="HM40" s="608"/>
      <c r="HN40" s="608"/>
      <c r="HO40" s="608"/>
      <c r="HP40" s="608"/>
      <c r="HQ40" s="608"/>
      <c r="HR40" s="608"/>
      <c r="HS40" s="608"/>
      <c r="HT40" s="608"/>
      <c r="HU40" s="608"/>
      <c r="HV40" s="608"/>
      <c r="HW40" s="608"/>
      <c r="HX40" s="608"/>
      <c r="HY40" s="608"/>
      <c r="HZ40" s="608"/>
      <c r="IA40" s="608"/>
      <c r="IB40" s="608"/>
      <c r="IC40" s="608"/>
      <c r="ID40" s="608"/>
      <c r="IE40" s="608"/>
      <c r="IF40" s="608"/>
      <c r="IG40" s="608"/>
      <c r="IH40" s="608"/>
      <c r="II40" s="608"/>
      <c r="IJ40" s="608"/>
      <c r="IK40" s="608"/>
      <c r="IL40" s="608"/>
      <c r="IM40" s="608"/>
      <c r="IN40" s="608"/>
      <c r="IO40" s="608"/>
      <c r="IP40" s="608"/>
      <c r="IQ40" s="608"/>
      <c r="IR40" s="608"/>
      <c r="IS40" s="608"/>
      <c r="IT40" s="608"/>
      <c r="IU40" s="608"/>
      <c r="IV40" s="608"/>
    </row>
    <row r="41" spans="1:256" s="545" customFormat="1" ht="20.100000000000001" customHeight="1" x14ac:dyDescent="0.25">
      <c r="A41" s="609" t="s">
        <v>201</v>
      </c>
      <c r="B41" s="609"/>
      <c r="C41" s="609"/>
      <c r="D41" s="609"/>
      <c r="E41" s="609"/>
      <c r="F41" s="609"/>
      <c r="G41" s="609"/>
      <c r="H41" s="609"/>
      <c r="I41" s="609"/>
      <c r="J41" s="609"/>
      <c r="K41" s="609"/>
      <c r="L41" s="609"/>
      <c r="M41" s="608"/>
      <c r="N41" s="608"/>
      <c r="O41" s="608"/>
      <c r="P41" s="608"/>
      <c r="Q41" s="608"/>
      <c r="R41" s="608"/>
      <c r="S41" s="608"/>
      <c r="T41" s="608"/>
      <c r="U41" s="608"/>
      <c r="V41" s="608"/>
      <c r="W41" s="608"/>
      <c r="X41" s="608"/>
      <c r="Y41" s="608"/>
      <c r="Z41" s="608"/>
      <c r="AA41" s="608"/>
      <c r="AB41" s="608"/>
      <c r="AC41" s="608"/>
      <c r="AD41" s="608"/>
      <c r="AE41" s="608"/>
      <c r="AF41" s="608"/>
      <c r="AG41" s="608"/>
      <c r="AH41" s="608"/>
      <c r="AI41" s="608"/>
      <c r="AJ41" s="608"/>
      <c r="AK41" s="608"/>
      <c r="AL41" s="608"/>
      <c r="AM41" s="608"/>
      <c r="AN41" s="608"/>
      <c r="AO41" s="608"/>
      <c r="AP41" s="608"/>
      <c r="AQ41" s="608"/>
      <c r="AR41" s="608"/>
      <c r="AS41" s="608"/>
      <c r="AT41" s="608"/>
      <c r="AU41" s="608"/>
      <c r="AV41" s="608"/>
      <c r="AW41" s="608"/>
      <c r="AX41" s="608"/>
      <c r="AY41" s="608"/>
      <c r="AZ41" s="608"/>
      <c r="BA41" s="608"/>
      <c r="BB41" s="608"/>
      <c r="BC41" s="608"/>
      <c r="BD41" s="608"/>
      <c r="BE41" s="608"/>
      <c r="BF41" s="608"/>
      <c r="BG41" s="608"/>
      <c r="BH41" s="608"/>
      <c r="BI41" s="608"/>
      <c r="BJ41" s="608"/>
      <c r="BK41" s="608"/>
      <c r="BL41" s="608"/>
      <c r="BM41" s="608"/>
      <c r="BN41" s="608"/>
      <c r="BO41" s="608"/>
      <c r="BP41" s="608"/>
      <c r="BQ41" s="608"/>
      <c r="BR41" s="608"/>
      <c r="BS41" s="608"/>
      <c r="BT41" s="608"/>
      <c r="BU41" s="608"/>
      <c r="BV41" s="608"/>
      <c r="BW41" s="608"/>
      <c r="BX41" s="608"/>
      <c r="BY41" s="608"/>
      <c r="BZ41" s="608"/>
      <c r="CA41" s="608"/>
      <c r="CB41" s="608"/>
      <c r="CC41" s="608"/>
      <c r="CD41" s="608"/>
      <c r="CE41" s="608"/>
      <c r="CF41" s="608"/>
      <c r="CG41" s="608"/>
      <c r="CH41" s="608"/>
      <c r="CI41" s="608"/>
      <c r="CJ41" s="608"/>
      <c r="CK41" s="608"/>
      <c r="CL41" s="608"/>
      <c r="CM41" s="608"/>
      <c r="CN41" s="608"/>
      <c r="CO41" s="608"/>
      <c r="CP41" s="608"/>
      <c r="CQ41" s="608"/>
      <c r="CR41" s="608"/>
      <c r="CS41" s="608"/>
      <c r="CT41" s="608"/>
      <c r="CU41" s="608"/>
      <c r="CV41" s="608"/>
      <c r="CW41" s="608"/>
      <c r="CX41" s="608"/>
      <c r="CY41" s="608"/>
      <c r="CZ41" s="608"/>
      <c r="DA41" s="608"/>
      <c r="DB41" s="608"/>
      <c r="DC41" s="608"/>
      <c r="DD41" s="608"/>
      <c r="DE41" s="608"/>
      <c r="DF41" s="608"/>
      <c r="DG41" s="608"/>
      <c r="DH41" s="608"/>
      <c r="DI41" s="608"/>
      <c r="DJ41" s="608"/>
      <c r="DK41" s="608"/>
      <c r="DL41" s="608"/>
      <c r="DM41" s="608"/>
      <c r="DN41" s="608"/>
      <c r="DO41" s="608"/>
      <c r="DP41" s="608"/>
      <c r="DQ41" s="608"/>
      <c r="DR41" s="608"/>
      <c r="DS41" s="608"/>
      <c r="DT41" s="608"/>
      <c r="DU41" s="608"/>
      <c r="DV41" s="608"/>
      <c r="DW41" s="608"/>
      <c r="DX41" s="608"/>
      <c r="DY41" s="608"/>
      <c r="DZ41" s="608"/>
      <c r="EA41" s="608"/>
      <c r="EB41" s="608"/>
      <c r="EC41" s="608"/>
      <c r="ED41" s="608"/>
      <c r="EE41" s="608"/>
      <c r="EF41" s="608"/>
      <c r="EG41" s="608"/>
      <c r="EH41" s="608"/>
      <c r="EI41" s="608"/>
      <c r="EJ41" s="608"/>
      <c r="EK41" s="608"/>
      <c r="EL41" s="608"/>
      <c r="EM41" s="608"/>
      <c r="EN41" s="608"/>
      <c r="EO41" s="608"/>
      <c r="EP41" s="608"/>
      <c r="EQ41" s="608"/>
      <c r="ER41" s="608"/>
      <c r="ES41" s="608"/>
      <c r="ET41" s="608"/>
      <c r="EU41" s="608"/>
      <c r="EV41" s="608"/>
      <c r="EW41" s="608"/>
      <c r="EX41" s="608"/>
      <c r="EY41" s="608"/>
      <c r="EZ41" s="608"/>
      <c r="FA41" s="608"/>
      <c r="FB41" s="608"/>
      <c r="FC41" s="608"/>
      <c r="FD41" s="608"/>
      <c r="FE41" s="608"/>
      <c r="FF41" s="608"/>
      <c r="FG41" s="608"/>
      <c r="FH41" s="608"/>
      <c r="FI41" s="608"/>
      <c r="FJ41" s="608"/>
      <c r="FK41" s="608"/>
      <c r="FL41" s="608"/>
      <c r="FM41" s="608"/>
      <c r="FN41" s="608"/>
      <c r="FO41" s="608"/>
      <c r="FP41" s="608"/>
      <c r="FQ41" s="608"/>
      <c r="FR41" s="608"/>
      <c r="FS41" s="608"/>
      <c r="FT41" s="608"/>
      <c r="FU41" s="608"/>
      <c r="FV41" s="608"/>
      <c r="FW41" s="608"/>
      <c r="FX41" s="608"/>
      <c r="FY41" s="608"/>
      <c r="FZ41" s="608"/>
      <c r="GA41" s="608"/>
      <c r="GB41" s="608"/>
      <c r="GC41" s="608"/>
      <c r="GD41" s="608"/>
      <c r="GE41" s="608"/>
      <c r="GF41" s="608"/>
      <c r="GG41" s="608"/>
      <c r="GH41" s="608"/>
      <c r="GI41" s="608"/>
      <c r="GJ41" s="608"/>
      <c r="GK41" s="608"/>
      <c r="GL41" s="608"/>
      <c r="GM41" s="608"/>
      <c r="GN41" s="608"/>
      <c r="GO41" s="608"/>
      <c r="GP41" s="608"/>
      <c r="GQ41" s="608"/>
      <c r="GR41" s="608"/>
      <c r="GS41" s="608"/>
      <c r="GT41" s="608"/>
      <c r="GU41" s="608"/>
      <c r="GV41" s="608"/>
      <c r="GW41" s="608"/>
      <c r="GX41" s="608"/>
      <c r="GY41" s="608"/>
      <c r="GZ41" s="608"/>
      <c r="HA41" s="608"/>
      <c r="HB41" s="608"/>
      <c r="HC41" s="608"/>
      <c r="HD41" s="608"/>
      <c r="HE41" s="608"/>
      <c r="HF41" s="608"/>
      <c r="HG41" s="608"/>
      <c r="HH41" s="608"/>
      <c r="HI41" s="608"/>
      <c r="HJ41" s="608"/>
      <c r="HK41" s="608"/>
      <c r="HL41" s="608"/>
      <c r="HM41" s="608"/>
      <c r="HN41" s="608"/>
      <c r="HO41" s="608"/>
      <c r="HP41" s="608"/>
      <c r="HQ41" s="608"/>
      <c r="HR41" s="608"/>
      <c r="HS41" s="608"/>
      <c r="HT41" s="608"/>
      <c r="HU41" s="608"/>
      <c r="HV41" s="608"/>
      <c r="HW41" s="608"/>
      <c r="HX41" s="608"/>
      <c r="HY41" s="608"/>
      <c r="HZ41" s="608"/>
      <c r="IA41" s="608"/>
      <c r="IB41" s="608"/>
      <c r="IC41" s="608"/>
      <c r="ID41" s="608"/>
      <c r="IE41" s="608"/>
      <c r="IF41" s="608"/>
      <c r="IG41" s="608"/>
      <c r="IH41" s="608"/>
      <c r="II41" s="608"/>
      <c r="IJ41" s="608"/>
      <c r="IK41" s="608"/>
      <c r="IL41" s="608"/>
      <c r="IM41" s="608"/>
      <c r="IN41" s="608"/>
      <c r="IO41" s="608"/>
      <c r="IP41" s="608"/>
      <c r="IQ41" s="608"/>
      <c r="IR41" s="608"/>
      <c r="IS41" s="608"/>
      <c r="IT41" s="608"/>
      <c r="IU41" s="608"/>
      <c r="IV41" s="608"/>
    </row>
    <row r="42" spans="1:256" s="545" customFormat="1" ht="20.100000000000001" customHeight="1" x14ac:dyDescent="0.25">
      <c r="A42" s="609" t="s">
        <v>314</v>
      </c>
      <c r="B42" s="609"/>
      <c r="C42" s="609"/>
      <c r="D42" s="609"/>
      <c r="E42" s="609"/>
      <c r="F42" s="609"/>
      <c r="G42" s="609"/>
      <c r="H42" s="609"/>
      <c r="I42" s="609"/>
      <c r="J42" s="609"/>
      <c r="K42" s="609"/>
      <c r="L42" s="609"/>
      <c r="M42" s="608"/>
      <c r="N42" s="608"/>
      <c r="O42" s="608"/>
      <c r="P42" s="608"/>
      <c r="Q42" s="608"/>
      <c r="R42" s="608"/>
      <c r="S42" s="608"/>
      <c r="T42" s="608"/>
      <c r="U42" s="608"/>
      <c r="V42" s="608"/>
      <c r="W42" s="608"/>
      <c r="X42" s="608"/>
      <c r="Y42" s="608"/>
      <c r="Z42" s="608"/>
      <c r="AA42" s="608"/>
      <c r="AB42" s="608"/>
      <c r="AC42" s="608"/>
      <c r="AD42" s="608"/>
      <c r="AE42" s="608"/>
      <c r="AF42" s="608"/>
      <c r="AG42" s="608"/>
      <c r="AH42" s="608"/>
      <c r="AI42" s="608"/>
      <c r="AJ42" s="608"/>
      <c r="AK42" s="608"/>
      <c r="AL42" s="608"/>
      <c r="AM42" s="608"/>
      <c r="AN42" s="608"/>
      <c r="AO42" s="608"/>
      <c r="AP42" s="608"/>
      <c r="AQ42" s="608"/>
      <c r="AR42" s="608"/>
      <c r="AS42" s="608"/>
      <c r="AT42" s="608"/>
      <c r="AU42" s="608"/>
      <c r="AV42" s="608"/>
      <c r="AW42" s="608"/>
      <c r="AX42" s="608"/>
      <c r="AY42" s="608"/>
      <c r="AZ42" s="608"/>
      <c r="BA42" s="608"/>
      <c r="BB42" s="608"/>
      <c r="BC42" s="608"/>
      <c r="BD42" s="608"/>
      <c r="BE42" s="608"/>
      <c r="BF42" s="608"/>
      <c r="BG42" s="608"/>
      <c r="BH42" s="608"/>
      <c r="BI42" s="608"/>
      <c r="BJ42" s="608"/>
      <c r="BK42" s="608"/>
      <c r="BL42" s="608"/>
      <c r="BM42" s="608"/>
      <c r="BN42" s="608"/>
      <c r="BO42" s="608"/>
      <c r="BP42" s="608"/>
      <c r="BQ42" s="608"/>
      <c r="BR42" s="608"/>
      <c r="BS42" s="608"/>
      <c r="BT42" s="608"/>
      <c r="BU42" s="608"/>
      <c r="BV42" s="608"/>
      <c r="BW42" s="608"/>
      <c r="BX42" s="608"/>
      <c r="BY42" s="608"/>
      <c r="BZ42" s="608"/>
      <c r="CA42" s="608"/>
      <c r="CB42" s="608"/>
      <c r="CC42" s="608"/>
      <c r="CD42" s="608"/>
      <c r="CE42" s="608"/>
      <c r="CF42" s="608"/>
      <c r="CG42" s="608"/>
      <c r="CH42" s="608"/>
      <c r="CI42" s="608"/>
      <c r="CJ42" s="608"/>
      <c r="CK42" s="608"/>
      <c r="CL42" s="608"/>
      <c r="CM42" s="608"/>
      <c r="CN42" s="608"/>
      <c r="CO42" s="608"/>
      <c r="CP42" s="608"/>
      <c r="CQ42" s="608"/>
      <c r="CR42" s="608"/>
      <c r="CS42" s="608"/>
      <c r="CT42" s="608"/>
      <c r="CU42" s="608"/>
      <c r="CV42" s="608"/>
      <c r="CW42" s="608"/>
      <c r="CX42" s="608"/>
      <c r="CY42" s="608"/>
      <c r="CZ42" s="608"/>
      <c r="DA42" s="608"/>
      <c r="DB42" s="608"/>
      <c r="DC42" s="608"/>
      <c r="DD42" s="608"/>
      <c r="DE42" s="608"/>
      <c r="DF42" s="608"/>
      <c r="DG42" s="608"/>
      <c r="DH42" s="608"/>
      <c r="DI42" s="608"/>
      <c r="DJ42" s="608"/>
      <c r="DK42" s="608"/>
      <c r="DL42" s="608"/>
      <c r="DM42" s="608"/>
      <c r="DN42" s="608"/>
      <c r="DO42" s="608"/>
      <c r="DP42" s="608"/>
      <c r="DQ42" s="608"/>
      <c r="DR42" s="608"/>
      <c r="DS42" s="608"/>
      <c r="DT42" s="608"/>
      <c r="DU42" s="608"/>
      <c r="DV42" s="608"/>
      <c r="DW42" s="608"/>
      <c r="DX42" s="608"/>
      <c r="DY42" s="608"/>
      <c r="DZ42" s="608"/>
      <c r="EA42" s="608"/>
      <c r="EB42" s="608"/>
      <c r="EC42" s="608"/>
      <c r="ED42" s="608"/>
      <c r="EE42" s="608"/>
      <c r="EF42" s="608"/>
      <c r="EG42" s="608"/>
      <c r="EH42" s="608"/>
      <c r="EI42" s="608"/>
      <c r="EJ42" s="608"/>
      <c r="EK42" s="608"/>
      <c r="EL42" s="608"/>
      <c r="EM42" s="608"/>
      <c r="EN42" s="608"/>
      <c r="EO42" s="608"/>
      <c r="EP42" s="608"/>
      <c r="EQ42" s="608"/>
      <c r="ER42" s="608"/>
      <c r="ES42" s="608"/>
      <c r="ET42" s="608"/>
      <c r="EU42" s="608"/>
      <c r="EV42" s="608"/>
      <c r="EW42" s="608"/>
      <c r="EX42" s="608"/>
      <c r="EY42" s="608"/>
      <c r="EZ42" s="608"/>
      <c r="FA42" s="608"/>
      <c r="FB42" s="608"/>
      <c r="FC42" s="608"/>
      <c r="FD42" s="608"/>
      <c r="FE42" s="608"/>
      <c r="FF42" s="608"/>
      <c r="FG42" s="608"/>
      <c r="FH42" s="608"/>
      <c r="FI42" s="608"/>
      <c r="FJ42" s="608"/>
      <c r="FK42" s="608"/>
      <c r="FL42" s="608"/>
      <c r="FM42" s="608"/>
      <c r="FN42" s="608"/>
      <c r="FO42" s="608"/>
      <c r="FP42" s="608"/>
      <c r="FQ42" s="608"/>
      <c r="FR42" s="608"/>
      <c r="FS42" s="608"/>
      <c r="FT42" s="608"/>
      <c r="FU42" s="608"/>
      <c r="FV42" s="608"/>
      <c r="FW42" s="608"/>
      <c r="FX42" s="608"/>
      <c r="FY42" s="608"/>
      <c r="FZ42" s="608"/>
      <c r="GA42" s="608"/>
      <c r="GB42" s="608"/>
      <c r="GC42" s="608"/>
      <c r="GD42" s="608"/>
      <c r="GE42" s="608"/>
      <c r="GF42" s="608"/>
      <c r="GG42" s="608"/>
      <c r="GH42" s="608"/>
      <c r="GI42" s="608"/>
      <c r="GJ42" s="608"/>
      <c r="GK42" s="608"/>
      <c r="GL42" s="608"/>
      <c r="GM42" s="608"/>
      <c r="GN42" s="608"/>
      <c r="GO42" s="608"/>
      <c r="GP42" s="608"/>
      <c r="GQ42" s="608"/>
      <c r="GR42" s="608"/>
      <c r="GS42" s="608"/>
      <c r="GT42" s="608"/>
      <c r="GU42" s="608"/>
      <c r="GV42" s="608"/>
      <c r="GW42" s="608"/>
      <c r="GX42" s="608"/>
      <c r="GY42" s="608"/>
      <c r="GZ42" s="608"/>
      <c r="HA42" s="608"/>
      <c r="HB42" s="608"/>
      <c r="HC42" s="608"/>
      <c r="HD42" s="608"/>
      <c r="HE42" s="608"/>
      <c r="HF42" s="608"/>
      <c r="HG42" s="608"/>
      <c r="HH42" s="608"/>
      <c r="HI42" s="608"/>
      <c r="HJ42" s="608"/>
      <c r="HK42" s="608"/>
      <c r="HL42" s="608"/>
      <c r="HM42" s="608"/>
      <c r="HN42" s="608"/>
      <c r="HO42" s="608"/>
      <c r="HP42" s="608"/>
      <c r="HQ42" s="608"/>
      <c r="HR42" s="608"/>
      <c r="HS42" s="608"/>
      <c r="HT42" s="608"/>
      <c r="HU42" s="608"/>
      <c r="HV42" s="608"/>
      <c r="HW42" s="608"/>
      <c r="HX42" s="608"/>
      <c r="HY42" s="608"/>
      <c r="HZ42" s="608"/>
      <c r="IA42" s="608"/>
      <c r="IB42" s="608"/>
      <c r="IC42" s="608"/>
      <c r="ID42" s="608"/>
      <c r="IE42" s="608"/>
      <c r="IF42" s="608"/>
      <c r="IG42" s="608"/>
      <c r="IH42" s="608"/>
      <c r="II42" s="608"/>
      <c r="IJ42" s="608"/>
      <c r="IK42" s="608"/>
      <c r="IL42" s="608"/>
      <c r="IM42" s="608"/>
      <c r="IN42" s="608"/>
      <c r="IO42" s="608"/>
      <c r="IP42" s="608"/>
      <c r="IQ42" s="608"/>
      <c r="IR42" s="608"/>
      <c r="IS42" s="608"/>
      <c r="IT42" s="608"/>
      <c r="IU42" s="608"/>
      <c r="IV42" s="608"/>
    </row>
    <row r="43" spans="1:256" s="545" customFormat="1" ht="20.100000000000001" customHeight="1" x14ac:dyDescent="0.25">
      <c r="A43" s="609" t="s">
        <v>321</v>
      </c>
      <c r="B43" s="609"/>
      <c r="C43" s="609"/>
      <c r="D43" s="609"/>
      <c r="E43" s="609"/>
      <c r="F43" s="609"/>
      <c r="G43" s="609"/>
      <c r="H43" s="609"/>
      <c r="I43" s="609"/>
      <c r="J43" s="609"/>
      <c r="K43" s="609"/>
      <c r="L43" s="609"/>
      <c r="M43" s="608"/>
      <c r="N43" s="608"/>
      <c r="O43" s="608"/>
      <c r="P43" s="608"/>
      <c r="Q43" s="608"/>
      <c r="R43" s="608"/>
      <c r="S43" s="608"/>
      <c r="T43" s="608"/>
      <c r="U43" s="608"/>
      <c r="V43" s="608"/>
      <c r="W43" s="608"/>
      <c r="X43" s="608"/>
      <c r="Y43" s="608"/>
      <c r="Z43" s="608"/>
      <c r="AA43" s="608"/>
      <c r="AB43" s="608"/>
      <c r="AC43" s="608"/>
      <c r="AD43" s="608"/>
      <c r="AE43" s="608"/>
      <c r="AF43" s="608"/>
      <c r="AG43" s="608"/>
      <c r="AH43" s="608"/>
      <c r="AI43" s="608"/>
      <c r="AJ43" s="608"/>
      <c r="AK43" s="608"/>
      <c r="AL43" s="608"/>
      <c r="AM43" s="608"/>
      <c r="AN43" s="608"/>
      <c r="AO43" s="608"/>
      <c r="AP43" s="608"/>
      <c r="AQ43" s="608"/>
      <c r="AR43" s="608"/>
      <c r="AS43" s="608"/>
      <c r="AT43" s="608"/>
      <c r="AU43" s="608"/>
      <c r="AV43" s="608"/>
      <c r="AW43" s="608"/>
      <c r="AX43" s="608"/>
      <c r="AY43" s="608"/>
      <c r="AZ43" s="608"/>
      <c r="BA43" s="608"/>
      <c r="BB43" s="608"/>
      <c r="BC43" s="608"/>
      <c r="BD43" s="608"/>
      <c r="BE43" s="608"/>
      <c r="BF43" s="608"/>
      <c r="BG43" s="608"/>
      <c r="BH43" s="608"/>
      <c r="BI43" s="608"/>
      <c r="BJ43" s="608"/>
      <c r="BK43" s="608"/>
      <c r="BL43" s="608"/>
      <c r="BM43" s="608"/>
      <c r="BN43" s="608"/>
      <c r="BO43" s="608"/>
      <c r="BP43" s="608"/>
      <c r="BQ43" s="608"/>
      <c r="BR43" s="608"/>
      <c r="BS43" s="608"/>
      <c r="BT43" s="608"/>
      <c r="BU43" s="608"/>
      <c r="BV43" s="608"/>
      <c r="BW43" s="608"/>
      <c r="BX43" s="608"/>
      <c r="BY43" s="608"/>
      <c r="BZ43" s="608"/>
      <c r="CA43" s="608"/>
      <c r="CB43" s="608"/>
      <c r="CC43" s="608"/>
      <c r="CD43" s="608"/>
      <c r="CE43" s="608"/>
      <c r="CF43" s="608"/>
      <c r="CG43" s="608"/>
      <c r="CH43" s="608"/>
      <c r="CI43" s="608"/>
      <c r="CJ43" s="608"/>
      <c r="CK43" s="608"/>
      <c r="CL43" s="608"/>
      <c r="CM43" s="608"/>
      <c r="CN43" s="608"/>
      <c r="CO43" s="608"/>
      <c r="CP43" s="608"/>
      <c r="CQ43" s="608"/>
      <c r="CR43" s="608"/>
      <c r="CS43" s="608"/>
      <c r="CT43" s="608"/>
      <c r="CU43" s="608"/>
      <c r="CV43" s="608"/>
      <c r="CW43" s="608"/>
      <c r="CX43" s="608"/>
      <c r="CY43" s="608"/>
      <c r="CZ43" s="608"/>
      <c r="DA43" s="608"/>
      <c r="DB43" s="608"/>
      <c r="DC43" s="608"/>
      <c r="DD43" s="608"/>
      <c r="DE43" s="608"/>
      <c r="DF43" s="608"/>
      <c r="DG43" s="608"/>
      <c r="DH43" s="608"/>
      <c r="DI43" s="608"/>
      <c r="DJ43" s="608"/>
      <c r="DK43" s="608"/>
      <c r="DL43" s="608"/>
      <c r="DM43" s="608"/>
      <c r="DN43" s="608"/>
      <c r="DO43" s="608"/>
      <c r="DP43" s="608"/>
      <c r="DQ43" s="608"/>
      <c r="DR43" s="608"/>
      <c r="DS43" s="608"/>
      <c r="DT43" s="608"/>
      <c r="DU43" s="608"/>
      <c r="DV43" s="608"/>
      <c r="DW43" s="608"/>
      <c r="DX43" s="608"/>
      <c r="DY43" s="608"/>
      <c r="DZ43" s="608"/>
      <c r="EA43" s="608"/>
      <c r="EB43" s="608"/>
      <c r="EC43" s="608"/>
      <c r="ED43" s="608"/>
      <c r="EE43" s="608"/>
      <c r="EF43" s="608"/>
      <c r="EG43" s="608"/>
      <c r="EH43" s="608"/>
      <c r="EI43" s="608"/>
      <c r="EJ43" s="608"/>
      <c r="EK43" s="608"/>
      <c r="EL43" s="608"/>
      <c r="EM43" s="608"/>
      <c r="EN43" s="608"/>
      <c r="EO43" s="608"/>
      <c r="EP43" s="608"/>
      <c r="EQ43" s="608"/>
      <c r="ER43" s="608"/>
      <c r="ES43" s="608"/>
      <c r="ET43" s="608"/>
      <c r="EU43" s="608"/>
      <c r="EV43" s="608"/>
      <c r="EW43" s="608"/>
      <c r="EX43" s="608"/>
      <c r="EY43" s="608"/>
      <c r="EZ43" s="608"/>
      <c r="FA43" s="608"/>
      <c r="FB43" s="608"/>
      <c r="FC43" s="608"/>
      <c r="FD43" s="608"/>
      <c r="FE43" s="608"/>
      <c r="FF43" s="608"/>
      <c r="FG43" s="608"/>
      <c r="FH43" s="608"/>
      <c r="FI43" s="608"/>
      <c r="FJ43" s="608"/>
      <c r="FK43" s="608"/>
      <c r="FL43" s="608"/>
      <c r="FM43" s="608"/>
      <c r="FN43" s="608"/>
      <c r="FO43" s="608"/>
      <c r="FP43" s="608"/>
      <c r="FQ43" s="608"/>
      <c r="FR43" s="608"/>
      <c r="FS43" s="608"/>
      <c r="FT43" s="608"/>
      <c r="FU43" s="608"/>
      <c r="FV43" s="608"/>
      <c r="FW43" s="608"/>
      <c r="FX43" s="608"/>
      <c r="FY43" s="608"/>
      <c r="FZ43" s="608"/>
      <c r="GA43" s="608"/>
      <c r="GB43" s="608"/>
      <c r="GC43" s="608"/>
      <c r="GD43" s="608"/>
      <c r="GE43" s="608"/>
      <c r="GF43" s="608"/>
      <c r="GG43" s="608"/>
      <c r="GH43" s="608"/>
      <c r="GI43" s="608"/>
      <c r="GJ43" s="608"/>
      <c r="GK43" s="608"/>
      <c r="GL43" s="608"/>
      <c r="GM43" s="608"/>
      <c r="GN43" s="608"/>
      <c r="GO43" s="608"/>
      <c r="GP43" s="608"/>
      <c r="GQ43" s="608"/>
      <c r="GR43" s="608"/>
      <c r="GS43" s="608"/>
      <c r="GT43" s="608"/>
      <c r="GU43" s="608"/>
      <c r="GV43" s="608"/>
      <c r="GW43" s="608"/>
      <c r="GX43" s="608"/>
      <c r="GY43" s="608"/>
      <c r="GZ43" s="608"/>
      <c r="HA43" s="608"/>
      <c r="HB43" s="608"/>
      <c r="HC43" s="608"/>
      <c r="HD43" s="608"/>
      <c r="HE43" s="608"/>
      <c r="HF43" s="608"/>
      <c r="HG43" s="608"/>
      <c r="HH43" s="608"/>
      <c r="HI43" s="608"/>
      <c r="HJ43" s="608"/>
      <c r="HK43" s="608"/>
      <c r="HL43" s="608"/>
      <c r="HM43" s="608"/>
      <c r="HN43" s="608"/>
      <c r="HO43" s="608"/>
      <c r="HP43" s="608"/>
      <c r="HQ43" s="608"/>
      <c r="HR43" s="608"/>
      <c r="HS43" s="608"/>
      <c r="HT43" s="608"/>
      <c r="HU43" s="608"/>
      <c r="HV43" s="608"/>
      <c r="HW43" s="608"/>
      <c r="HX43" s="608"/>
      <c r="HY43" s="608"/>
      <c r="HZ43" s="608"/>
      <c r="IA43" s="608"/>
      <c r="IB43" s="608"/>
      <c r="IC43" s="608"/>
      <c r="ID43" s="608"/>
      <c r="IE43" s="608"/>
      <c r="IF43" s="608"/>
      <c r="IG43" s="608"/>
      <c r="IH43" s="608"/>
      <c r="II43" s="608"/>
      <c r="IJ43" s="608"/>
      <c r="IK43" s="608"/>
      <c r="IL43" s="608"/>
      <c r="IM43" s="608"/>
      <c r="IN43" s="608"/>
      <c r="IO43" s="608"/>
      <c r="IP43" s="608"/>
      <c r="IQ43" s="608"/>
      <c r="IR43" s="608"/>
      <c r="IS43" s="608"/>
      <c r="IT43" s="608"/>
      <c r="IU43" s="608"/>
      <c r="IV43" s="608"/>
    </row>
    <row r="44" spans="1:256" s="545" customFormat="1" ht="21" customHeight="1" x14ac:dyDescent="0.25">
      <c r="A44" s="609" t="s">
        <v>322</v>
      </c>
      <c r="B44" s="609"/>
      <c r="C44" s="609"/>
      <c r="D44" s="609"/>
      <c r="E44" s="609"/>
      <c r="F44" s="609"/>
      <c r="G44" s="609"/>
      <c r="H44" s="609"/>
      <c r="I44" s="609"/>
      <c r="J44" s="609"/>
      <c r="K44" s="609"/>
      <c r="L44" s="609"/>
      <c r="M44" s="608"/>
      <c r="N44" s="608"/>
      <c r="O44" s="608"/>
      <c r="P44" s="608"/>
      <c r="Q44" s="608"/>
      <c r="R44" s="608"/>
      <c r="S44" s="608"/>
      <c r="T44" s="608"/>
      <c r="U44" s="608"/>
      <c r="V44" s="608"/>
      <c r="W44" s="608"/>
      <c r="X44" s="608"/>
      <c r="Y44" s="608"/>
      <c r="Z44" s="608"/>
      <c r="AA44" s="608"/>
      <c r="AB44" s="608"/>
      <c r="AC44" s="608"/>
      <c r="AD44" s="608"/>
      <c r="AE44" s="608"/>
      <c r="AF44" s="608"/>
      <c r="AG44" s="608"/>
      <c r="AH44" s="608"/>
      <c r="AI44" s="608"/>
      <c r="AJ44" s="608"/>
      <c r="AK44" s="608"/>
      <c r="AL44" s="608"/>
      <c r="AM44" s="608"/>
      <c r="AN44" s="608"/>
      <c r="AO44" s="608"/>
      <c r="AP44" s="608"/>
      <c r="AQ44" s="608"/>
      <c r="AR44" s="608"/>
      <c r="AS44" s="608"/>
      <c r="AT44" s="608"/>
      <c r="AU44" s="608"/>
      <c r="AV44" s="608"/>
      <c r="AW44" s="608"/>
      <c r="AX44" s="608"/>
      <c r="AY44" s="608"/>
      <c r="AZ44" s="608"/>
      <c r="BA44" s="608"/>
      <c r="BB44" s="608"/>
      <c r="BC44" s="608"/>
      <c r="BD44" s="608"/>
      <c r="BE44" s="608"/>
      <c r="BF44" s="608"/>
      <c r="BG44" s="608"/>
      <c r="BH44" s="608"/>
      <c r="BI44" s="608"/>
      <c r="BJ44" s="608"/>
      <c r="BK44" s="608"/>
      <c r="BL44" s="608"/>
      <c r="BM44" s="608"/>
      <c r="BN44" s="608"/>
      <c r="BO44" s="608"/>
      <c r="BP44" s="608"/>
      <c r="BQ44" s="608"/>
      <c r="BR44" s="608"/>
      <c r="BS44" s="608"/>
      <c r="BT44" s="608"/>
      <c r="BU44" s="608"/>
      <c r="BV44" s="608"/>
      <c r="BW44" s="608"/>
      <c r="BX44" s="608"/>
      <c r="BY44" s="608"/>
      <c r="BZ44" s="608"/>
      <c r="CA44" s="608"/>
      <c r="CB44" s="608"/>
      <c r="CC44" s="608"/>
      <c r="CD44" s="608"/>
      <c r="CE44" s="608"/>
      <c r="CF44" s="608"/>
      <c r="CG44" s="608"/>
      <c r="CH44" s="608"/>
      <c r="CI44" s="608"/>
      <c r="CJ44" s="608"/>
      <c r="CK44" s="608"/>
      <c r="CL44" s="608"/>
      <c r="CM44" s="608"/>
      <c r="CN44" s="608"/>
      <c r="CO44" s="608"/>
      <c r="CP44" s="608"/>
      <c r="CQ44" s="608"/>
      <c r="CR44" s="608"/>
      <c r="CS44" s="608"/>
      <c r="CT44" s="608"/>
      <c r="CU44" s="608"/>
      <c r="CV44" s="608"/>
      <c r="CW44" s="608"/>
      <c r="CX44" s="608"/>
      <c r="CY44" s="608"/>
      <c r="CZ44" s="608"/>
      <c r="DA44" s="608"/>
      <c r="DB44" s="608"/>
      <c r="DC44" s="608"/>
      <c r="DD44" s="608"/>
      <c r="DE44" s="608"/>
      <c r="DF44" s="608"/>
      <c r="DG44" s="608"/>
      <c r="DH44" s="608"/>
      <c r="DI44" s="608"/>
      <c r="DJ44" s="608"/>
      <c r="DK44" s="608"/>
      <c r="DL44" s="608"/>
      <c r="DM44" s="608"/>
      <c r="DN44" s="608"/>
      <c r="DO44" s="608"/>
      <c r="DP44" s="608"/>
      <c r="DQ44" s="608"/>
      <c r="DR44" s="608"/>
      <c r="DS44" s="608"/>
      <c r="DT44" s="608"/>
      <c r="DU44" s="608"/>
      <c r="DV44" s="608"/>
      <c r="DW44" s="608"/>
      <c r="DX44" s="608"/>
      <c r="DY44" s="608"/>
      <c r="DZ44" s="608"/>
      <c r="EA44" s="608"/>
      <c r="EB44" s="608"/>
      <c r="EC44" s="608"/>
      <c r="ED44" s="608"/>
      <c r="EE44" s="608"/>
      <c r="EF44" s="608"/>
      <c r="EG44" s="608"/>
      <c r="EH44" s="608"/>
      <c r="EI44" s="608"/>
      <c r="EJ44" s="608"/>
      <c r="EK44" s="608"/>
      <c r="EL44" s="608"/>
      <c r="EM44" s="608"/>
      <c r="EN44" s="608"/>
      <c r="EO44" s="608"/>
      <c r="EP44" s="608"/>
      <c r="EQ44" s="608"/>
      <c r="ER44" s="608"/>
      <c r="ES44" s="608"/>
      <c r="ET44" s="608"/>
      <c r="EU44" s="608"/>
      <c r="EV44" s="608"/>
      <c r="EW44" s="608"/>
      <c r="EX44" s="608"/>
      <c r="EY44" s="608"/>
      <c r="EZ44" s="608"/>
      <c r="FA44" s="608"/>
      <c r="FB44" s="608"/>
      <c r="FC44" s="608"/>
      <c r="FD44" s="608"/>
      <c r="FE44" s="608"/>
      <c r="FF44" s="608"/>
      <c r="FG44" s="608"/>
      <c r="FH44" s="608"/>
      <c r="FI44" s="608"/>
      <c r="FJ44" s="608"/>
      <c r="FK44" s="608"/>
      <c r="FL44" s="608"/>
      <c r="FM44" s="608"/>
      <c r="FN44" s="608"/>
      <c r="FO44" s="608"/>
      <c r="FP44" s="608"/>
      <c r="FQ44" s="608"/>
      <c r="FR44" s="608"/>
      <c r="FS44" s="608"/>
      <c r="FT44" s="608"/>
      <c r="FU44" s="608"/>
      <c r="FV44" s="608"/>
      <c r="FW44" s="608"/>
      <c r="FX44" s="608"/>
      <c r="FY44" s="608"/>
      <c r="FZ44" s="608"/>
      <c r="GA44" s="608"/>
      <c r="GB44" s="608"/>
      <c r="GC44" s="608"/>
      <c r="GD44" s="608"/>
      <c r="GE44" s="608"/>
      <c r="GF44" s="608"/>
      <c r="GG44" s="608"/>
      <c r="GH44" s="608"/>
      <c r="GI44" s="608"/>
      <c r="GJ44" s="608"/>
      <c r="GK44" s="608"/>
      <c r="GL44" s="608"/>
      <c r="GM44" s="608"/>
      <c r="GN44" s="608"/>
      <c r="GO44" s="608"/>
      <c r="GP44" s="608"/>
      <c r="GQ44" s="608"/>
      <c r="GR44" s="608"/>
      <c r="GS44" s="608"/>
      <c r="GT44" s="608"/>
      <c r="GU44" s="608"/>
      <c r="GV44" s="608"/>
      <c r="GW44" s="608"/>
      <c r="GX44" s="608"/>
      <c r="GY44" s="608"/>
      <c r="GZ44" s="608"/>
      <c r="HA44" s="608"/>
      <c r="HB44" s="608"/>
      <c r="HC44" s="608"/>
      <c r="HD44" s="608"/>
      <c r="HE44" s="608"/>
      <c r="HF44" s="608"/>
      <c r="HG44" s="608"/>
      <c r="HH44" s="608"/>
      <c r="HI44" s="608"/>
      <c r="HJ44" s="608"/>
      <c r="HK44" s="608"/>
      <c r="HL44" s="608"/>
      <c r="HM44" s="608"/>
      <c r="HN44" s="608"/>
      <c r="HO44" s="608"/>
      <c r="HP44" s="608"/>
      <c r="HQ44" s="608"/>
      <c r="HR44" s="608"/>
      <c r="HS44" s="608"/>
      <c r="HT44" s="608"/>
      <c r="HU44" s="608"/>
      <c r="HV44" s="608"/>
      <c r="HW44" s="608"/>
      <c r="HX44" s="608"/>
      <c r="HY44" s="608"/>
      <c r="HZ44" s="608"/>
      <c r="IA44" s="608"/>
      <c r="IB44" s="608"/>
      <c r="IC44" s="608"/>
      <c r="ID44" s="608"/>
      <c r="IE44" s="608"/>
      <c r="IF44" s="608"/>
      <c r="IG44" s="608"/>
      <c r="IH44" s="608"/>
      <c r="II44" s="608"/>
      <c r="IJ44" s="608"/>
      <c r="IK44" s="608"/>
      <c r="IL44" s="608"/>
      <c r="IM44" s="608"/>
      <c r="IN44" s="608"/>
      <c r="IO44" s="608"/>
      <c r="IP44" s="608"/>
      <c r="IQ44" s="608"/>
      <c r="IR44" s="608"/>
      <c r="IS44" s="608"/>
      <c r="IT44" s="608"/>
      <c r="IU44" s="608"/>
      <c r="IV44" s="608"/>
    </row>
    <row r="45" spans="1:256" s="545" customFormat="1" ht="20.100000000000001" customHeight="1" x14ac:dyDescent="0.25">
      <c r="A45" s="609" t="s">
        <v>506</v>
      </c>
      <c r="B45" s="609"/>
      <c r="C45" s="609"/>
      <c r="D45" s="609"/>
      <c r="E45" s="609"/>
      <c r="F45" s="609"/>
      <c r="G45" s="609"/>
      <c r="H45" s="609"/>
      <c r="I45" s="609"/>
      <c r="J45" s="609"/>
      <c r="K45" s="609"/>
      <c r="L45" s="609"/>
      <c r="M45" s="608"/>
      <c r="N45" s="608"/>
      <c r="O45" s="608"/>
      <c r="P45" s="608"/>
      <c r="Q45" s="608"/>
      <c r="R45" s="608"/>
      <c r="S45" s="608"/>
      <c r="T45" s="608"/>
      <c r="U45" s="608"/>
      <c r="V45" s="608"/>
      <c r="W45" s="608"/>
      <c r="X45" s="608"/>
      <c r="Y45" s="608"/>
      <c r="Z45" s="608"/>
      <c r="AA45" s="608"/>
      <c r="AB45" s="608"/>
      <c r="AC45" s="608"/>
      <c r="AD45" s="608"/>
      <c r="AE45" s="608"/>
      <c r="AF45" s="608"/>
      <c r="AG45" s="608"/>
      <c r="AH45" s="608"/>
      <c r="AI45" s="608"/>
      <c r="AJ45" s="608"/>
      <c r="AK45" s="608"/>
      <c r="AL45" s="608"/>
      <c r="AM45" s="608"/>
      <c r="AN45" s="608"/>
      <c r="AO45" s="608"/>
      <c r="AP45" s="608"/>
      <c r="AQ45" s="608"/>
      <c r="AR45" s="608"/>
      <c r="AS45" s="608"/>
      <c r="AT45" s="608"/>
      <c r="AU45" s="608"/>
      <c r="AV45" s="608"/>
      <c r="AW45" s="608"/>
      <c r="AX45" s="608"/>
      <c r="AY45" s="608"/>
      <c r="AZ45" s="608"/>
      <c r="BA45" s="608"/>
      <c r="BB45" s="608"/>
      <c r="BC45" s="608"/>
      <c r="BD45" s="608"/>
      <c r="BE45" s="608"/>
      <c r="BF45" s="608"/>
      <c r="BG45" s="608"/>
      <c r="BH45" s="608"/>
      <c r="BI45" s="608"/>
      <c r="BJ45" s="608"/>
      <c r="BK45" s="608"/>
      <c r="BL45" s="608"/>
      <c r="BM45" s="608"/>
      <c r="BN45" s="608"/>
      <c r="BO45" s="608"/>
      <c r="BP45" s="608"/>
      <c r="BQ45" s="608"/>
      <c r="BR45" s="608"/>
      <c r="BS45" s="608"/>
      <c r="BT45" s="608"/>
      <c r="BU45" s="608"/>
      <c r="BV45" s="608"/>
      <c r="BW45" s="608"/>
      <c r="BX45" s="608"/>
      <c r="BY45" s="608"/>
      <c r="BZ45" s="608"/>
      <c r="CA45" s="608"/>
      <c r="CB45" s="608"/>
      <c r="CC45" s="608"/>
      <c r="CD45" s="608"/>
      <c r="CE45" s="608"/>
      <c r="CF45" s="608"/>
      <c r="CG45" s="608"/>
      <c r="CH45" s="608"/>
      <c r="CI45" s="608"/>
      <c r="CJ45" s="608"/>
      <c r="CK45" s="608"/>
      <c r="CL45" s="608"/>
      <c r="CM45" s="608"/>
      <c r="CN45" s="608"/>
      <c r="CO45" s="608"/>
      <c r="CP45" s="608"/>
      <c r="CQ45" s="608"/>
      <c r="CR45" s="608"/>
      <c r="CS45" s="608"/>
      <c r="CT45" s="608"/>
      <c r="CU45" s="608"/>
      <c r="CV45" s="608"/>
      <c r="CW45" s="608"/>
      <c r="CX45" s="608"/>
      <c r="CY45" s="608"/>
      <c r="CZ45" s="608"/>
      <c r="DA45" s="608"/>
      <c r="DB45" s="608"/>
      <c r="DC45" s="608"/>
      <c r="DD45" s="608"/>
      <c r="DE45" s="608"/>
      <c r="DF45" s="608"/>
      <c r="DG45" s="608"/>
      <c r="DH45" s="608"/>
      <c r="DI45" s="608"/>
      <c r="DJ45" s="608"/>
      <c r="DK45" s="608"/>
      <c r="DL45" s="608"/>
      <c r="DM45" s="608"/>
      <c r="DN45" s="608"/>
      <c r="DO45" s="608"/>
      <c r="DP45" s="608"/>
      <c r="DQ45" s="608"/>
      <c r="DR45" s="608"/>
      <c r="DS45" s="608"/>
      <c r="DT45" s="608"/>
      <c r="DU45" s="608"/>
      <c r="DV45" s="608"/>
      <c r="DW45" s="608"/>
      <c r="DX45" s="608"/>
      <c r="DY45" s="608"/>
      <c r="DZ45" s="608"/>
      <c r="EA45" s="608"/>
      <c r="EB45" s="608"/>
      <c r="EC45" s="608"/>
      <c r="ED45" s="608"/>
      <c r="EE45" s="608"/>
      <c r="EF45" s="608"/>
      <c r="EG45" s="608"/>
      <c r="EH45" s="608"/>
      <c r="EI45" s="608"/>
      <c r="EJ45" s="608"/>
      <c r="EK45" s="608"/>
      <c r="EL45" s="608"/>
      <c r="EM45" s="608"/>
      <c r="EN45" s="608"/>
      <c r="EO45" s="608"/>
      <c r="EP45" s="608"/>
      <c r="EQ45" s="608"/>
      <c r="ER45" s="608"/>
      <c r="ES45" s="608"/>
      <c r="ET45" s="608"/>
      <c r="EU45" s="608"/>
      <c r="EV45" s="608"/>
      <c r="EW45" s="608"/>
      <c r="EX45" s="608"/>
      <c r="EY45" s="608"/>
      <c r="EZ45" s="608"/>
      <c r="FA45" s="608"/>
      <c r="FB45" s="608"/>
      <c r="FC45" s="608"/>
      <c r="FD45" s="608"/>
      <c r="FE45" s="608"/>
      <c r="FF45" s="608"/>
      <c r="FG45" s="608"/>
      <c r="FH45" s="608"/>
      <c r="FI45" s="608"/>
      <c r="FJ45" s="608"/>
      <c r="FK45" s="608"/>
      <c r="FL45" s="608"/>
      <c r="FM45" s="608"/>
      <c r="FN45" s="608"/>
      <c r="FO45" s="608"/>
      <c r="FP45" s="608"/>
      <c r="FQ45" s="608"/>
      <c r="FR45" s="608"/>
      <c r="FS45" s="608"/>
      <c r="FT45" s="608"/>
      <c r="FU45" s="608"/>
      <c r="FV45" s="608"/>
      <c r="FW45" s="608"/>
      <c r="FX45" s="608"/>
      <c r="FY45" s="608"/>
      <c r="FZ45" s="608"/>
      <c r="GA45" s="608"/>
      <c r="GB45" s="608"/>
      <c r="GC45" s="608"/>
      <c r="GD45" s="608"/>
      <c r="GE45" s="608"/>
      <c r="GF45" s="608"/>
      <c r="GG45" s="608"/>
      <c r="GH45" s="608"/>
      <c r="GI45" s="608"/>
      <c r="GJ45" s="608"/>
      <c r="GK45" s="608"/>
      <c r="GL45" s="608"/>
      <c r="GM45" s="608"/>
      <c r="GN45" s="608"/>
      <c r="GO45" s="608"/>
      <c r="GP45" s="608"/>
      <c r="GQ45" s="608"/>
      <c r="GR45" s="608"/>
      <c r="GS45" s="608"/>
      <c r="GT45" s="608"/>
      <c r="GU45" s="608"/>
      <c r="GV45" s="608"/>
      <c r="GW45" s="608"/>
      <c r="GX45" s="608"/>
      <c r="GY45" s="608"/>
      <c r="GZ45" s="608"/>
      <c r="HA45" s="608"/>
      <c r="HB45" s="608"/>
      <c r="HC45" s="608"/>
      <c r="HD45" s="608"/>
      <c r="HE45" s="608"/>
      <c r="HF45" s="608"/>
      <c r="HG45" s="608"/>
      <c r="HH45" s="608"/>
      <c r="HI45" s="608"/>
      <c r="HJ45" s="608"/>
      <c r="HK45" s="608"/>
      <c r="HL45" s="608"/>
      <c r="HM45" s="608"/>
      <c r="HN45" s="608"/>
      <c r="HO45" s="608"/>
      <c r="HP45" s="608"/>
      <c r="HQ45" s="608"/>
      <c r="HR45" s="608"/>
      <c r="HS45" s="608"/>
      <c r="HT45" s="608"/>
      <c r="HU45" s="608"/>
      <c r="HV45" s="608"/>
      <c r="HW45" s="608"/>
      <c r="HX45" s="608"/>
      <c r="HY45" s="608"/>
      <c r="HZ45" s="608"/>
      <c r="IA45" s="608"/>
      <c r="IB45" s="608"/>
      <c r="IC45" s="608"/>
      <c r="ID45" s="608"/>
      <c r="IE45" s="608"/>
      <c r="IF45" s="608"/>
      <c r="IG45" s="608"/>
      <c r="IH45" s="608"/>
      <c r="II45" s="608"/>
      <c r="IJ45" s="608"/>
      <c r="IK45" s="608"/>
      <c r="IL45" s="608"/>
      <c r="IM45" s="608"/>
      <c r="IN45" s="608"/>
      <c r="IO45" s="608"/>
      <c r="IP45" s="608"/>
      <c r="IQ45" s="608"/>
      <c r="IR45" s="608"/>
      <c r="IS45" s="608"/>
      <c r="IT45" s="608"/>
      <c r="IU45" s="608"/>
      <c r="IV45" s="608"/>
    </row>
    <row r="46" spans="1:256" s="545" customFormat="1" ht="20.100000000000001" customHeight="1" x14ac:dyDescent="0.25">
      <c r="A46" s="609" t="s">
        <v>487</v>
      </c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8"/>
      <c r="N46" s="608"/>
      <c r="O46" s="608"/>
      <c r="P46" s="608"/>
      <c r="Q46" s="608"/>
      <c r="R46" s="608"/>
      <c r="S46" s="608"/>
      <c r="T46" s="608"/>
      <c r="U46" s="608"/>
      <c r="V46" s="608"/>
      <c r="W46" s="608"/>
      <c r="X46" s="608"/>
      <c r="Y46" s="608"/>
      <c r="Z46" s="608"/>
      <c r="AA46" s="608"/>
      <c r="AB46" s="608"/>
      <c r="AC46" s="608"/>
      <c r="AD46" s="608"/>
      <c r="AE46" s="608"/>
      <c r="AF46" s="608"/>
      <c r="AG46" s="608"/>
      <c r="AH46" s="608"/>
      <c r="AI46" s="608"/>
      <c r="AJ46" s="608"/>
      <c r="AK46" s="608"/>
      <c r="AL46" s="608"/>
      <c r="AM46" s="608"/>
      <c r="AN46" s="608"/>
      <c r="AO46" s="608"/>
      <c r="AP46" s="608"/>
      <c r="AQ46" s="608"/>
      <c r="AR46" s="608"/>
      <c r="AS46" s="608"/>
      <c r="AT46" s="608"/>
      <c r="AU46" s="608"/>
      <c r="AV46" s="608"/>
      <c r="AW46" s="608"/>
      <c r="AX46" s="608"/>
      <c r="AY46" s="608"/>
      <c r="AZ46" s="608"/>
      <c r="BA46" s="608"/>
      <c r="BB46" s="608"/>
      <c r="BC46" s="608"/>
      <c r="BD46" s="608"/>
      <c r="BE46" s="608"/>
      <c r="BF46" s="608"/>
      <c r="BG46" s="608"/>
      <c r="BH46" s="608"/>
      <c r="BI46" s="608"/>
      <c r="BJ46" s="608"/>
      <c r="BK46" s="608"/>
      <c r="BL46" s="608"/>
      <c r="BM46" s="608"/>
      <c r="BN46" s="608"/>
      <c r="BO46" s="608"/>
      <c r="BP46" s="608"/>
      <c r="BQ46" s="608"/>
      <c r="BR46" s="608"/>
      <c r="BS46" s="608"/>
      <c r="BT46" s="608"/>
      <c r="BU46" s="608"/>
      <c r="BV46" s="608"/>
      <c r="BW46" s="608"/>
      <c r="BX46" s="608"/>
      <c r="BY46" s="608"/>
      <c r="BZ46" s="608"/>
      <c r="CA46" s="608"/>
      <c r="CB46" s="608"/>
      <c r="CC46" s="608"/>
      <c r="CD46" s="608"/>
      <c r="CE46" s="608"/>
      <c r="CF46" s="608"/>
      <c r="CG46" s="608"/>
      <c r="CH46" s="608"/>
      <c r="CI46" s="608"/>
      <c r="CJ46" s="608"/>
      <c r="CK46" s="608"/>
      <c r="CL46" s="608"/>
      <c r="CM46" s="608"/>
      <c r="CN46" s="608"/>
      <c r="CO46" s="608"/>
      <c r="CP46" s="608"/>
      <c r="CQ46" s="608"/>
      <c r="CR46" s="608"/>
      <c r="CS46" s="608"/>
      <c r="CT46" s="608"/>
      <c r="CU46" s="608"/>
      <c r="CV46" s="608"/>
      <c r="CW46" s="608"/>
      <c r="CX46" s="608"/>
      <c r="CY46" s="608"/>
      <c r="CZ46" s="608"/>
      <c r="DA46" s="608"/>
      <c r="DB46" s="608"/>
      <c r="DC46" s="608"/>
      <c r="DD46" s="608"/>
      <c r="DE46" s="608"/>
      <c r="DF46" s="608"/>
      <c r="DG46" s="608"/>
      <c r="DH46" s="608"/>
      <c r="DI46" s="608"/>
      <c r="DJ46" s="608"/>
      <c r="DK46" s="608"/>
      <c r="DL46" s="608"/>
      <c r="DM46" s="608"/>
      <c r="DN46" s="608"/>
      <c r="DO46" s="608"/>
      <c r="DP46" s="608"/>
      <c r="DQ46" s="608"/>
      <c r="DR46" s="608"/>
      <c r="DS46" s="608"/>
      <c r="DT46" s="608"/>
      <c r="DU46" s="608"/>
      <c r="DV46" s="608"/>
      <c r="DW46" s="608"/>
      <c r="DX46" s="608"/>
      <c r="DY46" s="608"/>
      <c r="DZ46" s="608"/>
      <c r="EA46" s="608"/>
      <c r="EB46" s="608"/>
      <c r="EC46" s="608"/>
      <c r="ED46" s="608"/>
      <c r="EE46" s="608"/>
      <c r="EF46" s="608"/>
      <c r="EG46" s="608"/>
      <c r="EH46" s="608"/>
      <c r="EI46" s="608"/>
      <c r="EJ46" s="608"/>
      <c r="EK46" s="608"/>
      <c r="EL46" s="608"/>
      <c r="EM46" s="608"/>
      <c r="EN46" s="608"/>
      <c r="EO46" s="608"/>
      <c r="EP46" s="608"/>
      <c r="EQ46" s="608"/>
      <c r="ER46" s="608"/>
      <c r="ES46" s="608"/>
      <c r="ET46" s="608"/>
      <c r="EU46" s="608"/>
      <c r="EV46" s="608"/>
      <c r="EW46" s="608"/>
      <c r="EX46" s="608"/>
      <c r="EY46" s="608"/>
      <c r="EZ46" s="608"/>
      <c r="FA46" s="608"/>
      <c r="FB46" s="608"/>
      <c r="FC46" s="608"/>
      <c r="FD46" s="608"/>
      <c r="FE46" s="608"/>
      <c r="FF46" s="608"/>
      <c r="FG46" s="608"/>
      <c r="FH46" s="608"/>
      <c r="FI46" s="608"/>
      <c r="FJ46" s="608"/>
      <c r="FK46" s="608"/>
      <c r="FL46" s="608"/>
      <c r="FM46" s="608"/>
      <c r="FN46" s="608"/>
      <c r="FO46" s="608"/>
      <c r="FP46" s="608"/>
      <c r="FQ46" s="608"/>
      <c r="FR46" s="608"/>
      <c r="FS46" s="608"/>
      <c r="FT46" s="608"/>
      <c r="FU46" s="608"/>
      <c r="FV46" s="608"/>
      <c r="FW46" s="608"/>
      <c r="FX46" s="608"/>
      <c r="FY46" s="608"/>
      <c r="FZ46" s="608"/>
      <c r="GA46" s="608"/>
      <c r="GB46" s="608"/>
      <c r="GC46" s="608"/>
      <c r="GD46" s="608"/>
      <c r="GE46" s="608"/>
      <c r="GF46" s="608"/>
      <c r="GG46" s="608"/>
      <c r="GH46" s="608"/>
      <c r="GI46" s="608"/>
      <c r="GJ46" s="608"/>
      <c r="GK46" s="608"/>
      <c r="GL46" s="608"/>
      <c r="GM46" s="608"/>
      <c r="GN46" s="608"/>
      <c r="GO46" s="608"/>
      <c r="GP46" s="608"/>
      <c r="GQ46" s="608"/>
      <c r="GR46" s="608"/>
      <c r="GS46" s="608"/>
      <c r="GT46" s="608"/>
      <c r="GU46" s="608"/>
      <c r="GV46" s="608"/>
      <c r="GW46" s="608"/>
      <c r="GX46" s="608"/>
      <c r="GY46" s="608"/>
      <c r="GZ46" s="608"/>
      <c r="HA46" s="608"/>
      <c r="HB46" s="608"/>
      <c r="HC46" s="608"/>
      <c r="HD46" s="608"/>
      <c r="HE46" s="608"/>
      <c r="HF46" s="608"/>
      <c r="HG46" s="608"/>
      <c r="HH46" s="608"/>
      <c r="HI46" s="608"/>
      <c r="HJ46" s="608"/>
      <c r="HK46" s="608"/>
      <c r="HL46" s="608"/>
      <c r="HM46" s="608"/>
      <c r="HN46" s="608"/>
      <c r="HO46" s="608"/>
      <c r="HP46" s="608"/>
      <c r="HQ46" s="608"/>
      <c r="HR46" s="608"/>
      <c r="HS46" s="608"/>
      <c r="HT46" s="608"/>
      <c r="HU46" s="608"/>
      <c r="HV46" s="608"/>
      <c r="HW46" s="608"/>
      <c r="HX46" s="608"/>
      <c r="HY46" s="608"/>
      <c r="HZ46" s="608"/>
      <c r="IA46" s="608"/>
      <c r="IB46" s="608"/>
      <c r="IC46" s="608"/>
      <c r="ID46" s="608"/>
      <c r="IE46" s="608"/>
      <c r="IF46" s="608"/>
      <c r="IG46" s="608"/>
      <c r="IH46" s="608"/>
      <c r="II46" s="608"/>
      <c r="IJ46" s="608"/>
      <c r="IK46" s="608"/>
      <c r="IL46" s="608"/>
      <c r="IM46" s="608"/>
      <c r="IN46" s="608"/>
      <c r="IO46" s="608"/>
      <c r="IP46" s="608"/>
      <c r="IQ46" s="608"/>
      <c r="IR46" s="608"/>
      <c r="IS46" s="608"/>
      <c r="IT46" s="608"/>
      <c r="IU46" s="608"/>
      <c r="IV46" s="608"/>
    </row>
    <row r="47" spans="1:256" s="545" customFormat="1" ht="20.100000000000001" customHeight="1" x14ac:dyDescent="0.25">
      <c r="A47" s="609" t="s">
        <v>489</v>
      </c>
      <c r="B47" s="609"/>
      <c r="C47" s="609"/>
      <c r="D47" s="609"/>
      <c r="E47" s="609"/>
      <c r="F47" s="609"/>
      <c r="G47" s="609"/>
      <c r="H47" s="609"/>
      <c r="I47" s="609"/>
      <c r="J47" s="609"/>
      <c r="K47" s="609"/>
      <c r="L47" s="609"/>
      <c r="M47" s="608"/>
      <c r="N47" s="608"/>
      <c r="O47" s="608"/>
      <c r="P47" s="608"/>
      <c r="Q47" s="608"/>
      <c r="R47" s="608"/>
      <c r="S47" s="608"/>
      <c r="T47" s="608"/>
      <c r="U47" s="608"/>
      <c r="V47" s="608"/>
      <c r="W47" s="608"/>
      <c r="X47" s="608"/>
      <c r="Y47" s="608"/>
      <c r="Z47" s="608"/>
      <c r="AA47" s="608"/>
      <c r="AB47" s="608"/>
      <c r="AC47" s="608"/>
      <c r="AD47" s="608"/>
      <c r="AE47" s="608"/>
      <c r="AF47" s="608"/>
      <c r="AG47" s="608"/>
      <c r="AH47" s="608"/>
      <c r="AI47" s="608"/>
      <c r="AJ47" s="608"/>
      <c r="AK47" s="608"/>
      <c r="AL47" s="608"/>
      <c r="AM47" s="608"/>
      <c r="AN47" s="608"/>
      <c r="AO47" s="608"/>
      <c r="AP47" s="608"/>
      <c r="AQ47" s="608"/>
      <c r="AR47" s="608"/>
      <c r="AS47" s="608"/>
      <c r="AT47" s="608"/>
      <c r="AU47" s="608"/>
      <c r="AV47" s="608"/>
      <c r="AW47" s="608"/>
      <c r="AX47" s="608"/>
      <c r="AY47" s="608"/>
      <c r="AZ47" s="608"/>
      <c r="BA47" s="608"/>
      <c r="BB47" s="608"/>
      <c r="BC47" s="608"/>
      <c r="BD47" s="608"/>
      <c r="BE47" s="608"/>
      <c r="BF47" s="608"/>
      <c r="BG47" s="608"/>
      <c r="BH47" s="608"/>
      <c r="BI47" s="608"/>
      <c r="BJ47" s="608"/>
      <c r="BK47" s="608"/>
      <c r="BL47" s="608"/>
      <c r="BM47" s="608"/>
      <c r="BN47" s="608"/>
      <c r="BO47" s="608"/>
      <c r="BP47" s="608"/>
      <c r="BQ47" s="608"/>
      <c r="BR47" s="608"/>
      <c r="BS47" s="608"/>
      <c r="BT47" s="608"/>
      <c r="BU47" s="608"/>
      <c r="BV47" s="608"/>
      <c r="BW47" s="608"/>
      <c r="BX47" s="608"/>
      <c r="BY47" s="608"/>
      <c r="BZ47" s="608"/>
      <c r="CA47" s="608"/>
      <c r="CB47" s="608"/>
      <c r="CC47" s="608"/>
      <c r="CD47" s="608"/>
      <c r="CE47" s="608"/>
      <c r="CF47" s="608"/>
      <c r="CG47" s="608"/>
      <c r="CH47" s="608"/>
      <c r="CI47" s="608"/>
      <c r="CJ47" s="608"/>
      <c r="CK47" s="608"/>
      <c r="CL47" s="608"/>
      <c r="CM47" s="608"/>
      <c r="CN47" s="608"/>
      <c r="CO47" s="608"/>
      <c r="CP47" s="608"/>
      <c r="CQ47" s="608"/>
      <c r="CR47" s="608"/>
      <c r="CS47" s="608"/>
      <c r="CT47" s="608"/>
      <c r="CU47" s="608"/>
      <c r="CV47" s="608"/>
      <c r="CW47" s="608"/>
      <c r="CX47" s="608"/>
      <c r="CY47" s="608"/>
      <c r="CZ47" s="608"/>
      <c r="DA47" s="608"/>
      <c r="DB47" s="608"/>
      <c r="DC47" s="608"/>
      <c r="DD47" s="608"/>
      <c r="DE47" s="608"/>
      <c r="DF47" s="608"/>
      <c r="DG47" s="608"/>
      <c r="DH47" s="608"/>
      <c r="DI47" s="608"/>
      <c r="DJ47" s="608"/>
      <c r="DK47" s="608"/>
      <c r="DL47" s="608"/>
      <c r="DM47" s="608"/>
      <c r="DN47" s="608"/>
      <c r="DO47" s="608"/>
      <c r="DP47" s="608"/>
      <c r="DQ47" s="608"/>
      <c r="DR47" s="608"/>
      <c r="DS47" s="608"/>
      <c r="DT47" s="608"/>
      <c r="DU47" s="608"/>
      <c r="DV47" s="608"/>
      <c r="DW47" s="608"/>
      <c r="DX47" s="608"/>
      <c r="DY47" s="608"/>
      <c r="DZ47" s="608"/>
      <c r="EA47" s="608"/>
      <c r="EB47" s="608"/>
      <c r="EC47" s="608"/>
      <c r="ED47" s="608"/>
      <c r="EE47" s="608"/>
      <c r="EF47" s="608"/>
      <c r="EG47" s="608"/>
      <c r="EH47" s="608"/>
      <c r="EI47" s="608"/>
      <c r="EJ47" s="608"/>
      <c r="EK47" s="608"/>
      <c r="EL47" s="608"/>
      <c r="EM47" s="608"/>
      <c r="EN47" s="608"/>
      <c r="EO47" s="608"/>
      <c r="EP47" s="608"/>
      <c r="EQ47" s="608"/>
      <c r="ER47" s="608"/>
      <c r="ES47" s="608"/>
      <c r="ET47" s="608"/>
      <c r="EU47" s="608"/>
      <c r="EV47" s="608"/>
      <c r="EW47" s="608"/>
      <c r="EX47" s="608"/>
      <c r="EY47" s="608"/>
      <c r="EZ47" s="608"/>
      <c r="FA47" s="608"/>
      <c r="FB47" s="608"/>
      <c r="FC47" s="608"/>
      <c r="FD47" s="608"/>
      <c r="FE47" s="608"/>
      <c r="FF47" s="608"/>
      <c r="FG47" s="608"/>
      <c r="FH47" s="608"/>
      <c r="FI47" s="608"/>
      <c r="FJ47" s="608"/>
      <c r="FK47" s="608"/>
      <c r="FL47" s="608"/>
      <c r="FM47" s="608"/>
      <c r="FN47" s="608"/>
      <c r="FO47" s="608"/>
      <c r="FP47" s="608"/>
      <c r="FQ47" s="608"/>
      <c r="FR47" s="608"/>
      <c r="FS47" s="608"/>
      <c r="FT47" s="608"/>
      <c r="FU47" s="608"/>
      <c r="FV47" s="608"/>
      <c r="FW47" s="608"/>
      <c r="FX47" s="608"/>
      <c r="FY47" s="608"/>
      <c r="FZ47" s="608"/>
      <c r="GA47" s="608"/>
      <c r="GB47" s="608"/>
      <c r="GC47" s="608"/>
      <c r="GD47" s="608"/>
      <c r="GE47" s="608"/>
      <c r="GF47" s="608"/>
      <c r="GG47" s="608"/>
      <c r="GH47" s="608"/>
      <c r="GI47" s="608"/>
      <c r="GJ47" s="608"/>
      <c r="GK47" s="608"/>
      <c r="GL47" s="608"/>
      <c r="GM47" s="608"/>
      <c r="GN47" s="608"/>
      <c r="GO47" s="608"/>
      <c r="GP47" s="608"/>
      <c r="GQ47" s="608"/>
      <c r="GR47" s="608"/>
      <c r="GS47" s="608"/>
      <c r="GT47" s="608"/>
      <c r="GU47" s="608"/>
      <c r="GV47" s="608"/>
      <c r="GW47" s="608"/>
      <c r="GX47" s="608"/>
      <c r="GY47" s="608"/>
      <c r="GZ47" s="608"/>
      <c r="HA47" s="608"/>
      <c r="HB47" s="608"/>
      <c r="HC47" s="608"/>
      <c r="HD47" s="608"/>
      <c r="HE47" s="608"/>
      <c r="HF47" s="608"/>
      <c r="HG47" s="608"/>
      <c r="HH47" s="608"/>
      <c r="HI47" s="608"/>
      <c r="HJ47" s="608"/>
      <c r="HK47" s="608"/>
      <c r="HL47" s="608"/>
      <c r="HM47" s="608"/>
      <c r="HN47" s="608"/>
      <c r="HO47" s="608"/>
      <c r="HP47" s="608"/>
      <c r="HQ47" s="608"/>
      <c r="HR47" s="608"/>
      <c r="HS47" s="608"/>
      <c r="HT47" s="608"/>
      <c r="HU47" s="608"/>
      <c r="HV47" s="608"/>
      <c r="HW47" s="608"/>
      <c r="HX47" s="608"/>
      <c r="HY47" s="608"/>
      <c r="HZ47" s="608"/>
      <c r="IA47" s="608"/>
      <c r="IB47" s="608"/>
      <c r="IC47" s="608"/>
      <c r="ID47" s="608"/>
      <c r="IE47" s="608"/>
      <c r="IF47" s="608"/>
      <c r="IG47" s="608"/>
      <c r="IH47" s="608"/>
      <c r="II47" s="608"/>
      <c r="IJ47" s="608"/>
      <c r="IK47" s="608"/>
      <c r="IL47" s="608"/>
      <c r="IM47" s="608"/>
      <c r="IN47" s="608"/>
      <c r="IO47" s="608"/>
      <c r="IP47" s="608"/>
      <c r="IQ47" s="608"/>
      <c r="IR47" s="608"/>
      <c r="IS47" s="608"/>
      <c r="IT47" s="608"/>
      <c r="IU47" s="608"/>
      <c r="IV47" s="608"/>
    </row>
    <row r="48" spans="1:256" x14ac:dyDescent="0.25">
      <c r="A48" s="569"/>
      <c r="B48" s="566"/>
      <c r="C48" s="566"/>
      <c r="D48" s="566"/>
      <c r="E48" s="566"/>
      <c r="F48" s="566"/>
      <c r="G48" s="566"/>
      <c r="H48" s="566"/>
      <c r="I48" s="566"/>
      <c r="J48" s="566"/>
      <c r="K48" s="566"/>
      <c r="L48" s="566"/>
    </row>
  </sheetData>
  <mergeCells count="905">
    <mergeCell ref="BC7:BN7"/>
    <mergeCell ref="BO7:BZ7"/>
    <mergeCell ref="CA7:CL7"/>
    <mergeCell ref="CM7:CX7"/>
    <mergeCell ref="A4:L4"/>
    <mergeCell ref="A5:L5"/>
    <mergeCell ref="A6:L6"/>
    <mergeCell ref="A7:L7"/>
    <mergeCell ref="M7:R7"/>
    <mergeCell ref="S7:AD7"/>
    <mergeCell ref="IM7:IV7"/>
    <mergeCell ref="A8:L8"/>
    <mergeCell ref="M8:R8"/>
    <mergeCell ref="S8:AD8"/>
    <mergeCell ref="AE8:AP8"/>
    <mergeCell ref="AQ8:BB8"/>
    <mergeCell ref="BC8:BN8"/>
    <mergeCell ref="BO8:BZ8"/>
    <mergeCell ref="CA8:CL8"/>
    <mergeCell ref="CM8:CX8"/>
    <mergeCell ref="FS7:GD7"/>
    <mergeCell ref="GE7:GP7"/>
    <mergeCell ref="GQ7:HB7"/>
    <mergeCell ref="HC7:HN7"/>
    <mergeCell ref="HO7:HZ7"/>
    <mergeCell ref="IA7:IL7"/>
    <mergeCell ref="CY7:DJ7"/>
    <mergeCell ref="DK7:DV7"/>
    <mergeCell ref="DW7:EH7"/>
    <mergeCell ref="EI7:ET7"/>
    <mergeCell ref="EU7:FF7"/>
    <mergeCell ref="FG7:FR7"/>
    <mergeCell ref="AE7:AP7"/>
    <mergeCell ref="AQ7:BB7"/>
    <mergeCell ref="IM8:IV8"/>
    <mergeCell ref="A9:L9"/>
    <mergeCell ref="M9:R9"/>
    <mergeCell ref="S9:AD9"/>
    <mergeCell ref="AE9:AP9"/>
    <mergeCell ref="AQ9:BB9"/>
    <mergeCell ref="BC9:BN9"/>
    <mergeCell ref="BO9:BZ9"/>
    <mergeCell ref="CA9:CL9"/>
    <mergeCell ref="CM9:CX9"/>
    <mergeCell ref="FS8:GD8"/>
    <mergeCell ref="GE8:GP8"/>
    <mergeCell ref="GQ8:HB8"/>
    <mergeCell ref="HC8:HN8"/>
    <mergeCell ref="HO8:HZ8"/>
    <mergeCell ref="IA8:IL8"/>
    <mergeCell ref="CY8:DJ8"/>
    <mergeCell ref="DK8:DV8"/>
    <mergeCell ref="DW8:EH8"/>
    <mergeCell ref="EI8:ET8"/>
    <mergeCell ref="EU8:FF8"/>
    <mergeCell ref="FG8:FR8"/>
    <mergeCell ref="IM9:IV9"/>
    <mergeCell ref="FS9:GD9"/>
    <mergeCell ref="A10:L10"/>
    <mergeCell ref="M10:R10"/>
    <mergeCell ref="S10:AD10"/>
    <mergeCell ref="AE10:AP10"/>
    <mergeCell ref="AQ10:BB10"/>
    <mergeCell ref="BC10:BN10"/>
    <mergeCell ref="BO10:BZ10"/>
    <mergeCell ref="CA10:CL10"/>
    <mergeCell ref="CM10:CX10"/>
    <mergeCell ref="GE9:GP9"/>
    <mergeCell ref="GQ9:HB9"/>
    <mergeCell ref="HC9:HN9"/>
    <mergeCell ref="HO9:HZ9"/>
    <mergeCell ref="IA9:IL9"/>
    <mergeCell ref="CY9:DJ9"/>
    <mergeCell ref="DK9:DV9"/>
    <mergeCell ref="DW9:EH9"/>
    <mergeCell ref="EI9:ET9"/>
    <mergeCell ref="EU9:FF9"/>
    <mergeCell ref="FG9:FR9"/>
    <mergeCell ref="IM10:IV10"/>
    <mergeCell ref="A11:L11"/>
    <mergeCell ref="M11:R11"/>
    <mergeCell ref="S11:AD11"/>
    <mergeCell ref="AE11:AP11"/>
    <mergeCell ref="AQ11:BB11"/>
    <mergeCell ref="BC11:BN11"/>
    <mergeCell ref="BO11:BZ11"/>
    <mergeCell ref="CA11:CL11"/>
    <mergeCell ref="CM11:CX11"/>
    <mergeCell ref="FS10:GD10"/>
    <mergeCell ref="GE10:GP10"/>
    <mergeCell ref="GQ10:HB10"/>
    <mergeCell ref="HC10:HN10"/>
    <mergeCell ref="HO10:HZ10"/>
    <mergeCell ref="IA10:IL10"/>
    <mergeCell ref="CY10:DJ10"/>
    <mergeCell ref="DK10:DV10"/>
    <mergeCell ref="DW10:EH10"/>
    <mergeCell ref="EI10:ET10"/>
    <mergeCell ref="EU10:FF10"/>
    <mergeCell ref="FG10:FR10"/>
    <mergeCell ref="IM11:IV11"/>
    <mergeCell ref="FS11:GD11"/>
    <mergeCell ref="A12:L12"/>
    <mergeCell ref="M12:R12"/>
    <mergeCell ref="S12:AD12"/>
    <mergeCell ref="AE12:AP12"/>
    <mergeCell ref="AQ12:BB12"/>
    <mergeCell ref="BC12:BN12"/>
    <mergeCell ref="BO12:BZ12"/>
    <mergeCell ref="CA12:CL12"/>
    <mergeCell ref="CM12:CX12"/>
    <mergeCell ref="GE11:GP11"/>
    <mergeCell ref="GQ11:HB11"/>
    <mergeCell ref="HC11:HN11"/>
    <mergeCell ref="HO11:HZ11"/>
    <mergeCell ref="IA11:IL11"/>
    <mergeCell ref="CY11:DJ11"/>
    <mergeCell ref="DK11:DV11"/>
    <mergeCell ref="DW11:EH11"/>
    <mergeCell ref="EI11:ET11"/>
    <mergeCell ref="EU11:FF11"/>
    <mergeCell ref="FG11:FR11"/>
    <mergeCell ref="IM12:IV12"/>
    <mergeCell ref="A13:L13"/>
    <mergeCell ref="M13:R13"/>
    <mergeCell ref="S13:AD13"/>
    <mergeCell ref="AE13:AP13"/>
    <mergeCell ref="AQ13:BB13"/>
    <mergeCell ref="BC13:BN13"/>
    <mergeCell ref="BO13:BZ13"/>
    <mergeCell ref="CA13:CL13"/>
    <mergeCell ref="CM13:CX13"/>
    <mergeCell ref="FS12:GD12"/>
    <mergeCell ref="GE12:GP12"/>
    <mergeCell ref="GQ12:HB12"/>
    <mergeCell ref="HC12:HN12"/>
    <mergeCell ref="HO12:HZ12"/>
    <mergeCell ref="IA12:IL12"/>
    <mergeCell ref="CY12:DJ12"/>
    <mergeCell ref="DK12:DV12"/>
    <mergeCell ref="DW12:EH12"/>
    <mergeCell ref="EI12:ET12"/>
    <mergeCell ref="EU12:FF12"/>
    <mergeCell ref="FG12:FR12"/>
    <mergeCell ref="IM13:IV13"/>
    <mergeCell ref="FS13:GD13"/>
    <mergeCell ref="A14:L14"/>
    <mergeCell ref="M14:R14"/>
    <mergeCell ref="S14:AD14"/>
    <mergeCell ref="AE14:AP14"/>
    <mergeCell ref="AQ14:BB14"/>
    <mergeCell ref="BC14:BN14"/>
    <mergeCell ref="BO14:BZ14"/>
    <mergeCell ref="CA14:CL14"/>
    <mergeCell ref="CM14:CX14"/>
    <mergeCell ref="GE13:GP13"/>
    <mergeCell ref="GQ13:HB13"/>
    <mergeCell ref="HC13:HN13"/>
    <mergeCell ref="HO13:HZ13"/>
    <mergeCell ref="IA13:IL13"/>
    <mergeCell ref="CY13:DJ13"/>
    <mergeCell ref="DK13:DV13"/>
    <mergeCell ref="DW13:EH13"/>
    <mergeCell ref="EI13:ET13"/>
    <mergeCell ref="EU13:FF13"/>
    <mergeCell ref="FG13:FR13"/>
    <mergeCell ref="IM14:IV14"/>
    <mergeCell ref="A15:L15"/>
    <mergeCell ref="M15:R15"/>
    <mergeCell ref="S15:AD15"/>
    <mergeCell ref="AE15:AP15"/>
    <mergeCell ref="AQ15:BB15"/>
    <mergeCell ref="BC15:BN15"/>
    <mergeCell ref="BO15:BZ15"/>
    <mergeCell ref="CA15:CL15"/>
    <mergeCell ref="CM15:CX15"/>
    <mergeCell ref="FS14:GD14"/>
    <mergeCell ref="GE14:GP14"/>
    <mergeCell ref="GQ14:HB14"/>
    <mergeCell ref="HC14:HN14"/>
    <mergeCell ref="HO14:HZ14"/>
    <mergeCell ref="IA14:IL14"/>
    <mergeCell ref="CY14:DJ14"/>
    <mergeCell ref="DK14:DV14"/>
    <mergeCell ref="DW14:EH14"/>
    <mergeCell ref="EI14:ET14"/>
    <mergeCell ref="EU14:FF14"/>
    <mergeCell ref="FG14:FR14"/>
    <mergeCell ref="IM15:IV15"/>
    <mergeCell ref="FS15:GD15"/>
    <mergeCell ref="A16:L16"/>
    <mergeCell ref="M16:R16"/>
    <mergeCell ref="S16:AD16"/>
    <mergeCell ref="AE16:AP16"/>
    <mergeCell ref="AQ16:BB16"/>
    <mergeCell ref="BC16:BN16"/>
    <mergeCell ref="BO16:BZ16"/>
    <mergeCell ref="CA16:CL16"/>
    <mergeCell ref="CM16:CX16"/>
    <mergeCell ref="GE15:GP15"/>
    <mergeCell ref="GQ15:HB15"/>
    <mergeCell ref="HC15:HN15"/>
    <mergeCell ref="HO15:HZ15"/>
    <mergeCell ref="IA15:IL15"/>
    <mergeCell ref="CY15:DJ15"/>
    <mergeCell ref="DK15:DV15"/>
    <mergeCell ref="DW15:EH15"/>
    <mergeCell ref="EI15:ET15"/>
    <mergeCell ref="EU15:FF15"/>
    <mergeCell ref="FG15:FR15"/>
    <mergeCell ref="IM16:IV16"/>
    <mergeCell ref="A17:L17"/>
    <mergeCell ref="M17:R17"/>
    <mergeCell ref="S17:AD17"/>
    <mergeCell ref="AE17:AP17"/>
    <mergeCell ref="AQ17:BB17"/>
    <mergeCell ref="BC17:BN17"/>
    <mergeCell ref="BO17:BZ17"/>
    <mergeCell ref="CA17:CL17"/>
    <mergeCell ref="CM17:CX17"/>
    <mergeCell ref="FS16:GD16"/>
    <mergeCell ref="GE16:GP16"/>
    <mergeCell ref="GQ16:HB16"/>
    <mergeCell ref="HC16:HN16"/>
    <mergeCell ref="HO16:HZ16"/>
    <mergeCell ref="IA16:IL16"/>
    <mergeCell ref="CY16:DJ16"/>
    <mergeCell ref="DK16:DV16"/>
    <mergeCell ref="DW16:EH16"/>
    <mergeCell ref="EI16:ET16"/>
    <mergeCell ref="EU16:FF16"/>
    <mergeCell ref="FG16:FR16"/>
    <mergeCell ref="IM17:IV17"/>
    <mergeCell ref="FS17:GD17"/>
    <mergeCell ref="A18:L18"/>
    <mergeCell ref="M18:R18"/>
    <mergeCell ref="S18:AD18"/>
    <mergeCell ref="AE18:AP18"/>
    <mergeCell ref="AQ18:BB18"/>
    <mergeCell ref="BC18:BN18"/>
    <mergeCell ref="BO18:BZ18"/>
    <mergeCell ref="CA18:CL18"/>
    <mergeCell ref="CM18:CX18"/>
    <mergeCell ref="GE17:GP17"/>
    <mergeCell ref="GQ17:HB17"/>
    <mergeCell ref="HC17:HN17"/>
    <mergeCell ref="HO17:HZ17"/>
    <mergeCell ref="IA17:IL17"/>
    <mergeCell ref="CY17:DJ17"/>
    <mergeCell ref="DK17:DV17"/>
    <mergeCell ref="DW17:EH17"/>
    <mergeCell ref="EI17:ET17"/>
    <mergeCell ref="EU17:FF17"/>
    <mergeCell ref="FG17:FR17"/>
    <mergeCell ref="IM18:IV18"/>
    <mergeCell ref="A19:L19"/>
    <mergeCell ref="M19:R19"/>
    <mergeCell ref="S19:AD19"/>
    <mergeCell ref="AE19:AP19"/>
    <mergeCell ref="AQ19:BB19"/>
    <mergeCell ref="BC19:BN19"/>
    <mergeCell ref="BO19:BZ19"/>
    <mergeCell ref="CA19:CL19"/>
    <mergeCell ref="CM19:CX19"/>
    <mergeCell ref="FS18:GD18"/>
    <mergeCell ref="GE18:GP18"/>
    <mergeCell ref="GQ18:HB18"/>
    <mergeCell ref="HC18:HN18"/>
    <mergeCell ref="HO18:HZ18"/>
    <mergeCell ref="IA18:IL18"/>
    <mergeCell ref="CY18:DJ18"/>
    <mergeCell ref="DK18:DV18"/>
    <mergeCell ref="DW18:EH18"/>
    <mergeCell ref="EI18:ET18"/>
    <mergeCell ref="EU18:FF18"/>
    <mergeCell ref="FG18:FR18"/>
    <mergeCell ref="IM19:IV19"/>
    <mergeCell ref="FS19:GD19"/>
    <mergeCell ref="A20:L20"/>
    <mergeCell ref="M20:R20"/>
    <mergeCell ref="S20:AD20"/>
    <mergeCell ref="AE20:AP20"/>
    <mergeCell ref="AQ20:BB20"/>
    <mergeCell ref="BC20:BN20"/>
    <mergeCell ref="BO20:BZ20"/>
    <mergeCell ref="CA20:CL20"/>
    <mergeCell ref="CM20:CX20"/>
    <mergeCell ref="GE19:GP19"/>
    <mergeCell ref="GQ19:HB19"/>
    <mergeCell ref="HC19:HN19"/>
    <mergeCell ref="HO19:HZ19"/>
    <mergeCell ref="IA19:IL19"/>
    <mergeCell ref="CY19:DJ19"/>
    <mergeCell ref="DK19:DV19"/>
    <mergeCell ref="DW19:EH19"/>
    <mergeCell ref="EI19:ET19"/>
    <mergeCell ref="EU19:FF19"/>
    <mergeCell ref="FG19:FR19"/>
    <mergeCell ref="IM20:IV20"/>
    <mergeCell ref="A21:L21"/>
    <mergeCell ref="M21:R21"/>
    <mergeCell ref="S21:AD21"/>
    <mergeCell ref="AE21:AP21"/>
    <mergeCell ref="AQ21:BB21"/>
    <mergeCell ref="BC21:BN21"/>
    <mergeCell ref="BO21:BZ21"/>
    <mergeCell ref="CA21:CL21"/>
    <mergeCell ref="CM21:CX21"/>
    <mergeCell ref="FS20:GD20"/>
    <mergeCell ref="GE20:GP20"/>
    <mergeCell ref="GQ20:HB20"/>
    <mergeCell ref="HC20:HN20"/>
    <mergeCell ref="HO20:HZ20"/>
    <mergeCell ref="IA20:IL20"/>
    <mergeCell ref="CY20:DJ20"/>
    <mergeCell ref="DK20:DV20"/>
    <mergeCell ref="DW20:EH20"/>
    <mergeCell ref="EI20:ET20"/>
    <mergeCell ref="EU20:FF20"/>
    <mergeCell ref="FG20:FR20"/>
    <mergeCell ref="IM21:IV21"/>
    <mergeCell ref="FS21:GD21"/>
    <mergeCell ref="A22:L22"/>
    <mergeCell ref="M22:R22"/>
    <mergeCell ref="S22:AD22"/>
    <mergeCell ref="AE22:AP22"/>
    <mergeCell ref="AQ22:BB22"/>
    <mergeCell ref="BC22:BN22"/>
    <mergeCell ref="BO22:BZ22"/>
    <mergeCell ref="CA22:CL22"/>
    <mergeCell ref="CM22:CX22"/>
    <mergeCell ref="GE21:GP21"/>
    <mergeCell ref="GQ21:HB21"/>
    <mergeCell ref="HC21:HN21"/>
    <mergeCell ref="HO21:HZ21"/>
    <mergeCell ref="IA21:IL21"/>
    <mergeCell ref="CY21:DJ21"/>
    <mergeCell ref="DK21:DV21"/>
    <mergeCell ref="DW21:EH21"/>
    <mergeCell ref="EI21:ET21"/>
    <mergeCell ref="EU21:FF21"/>
    <mergeCell ref="FG21:FR21"/>
    <mergeCell ref="IM22:IV22"/>
    <mergeCell ref="A23:L23"/>
    <mergeCell ref="M23:R23"/>
    <mergeCell ref="S23:AD23"/>
    <mergeCell ref="AE23:AP23"/>
    <mergeCell ref="AQ23:BB23"/>
    <mergeCell ref="BC23:BN23"/>
    <mergeCell ref="BO23:BZ23"/>
    <mergeCell ref="CA23:CL23"/>
    <mergeCell ref="CM23:CX23"/>
    <mergeCell ref="FS22:GD22"/>
    <mergeCell ref="GE22:GP22"/>
    <mergeCell ref="GQ22:HB22"/>
    <mergeCell ref="HC22:HN22"/>
    <mergeCell ref="HO22:HZ22"/>
    <mergeCell ref="IA22:IL22"/>
    <mergeCell ref="CY22:DJ22"/>
    <mergeCell ref="DK22:DV22"/>
    <mergeCell ref="DW22:EH22"/>
    <mergeCell ref="EI22:ET22"/>
    <mergeCell ref="EU22:FF22"/>
    <mergeCell ref="FG22:FR22"/>
    <mergeCell ref="IM23:IV23"/>
    <mergeCell ref="FS23:GD23"/>
    <mergeCell ref="A24:L24"/>
    <mergeCell ref="M24:R24"/>
    <mergeCell ref="S24:AD24"/>
    <mergeCell ref="AE24:AP24"/>
    <mergeCell ref="AQ24:BB24"/>
    <mergeCell ref="BC24:BN24"/>
    <mergeCell ref="BO24:BZ24"/>
    <mergeCell ref="CA24:CL24"/>
    <mergeCell ref="CM24:CX24"/>
    <mergeCell ref="GE23:GP23"/>
    <mergeCell ref="GQ23:HB23"/>
    <mergeCell ref="HC23:HN23"/>
    <mergeCell ref="HO23:HZ23"/>
    <mergeCell ref="IA23:IL23"/>
    <mergeCell ref="CY23:DJ23"/>
    <mergeCell ref="DK23:DV23"/>
    <mergeCell ref="DW23:EH23"/>
    <mergeCell ref="EI23:ET23"/>
    <mergeCell ref="EU23:FF23"/>
    <mergeCell ref="FG23:FR23"/>
    <mergeCell ref="IM24:IV24"/>
    <mergeCell ref="A25:L25"/>
    <mergeCell ref="M25:R25"/>
    <mergeCell ref="S25:AD25"/>
    <mergeCell ref="AE25:AP25"/>
    <mergeCell ref="AQ25:BB25"/>
    <mergeCell ref="BC25:BN25"/>
    <mergeCell ref="BO25:BZ25"/>
    <mergeCell ref="CA25:CL25"/>
    <mergeCell ref="CM25:CX25"/>
    <mergeCell ref="FS24:GD24"/>
    <mergeCell ref="GE24:GP24"/>
    <mergeCell ref="GQ24:HB24"/>
    <mergeCell ref="HC24:HN24"/>
    <mergeCell ref="HO24:HZ24"/>
    <mergeCell ref="IA24:IL24"/>
    <mergeCell ref="CY24:DJ24"/>
    <mergeCell ref="DK24:DV24"/>
    <mergeCell ref="DW24:EH24"/>
    <mergeCell ref="EI24:ET24"/>
    <mergeCell ref="EU24:FF24"/>
    <mergeCell ref="FG24:FR24"/>
    <mergeCell ref="IM25:IV25"/>
    <mergeCell ref="FS25:GD25"/>
    <mergeCell ref="A26:L26"/>
    <mergeCell ref="M26:R26"/>
    <mergeCell ref="S26:AD26"/>
    <mergeCell ref="AE26:AP26"/>
    <mergeCell ref="AQ26:BB26"/>
    <mergeCell ref="BC26:BN26"/>
    <mergeCell ref="BO26:BZ26"/>
    <mergeCell ref="CA26:CL26"/>
    <mergeCell ref="CM26:CX26"/>
    <mergeCell ref="GE25:GP25"/>
    <mergeCell ref="GQ25:HB25"/>
    <mergeCell ref="HC25:HN25"/>
    <mergeCell ref="HO25:HZ25"/>
    <mergeCell ref="IA25:IL25"/>
    <mergeCell ref="CY25:DJ25"/>
    <mergeCell ref="DK25:DV25"/>
    <mergeCell ref="DW25:EH25"/>
    <mergeCell ref="EI25:ET25"/>
    <mergeCell ref="EU25:FF25"/>
    <mergeCell ref="FG25:FR25"/>
    <mergeCell ref="IM26:IV26"/>
    <mergeCell ref="A27:L27"/>
    <mergeCell ref="M27:R27"/>
    <mergeCell ref="S27:AD27"/>
    <mergeCell ref="AE27:AP27"/>
    <mergeCell ref="AQ27:BB27"/>
    <mergeCell ref="BC27:BN27"/>
    <mergeCell ref="BO27:BZ27"/>
    <mergeCell ref="CA27:CL27"/>
    <mergeCell ref="CM27:CX27"/>
    <mergeCell ref="FS26:GD26"/>
    <mergeCell ref="GE26:GP26"/>
    <mergeCell ref="GQ26:HB26"/>
    <mergeCell ref="HC26:HN26"/>
    <mergeCell ref="HO26:HZ26"/>
    <mergeCell ref="IA26:IL26"/>
    <mergeCell ref="CY26:DJ26"/>
    <mergeCell ref="DK26:DV26"/>
    <mergeCell ref="DW26:EH26"/>
    <mergeCell ref="EI26:ET26"/>
    <mergeCell ref="EU26:FF26"/>
    <mergeCell ref="FG26:FR26"/>
    <mergeCell ref="IM27:IV27"/>
    <mergeCell ref="FS27:GD27"/>
    <mergeCell ref="A28:L28"/>
    <mergeCell ref="M28:R28"/>
    <mergeCell ref="S28:AD28"/>
    <mergeCell ref="AE28:AP28"/>
    <mergeCell ref="AQ28:BB28"/>
    <mergeCell ref="BC28:BN28"/>
    <mergeCell ref="BO28:BZ28"/>
    <mergeCell ref="CA28:CL28"/>
    <mergeCell ref="CM28:CX28"/>
    <mergeCell ref="GE27:GP27"/>
    <mergeCell ref="GQ27:HB27"/>
    <mergeCell ref="HC27:HN27"/>
    <mergeCell ref="HO27:HZ27"/>
    <mergeCell ref="IA27:IL27"/>
    <mergeCell ref="CY27:DJ27"/>
    <mergeCell ref="DK27:DV27"/>
    <mergeCell ref="DW27:EH27"/>
    <mergeCell ref="EI27:ET27"/>
    <mergeCell ref="EU27:FF27"/>
    <mergeCell ref="FG27:FR27"/>
    <mergeCell ref="IM28:IV28"/>
    <mergeCell ref="A29:L29"/>
    <mergeCell ref="M29:R29"/>
    <mergeCell ref="S29:AD29"/>
    <mergeCell ref="AE29:AP29"/>
    <mergeCell ref="AQ29:BB29"/>
    <mergeCell ref="BC29:BN29"/>
    <mergeCell ref="BO29:BZ29"/>
    <mergeCell ref="CA29:CL29"/>
    <mergeCell ref="CM29:CX29"/>
    <mergeCell ref="FS28:GD28"/>
    <mergeCell ref="GE28:GP28"/>
    <mergeCell ref="GQ28:HB28"/>
    <mergeCell ref="HC28:HN28"/>
    <mergeCell ref="HO28:HZ28"/>
    <mergeCell ref="IA28:IL28"/>
    <mergeCell ref="CY28:DJ28"/>
    <mergeCell ref="DK28:DV28"/>
    <mergeCell ref="DW28:EH28"/>
    <mergeCell ref="EI28:ET28"/>
    <mergeCell ref="EU28:FF28"/>
    <mergeCell ref="FG28:FR28"/>
    <mergeCell ref="IM29:IV29"/>
    <mergeCell ref="FS29:GD29"/>
    <mergeCell ref="A30:L30"/>
    <mergeCell ref="M30:R30"/>
    <mergeCell ref="S30:AD30"/>
    <mergeCell ref="AE30:AP30"/>
    <mergeCell ref="AQ30:BB30"/>
    <mergeCell ref="BC30:BN30"/>
    <mergeCell ref="BO30:BZ30"/>
    <mergeCell ref="CA30:CL30"/>
    <mergeCell ref="CM30:CX30"/>
    <mergeCell ref="GE29:GP29"/>
    <mergeCell ref="GQ29:HB29"/>
    <mergeCell ref="HC29:HN29"/>
    <mergeCell ref="HO29:HZ29"/>
    <mergeCell ref="IA29:IL29"/>
    <mergeCell ref="CY29:DJ29"/>
    <mergeCell ref="DK29:DV29"/>
    <mergeCell ref="DW29:EH29"/>
    <mergeCell ref="EI29:ET29"/>
    <mergeCell ref="EU29:FF29"/>
    <mergeCell ref="FG29:FR29"/>
    <mergeCell ref="IM30:IV30"/>
    <mergeCell ref="A31:L31"/>
    <mergeCell ref="M31:R31"/>
    <mergeCell ref="S31:AD31"/>
    <mergeCell ref="AE31:AP31"/>
    <mergeCell ref="AQ31:BB31"/>
    <mergeCell ref="BC31:BN31"/>
    <mergeCell ref="BO31:BZ31"/>
    <mergeCell ref="CA31:CL31"/>
    <mergeCell ref="CM31:CX31"/>
    <mergeCell ref="FS30:GD30"/>
    <mergeCell ref="GE30:GP30"/>
    <mergeCell ref="GQ30:HB30"/>
    <mergeCell ref="HC30:HN30"/>
    <mergeCell ref="HO30:HZ30"/>
    <mergeCell ref="IA30:IL30"/>
    <mergeCell ref="CY30:DJ30"/>
    <mergeCell ref="DK30:DV30"/>
    <mergeCell ref="DW30:EH30"/>
    <mergeCell ref="EI30:ET30"/>
    <mergeCell ref="EU30:FF30"/>
    <mergeCell ref="FG30:FR30"/>
    <mergeCell ref="IM31:IV31"/>
    <mergeCell ref="FS31:GD31"/>
    <mergeCell ref="A32:L32"/>
    <mergeCell ref="M32:R32"/>
    <mergeCell ref="S32:AD32"/>
    <mergeCell ref="AE32:AP32"/>
    <mergeCell ref="AQ32:BB32"/>
    <mergeCell ref="BC32:BN32"/>
    <mergeCell ref="BO32:BZ32"/>
    <mergeCell ref="CA32:CL32"/>
    <mergeCell ref="CM32:CX32"/>
    <mergeCell ref="GE31:GP31"/>
    <mergeCell ref="GQ31:HB31"/>
    <mergeCell ref="HC31:HN31"/>
    <mergeCell ref="HO31:HZ31"/>
    <mergeCell ref="IA31:IL31"/>
    <mergeCell ref="CY31:DJ31"/>
    <mergeCell ref="DK31:DV31"/>
    <mergeCell ref="DW31:EH31"/>
    <mergeCell ref="EI31:ET31"/>
    <mergeCell ref="EU31:FF31"/>
    <mergeCell ref="FG31:FR31"/>
    <mergeCell ref="IM32:IV32"/>
    <mergeCell ref="A33:L33"/>
    <mergeCell ref="M33:R33"/>
    <mergeCell ref="S33:AD33"/>
    <mergeCell ref="AE33:AP33"/>
    <mergeCell ref="AQ33:BB33"/>
    <mergeCell ref="BC33:BN33"/>
    <mergeCell ref="BO33:BZ33"/>
    <mergeCell ref="CA33:CL33"/>
    <mergeCell ref="CM33:CX33"/>
    <mergeCell ref="FS32:GD32"/>
    <mergeCell ref="GE32:GP32"/>
    <mergeCell ref="GQ32:HB32"/>
    <mergeCell ref="HC32:HN32"/>
    <mergeCell ref="HO32:HZ32"/>
    <mergeCell ref="IA32:IL32"/>
    <mergeCell ref="CY32:DJ32"/>
    <mergeCell ref="DK32:DV32"/>
    <mergeCell ref="DW32:EH32"/>
    <mergeCell ref="EI32:ET32"/>
    <mergeCell ref="EU32:FF32"/>
    <mergeCell ref="FG32:FR32"/>
    <mergeCell ref="IM33:IV33"/>
    <mergeCell ref="FS33:GD33"/>
    <mergeCell ref="A34:L34"/>
    <mergeCell ref="M34:R34"/>
    <mergeCell ref="S34:AD34"/>
    <mergeCell ref="AE34:AP34"/>
    <mergeCell ref="AQ34:BB34"/>
    <mergeCell ref="BC34:BN34"/>
    <mergeCell ref="BO34:BZ34"/>
    <mergeCell ref="CA34:CL34"/>
    <mergeCell ref="CM34:CX34"/>
    <mergeCell ref="GE33:GP33"/>
    <mergeCell ref="GQ33:HB33"/>
    <mergeCell ref="HC33:HN33"/>
    <mergeCell ref="HO33:HZ33"/>
    <mergeCell ref="IA33:IL33"/>
    <mergeCell ref="CY33:DJ33"/>
    <mergeCell ref="DK33:DV33"/>
    <mergeCell ref="DW33:EH33"/>
    <mergeCell ref="EI33:ET33"/>
    <mergeCell ref="EU33:FF33"/>
    <mergeCell ref="FG33:FR33"/>
    <mergeCell ref="IM34:IV34"/>
    <mergeCell ref="A35:L35"/>
    <mergeCell ref="M35:R35"/>
    <mergeCell ref="S35:AD35"/>
    <mergeCell ref="AE35:AP35"/>
    <mergeCell ref="AQ35:BB35"/>
    <mergeCell ref="BC35:BN35"/>
    <mergeCell ref="BO35:BZ35"/>
    <mergeCell ref="CA35:CL35"/>
    <mergeCell ref="CM35:CX35"/>
    <mergeCell ref="FS34:GD34"/>
    <mergeCell ref="GE34:GP34"/>
    <mergeCell ref="GQ34:HB34"/>
    <mergeCell ref="HC34:HN34"/>
    <mergeCell ref="HO34:HZ34"/>
    <mergeCell ref="IA34:IL34"/>
    <mergeCell ref="CY34:DJ34"/>
    <mergeCell ref="DK34:DV34"/>
    <mergeCell ref="DW34:EH34"/>
    <mergeCell ref="EI34:ET34"/>
    <mergeCell ref="EU34:FF34"/>
    <mergeCell ref="FG34:FR34"/>
    <mergeCell ref="IM35:IV35"/>
    <mergeCell ref="FS35:GD35"/>
    <mergeCell ref="A36:L36"/>
    <mergeCell ref="M36:R36"/>
    <mergeCell ref="S36:AD36"/>
    <mergeCell ref="AE36:AP36"/>
    <mergeCell ref="AQ36:BB36"/>
    <mergeCell ref="BC36:BN36"/>
    <mergeCell ref="BO36:BZ36"/>
    <mergeCell ref="CA36:CL36"/>
    <mergeCell ref="CM36:CX36"/>
    <mergeCell ref="GE35:GP35"/>
    <mergeCell ref="GQ35:HB35"/>
    <mergeCell ref="HC35:HN35"/>
    <mergeCell ref="HO35:HZ35"/>
    <mergeCell ref="IA35:IL35"/>
    <mergeCell ref="CY35:DJ35"/>
    <mergeCell ref="DK35:DV35"/>
    <mergeCell ref="DW35:EH35"/>
    <mergeCell ref="EI35:ET35"/>
    <mergeCell ref="EU35:FF35"/>
    <mergeCell ref="FG35:FR35"/>
    <mergeCell ref="IM36:IV36"/>
    <mergeCell ref="A37:L37"/>
    <mergeCell ref="M37:R37"/>
    <mergeCell ref="S37:AD37"/>
    <mergeCell ref="AE37:AP37"/>
    <mergeCell ref="AQ37:BB37"/>
    <mergeCell ref="BC37:BN37"/>
    <mergeCell ref="BO37:BZ37"/>
    <mergeCell ref="CA37:CL37"/>
    <mergeCell ref="CM37:CX37"/>
    <mergeCell ref="FS36:GD36"/>
    <mergeCell ref="GE36:GP36"/>
    <mergeCell ref="GQ36:HB36"/>
    <mergeCell ref="HC36:HN36"/>
    <mergeCell ref="HO36:HZ36"/>
    <mergeCell ref="IA36:IL36"/>
    <mergeCell ref="CY36:DJ36"/>
    <mergeCell ref="DK36:DV36"/>
    <mergeCell ref="DW36:EH36"/>
    <mergeCell ref="EI36:ET36"/>
    <mergeCell ref="EU36:FF36"/>
    <mergeCell ref="FG36:FR36"/>
    <mergeCell ref="IM37:IV37"/>
    <mergeCell ref="FS37:GD37"/>
    <mergeCell ref="A38:L38"/>
    <mergeCell ref="M38:R38"/>
    <mergeCell ref="S38:AD38"/>
    <mergeCell ref="AE38:AP38"/>
    <mergeCell ref="AQ38:BB38"/>
    <mergeCell ref="BC38:BN38"/>
    <mergeCell ref="BO38:BZ38"/>
    <mergeCell ref="CA38:CL38"/>
    <mergeCell ref="CM38:CX38"/>
    <mergeCell ref="GE37:GP37"/>
    <mergeCell ref="GQ37:HB37"/>
    <mergeCell ref="HC37:HN37"/>
    <mergeCell ref="HO37:HZ37"/>
    <mergeCell ref="IA37:IL37"/>
    <mergeCell ref="CY37:DJ37"/>
    <mergeCell ref="DK37:DV37"/>
    <mergeCell ref="DW37:EH37"/>
    <mergeCell ref="EI37:ET37"/>
    <mergeCell ref="EU37:FF37"/>
    <mergeCell ref="FG37:FR37"/>
    <mergeCell ref="IM38:IV38"/>
    <mergeCell ref="A39:L39"/>
    <mergeCell ref="M39:R39"/>
    <mergeCell ref="S39:AD39"/>
    <mergeCell ref="AE39:AP39"/>
    <mergeCell ref="AQ39:BB39"/>
    <mergeCell ref="BC39:BN39"/>
    <mergeCell ref="BO39:BZ39"/>
    <mergeCell ref="CA39:CL39"/>
    <mergeCell ref="CM39:CX39"/>
    <mergeCell ref="FS38:GD38"/>
    <mergeCell ref="GE38:GP38"/>
    <mergeCell ref="GQ38:HB38"/>
    <mergeCell ref="HC38:HN38"/>
    <mergeCell ref="HO38:HZ38"/>
    <mergeCell ref="IA38:IL38"/>
    <mergeCell ref="CY38:DJ38"/>
    <mergeCell ref="DK38:DV38"/>
    <mergeCell ref="DW38:EH38"/>
    <mergeCell ref="EI38:ET38"/>
    <mergeCell ref="EU38:FF38"/>
    <mergeCell ref="FG38:FR38"/>
    <mergeCell ref="IM39:IV39"/>
    <mergeCell ref="FS39:GD39"/>
    <mergeCell ref="A40:L40"/>
    <mergeCell ref="M40:R40"/>
    <mergeCell ref="S40:AD40"/>
    <mergeCell ref="AE40:AP40"/>
    <mergeCell ref="AQ40:BB40"/>
    <mergeCell ref="BC40:BN40"/>
    <mergeCell ref="BO40:BZ40"/>
    <mergeCell ref="CA40:CL40"/>
    <mergeCell ref="CM40:CX40"/>
    <mergeCell ref="GE39:GP39"/>
    <mergeCell ref="GQ39:HB39"/>
    <mergeCell ref="HC39:HN39"/>
    <mergeCell ref="HO39:HZ39"/>
    <mergeCell ref="IA39:IL39"/>
    <mergeCell ref="CY39:DJ39"/>
    <mergeCell ref="DK39:DV39"/>
    <mergeCell ref="DW39:EH39"/>
    <mergeCell ref="EI39:ET39"/>
    <mergeCell ref="EU39:FF39"/>
    <mergeCell ref="FG39:FR39"/>
    <mergeCell ref="IM40:IV40"/>
    <mergeCell ref="A41:L41"/>
    <mergeCell ref="M41:R41"/>
    <mergeCell ref="S41:AD41"/>
    <mergeCell ref="AE41:AP41"/>
    <mergeCell ref="AQ41:BB41"/>
    <mergeCell ref="BC41:BN41"/>
    <mergeCell ref="BO41:BZ41"/>
    <mergeCell ref="CA41:CL41"/>
    <mergeCell ref="CM41:CX41"/>
    <mergeCell ref="FS40:GD40"/>
    <mergeCell ref="GE40:GP40"/>
    <mergeCell ref="GQ40:HB40"/>
    <mergeCell ref="HC40:HN40"/>
    <mergeCell ref="HO40:HZ40"/>
    <mergeCell ref="IA40:IL40"/>
    <mergeCell ref="CY40:DJ40"/>
    <mergeCell ref="DK40:DV40"/>
    <mergeCell ref="DW40:EH40"/>
    <mergeCell ref="EI40:ET40"/>
    <mergeCell ref="EU40:FF40"/>
    <mergeCell ref="FG40:FR40"/>
    <mergeCell ref="IM41:IV41"/>
    <mergeCell ref="FS41:GD41"/>
    <mergeCell ref="A42:L42"/>
    <mergeCell ref="M42:R42"/>
    <mergeCell ref="S42:AD42"/>
    <mergeCell ref="AE42:AP42"/>
    <mergeCell ref="AQ42:BB42"/>
    <mergeCell ref="BC42:BN42"/>
    <mergeCell ref="BO42:BZ42"/>
    <mergeCell ref="CA42:CL42"/>
    <mergeCell ref="CM42:CX42"/>
    <mergeCell ref="GE41:GP41"/>
    <mergeCell ref="GQ41:HB41"/>
    <mergeCell ref="HC41:HN41"/>
    <mergeCell ref="HO41:HZ41"/>
    <mergeCell ref="IA41:IL41"/>
    <mergeCell ref="CY41:DJ41"/>
    <mergeCell ref="DK41:DV41"/>
    <mergeCell ref="DW41:EH41"/>
    <mergeCell ref="EI41:ET41"/>
    <mergeCell ref="EU41:FF41"/>
    <mergeCell ref="FG41:FR41"/>
    <mergeCell ref="IM42:IV42"/>
    <mergeCell ref="A43:L43"/>
    <mergeCell ref="M43:R43"/>
    <mergeCell ref="S43:AD43"/>
    <mergeCell ref="AE43:AP43"/>
    <mergeCell ref="AQ43:BB43"/>
    <mergeCell ref="BC43:BN43"/>
    <mergeCell ref="BO43:BZ43"/>
    <mergeCell ref="CA43:CL43"/>
    <mergeCell ref="CM43:CX43"/>
    <mergeCell ref="FS42:GD42"/>
    <mergeCell ref="GE42:GP42"/>
    <mergeCell ref="GQ42:HB42"/>
    <mergeCell ref="HC42:HN42"/>
    <mergeCell ref="HO42:HZ42"/>
    <mergeCell ref="IA42:IL42"/>
    <mergeCell ref="CY42:DJ42"/>
    <mergeCell ref="DK42:DV42"/>
    <mergeCell ref="DW42:EH42"/>
    <mergeCell ref="EI42:ET42"/>
    <mergeCell ref="EU42:FF42"/>
    <mergeCell ref="FG42:FR42"/>
    <mergeCell ref="IM43:IV43"/>
    <mergeCell ref="FS43:GD43"/>
    <mergeCell ref="A44:L44"/>
    <mergeCell ref="M44:R44"/>
    <mergeCell ref="S44:AD44"/>
    <mergeCell ref="AE44:AP44"/>
    <mergeCell ref="AQ44:BB44"/>
    <mergeCell ref="BC44:BN44"/>
    <mergeCell ref="BO44:BZ44"/>
    <mergeCell ref="CA44:CL44"/>
    <mergeCell ref="CM44:CX44"/>
    <mergeCell ref="GE43:GP43"/>
    <mergeCell ref="GQ43:HB43"/>
    <mergeCell ref="HC43:HN43"/>
    <mergeCell ref="HO43:HZ43"/>
    <mergeCell ref="IA43:IL43"/>
    <mergeCell ref="CY43:DJ43"/>
    <mergeCell ref="DK43:DV43"/>
    <mergeCell ref="DW43:EH43"/>
    <mergeCell ref="EI43:ET43"/>
    <mergeCell ref="EU43:FF43"/>
    <mergeCell ref="FG43:FR43"/>
    <mergeCell ref="IM44:IV44"/>
    <mergeCell ref="A45:L45"/>
    <mergeCell ref="M45:R45"/>
    <mergeCell ref="S45:AD45"/>
    <mergeCell ref="AE45:AP45"/>
    <mergeCell ref="AQ45:BB45"/>
    <mergeCell ref="BC45:BN45"/>
    <mergeCell ref="BO45:BZ45"/>
    <mergeCell ref="CA45:CL45"/>
    <mergeCell ref="CM45:CX45"/>
    <mergeCell ref="FS44:GD44"/>
    <mergeCell ref="GE44:GP44"/>
    <mergeCell ref="GQ44:HB44"/>
    <mergeCell ref="HC44:HN44"/>
    <mergeCell ref="HO44:HZ44"/>
    <mergeCell ref="IA44:IL44"/>
    <mergeCell ref="CY44:DJ44"/>
    <mergeCell ref="DK44:DV44"/>
    <mergeCell ref="DW44:EH44"/>
    <mergeCell ref="EI44:ET44"/>
    <mergeCell ref="EU44:FF44"/>
    <mergeCell ref="FG44:FR44"/>
    <mergeCell ref="IM45:IV45"/>
    <mergeCell ref="FS45:GD45"/>
    <mergeCell ref="A46:L46"/>
    <mergeCell ref="M46:R46"/>
    <mergeCell ref="S46:AD46"/>
    <mergeCell ref="AE46:AP46"/>
    <mergeCell ref="AQ46:BB46"/>
    <mergeCell ref="BC46:BN46"/>
    <mergeCell ref="BO46:BZ46"/>
    <mergeCell ref="CA46:CL46"/>
    <mergeCell ref="CM46:CX46"/>
    <mergeCell ref="GE45:GP45"/>
    <mergeCell ref="GQ45:HB45"/>
    <mergeCell ref="HC45:HN45"/>
    <mergeCell ref="HO45:HZ45"/>
    <mergeCell ref="IA45:IL45"/>
    <mergeCell ref="CY45:DJ45"/>
    <mergeCell ref="DK45:DV45"/>
    <mergeCell ref="DW45:EH45"/>
    <mergeCell ref="EI45:ET45"/>
    <mergeCell ref="EU45:FF45"/>
    <mergeCell ref="FG45:FR45"/>
    <mergeCell ref="IM46:IV46"/>
    <mergeCell ref="A47:L47"/>
    <mergeCell ref="M47:R47"/>
    <mergeCell ref="S47:AD47"/>
    <mergeCell ref="AE47:AP47"/>
    <mergeCell ref="AQ47:BB47"/>
    <mergeCell ref="BC47:BN47"/>
    <mergeCell ref="BO47:BZ47"/>
    <mergeCell ref="CA47:CL47"/>
    <mergeCell ref="CM47:CX47"/>
    <mergeCell ref="FS46:GD46"/>
    <mergeCell ref="GE46:GP46"/>
    <mergeCell ref="GQ46:HB46"/>
    <mergeCell ref="HC46:HN46"/>
    <mergeCell ref="HO46:HZ46"/>
    <mergeCell ref="IA46:IL46"/>
    <mergeCell ref="CY46:DJ46"/>
    <mergeCell ref="DK46:DV46"/>
    <mergeCell ref="DW46:EH46"/>
    <mergeCell ref="EI46:ET46"/>
    <mergeCell ref="EU46:FF46"/>
    <mergeCell ref="FG46:FR46"/>
    <mergeCell ref="IM47:IV47"/>
    <mergeCell ref="FS47:GD47"/>
    <mergeCell ref="GE47:GP47"/>
    <mergeCell ref="GQ47:HB47"/>
    <mergeCell ref="HC47:HN47"/>
    <mergeCell ref="HO47:HZ47"/>
    <mergeCell ref="IA47:IL47"/>
    <mergeCell ref="CY47:DJ47"/>
    <mergeCell ref="DK47:DV47"/>
    <mergeCell ref="DW47:EH47"/>
    <mergeCell ref="EI47:ET47"/>
    <mergeCell ref="EU47:FF47"/>
    <mergeCell ref="FG47:FR47"/>
  </mergeCells>
  <hyperlinks>
    <hyperlink ref="A4:K4" location="'Tab A3.1'!A1" display="Table A 3.1 - Percentage distribution of the population by age-group and sex,  2006/07and 2012 HBS" xr:uid="{911F62B1-3942-4EF5-9EAE-E4481A1A96BA}"/>
    <hyperlink ref="A4:L4" location="'Table 1.1'!A1" display="Table 1.1 : Percentage distribution of the population by age-group and sex,  2017 and 2023 HBS" xr:uid="{22FECAF5-E571-4C2E-9990-68904C489DEE}"/>
    <hyperlink ref="A3" location="'Reports &amp; questionnaires'!A1" display="Reports &amp; questionnaires" xr:uid="{AEDE3FED-E69C-473C-AE6E-C513AFFC34C3}"/>
    <hyperlink ref="A2" location="'Concepts &amp; Definitions'!A1" display="Concepts and definitions" xr:uid="{4370D604-F70A-4BEE-9726-004E1DDA8026}"/>
    <hyperlink ref="A5:L5" location="'Table 1.2'!A1" display="Table 1.2 : Percentage distribution of the population by age-group, marital status and sex, 2023 HBS" xr:uid="{A1BF98EA-6128-4F5B-8CD7-A71BC43BDFDC}"/>
    <hyperlink ref="A6:L6" location="'Table 2.1'!A1" display="Table 2.1 : Percentage distribution of average households disposable income and average monthly income by income class,  2023 HBS" xr:uid="{7CEF4D01-6F07-4B46-8C07-A93D5BFFBF56}"/>
    <hyperlink ref="A7:L7" location="'Table 2.2'!A1" display="Table 2.2 : Percentage distribution of households and household disposable income by income class, 20123 HBS" xr:uid="{0743CA69-57EC-4414-8D59-195F82F0E03A}"/>
    <hyperlink ref="A8:L8" location="'Table 2.3'!A1" display="Table 2.3 : Selected indicators by income class,  2023 HBS" xr:uid="{C20FDF56-3DD6-44CE-BCFE-5511202546F5}"/>
    <hyperlink ref="A9:L9" location="'Table 2.4'!A1" display="Table 2.4 : Percentage distribution of households and household income by income class and regional stratum, 2023 HBS" xr:uid="{643CD69B-A932-43FF-A202-92D204812FA4}"/>
    <hyperlink ref="A10:L10" location="'Table 2.5'!A1" display="Table 2.5 : Percentage distribution of households and income by income class and household type, 2023 HBS" xr:uid="{DE226AFA-E391-4F33-A81E-658BC578876D}"/>
    <hyperlink ref="A11:L11" location="'Table 2.6'!A1" display="Table 2.6 : Percentage distribution of households income by income class and household size, 2023 HBS" xr:uid="{D28DB63A-7025-44FF-B60F-D200A2F29DB8}"/>
    <hyperlink ref="A12:L12" location="'Table 2.7'!A1" display="Table 2.7 : Percentage distribution of households by income class and household size,  2023 HBS" xr:uid="{AADB760D-FAEB-4E8E-9339-6A9BAE732F06}"/>
    <hyperlink ref="A13:L13" location="'Table 2.8'!A1" display="Table 2.8 : Percentage distribution of households by income class and number of persons deriving income per household, 2023 HBS" xr:uid="{EC9EB807-CB9F-4472-BCA1-5EE5997F0142}"/>
    <hyperlink ref="A14:L14" location="'Table 2.9'!A1" display="Table 2.9 : Percentage distribution of households by number of persons deriving income per household and household size, 2023 HBS" xr:uid="{86691BEA-9254-4085-AAA6-D2F807720A0C}"/>
    <hyperlink ref="A15:L15" location="'Table 2.10'!A1" display="Table 2.10 : Percentage distribution of households by number of persons deriving income and household type, 2023 HBS" xr:uid="{B8E36D5A-A2C3-416A-A803-C984EBEC0B6B}"/>
    <hyperlink ref="A16:L16" location="'Table 2.11'!A1" display="Table 2.11 : Selected household characteristics by income class, 2023 HBS" xr:uid="{64C2AACC-261B-4F2B-A37E-C7E37727F3E3}"/>
    <hyperlink ref="A17:L17" location="'Table 2.12'!A1" display="Table 2.12 : Household income by source and income class, 2023 HBS" xr:uid="{42DA7021-30C0-4DB6-AA4E-E88BFA17B436}"/>
    <hyperlink ref="A18:L18" location="'Table 2.13'!A1" display="Table 2.13 : Selected household characteristics by regional stratum and income class, 2023 HBS" xr:uid="{7778D557-707B-43E6-AB74-65C143B9700A}"/>
    <hyperlink ref="A19:L19" location="'Table 2.14'!A1" display="Table 2.14 : Selected household characteristics by household type and income class, 2023 HBS" xr:uid="{593A317A-3978-42DC-A7A4-A85E976066E6}"/>
    <hyperlink ref="A20:L20" location="'Table 2.15'!A1" display="Table 2.15 : Selected household characteristics by household size and income class, 2023 HBS" xr:uid="{3A7D2EBB-5554-436E-A44A-9FDF3C61AC38}"/>
    <hyperlink ref="A21:L21" location="'Table 3.1'!A1" display="Table 3.1 : Percentage distribution of households by expenditure class and number of persons deriving income per household, 2023 HBS" xr:uid="{93C626F1-7FAA-4017-A07A-BDD9FC6D6938}"/>
    <hyperlink ref="A22:L22" location="'Table 3.2'!A1" display="Table 3.2 : Percentage distribution of household income by expenditure class and source of income, 2023 HBS" xr:uid="{C714042C-4C17-4D67-A1F0-0EA28193AACB}"/>
    <hyperlink ref="A23:L23" location="'Table 3.3'!A1" display="Table 3.3: Average monthly household consumption expenditure by COICOP division and  regional stratum, 2023 HBS" xr:uid="{3C504B7B-AE74-4848-8FA3-5063F62D63BB}"/>
    <hyperlink ref="A24:L24" location="'Table 3.4'!A1" display="Table 3.4 : Average monthly household consumption expenditure by COICOP division and number of persons deriving income, 2023 HBS" xr:uid="{CF563201-CFF7-4608-8ECB-95077EBBF1D0}"/>
    <hyperlink ref="A25:L25" location="'table 3.5'!A1" display="Table 3.5  Percentage distribution of average monthly household consumption expenditure by COICOP division and number of persons deriving income per household, 2023 HBS" xr:uid="{B2E1B203-79FD-4DDE-B70F-2937699FADE0}"/>
    <hyperlink ref="A26:L26" location="'Table 3.6'!A1" display="Table 3.6: Average monthly household consumption expenditure by COICOP division and  household size, 2023 HBS" xr:uid="{875ADE0C-0E87-4647-8A85-50D4C5F80F28}"/>
    <hyperlink ref="A27:L27" location="'table 3.7'!A1" display="Table 3.7: Percentage distribution of average monthly household consumption expenditure by COICOP division and  household size, 2023 HBS" xr:uid="{BFA5D674-4C88-4460-A218-2348A4A48318}"/>
    <hyperlink ref="A28:L28" location="'Table 3.8'!A1" display="Table 3.8 : Monthly household consumption expenditure by expenditure class and income class, 2023 HBS" xr:uid="{77E5A1F4-D607-4955-831F-345FB45088B4}"/>
    <hyperlink ref="A29:L29" location="'Table 3.9'!A1" display="Table 3.9 : Average monthly household consumption expenditure by COICOP division and income class, 2023 HBS" xr:uid="{84B5A481-503A-424C-8083-E87790914EE6}"/>
    <hyperlink ref="A30:L30" location="'Table 3.10'!A1" display="Table 3.10: Per capita monthly household consumption expenditure by COICOP division and income class, 2023 HBS" xr:uid="{1339FB6C-1C56-4BDC-8C36-A0A0FB9B7133}"/>
    <hyperlink ref="A31:L31" location="'Table 3.11'!A1" display="Table 3.11 : Percentage distribution of monthly household consumption expenditure by COICOP division and income class, 2023 HBS" xr:uid="{E5DED573-792A-4330-AF68-C2EDC292C584}"/>
    <hyperlink ref="A32:L32" location="'Table 3.12 '!A1" display="Table 3.12: Distribution of average monthly household consumption expenditure by COICOP class and income class, 2023 HBS" xr:uid="{66C5C4FC-79DB-47AE-AF36-51DC2F03ECE2}"/>
    <hyperlink ref="A33:L33" location="'Table 3.13'!A1" display="Table 3.13: Selected household characteristics by expenditure class, 2023 HBS" xr:uid="{682A9079-22EF-4D3A-8EE0-EB2386A04B78}"/>
    <hyperlink ref="A34:L34" location="'Table 3.14'!A1" display="Table 3.14: Household income by source and expenditure class, 2023 HBS" xr:uid="{48797E72-03F4-4DFA-8BBE-6C08A97D68D8}"/>
    <hyperlink ref="A35:L35" location="'Table 3.15'!A1" display="Table 3.15 : Selected household charateristics by regional stratum and expenditure class, 2023 HBS" xr:uid="{8808258A-799D-4054-97E0-70B9BEE7D0C4}"/>
    <hyperlink ref="A36:L36" location="'Table 3.16'!A1" display="Table 3.16:  Selected household charateristics by household type and expenditure class, 2023 HBS" xr:uid="{BCD461FE-797E-4A5E-AAC2-29E2BD45599A}"/>
    <hyperlink ref="A37:L37" location="'Table 3.17'!A1" display="Table 3.17 : Selected household characteristics by household size and expenditure class, 2023 HBS" xr:uid="{73307973-0495-4EDF-9382-38ED508CD821}"/>
    <hyperlink ref="A38:L38" location="'Table 3.18'!A1" display="Table 3.18 : Average monthly household consumption expenditure by COICOP division and expenditure class, 2023 HBS" xr:uid="{04C81EF7-2A5F-46AC-B6D0-97782EBA9D5E}"/>
    <hyperlink ref="A39:L39" location="'Table 3.19'!A1" display="Table 3.19 : Per capita monthly household consumption expenditure by COICOP division and expenditure class, 2023 HBS" xr:uid="{9C532EA5-8433-4C5F-AB77-8C398F561BAB}"/>
    <hyperlink ref="A40:L40" location="'Table 3.20'!A1" display="Table 3.20 : Percentage distribution of monthly household consumption expenditure by COICOP division and expenditure class, 2023 HBS" xr:uid="{5F54DAC9-EFE2-4C52-8C3E-8F8A8FD76915}"/>
    <hyperlink ref="A41:L41" location="'Table 3.21'!A1" display="Table 3.21: Distribution of average monthly household consumption expenditure by COICOP class and expenditure class, 2023 HBS" xr:uid="{7723B4C4-5AD3-4065-A8EE-A3E865EA3C99}"/>
    <hyperlink ref="A42:L42" location="'Table 3.22'!A1" display="Table 3.22: Average monthly household consumption expenditure by COICOP division and quintile group of household income, 2023 HBS" xr:uid="{51359719-1983-4CB1-95AF-6134280E8928}"/>
    <hyperlink ref="A43:L43" location="'Table 3.23'!A1" display="Table 3.23: Per capita monthly household consumption expenditure by COICOP division and quintile group of household income,2023 HBS" xr:uid="{37A1A6B3-2AE7-4899-AA2C-5C3B4588AD59}"/>
    <hyperlink ref="A44:L44" location="'Table 3.24'!A1" display="Table 3.24: Percentage distribution of  monthly household consumption expenditure by COICOP division and quintile group of household income, 2023 HBS" xr:uid="{43D79213-138C-4D3B-B91D-6086C257D74E}"/>
    <hyperlink ref="A45:L45" location="'Table 3.25'!A1" display="Table 3.25: Average monthly household consumption expenditure by COICOP class and quintile group of  household income,  2023 HBS" xr:uid="{590F3B50-8785-44E8-B009-79F4F87FAD67}"/>
    <hyperlink ref="A46:L46" location="'Table 3.26 '!A1" display="Table 3.26:  Evolution of average monthly household expenditure on specific commodity items, 1961 HBS to 2023 HBS" xr:uid="{C04D716A-9FBA-41A7-BDA6-18A1C8F08289}"/>
    <hyperlink ref="A47:L47" location="'Table 3.27'!A1" display="Table 3.27 : Sampling error of average monthly household expenditure by division,2023 HBS" xr:uid="{C2F0390E-FDCA-47CC-AE57-C56F6D7BDB6E}"/>
  </hyperlinks>
  <pageMargins left="0.7" right="0.7" top="0.75" bottom="0.75" header="0.3" footer="0.3"/>
  <pageSetup scale="8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FC4A6-8516-41D4-AF0B-E68BC73004FF}">
  <sheetPr>
    <tabColor rgb="FF00B0F0"/>
  </sheetPr>
  <dimension ref="A1:O18"/>
  <sheetViews>
    <sheetView workbookViewId="0"/>
  </sheetViews>
  <sheetFormatPr defaultColWidth="8.28515625" defaultRowHeight="30" customHeight="1" x14ac:dyDescent="0.25"/>
  <cols>
    <col min="1" max="1" width="20" style="12" customWidth="1"/>
    <col min="2" max="2" width="14.5703125" style="49" customWidth="1"/>
    <col min="3" max="3" width="14.5703125" style="57" customWidth="1"/>
    <col min="4" max="4" width="14.5703125" style="49" customWidth="1"/>
    <col min="5" max="5" width="14.5703125" style="57" customWidth="1"/>
    <col min="6" max="6" width="14.5703125" style="49" customWidth="1"/>
    <col min="7" max="7" width="14.5703125" style="57" customWidth="1"/>
    <col min="8" max="8" width="14.5703125" style="49" customWidth="1"/>
    <col min="9" max="9" width="14.5703125" style="57" customWidth="1"/>
    <col min="10" max="10" width="14.5703125" style="49" customWidth="1"/>
    <col min="11" max="11" width="14.5703125" style="57" customWidth="1"/>
    <col min="12" max="12" width="14.5703125" style="49" customWidth="1"/>
    <col min="13" max="13" width="14.5703125" style="57" customWidth="1"/>
    <col min="14" max="14" width="14.5703125" style="49" customWidth="1"/>
    <col min="15" max="15" width="14.5703125" style="57" customWidth="1"/>
    <col min="16" max="253" width="17.85546875" style="12" customWidth="1"/>
    <col min="254" max="254" width="18.5703125" style="12" customWidth="1"/>
    <col min="255" max="256" width="8.28515625" style="12"/>
    <col min="257" max="257" width="20.7109375" style="12" customWidth="1"/>
    <col min="258" max="271" width="12.7109375" style="12" customWidth="1"/>
    <col min="272" max="509" width="17.85546875" style="12" customWidth="1"/>
    <col min="510" max="510" width="18.5703125" style="12" customWidth="1"/>
    <col min="511" max="512" width="8.28515625" style="12"/>
    <col min="513" max="513" width="20.7109375" style="12" customWidth="1"/>
    <col min="514" max="527" width="12.7109375" style="12" customWidth="1"/>
    <col min="528" max="765" width="17.85546875" style="12" customWidth="1"/>
    <col min="766" max="766" width="18.5703125" style="12" customWidth="1"/>
    <col min="767" max="768" width="8.28515625" style="12"/>
    <col min="769" max="769" width="20.7109375" style="12" customWidth="1"/>
    <col min="770" max="783" width="12.7109375" style="12" customWidth="1"/>
    <col min="784" max="1021" width="17.85546875" style="12" customWidth="1"/>
    <col min="1022" max="1022" width="18.5703125" style="12" customWidth="1"/>
    <col min="1023" max="1024" width="8.28515625" style="12"/>
    <col min="1025" max="1025" width="20.7109375" style="12" customWidth="1"/>
    <col min="1026" max="1039" width="12.7109375" style="12" customWidth="1"/>
    <col min="1040" max="1277" width="17.85546875" style="12" customWidth="1"/>
    <col min="1278" max="1278" width="18.5703125" style="12" customWidth="1"/>
    <col min="1279" max="1280" width="8.28515625" style="12"/>
    <col min="1281" max="1281" width="20.7109375" style="12" customWidth="1"/>
    <col min="1282" max="1295" width="12.7109375" style="12" customWidth="1"/>
    <col min="1296" max="1533" width="17.85546875" style="12" customWidth="1"/>
    <col min="1534" max="1534" width="18.5703125" style="12" customWidth="1"/>
    <col min="1535" max="1536" width="8.28515625" style="12"/>
    <col min="1537" max="1537" width="20.7109375" style="12" customWidth="1"/>
    <col min="1538" max="1551" width="12.7109375" style="12" customWidth="1"/>
    <col min="1552" max="1789" width="17.85546875" style="12" customWidth="1"/>
    <col min="1790" max="1790" width="18.5703125" style="12" customWidth="1"/>
    <col min="1791" max="1792" width="8.28515625" style="12"/>
    <col min="1793" max="1793" width="20.7109375" style="12" customWidth="1"/>
    <col min="1794" max="1807" width="12.7109375" style="12" customWidth="1"/>
    <col min="1808" max="2045" width="17.85546875" style="12" customWidth="1"/>
    <col min="2046" max="2046" width="18.5703125" style="12" customWidth="1"/>
    <col min="2047" max="2048" width="8.28515625" style="12"/>
    <col min="2049" max="2049" width="20.7109375" style="12" customWidth="1"/>
    <col min="2050" max="2063" width="12.7109375" style="12" customWidth="1"/>
    <col min="2064" max="2301" width="17.85546875" style="12" customWidth="1"/>
    <col min="2302" max="2302" width="18.5703125" style="12" customWidth="1"/>
    <col min="2303" max="2304" width="8.28515625" style="12"/>
    <col min="2305" max="2305" width="20.7109375" style="12" customWidth="1"/>
    <col min="2306" max="2319" width="12.7109375" style="12" customWidth="1"/>
    <col min="2320" max="2557" width="17.85546875" style="12" customWidth="1"/>
    <col min="2558" max="2558" width="18.5703125" style="12" customWidth="1"/>
    <col min="2559" max="2560" width="8.28515625" style="12"/>
    <col min="2561" max="2561" width="20.7109375" style="12" customWidth="1"/>
    <col min="2562" max="2575" width="12.7109375" style="12" customWidth="1"/>
    <col min="2576" max="2813" width="17.85546875" style="12" customWidth="1"/>
    <col min="2814" max="2814" width="18.5703125" style="12" customWidth="1"/>
    <col min="2815" max="2816" width="8.28515625" style="12"/>
    <col min="2817" max="2817" width="20.7109375" style="12" customWidth="1"/>
    <col min="2818" max="2831" width="12.7109375" style="12" customWidth="1"/>
    <col min="2832" max="3069" width="17.85546875" style="12" customWidth="1"/>
    <col min="3070" max="3070" width="18.5703125" style="12" customWidth="1"/>
    <col min="3071" max="3072" width="8.28515625" style="12"/>
    <col min="3073" max="3073" width="20.7109375" style="12" customWidth="1"/>
    <col min="3074" max="3087" width="12.7109375" style="12" customWidth="1"/>
    <col min="3088" max="3325" width="17.85546875" style="12" customWidth="1"/>
    <col min="3326" max="3326" width="18.5703125" style="12" customWidth="1"/>
    <col min="3327" max="3328" width="8.28515625" style="12"/>
    <col min="3329" max="3329" width="20.7109375" style="12" customWidth="1"/>
    <col min="3330" max="3343" width="12.7109375" style="12" customWidth="1"/>
    <col min="3344" max="3581" width="17.85546875" style="12" customWidth="1"/>
    <col min="3582" max="3582" width="18.5703125" style="12" customWidth="1"/>
    <col min="3583" max="3584" width="8.28515625" style="12"/>
    <col min="3585" max="3585" width="20.7109375" style="12" customWidth="1"/>
    <col min="3586" max="3599" width="12.7109375" style="12" customWidth="1"/>
    <col min="3600" max="3837" width="17.85546875" style="12" customWidth="1"/>
    <col min="3838" max="3838" width="18.5703125" style="12" customWidth="1"/>
    <col min="3839" max="3840" width="8.28515625" style="12"/>
    <col min="3841" max="3841" width="20.7109375" style="12" customWidth="1"/>
    <col min="3842" max="3855" width="12.7109375" style="12" customWidth="1"/>
    <col min="3856" max="4093" width="17.85546875" style="12" customWidth="1"/>
    <col min="4094" max="4094" width="18.5703125" style="12" customWidth="1"/>
    <col min="4095" max="4096" width="8.28515625" style="12"/>
    <col min="4097" max="4097" width="20.7109375" style="12" customWidth="1"/>
    <col min="4098" max="4111" width="12.7109375" style="12" customWidth="1"/>
    <col min="4112" max="4349" width="17.85546875" style="12" customWidth="1"/>
    <col min="4350" max="4350" width="18.5703125" style="12" customWidth="1"/>
    <col min="4351" max="4352" width="8.28515625" style="12"/>
    <col min="4353" max="4353" width="20.7109375" style="12" customWidth="1"/>
    <col min="4354" max="4367" width="12.7109375" style="12" customWidth="1"/>
    <col min="4368" max="4605" width="17.85546875" style="12" customWidth="1"/>
    <col min="4606" max="4606" width="18.5703125" style="12" customWidth="1"/>
    <col min="4607" max="4608" width="8.28515625" style="12"/>
    <col min="4609" max="4609" width="20.7109375" style="12" customWidth="1"/>
    <col min="4610" max="4623" width="12.7109375" style="12" customWidth="1"/>
    <col min="4624" max="4861" width="17.85546875" style="12" customWidth="1"/>
    <col min="4862" max="4862" width="18.5703125" style="12" customWidth="1"/>
    <col min="4863" max="4864" width="8.28515625" style="12"/>
    <col min="4865" max="4865" width="20.7109375" style="12" customWidth="1"/>
    <col min="4866" max="4879" width="12.7109375" style="12" customWidth="1"/>
    <col min="4880" max="5117" width="17.85546875" style="12" customWidth="1"/>
    <col min="5118" max="5118" width="18.5703125" style="12" customWidth="1"/>
    <col min="5119" max="5120" width="8.28515625" style="12"/>
    <col min="5121" max="5121" width="20.7109375" style="12" customWidth="1"/>
    <col min="5122" max="5135" width="12.7109375" style="12" customWidth="1"/>
    <col min="5136" max="5373" width="17.85546875" style="12" customWidth="1"/>
    <col min="5374" max="5374" width="18.5703125" style="12" customWidth="1"/>
    <col min="5375" max="5376" width="8.28515625" style="12"/>
    <col min="5377" max="5377" width="20.7109375" style="12" customWidth="1"/>
    <col min="5378" max="5391" width="12.7109375" style="12" customWidth="1"/>
    <col min="5392" max="5629" width="17.85546875" style="12" customWidth="1"/>
    <col min="5630" max="5630" width="18.5703125" style="12" customWidth="1"/>
    <col min="5631" max="5632" width="8.28515625" style="12"/>
    <col min="5633" max="5633" width="20.7109375" style="12" customWidth="1"/>
    <col min="5634" max="5647" width="12.7109375" style="12" customWidth="1"/>
    <col min="5648" max="5885" width="17.85546875" style="12" customWidth="1"/>
    <col min="5886" max="5886" width="18.5703125" style="12" customWidth="1"/>
    <col min="5887" max="5888" width="8.28515625" style="12"/>
    <col min="5889" max="5889" width="20.7109375" style="12" customWidth="1"/>
    <col min="5890" max="5903" width="12.7109375" style="12" customWidth="1"/>
    <col min="5904" max="6141" width="17.85546875" style="12" customWidth="1"/>
    <col min="6142" max="6142" width="18.5703125" style="12" customWidth="1"/>
    <col min="6143" max="6144" width="8.28515625" style="12"/>
    <col min="6145" max="6145" width="20.7109375" style="12" customWidth="1"/>
    <col min="6146" max="6159" width="12.7109375" style="12" customWidth="1"/>
    <col min="6160" max="6397" width="17.85546875" style="12" customWidth="1"/>
    <col min="6398" max="6398" width="18.5703125" style="12" customWidth="1"/>
    <col min="6399" max="6400" width="8.28515625" style="12"/>
    <col min="6401" max="6401" width="20.7109375" style="12" customWidth="1"/>
    <col min="6402" max="6415" width="12.7109375" style="12" customWidth="1"/>
    <col min="6416" max="6653" width="17.85546875" style="12" customWidth="1"/>
    <col min="6654" max="6654" width="18.5703125" style="12" customWidth="1"/>
    <col min="6655" max="6656" width="8.28515625" style="12"/>
    <col min="6657" max="6657" width="20.7109375" style="12" customWidth="1"/>
    <col min="6658" max="6671" width="12.7109375" style="12" customWidth="1"/>
    <col min="6672" max="6909" width="17.85546875" style="12" customWidth="1"/>
    <col min="6910" max="6910" width="18.5703125" style="12" customWidth="1"/>
    <col min="6911" max="6912" width="8.28515625" style="12"/>
    <col min="6913" max="6913" width="20.7109375" style="12" customWidth="1"/>
    <col min="6914" max="6927" width="12.7109375" style="12" customWidth="1"/>
    <col min="6928" max="7165" width="17.85546875" style="12" customWidth="1"/>
    <col min="7166" max="7166" width="18.5703125" style="12" customWidth="1"/>
    <col min="7167" max="7168" width="8.28515625" style="12"/>
    <col min="7169" max="7169" width="20.7109375" style="12" customWidth="1"/>
    <col min="7170" max="7183" width="12.7109375" style="12" customWidth="1"/>
    <col min="7184" max="7421" width="17.85546875" style="12" customWidth="1"/>
    <col min="7422" max="7422" width="18.5703125" style="12" customWidth="1"/>
    <col min="7423" max="7424" width="8.28515625" style="12"/>
    <col min="7425" max="7425" width="20.7109375" style="12" customWidth="1"/>
    <col min="7426" max="7439" width="12.7109375" style="12" customWidth="1"/>
    <col min="7440" max="7677" width="17.85546875" style="12" customWidth="1"/>
    <col min="7678" max="7678" width="18.5703125" style="12" customWidth="1"/>
    <col min="7679" max="7680" width="8.28515625" style="12"/>
    <col min="7681" max="7681" width="20.7109375" style="12" customWidth="1"/>
    <col min="7682" max="7695" width="12.7109375" style="12" customWidth="1"/>
    <col min="7696" max="7933" width="17.85546875" style="12" customWidth="1"/>
    <col min="7934" max="7934" width="18.5703125" style="12" customWidth="1"/>
    <col min="7935" max="7936" width="8.28515625" style="12"/>
    <col min="7937" max="7937" width="20.7109375" style="12" customWidth="1"/>
    <col min="7938" max="7951" width="12.7109375" style="12" customWidth="1"/>
    <col min="7952" max="8189" width="17.85546875" style="12" customWidth="1"/>
    <col min="8190" max="8190" width="18.5703125" style="12" customWidth="1"/>
    <col min="8191" max="8192" width="8.28515625" style="12"/>
    <col min="8193" max="8193" width="20.7109375" style="12" customWidth="1"/>
    <col min="8194" max="8207" width="12.7109375" style="12" customWidth="1"/>
    <col min="8208" max="8445" width="17.85546875" style="12" customWidth="1"/>
    <col min="8446" max="8446" width="18.5703125" style="12" customWidth="1"/>
    <col min="8447" max="8448" width="8.28515625" style="12"/>
    <col min="8449" max="8449" width="20.7109375" style="12" customWidth="1"/>
    <col min="8450" max="8463" width="12.7109375" style="12" customWidth="1"/>
    <col min="8464" max="8701" width="17.85546875" style="12" customWidth="1"/>
    <col min="8702" max="8702" width="18.5703125" style="12" customWidth="1"/>
    <col min="8703" max="8704" width="8.28515625" style="12"/>
    <col min="8705" max="8705" width="20.7109375" style="12" customWidth="1"/>
    <col min="8706" max="8719" width="12.7109375" style="12" customWidth="1"/>
    <col min="8720" max="8957" width="17.85546875" style="12" customWidth="1"/>
    <col min="8958" max="8958" width="18.5703125" style="12" customWidth="1"/>
    <col min="8959" max="8960" width="8.28515625" style="12"/>
    <col min="8961" max="8961" width="20.7109375" style="12" customWidth="1"/>
    <col min="8962" max="8975" width="12.7109375" style="12" customWidth="1"/>
    <col min="8976" max="9213" width="17.85546875" style="12" customWidth="1"/>
    <col min="9214" max="9214" width="18.5703125" style="12" customWidth="1"/>
    <col min="9215" max="9216" width="8.28515625" style="12"/>
    <col min="9217" max="9217" width="20.7109375" style="12" customWidth="1"/>
    <col min="9218" max="9231" width="12.7109375" style="12" customWidth="1"/>
    <col min="9232" max="9469" width="17.85546875" style="12" customWidth="1"/>
    <col min="9470" max="9470" width="18.5703125" style="12" customWidth="1"/>
    <col min="9471" max="9472" width="8.28515625" style="12"/>
    <col min="9473" max="9473" width="20.7109375" style="12" customWidth="1"/>
    <col min="9474" max="9487" width="12.7109375" style="12" customWidth="1"/>
    <col min="9488" max="9725" width="17.85546875" style="12" customWidth="1"/>
    <col min="9726" max="9726" width="18.5703125" style="12" customWidth="1"/>
    <col min="9727" max="9728" width="8.28515625" style="12"/>
    <col min="9729" max="9729" width="20.7109375" style="12" customWidth="1"/>
    <col min="9730" max="9743" width="12.7109375" style="12" customWidth="1"/>
    <col min="9744" max="9981" width="17.85546875" style="12" customWidth="1"/>
    <col min="9982" max="9982" width="18.5703125" style="12" customWidth="1"/>
    <col min="9983" max="9984" width="8.28515625" style="12"/>
    <col min="9985" max="9985" width="20.7109375" style="12" customWidth="1"/>
    <col min="9986" max="9999" width="12.7109375" style="12" customWidth="1"/>
    <col min="10000" max="10237" width="17.85546875" style="12" customWidth="1"/>
    <col min="10238" max="10238" width="18.5703125" style="12" customWidth="1"/>
    <col min="10239" max="10240" width="8.28515625" style="12"/>
    <col min="10241" max="10241" width="20.7109375" style="12" customWidth="1"/>
    <col min="10242" max="10255" width="12.7109375" style="12" customWidth="1"/>
    <col min="10256" max="10493" width="17.85546875" style="12" customWidth="1"/>
    <col min="10494" max="10494" width="18.5703125" style="12" customWidth="1"/>
    <col min="10495" max="10496" width="8.28515625" style="12"/>
    <col min="10497" max="10497" width="20.7109375" style="12" customWidth="1"/>
    <col min="10498" max="10511" width="12.7109375" style="12" customWidth="1"/>
    <col min="10512" max="10749" width="17.85546875" style="12" customWidth="1"/>
    <col min="10750" max="10750" width="18.5703125" style="12" customWidth="1"/>
    <col min="10751" max="10752" width="8.28515625" style="12"/>
    <col min="10753" max="10753" width="20.7109375" style="12" customWidth="1"/>
    <col min="10754" max="10767" width="12.7109375" style="12" customWidth="1"/>
    <col min="10768" max="11005" width="17.85546875" style="12" customWidth="1"/>
    <col min="11006" max="11006" width="18.5703125" style="12" customWidth="1"/>
    <col min="11007" max="11008" width="8.28515625" style="12"/>
    <col min="11009" max="11009" width="20.7109375" style="12" customWidth="1"/>
    <col min="11010" max="11023" width="12.7109375" style="12" customWidth="1"/>
    <col min="11024" max="11261" width="17.85546875" style="12" customWidth="1"/>
    <col min="11262" max="11262" width="18.5703125" style="12" customWidth="1"/>
    <col min="11263" max="11264" width="8.28515625" style="12"/>
    <col min="11265" max="11265" width="20.7109375" style="12" customWidth="1"/>
    <col min="11266" max="11279" width="12.7109375" style="12" customWidth="1"/>
    <col min="11280" max="11517" width="17.85546875" style="12" customWidth="1"/>
    <col min="11518" max="11518" width="18.5703125" style="12" customWidth="1"/>
    <col min="11519" max="11520" width="8.28515625" style="12"/>
    <col min="11521" max="11521" width="20.7109375" style="12" customWidth="1"/>
    <col min="11522" max="11535" width="12.7109375" style="12" customWidth="1"/>
    <col min="11536" max="11773" width="17.85546875" style="12" customWidth="1"/>
    <col min="11774" max="11774" width="18.5703125" style="12" customWidth="1"/>
    <col min="11775" max="11776" width="8.28515625" style="12"/>
    <col min="11777" max="11777" width="20.7109375" style="12" customWidth="1"/>
    <col min="11778" max="11791" width="12.7109375" style="12" customWidth="1"/>
    <col min="11792" max="12029" width="17.85546875" style="12" customWidth="1"/>
    <col min="12030" max="12030" width="18.5703125" style="12" customWidth="1"/>
    <col min="12031" max="12032" width="8.28515625" style="12"/>
    <col min="12033" max="12033" width="20.7109375" style="12" customWidth="1"/>
    <col min="12034" max="12047" width="12.7109375" style="12" customWidth="1"/>
    <col min="12048" max="12285" width="17.85546875" style="12" customWidth="1"/>
    <col min="12286" max="12286" width="18.5703125" style="12" customWidth="1"/>
    <col min="12287" max="12288" width="8.28515625" style="12"/>
    <col min="12289" max="12289" width="20.7109375" style="12" customWidth="1"/>
    <col min="12290" max="12303" width="12.7109375" style="12" customWidth="1"/>
    <col min="12304" max="12541" width="17.85546875" style="12" customWidth="1"/>
    <col min="12542" max="12542" width="18.5703125" style="12" customWidth="1"/>
    <col min="12543" max="12544" width="8.28515625" style="12"/>
    <col min="12545" max="12545" width="20.7109375" style="12" customWidth="1"/>
    <col min="12546" max="12559" width="12.7109375" style="12" customWidth="1"/>
    <col min="12560" max="12797" width="17.85546875" style="12" customWidth="1"/>
    <col min="12798" max="12798" width="18.5703125" style="12" customWidth="1"/>
    <col min="12799" max="12800" width="8.28515625" style="12"/>
    <col min="12801" max="12801" width="20.7109375" style="12" customWidth="1"/>
    <col min="12802" max="12815" width="12.7109375" style="12" customWidth="1"/>
    <col min="12816" max="13053" width="17.85546875" style="12" customWidth="1"/>
    <col min="13054" max="13054" width="18.5703125" style="12" customWidth="1"/>
    <col min="13055" max="13056" width="8.28515625" style="12"/>
    <col min="13057" max="13057" width="20.7109375" style="12" customWidth="1"/>
    <col min="13058" max="13071" width="12.7109375" style="12" customWidth="1"/>
    <col min="13072" max="13309" width="17.85546875" style="12" customWidth="1"/>
    <col min="13310" max="13310" width="18.5703125" style="12" customWidth="1"/>
    <col min="13311" max="13312" width="8.28515625" style="12"/>
    <col min="13313" max="13313" width="20.7109375" style="12" customWidth="1"/>
    <col min="13314" max="13327" width="12.7109375" style="12" customWidth="1"/>
    <col min="13328" max="13565" width="17.85546875" style="12" customWidth="1"/>
    <col min="13566" max="13566" width="18.5703125" style="12" customWidth="1"/>
    <col min="13567" max="13568" width="8.28515625" style="12"/>
    <col min="13569" max="13569" width="20.7109375" style="12" customWidth="1"/>
    <col min="13570" max="13583" width="12.7109375" style="12" customWidth="1"/>
    <col min="13584" max="13821" width="17.85546875" style="12" customWidth="1"/>
    <col min="13822" max="13822" width="18.5703125" style="12" customWidth="1"/>
    <col min="13823" max="13824" width="8.28515625" style="12"/>
    <col min="13825" max="13825" width="20.7109375" style="12" customWidth="1"/>
    <col min="13826" max="13839" width="12.7109375" style="12" customWidth="1"/>
    <col min="13840" max="14077" width="17.85546875" style="12" customWidth="1"/>
    <col min="14078" max="14078" width="18.5703125" style="12" customWidth="1"/>
    <col min="14079" max="14080" width="8.28515625" style="12"/>
    <col min="14081" max="14081" width="20.7109375" style="12" customWidth="1"/>
    <col min="14082" max="14095" width="12.7109375" style="12" customWidth="1"/>
    <col min="14096" max="14333" width="17.85546875" style="12" customWidth="1"/>
    <col min="14334" max="14334" width="18.5703125" style="12" customWidth="1"/>
    <col min="14335" max="14336" width="8.28515625" style="12"/>
    <col min="14337" max="14337" width="20.7109375" style="12" customWidth="1"/>
    <col min="14338" max="14351" width="12.7109375" style="12" customWidth="1"/>
    <col min="14352" max="14589" width="17.85546875" style="12" customWidth="1"/>
    <col min="14590" max="14590" width="18.5703125" style="12" customWidth="1"/>
    <col min="14591" max="14592" width="8.28515625" style="12"/>
    <col min="14593" max="14593" width="20.7109375" style="12" customWidth="1"/>
    <col min="14594" max="14607" width="12.7109375" style="12" customWidth="1"/>
    <col min="14608" max="14845" width="17.85546875" style="12" customWidth="1"/>
    <col min="14846" max="14846" width="18.5703125" style="12" customWidth="1"/>
    <col min="14847" max="14848" width="8.28515625" style="12"/>
    <col min="14849" max="14849" width="20.7109375" style="12" customWidth="1"/>
    <col min="14850" max="14863" width="12.7109375" style="12" customWidth="1"/>
    <col min="14864" max="15101" width="17.85546875" style="12" customWidth="1"/>
    <col min="15102" max="15102" width="18.5703125" style="12" customWidth="1"/>
    <col min="15103" max="15104" width="8.28515625" style="12"/>
    <col min="15105" max="15105" width="20.7109375" style="12" customWidth="1"/>
    <col min="15106" max="15119" width="12.7109375" style="12" customWidth="1"/>
    <col min="15120" max="15357" width="17.85546875" style="12" customWidth="1"/>
    <col min="15358" max="15358" width="18.5703125" style="12" customWidth="1"/>
    <col min="15359" max="15360" width="8.28515625" style="12"/>
    <col min="15361" max="15361" width="20.7109375" style="12" customWidth="1"/>
    <col min="15362" max="15375" width="12.7109375" style="12" customWidth="1"/>
    <col min="15376" max="15613" width="17.85546875" style="12" customWidth="1"/>
    <col min="15614" max="15614" width="18.5703125" style="12" customWidth="1"/>
    <col min="15615" max="15616" width="8.28515625" style="12"/>
    <col min="15617" max="15617" width="20.7109375" style="12" customWidth="1"/>
    <col min="15618" max="15631" width="12.7109375" style="12" customWidth="1"/>
    <col min="15632" max="15869" width="17.85546875" style="12" customWidth="1"/>
    <col min="15870" max="15870" width="18.5703125" style="12" customWidth="1"/>
    <col min="15871" max="15872" width="8.28515625" style="12"/>
    <col min="15873" max="15873" width="20.7109375" style="12" customWidth="1"/>
    <col min="15874" max="15887" width="12.7109375" style="12" customWidth="1"/>
    <col min="15888" max="16125" width="17.85546875" style="12" customWidth="1"/>
    <col min="16126" max="16126" width="18.5703125" style="12" customWidth="1"/>
    <col min="16127" max="16128" width="8.28515625" style="12"/>
    <col min="16129" max="16129" width="20.7109375" style="12" customWidth="1"/>
    <col min="16130" max="16143" width="12.7109375" style="12" customWidth="1"/>
    <col min="16144" max="16381" width="17.85546875" style="12" customWidth="1"/>
    <col min="16382" max="16382" width="18.5703125" style="12" customWidth="1"/>
    <col min="16383" max="16384" width="8.28515625" style="12"/>
  </cols>
  <sheetData>
    <row r="1" spans="1:15" s="2" customFormat="1" ht="18.75" x14ac:dyDescent="0.3">
      <c r="A1" s="22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5.75" x14ac:dyDescent="0.25">
      <c r="A2" s="629" t="s">
        <v>84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</row>
    <row r="3" spans="1:15" s="48" customFormat="1" ht="30.75" customHeight="1" x14ac:dyDescent="0.25">
      <c r="A3" s="647" t="s">
        <v>66</v>
      </c>
      <c r="B3" s="630" t="s">
        <v>85</v>
      </c>
      <c r="C3" s="630"/>
      <c r="D3" s="630" t="s">
        <v>86</v>
      </c>
      <c r="E3" s="630"/>
      <c r="F3" s="630" t="s">
        <v>87</v>
      </c>
      <c r="G3" s="630"/>
      <c r="H3" s="630" t="s">
        <v>88</v>
      </c>
      <c r="I3" s="630"/>
      <c r="J3" s="630" t="s">
        <v>89</v>
      </c>
      <c r="K3" s="630"/>
      <c r="L3" s="630" t="s">
        <v>90</v>
      </c>
      <c r="M3" s="630"/>
      <c r="N3" s="630" t="s">
        <v>5</v>
      </c>
      <c r="O3" s="630"/>
    </row>
    <row r="4" spans="1:15" s="49" customFormat="1" ht="30.75" customHeight="1" x14ac:dyDescent="0.25">
      <c r="A4" s="652"/>
      <c r="B4" s="45" t="s">
        <v>81</v>
      </c>
      <c r="C4" s="46" t="s">
        <v>82</v>
      </c>
      <c r="D4" s="45" t="s">
        <v>83</v>
      </c>
      <c r="E4" s="46" t="s">
        <v>82</v>
      </c>
      <c r="F4" s="45" t="s">
        <v>83</v>
      </c>
      <c r="G4" s="46" t="s">
        <v>82</v>
      </c>
      <c r="H4" s="45" t="s">
        <v>81</v>
      </c>
      <c r="I4" s="46" t="s">
        <v>82</v>
      </c>
      <c r="J4" s="45" t="s">
        <v>83</v>
      </c>
      <c r="K4" s="46" t="s">
        <v>82</v>
      </c>
      <c r="L4" s="45" t="s">
        <v>83</v>
      </c>
      <c r="M4" s="46" t="s">
        <v>82</v>
      </c>
      <c r="N4" s="45" t="s">
        <v>83</v>
      </c>
      <c r="O4" s="46" t="s">
        <v>82</v>
      </c>
    </row>
    <row r="5" spans="1:15" ht="30.75" customHeight="1" x14ac:dyDescent="0.25">
      <c r="A5" s="5" t="s">
        <v>46</v>
      </c>
      <c r="B5" s="50">
        <v>2.2022000965914841</v>
      </c>
      <c r="C5" s="51">
        <v>0.5489648309121451</v>
      </c>
      <c r="D5" s="50">
        <v>0.22038443429273011</v>
      </c>
      <c r="E5" s="51">
        <v>3.5342735901624719E-2</v>
      </c>
      <c r="F5" s="50">
        <v>0.29788710804811946</v>
      </c>
      <c r="G5" s="51">
        <v>3.1514232034089942E-2</v>
      </c>
      <c r="H5" s="50">
        <v>1.2847801190173003</v>
      </c>
      <c r="I5" s="51">
        <v>0.14154380586891138</v>
      </c>
      <c r="J5" s="50">
        <v>2.2770679081374405</v>
      </c>
      <c r="K5" s="51">
        <v>0.32982315439220805</v>
      </c>
      <c r="L5" s="50">
        <v>0.19926277784572491</v>
      </c>
      <c r="M5" s="51">
        <v>2.1075155259906289E-2</v>
      </c>
      <c r="N5" s="50">
        <v>0.67118663686719937</v>
      </c>
      <c r="O5" s="51">
        <v>7.2845381700495745E-2</v>
      </c>
    </row>
    <row r="6" spans="1:15" ht="30.75" customHeight="1" x14ac:dyDescent="0.25">
      <c r="A6" s="7" t="s">
        <v>47</v>
      </c>
      <c r="B6" s="50">
        <v>21.16000856025455</v>
      </c>
      <c r="C6" s="51">
        <v>11.753647257115237</v>
      </c>
      <c r="D6" s="50">
        <v>1.7646881067264113</v>
      </c>
      <c r="E6" s="51">
        <v>0.4202281066265659</v>
      </c>
      <c r="F6" s="50">
        <v>0.55989224823312522</v>
      </c>
      <c r="G6" s="51">
        <v>9.7005440169561974E-2</v>
      </c>
      <c r="H6" s="50">
        <v>0.7538208022691768</v>
      </c>
      <c r="I6" s="51">
        <v>0.19615563400883174</v>
      </c>
      <c r="J6" s="50">
        <v>3.2856326439325274</v>
      </c>
      <c r="K6" s="51">
        <v>0.88552126111278695</v>
      </c>
      <c r="L6" s="50">
        <v>0.68343738666481924</v>
      </c>
      <c r="M6" s="51">
        <v>0.12098299383381289</v>
      </c>
      <c r="N6" s="50">
        <v>3.59759661449581</v>
      </c>
      <c r="O6" s="51">
        <v>0.75369403449081063</v>
      </c>
    </row>
    <row r="7" spans="1:15" ht="30.75" customHeight="1" x14ac:dyDescent="0.25">
      <c r="A7" s="7" t="s">
        <v>48</v>
      </c>
      <c r="B7" s="50">
        <v>22.410186275329341</v>
      </c>
      <c r="C7" s="51">
        <v>14.352317999872646</v>
      </c>
      <c r="D7" s="50">
        <v>1.0288803143608793</v>
      </c>
      <c r="E7" s="51">
        <v>0.29655476298369482</v>
      </c>
      <c r="F7" s="50">
        <v>0.58839190214777293</v>
      </c>
      <c r="G7" s="51">
        <v>0.1242969489163519</v>
      </c>
      <c r="H7" s="50">
        <v>2.2397646095181587</v>
      </c>
      <c r="I7" s="51">
        <v>0.66149168645902545</v>
      </c>
      <c r="J7" s="50">
        <v>3.2087360069685591</v>
      </c>
      <c r="K7" s="51">
        <v>1.0228024099901769</v>
      </c>
      <c r="L7" s="50">
        <v>0.99793861053748822</v>
      </c>
      <c r="M7" s="51">
        <v>0.20979700350030064</v>
      </c>
      <c r="N7" s="50">
        <v>3.7535565715070098</v>
      </c>
      <c r="O7" s="51">
        <v>0.91494967369439784</v>
      </c>
    </row>
    <row r="8" spans="1:15" ht="30.75" customHeight="1" x14ac:dyDescent="0.25">
      <c r="A8" s="7" t="s">
        <v>49</v>
      </c>
      <c r="B8" s="50">
        <v>20.76654685018336</v>
      </c>
      <c r="C8" s="51">
        <v>17.084963104697295</v>
      </c>
      <c r="D8" s="50">
        <v>3.0067386302648811</v>
      </c>
      <c r="E8" s="51">
        <v>1.0674959312299506</v>
      </c>
      <c r="F8" s="50">
        <v>2.5097544292793659</v>
      </c>
      <c r="G8" s="51">
        <v>0.66266206516905868</v>
      </c>
      <c r="H8" s="50">
        <v>2.1113824803314625</v>
      </c>
      <c r="I8" s="51">
        <v>0.87788629427077314</v>
      </c>
      <c r="J8" s="50">
        <v>7.6787517803962189</v>
      </c>
      <c r="K8" s="51">
        <v>3.1257737023171113</v>
      </c>
      <c r="L8" s="50">
        <v>2.3596163730055659</v>
      </c>
      <c r="M8" s="51">
        <v>0.63694669258528813</v>
      </c>
      <c r="N8" s="50">
        <v>5.2500807537965173</v>
      </c>
      <c r="O8" s="51">
        <v>1.6436879839387024</v>
      </c>
    </row>
    <row r="9" spans="1:15" ht="30.75" customHeight="1" x14ac:dyDescent="0.25">
      <c r="A9" s="7" t="s">
        <v>50</v>
      </c>
      <c r="B9" s="50">
        <v>16.861624254852721</v>
      </c>
      <c r="C9" s="51">
        <v>19.177444085721362</v>
      </c>
      <c r="D9" s="50">
        <v>30.203144852655228</v>
      </c>
      <c r="E9" s="51">
        <v>16.027908910362527</v>
      </c>
      <c r="F9" s="50">
        <v>10.523454095320625</v>
      </c>
      <c r="G9" s="51">
        <v>4.0310226937133713</v>
      </c>
      <c r="H9" s="50">
        <v>21.505686089945652</v>
      </c>
      <c r="I9" s="51">
        <v>12.596211658494433</v>
      </c>
      <c r="J9" s="50">
        <v>20.233647943568798</v>
      </c>
      <c r="K9" s="51">
        <v>12.18555734785085</v>
      </c>
      <c r="L9" s="50">
        <v>8.5527300950136169</v>
      </c>
      <c r="M9" s="51">
        <v>3.3560200857137437</v>
      </c>
      <c r="N9" s="50">
        <v>14.730358579539358</v>
      </c>
      <c r="O9" s="51">
        <v>6.7240229246273433</v>
      </c>
    </row>
    <row r="10" spans="1:15" ht="30.75" customHeight="1" x14ac:dyDescent="0.25">
      <c r="A10" s="7" t="s">
        <v>51</v>
      </c>
      <c r="B10" s="50">
        <v>9.0555802961069869</v>
      </c>
      <c r="C10" s="51">
        <v>14.627139919787846</v>
      </c>
      <c r="D10" s="50">
        <v>19.580898501107953</v>
      </c>
      <c r="E10" s="51">
        <v>14.030895987635702</v>
      </c>
      <c r="F10" s="50">
        <v>14.856204261209962</v>
      </c>
      <c r="G10" s="51">
        <v>7.7764483555343826</v>
      </c>
      <c r="H10" s="50">
        <v>20.449498714333636</v>
      </c>
      <c r="I10" s="51">
        <v>15.386600590790767</v>
      </c>
      <c r="J10" s="50">
        <v>23.727491230445072</v>
      </c>
      <c r="K10" s="51">
        <v>19.518506799269009</v>
      </c>
      <c r="L10" s="50">
        <v>12.733106680645703</v>
      </c>
      <c r="M10" s="51">
        <v>6.846225431504771</v>
      </c>
      <c r="N10" s="50">
        <v>15.09165351637164</v>
      </c>
      <c r="O10" s="51">
        <v>9.4493662060370109</v>
      </c>
    </row>
    <row r="11" spans="1:15" ht="30.75" customHeight="1" x14ac:dyDescent="0.25">
      <c r="A11" s="7" t="s">
        <v>52</v>
      </c>
      <c r="B11" s="50">
        <v>3.4447214721072319</v>
      </c>
      <c r="C11" s="51">
        <v>7.4250464428689771</v>
      </c>
      <c r="D11" s="50">
        <v>13.500515288728145</v>
      </c>
      <c r="E11" s="51">
        <v>12.545326297275668</v>
      </c>
      <c r="F11" s="50">
        <v>15.375291413404405</v>
      </c>
      <c r="G11" s="51">
        <v>10.373555956489932</v>
      </c>
      <c r="H11" s="50">
        <v>19.40286212766415</v>
      </c>
      <c r="I11" s="51">
        <v>19.43334040015673</v>
      </c>
      <c r="J11" s="50">
        <v>15.033742922557177</v>
      </c>
      <c r="K11" s="51">
        <v>15.657940245466124</v>
      </c>
      <c r="L11" s="50">
        <v>13.993128780343191</v>
      </c>
      <c r="M11" s="51">
        <v>9.5777944231123922</v>
      </c>
      <c r="N11" s="50">
        <v>13.307010954735929</v>
      </c>
      <c r="O11" s="51">
        <v>10.73543006348587</v>
      </c>
    </row>
    <row r="12" spans="1:15" ht="30.75" customHeight="1" x14ac:dyDescent="0.25">
      <c r="A12" s="28" t="s">
        <v>157</v>
      </c>
      <c r="B12" s="50">
        <v>1.0637664136574114</v>
      </c>
      <c r="C12" s="51">
        <v>2.738380962365222</v>
      </c>
      <c r="D12" s="50">
        <v>8.4499039481323575</v>
      </c>
      <c r="E12" s="51">
        <v>9.4478165268292944</v>
      </c>
      <c r="F12" s="50">
        <v>11.991475945024204</v>
      </c>
      <c r="G12" s="51">
        <v>9.8654750222318253</v>
      </c>
      <c r="H12" s="50">
        <v>16.405811772749335</v>
      </c>
      <c r="I12" s="51">
        <v>20.280613480035274</v>
      </c>
      <c r="J12" s="50">
        <v>9.0151024684237164</v>
      </c>
      <c r="K12" s="51">
        <v>11.351790092322489</v>
      </c>
      <c r="L12" s="50">
        <v>14.416835925652826</v>
      </c>
      <c r="M12" s="51">
        <v>12.216765941381944</v>
      </c>
      <c r="N12" s="50">
        <v>10.495049370120386</v>
      </c>
      <c r="O12" s="51">
        <v>10.346030074338735</v>
      </c>
    </row>
    <row r="13" spans="1:15" ht="30.75" customHeight="1" x14ac:dyDescent="0.25">
      <c r="A13" s="7" t="s">
        <v>54</v>
      </c>
      <c r="B13" s="50">
        <v>0.92038428787084192</v>
      </c>
      <c r="C13" s="51">
        <v>2.7731644565427045</v>
      </c>
      <c r="D13" s="50">
        <v>6.0267141627390464</v>
      </c>
      <c r="E13" s="51">
        <v>8.074390373507617</v>
      </c>
      <c r="F13" s="50">
        <v>10.268454592648002</v>
      </c>
      <c r="G13" s="51">
        <v>9.9650831978121879</v>
      </c>
      <c r="H13" s="50">
        <v>8.1344377419749918</v>
      </c>
      <c r="I13" s="51">
        <v>11.780156289791949</v>
      </c>
      <c r="J13" s="50">
        <v>4.7219216066530905</v>
      </c>
      <c r="K13" s="51">
        <v>7.1030777071325186</v>
      </c>
      <c r="L13" s="50">
        <v>11.129593116243514</v>
      </c>
      <c r="M13" s="51">
        <v>11.070061134463357</v>
      </c>
      <c r="N13" s="50">
        <v>8.194388686951438</v>
      </c>
      <c r="O13" s="51">
        <v>9.5367325704811492</v>
      </c>
    </row>
    <row r="14" spans="1:15" ht="30.75" customHeight="1" x14ac:dyDescent="0.25">
      <c r="A14" s="7" t="s">
        <v>55</v>
      </c>
      <c r="B14" s="50">
        <v>0.69419239107963338</v>
      </c>
      <c r="C14" s="51">
        <v>2.5106944890619958</v>
      </c>
      <c r="D14" s="50">
        <v>4.628761086390341</v>
      </c>
      <c r="E14" s="51">
        <v>7.0963479959053775</v>
      </c>
      <c r="F14" s="50">
        <v>8.3556858144519257</v>
      </c>
      <c r="G14" s="51">
        <v>9.3228073515278282</v>
      </c>
      <c r="H14" s="50">
        <v>2.50418373660743</v>
      </c>
      <c r="I14" s="51">
        <v>3.9759259770924911</v>
      </c>
      <c r="J14" s="50">
        <v>3.0903179552222997</v>
      </c>
      <c r="K14" s="51">
        <v>5.364765581527438</v>
      </c>
      <c r="L14" s="50">
        <v>9.2457235152988204</v>
      </c>
      <c r="M14" s="51">
        <v>10.622400962341191</v>
      </c>
      <c r="N14" s="50">
        <v>6.5309367385924704</v>
      </c>
      <c r="O14" s="51">
        <v>8.751512289204296</v>
      </c>
    </row>
    <row r="15" spans="1:15" ht="30.75" customHeight="1" x14ac:dyDescent="0.25">
      <c r="A15" s="7" t="s">
        <v>56</v>
      </c>
      <c r="B15" s="52">
        <v>0.62561970449163229</v>
      </c>
      <c r="C15" s="52">
        <v>2.4920370959247817</v>
      </c>
      <c r="D15" s="52">
        <v>2.4760034959879915</v>
      </c>
      <c r="E15" s="52">
        <v>4.3377236356700495</v>
      </c>
      <c r="F15" s="52">
        <v>5.7282943851057953</v>
      </c>
      <c r="G15" s="52">
        <v>7.2534143939954996</v>
      </c>
      <c r="H15" s="52">
        <v>1.5414136533278631</v>
      </c>
      <c r="I15" s="52">
        <v>2.8150686787040478</v>
      </c>
      <c r="J15" s="52">
        <v>1.4284277409273365</v>
      </c>
      <c r="K15" s="52">
        <v>2.8661252858443786</v>
      </c>
      <c r="L15" s="52">
        <v>7.0942161618118265</v>
      </c>
      <c r="M15" s="52">
        <v>9.2228313515285993</v>
      </c>
      <c r="N15" s="52">
        <v>4.5128843839860728</v>
      </c>
      <c r="O15" s="52">
        <v>6.8622688990954792</v>
      </c>
    </row>
    <row r="16" spans="1:15" ht="30.75" customHeight="1" x14ac:dyDescent="0.25">
      <c r="A16" s="7" t="s">
        <v>57</v>
      </c>
      <c r="B16" s="53">
        <v>0.25235839930081277</v>
      </c>
      <c r="C16" s="53">
        <v>1.1496196199620559</v>
      </c>
      <c r="D16" s="53">
        <v>2.40545997521785</v>
      </c>
      <c r="E16" s="53">
        <v>4.717873717344558</v>
      </c>
      <c r="F16" s="53">
        <v>4.0421760865921907</v>
      </c>
      <c r="G16" s="53">
        <v>5.7488031781249216</v>
      </c>
      <c r="H16" s="53">
        <v>0.4855473463581842</v>
      </c>
      <c r="I16" s="53">
        <v>1.0862792331124471</v>
      </c>
      <c r="J16" s="53">
        <v>1.4890174567113581</v>
      </c>
      <c r="K16" s="53">
        <v>3.2804394637874683</v>
      </c>
      <c r="L16" s="53">
        <v>4.8012405805871898</v>
      </c>
      <c r="M16" s="53">
        <v>6.9846483573448994</v>
      </c>
      <c r="N16" s="53">
        <v>3.235430135846133</v>
      </c>
      <c r="O16" s="53">
        <v>5.5169177708968054</v>
      </c>
    </row>
    <row r="17" spans="1:15" ht="30.75" customHeight="1" x14ac:dyDescent="0.25">
      <c r="A17" s="7" t="s">
        <v>58</v>
      </c>
      <c r="B17" s="54">
        <v>0.54280544170507272</v>
      </c>
      <c r="C17" s="53">
        <v>3.3665797351577735</v>
      </c>
      <c r="D17" s="54">
        <v>6.707910495975919</v>
      </c>
      <c r="E17" s="53">
        <v>21.902095018728403</v>
      </c>
      <c r="F17" s="54">
        <v>14.903050456246772</v>
      </c>
      <c r="G17" s="53">
        <v>34.74791116428603</v>
      </c>
      <c r="H17" s="54">
        <v>3.1808049772191747</v>
      </c>
      <c r="I17" s="53">
        <v>10.768726271203297</v>
      </c>
      <c r="J17" s="54">
        <v>4.8101556890280506</v>
      </c>
      <c r="K17" s="53">
        <v>17.307876949028469</v>
      </c>
      <c r="L17" s="54">
        <v>13.793187552624639</v>
      </c>
      <c r="M17" s="53">
        <v>29.114450467432963</v>
      </c>
      <c r="N17" s="54">
        <v>10.629876889271157</v>
      </c>
      <c r="O17" s="53">
        <v>28.692542128014015</v>
      </c>
    </row>
    <row r="18" spans="1:15" s="56" customFormat="1" ht="30.75" customHeight="1" x14ac:dyDescent="0.25">
      <c r="A18" s="41" t="s">
        <v>59</v>
      </c>
      <c r="B18" s="55">
        <f t="shared" ref="B18:D18" si="0">SUM(B5:B17)</f>
        <v>99.999994443531079</v>
      </c>
      <c r="C18" s="55">
        <f t="shared" si="0"/>
        <v>99.999999999990038</v>
      </c>
      <c r="D18" s="55">
        <f t="shared" si="0"/>
        <v>100.00000329257975</v>
      </c>
      <c r="E18" s="55">
        <f>SUM(E5:E17)</f>
        <v>100.00000000000102</v>
      </c>
      <c r="F18" s="55">
        <f t="shared" ref="F18:O18" si="1">SUM(F5:F17)</f>
        <v>100.00001273771228</v>
      </c>
      <c r="G18" s="55">
        <f t="shared" si="1"/>
        <v>100.00000000000503</v>
      </c>
      <c r="H18" s="55">
        <f t="shared" si="1"/>
        <v>99.999994171316516</v>
      </c>
      <c r="I18" s="55">
        <f t="shared" si="1"/>
        <v>99.999999999988972</v>
      </c>
      <c r="J18" s="55">
        <f t="shared" si="1"/>
        <v>100.00001335297164</v>
      </c>
      <c r="K18" s="55">
        <f t="shared" si="1"/>
        <v>100.00000000004101</v>
      </c>
      <c r="L18" s="55">
        <f t="shared" si="1"/>
        <v>100.00001755627494</v>
      </c>
      <c r="M18" s="55">
        <f t="shared" si="1"/>
        <v>100.00000000000315</v>
      </c>
      <c r="N18" s="55">
        <f t="shared" si="1"/>
        <v>100.00000983208113</v>
      </c>
      <c r="O18" s="55">
        <f t="shared" si="1"/>
        <v>100.00000000000512</v>
      </c>
    </row>
  </sheetData>
  <mergeCells count="9">
    <mergeCell ref="A2:O2"/>
    <mergeCell ref="A3:A4"/>
    <mergeCell ref="B3:C3"/>
    <mergeCell ref="D3:E3"/>
    <mergeCell ref="F3:G3"/>
    <mergeCell ref="H3:I3"/>
    <mergeCell ref="J3:K3"/>
    <mergeCell ref="L3:M3"/>
    <mergeCell ref="N3:O3"/>
  </mergeCells>
  <hyperlinks>
    <hyperlink ref="A1" location="Contents!A1" display="Contents " xr:uid="{0E7B8D7B-3E88-44C0-89F8-E432229B6C71}"/>
  </hyperlinks>
  <pageMargins left="0.18" right="0.1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C232-7198-4F61-A593-A701EF72054D}">
  <sheetPr>
    <tabColor rgb="FF00B0F0"/>
  </sheetPr>
  <dimension ref="A1:H18"/>
  <sheetViews>
    <sheetView workbookViewId="0">
      <selection activeCell="A2" sqref="A2:H2"/>
    </sheetView>
  </sheetViews>
  <sheetFormatPr defaultColWidth="17.85546875" defaultRowHeight="15.75" x14ac:dyDescent="0.25"/>
  <cols>
    <col min="1" max="1" width="20.7109375" style="12" customWidth="1"/>
    <col min="2" max="2" width="12.7109375" style="12" customWidth="1"/>
    <col min="3" max="3" width="12.7109375" style="60" customWidth="1"/>
    <col min="4" max="4" width="12.7109375" style="12" customWidth="1"/>
    <col min="5" max="5" width="12.7109375" style="60" customWidth="1"/>
    <col min="6" max="6" width="12.7109375" style="12" customWidth="1"/>
    <col min="7" max="7" width="12.7109375" style="60" customWidth="1"/>
    <col min="8" max="8" width="12.7109375" style="12" customWidth="1"/>
    <col min="9" max="256" width="17.85546875" style="12"/>
    <col min="257" max="257" width="20.7109375" style="12" customWidth="1"/>
    <col min="258" max="264" width="12.7109375" style="12" customWidth="1"/>
    <col min="265" max="512" width="17.85546875" style="12"/>
    <col min="513" max="513" width="20.7109375" style="12" customWidth="1"/>
    <col min="514" max="520" width="12.7109375" style="12" customWidth="1"/>
    <col min="521" max="768" width="17.85546875" style="12"/>
    <col min="769" max="769" width="20.7109375" style="12" customWidth="1"/>
    <col min="770" max="776" width="12.7109375" style="12" customWidth="1"/>
    <col min="777" max="1024" width="17.85546875" style="12"/>
    <col min="1025" max="1025" width="20.7109375" style="12" customWidth="1"/>
    <col min="1026" max="1032" width="12.7109375" style="12" customWidth="1"/>
    <col min="1033" max="1280" width="17.85546875" style="12"/>
    <col min="1281" max="1281" width="20.7109375" style="12" customWidth="1"/>
    <col min="1282" max="1288" width="12.7109375" style="12" customWidth="1"/>
    <col min="1289" max="1536" width="17.85546875" style="12"/>
    <col min="1537" max="1537" width="20.7109375" style="12" customWidth="1"/>
    <col min="1538" max="1544" width="12.7109375" style="12" customWidth="1"/>
    <col min="1545" max="1792" width="17.85546875" style="12"/>
    <col min="1793" max="1793" width="20.7109375" style="12" customWidth="1"/>
    <col min="1794" max="1800" width="12.7109375" style="12" customWidth="1"/>
    <col min="1801" max="2048" width="17.85546875" style="12"/>
    <col min="2049" max="2049" width="20.7109375" style="12" customWidth="1"/>
    <col min="2050" max="2056" width="12.7109375" style="12" customWidth="1"/>
    <col min="2057" max="2304" width="17.85546875" style="12"/>
    <col min="2305" max="2305" width="20.7109375" style="12" customWidth="1"/>
    <col min="2306" max="2312" width="12.7109375" style="12" customWidth="1"/>
    <col min="2313" max="2560" width="17.85546875" style="12"/>
    <col min="2561" max="2561" width="20.7109375" style="12" customWidth="1"/>
    <col min="2562" max="2568" width="12.7109375" style="12" customWidth="1"/>
    <col min="2569" max="2816" width="17.85546875" style="12"/>
    <col min="2817" max="2817" width="20.7109375" style="12" customWidth="1"/>
    <col min="2818" max="2824" width="12.7109375" style="12" customWidth="1"/>
    <col min="2825" max="3072" width="17.85546875" style="12"/>
    <col min="3073" max="3073" width="20.7109375" style="12" customWidth="1"/>
    <col min="3074" max="3080" width="12.7109375" style="12" customWidth="1"/>
    <col min="3081" max="3328" width="17.85546875" style="12"/>
    <col min="3329" max="3329" width="20.7109375" style="12" customWidth="1"/>
    <col min="3330" max="3336" width="12.7109375" style="12" customWidth="1"/>
    <col min="3337" max="3584" width="17.85546875" style="12"/>
    <col min="3585" max="3585" width="20.7109375" style="12" customWidth="1"/>
    <col min="3586" max="3592" width="12.7109375" style="12" customWidth="1"/>
    <col min="3593" max="3840" width="17.85546875" style="12"/>
    <col min="3841" max="3841" width="20.7109375" style="12" customWidth="1"/>
    <col min="3842" max="3848" width="12.7109375" style="12" customWidth="1"/>
    <col min="3849" max="4096" width="17.85546875" style="12"/>
    <col min="4097" max="4097" width="20.7109375" style="12" customWidth="1"/>
    <col min="4098" max="4104" width="12.7109375" style="12" customWidth="1"/>
    <col min="4105" max="4352" width="17.85546875" style="12"/>
    <col min="4353" max="4353" width="20.7109375" style="12" customWidth="1"/>
    <col min="4354" max="4360" width="12.7109375" style="12" customWidth="1"/>
    <col min="4361" max="4608" width="17.85546875" style="12"/>
    <col min="4609" max="4609" width="20.7109375" style="12" customWidth="1"/>
    <col min="4610" max="4616" width="12.7109375" style="12" customWidth="1"/>
    <col min="4617" max="4864" width="17.85546875" style="12"/>
    <col min="4865" max="4865" width="20.7109375" style="12" customWidth="1"/>
    <col min="4866" max="4872" width="12.7109375" style="12" customWidth="1"/>
    <col min="4873" max="5120" width="17.85546875" style="12"/>
    <col min="5121" max="5121" width="20.7109375" style="12" customWidth="1"/>
    <col min="5122" max="5128" width="12.7109375" style="12" customWidth="1"/>
    <col min="5129" max="5376" width="17.85546875" style="12"/>
    <col min="5377" max="5377" width="20.7109375" style="12" customWidth="1"/>
    <col min="5378" max="5384" width="12.7109375" style="12" customWidth="1"/>
    <col min="5385" max="5632" width="17.85546875" style="12"/>
    <col min="5633" max="5633" width="20.7109375" style="12" customWidth="1"/>
    <col min="5634" max="5640" width="12.7109375" style="12" customWidth="1"/>
    <col min="5641" max="5888" width="17.85546875" style="12"/>
    <col min="5889" max="5889" width="20.7109375" style="12" customWidth="1"/>
    <col min="5890" max="5896" width="12.7109375" style="12" customWidth="1"/>
    <col min="5897" max="6144" width="17.85546875" style="12"/>
    <col min="6145" max="6145" width="20.7109375" style="12" customWidth="1"/>
    <col min="6146" max="6152" width="12.7109375" style="12" customWidth="1"/>
    <col min="6153" max="6400" width="17.85546875" style="12"/>
    <col min="6401" max="6401" width="20.7109375" style="12" customWidth="1"/>
    <col min="6402" max="6408" width="12.7109375" style="12" customWidth="1"/>
    <col min="6409" max="6656" width="17.85546875" style="12"/>
    <col min="6657" max="6657" width="20.7109375" style="12" customWidth="1"/>
    <col min="6658" max="6664" width="12.7109375" style="12" customWidth="1"/>
    <col min="6665" max="6912" width="17.85546875" style="12"/>
    <col min="6913" max="6913" width="20.7109375" style="12" customWidth="1"/>
    <col min="6914" max="6920" width="12.7109375" style="12" customWidth="1"/>
    <col min="6921" max="7168" width="17.85546875" style="12"/>
    <col min="7169" max="7169" width="20.7109375" style="12" customWidth="1"/>
    <col min="7170" max="7176" width="12.7109375" style="12" customWidth="1"/>
    <col min="7177" max="7424" width="17.85546875" style="12"/>
    <col min="7425" max="7425" width="20.7109375" style="12" customWidth="1"/>
    <col min="7426" max="7432" width="12.7109375" style="12" customWidth="1"/>
    <col min="7433" max="7680" width="17.85546875" style="12"/>
    <col min="7681" max="7681" width="20.7109375" style="12" customWidth="1"/>
    <col min="7682" max="7688" width="12.7109375" style="12" customWidth="1"/>
    <col min="7689" max="7936" width="17.85546875" style="12"/>
    <col min="7937" max="7937" width="20.7109375" style="12" customWidth="1"/>
    <col min="7938" max="7944" width="12.7109375" style="12" customWidth="1"/>
    <col min="7945" max="8192" width="17.85546875" style="12"/>
    <col min="8193" max="8193" width="20.7109375" style="12" customWidth="1"/>
    <col min="8194" max="8200" width="12.7109375" style="12" customWidth="1"/>
    <col min="8201" max="8448" width="17.85546875" style="12"/>
    <col min="8449" max="8449" width="20.7109375" style="12" customWidth="1"/>
    <col min="8450" max="8456" width="12.7109375" style="12" customWidth="1"/>
    <col min="8457" max="8704" width="17.85546875" style="12"/>
    <col min="8705" max="8705" width="20.7109375" style="12" customWidth="1"/>
    <col min="8706" max="8712" width="12.7109375" style="12" customWidth="1"/>
    <col min="8713" max="8960" width="17.85546875" style="12"/>
    <col min="8961" max="8961" width="20.7109375" style="12" customWidth="1"/>
    <col min="8962" max="8968" width="12.7109375" style="12" customWidth="1"/>
    <col min="8969" max="9216" width="17.85546875" style="12"/>
    <col min="9217" max="9217" width="20.7109375" style="12" customWidth="1"/>
    <col min="9218" max="9224" width="12.7109375" style="12" customWidth="1"/>
    <col min="9225" max="9472" width="17.85546875" style="12"/>
    <col min="9473" max="9473" width="20.7109375" style="12" customWidth="1"/>
    <col min="9474" max="9480" width="12.7109375" style="12" customWidth="1"/>
    <col min="9481" max="9728" width="17.85546875" style="12"/>
    <col min="9729" max="9729" width="20.7109375" style="12" customWidth="1"/>
    <col min="9730" max="9736" width="12.7109375" style="12" customWidth="1"/>
    <col min="9737" max="9984" width="17.85546875" style="12"/>
    <col min="9985" max="9985" width="20.7109375" style="12" customWidth="1"/>
    <col min="9986" max="9992" width="12.7109375" style="12" customWidth="1"/>
    <col min="9993" max="10240" width="17.85546875" style="12"/>
    <col min="10241" max="10241" width="20.7109375" style="12" customWidth="1"/>
    <col min="10242" max="10248" width="12.7109375" style="12" customWidth="1"/>
    <col min="10249" max="10496" width="17.85546875" style="12"/>
    <col min="10497" max="10497" width="20.7109375" style="12" customWidth="1"/>
    <col min="10498" max="10504" width="12.7109375" style="12" customWidth="1"/>
    <col min="10505" max="10752" width="17.85546875" style="12"/>
    <col min="10753" max="10753" width="20.7109375" style="12" customWidth="1"/>
    <col min="10754" max="10760" width="12.7109375" style="12" customWidth="1"/>
    <col min="10761" max="11008" width="17.85546875" style="12"/>
    <col min="11009" max="11009" width="20.7109375" style="12" customWidth="1"/>
    <col min="11010" max="11016" width="12.7109375" style="12" customWidth="1"/>
    <col min="11017" max="11264" width="17.85546875" style="12"/>
    <col min="11265" max="11265" width="20.7109375" style="12" customWidth="1"/>
    <col min="11266" max="11272" width="12.7109375" style="12" customWidth="1"/>
    <col min="11273" max="11520" width="17.85546875" style="12"/>
    <col min="11521" max="11521" width="20.7109375" style="12" customWidth="1"/>
    <col min="11522" max="11528" width="12.7109375" style="12" customWidth="1"/>
    <col min="11529" max="11776" width="17.85546875" style="12"/>
    <col min="11777" max="11777" width="20.7109375" style="12" customWidth="1"/>
    <col min="11778" max="11784" width="12.7109375" style="12" customWidth="1"/>
    <col min="11785" max="12032" width="17.85546875" style="12"/>
    <col min="12033" max="12033" width="20.7109375" style="12" customWidth="1"/>
    <col min="12034" max="12040" width="12.7109375" style="12" customWidth="1"/>
    <col min="12041" max="12288" width="17.85546875" style="12"/>
    <col min="12289" max="12289" width="20.7109375" style="12" customWidth="1"/>
    <col min="12290" max="12296" width="12.7109375" style="12" customWidth="1"/>
    <col min="12297" max="12544" width="17.85546875" style="12"/>
    <col min="12545" max="12545" width="20.7109375" style="12" customWidth="1"/>
    <col min="12546" max="12552" width="12.7109375" style="12" customWidth="1"/>
    <col min="12553" max="12800" width="17.85546875" style="12"/>
    <col min="12801" max="12801" width="20.7109375" style="12" customWidth="1"/>
    <col min="12802" max="12808" width="12.7109375" style="12" customWidth="1"/>
    <col min="12809" max="13056" width="17.85546875" style="12"/>
    <col min="13057" max="13057" width="20.7109375" style="12" customWidth="1"/>
    <col min="13058" max="13064" width="12.7109375" style="12" customWidth="1"/>
    <col min="13065" max="13312" width="17.85546875" style="12"/>
    <col min="13313" max="13313" width="20.7109375" style="12" customWidth="1"/>
    <col min="13314" max="13320" width="12.7109375" style="12" customWidth="1"/>
    <col min="13321" max="13568" width="17.85546875" style="12"/>
    <col min="13569" max="13569" width="20.7109375" style="12" customWidth="1"/>
    <col min="13570" max="13576" width="12.7109375" style="12" customWidth="1"/>
    <col min="13577" max="13824" width="17.85546875" style="12"/>
    <col min="13825" max="13825" width="20.7109375" style="12" customWidth="1"/>
    <col min="13826" max="13832" width="12.7109375" style="12" customWidth="1"/>
    <col min="13833" max="14080" width="17.85546875" style="12"/>
    <col min="14081" max="14081" width="20.7109375" style="12" customWidth="1"/>
    <col min="14082" max="14088" width="12.7109375" style="12" customWidth="1"/>
    <col min="14089" max="14336" width="17.85546875" style="12"/>
    <col min="14337" max="14337" width="20.7109375" style="12" customWidth="1"/>
    <col min="14338" max="14344" width="12.7109375" style="12" customWidth="1"/>
    <col min="14345" max="14592" width="17.85546875" style="12"/>
    <col min="14593" max="14593" width="20.7109375" style="12" customWidth="1"/>
    <col min="14594" max="14600" width="12.7109375" style="12" customWidth="1"/>
    <col min="14601" max="14848" width="17.85546875" style="12"/>
    <col min="14849" max="14849" width="20.7109375" style="12" customWidth="1"/>
    <col min="14850" max="14856" width="12.7109375" style="12" customWidth="1"/>
    <col min="14857" max="15104" width="17.85546875" style="12"/>
    <col min="15105" max="15105" width="20.7109375" style="12" customWidth="1"/>
    <col min="15106" max="15112" width="12.7109375" style="12" customWidth="1"/>
    <col min="15113" max="15360" width="17.85546875" style="12"/>
    <col min="15361" max="15361" width="20.7109375" style="12" customWidth="1"/>
    <col min="15362" max="15368" width="12.7109375" style="12" customWidth="1"/>
    <col min="15369" max="15616" width="17.85546875" style="12"/>
    <col min="15617" max="15617" width="20.7109375" style="12" customWidth="1"/>
    <col min="15618" max="15624" width="12.7109375" style="12" customWidth="1"/>
    <col min="15625" max="15872" width="17.85546875" style="12"/>
    <col min="15873" max="15873" width="20.7109375" style="12" customWidth="1"/>
    <col min="15874" max="15880" width="12.7109375" style="12" customWidth="1"/>
    <col min="15881" max="16128" width="17.85546875" style="12"/>
    <col min="16129" max="16129" width="20.7109375" style="12" customWidth="1"/>
    <col min="16130" max="16136" width="12.7109375" style="12" customWidth="1"/>
    <col min="16137" max="16384" width="17.85546875" style="12"/>
  </cols>
  <sheetData>
    <row r="1" spans="1:8" s="2" customFormat="1" ht="18.75" x14ac:dyDescent="0.3">
      <c r="A1" s="22" t="s">
        <v>0</v>
      </c>
    </row>
    <row r="2" spans="1:8" x14ac:dyDescent="0.25">
      <c r="A2" s="629" t="s">
        <v>91</v>
      </c>
      <c r="B2" s="629"/>
      <c r="C2" s="629"/>
      <c r="D2" s="629"/>
      <c r="E2" s="629"/>
      <c r="F2" s="629"/>
      <c r="G2" s="629"/>
      <c r="H2" s="629"/>
    </row>
    <row r="3" spans="1:8" ht="26.25" customHeight="1" x14ac:dyDescent="0.25">
      <c r="A3" s="630" t="s">
        <v>66</v>
      </c>
      <c r="B3" s="653" t="s">
        <v>92</v>
      </c>
      <c r="C3" s="654"/>
      <c r="D3" s="654"/>
      <c r="E3" s="654"/>
      <c r="F3" s="654"/>
      <c r="G3" s="654"/>
      <c r="H3" s="655"/>
    </row>
    <row r="4" spans="1:8" ht="26.25" customHeight="1" x14ac:dyDescent="0.25">
      <c r="A4" s="630"/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5</v>
      </c>
    </row>
    <row r="5" spans="1:8" ht="26.25" customHeight="1" x14ac:dyDescent="0.25">
      <c r="A5" s="5" t="s">
        <v>46</v>
      </c>
      <c r="B5" s="6">
        <v>36.322840966417544</v>
      </c>
      <c r="C5" s="6">
        <v>23.516025960519954</v>
      </c>
      <c r="D5" s="6">
        <v>17.470462059249229</v>
      </c>
      <c r="E5" s="6">
        <v>12.368011411944533</v>
      </c>
      <c r="F5" s="6">
        <v>5.5682441145367587</v>
      </c>
      <c r="G5" s="6">
        <v>4.7544154873319737</v>
      </c>
      <c r="H5" s="6">
        <v>99.999999999999986</v>
      </c>
    </row>
    <row r="6" spans="1:8" ht="26.25" customHeight="1" x14ac:dyDescent="0.25">
      <c r="A6" s="7" t="s">
        <v>47</v>
      </c>
      <c r="B6" s="6">
        <v>75.16486554898664</v>
      </c>
      <c r="C6" s="6">
        <v>14.30719142308082</v>
      </c>
      <c r="D6" s="6">
        <v>6.3274047132128235</v>
      </c>
      <c r="E6" s="6">
        <v>2.555744782964771</v>
      </c>
      <c r="F6" s="6">
        <v>1.6447935317549602</v>
      </c>
      <c r="G6" s="6">
        <v>0</v>
      </c>
      <c r="H6" s="6">
        <v>99.999999999999986</v>
      </c>
    </row>
    <row r="7" spans="1:8" ht="26.25" customHeight="1" x14ac:dyDescent="0.25">
      <c r="A7" s="7" t="s">
        <v>48</v>
      </c>
      <c r="B7" s="58">
        <v>75.607025352990348</v>
      </c>
      <c r="C7" s="6">
        <v>11.6714187773267</v>
      </c>
      <c r="D7" s="58">
        <v>5.9362246758360291</v>
      </c>
      <c r="E7" s="6">
        <v>4.1182119936944357</v>
      </c>
      <c r="F7" s="58">
        <v>0.77816755377072988</v>
      </c>
      <c r="G7" s="6">
        <v>1.8889516463817444</v>
      </c>
      <c r="H7" s="6">
        <v>100.00000000000001</v>
      </c>
    </row>
    <row r="8" spans="1:8" ht="26.25" customHeight="1" x14ac:dyDescent="0.25">
      <c r="A8" s="7" t="s">
        <v>49</v>
      </c>
      <c r="B8" s="6">
        <v>50.099336582626378</v>
      </c>
      <c r="C8" s="6">
        <v>23.075306445260662</v>
      </c>
      <c r="D8" s="6">
        <v>13.538884205478515</v>
      </c>
      <c r="E8" s="6">
        <v>8.3239414480197542</v>
      </c>
      <c r="F8" s="6">
        <v>3.1940751046414904</v>
      </c>
      <c r="G8" s="6">
        <v>1.7684562139731888</v>
      </c>
      <c r="H8" s="6">
        <v>100</v>
      </c>
    </row>
    <row r="9" spans="1:8" ht="26.25" customHeight="1" x14ac:dyDescent="0.25">
      <c r="A9" s="7" t="s">
        <v>50</v>
      </c>
      <c r="B9" s="6">
        <v>13.746712494724028</v>
      </c>
      <c r="C9" s="6">
        <v>44.174188462738506</v>
      </c>
      <c r="D9" s="6">
        <v>20.780815077040259</v>
      </c>
      <c r="E9" s="6">
        <v>14.476018065421641</v>
      </c>
      <c r="F9" s="6">
        <v>4.8607063074846577</v>
      </c>
      <c r="G9" s="6">
        <v>1.9615595925909088</v>
      </c>
      <c r="H9" s="6">
        <v>99.999999999999986</v>
      </c>
    </row>
    <row r="10" spans="1:8" s="59" customFormat="1" ht="26.25" customHeight="1" x14ac:dyDescent="0.25">
      <c r="A10" s="7" t="s">
        <v>51</v>
      </c>
      <c r="B10" s="58">
        <v>7.5484222970170514</v>
      </c>
      <c r="C10" s="6">
        <v>33.675992548435154</v>
      </c>
      <c r="D10" s="58">
        <v>25.973437291113854</v>
      </c>
      <c r="E10" s="6">
        <v>19.529107510878507</v>
      </c>
      <c r="F10" s="58">
        <v>9.7246610167646512</v>
      </c>
      <c r="G10" s="6">
        <v>3.5483793357907927</v>
      </c>
      <c r="H10" s="6">
        <v>99.999999999999986</v>
      </c>
    </row>
    <row r="11" spans="1:8" ht="26.25" customHeight="1" x14ac:dyDescent="0.25">
      <c r="A11" s="7" t="s">
        <v>52</v>
      </c>
      <c r="B11" s="6">
        <v>3.3336272491562986</v>
      </c>
      <c r="C11" s="6">
        <v>25.60327237311445</v>
      </c>
      <c r="D11" s="6">
        <v>30.229129222878814</v>
      </c>
      <c r="E11" s="6">
        <v>24.907665519499993</v>
      </c>
      <c r="F11" s="6">
        <v>9.9702140802112602</v>
      </c>
      <c r="G11" s="6">
        <v>5.9560915551391913</v>
      </c>
      <c r="H11" s="6">
        <v>100.00000000000001</v>
      </c>
    </row>
    <row r="12" spans="1:8" ht="26.25" customHeight="1" x14ac:dyDescent="0.25">
      <c r="A12" s="7" t="s">
        <v>157</v>
      </c>
      <c r="B12" s="6">
        <v>1.2757260985772079</v>
      </c>
      <c r="C12" s="6">
        <v>19.23513121175073</v>
      </c>
      <c r="D12" s="6">
        <v>31.054490992132138</v>
      </c>
      <c r="E12" s="6">
        <v>30.018078703452954</v>
      </c>
      <c r="F12" s="6">
        <v>11.643259279634314</v>
      </c>
      <c r="G12" s="6">
        <v>6.7733137144526445</v>
      </c>
      <c r="H12" s="6">
        <v>100</v>
      </c>
    </row>
    <row r="13" spans="1:8" ht="26.25" customHeight="1" x14ac:dyDescent="0.25">
      <c r="A13" s="7" t="s">
        <v>54</v>
      </c>
      <c r="B13" s="6">
        <v>1.401565281417134</v>
      </c>
      <c r="C13" s="6">
        <v>15.766648743663586</v>
      </c>
      <c r="D13" s="6">
        <v>26.758361884772086</v>
      </c>
      <c r="E13" s="6">
        <v>27.457434729790425</v>
      </c>
      <c r="F13" s="6">
        <v>18.433025089330428</v>
      </c>
      <c r="G13" s="6">
        <v>10.182964271026339</v>
      </c>
      <c r="H13" s="6">
        <v>100</v>
      </c>
    </row>
    <row r="14" spans="1:8" s="59" customFormat="1" ht="26.25" customHeight="1" x14ac:dyDescent="0.25">
      <c r="A14" s="7" t="s">
        <v>55</v>
      </c>
      <c r="B14" s="6">
        <v>1.3827640256918863</v>
      </c>
      <c r="C14" s="6">
        <v>15.231455860011442</v>
      </c>
      <c r="D14" s="6">
        <v>23.664680989420287</v>
      </c>
      <c r="E14" s="6">
        <v>33.59132750067424</v>
      </c>
      <c r="F14" s="6">
        <v>15.927274457070348</v>
      </c>
      <c r="G14" s="6">
        <v>10.202497167131787</v>
      </c>
      <c r="H14" s="6">
        <v>99.999999999999986</v>
      </c>
    </row>
    <row r="15" spans="1:8" s="59" customFormat="1" ht="26.25" customHeight="1" x14ac:dyDescent="0.25">
      <c r="A15" s="7" t="s">
        <v>56</v>
      </c>
      <c r="B15" s="6">
        <v>1.7503467031094981</v>
      </c>
      <c r="C15" s="6">
        <v>10.040331524430716</v>
      </c>
      <c r="D15" s="6">
        <v>20.938331696723836</v>
      </c>
      <c r="E15" s="6">
        <v>32.754366145876304</v>
      </c>
      <c r="F15" s="6">
        <v>22.768648604846813</v>
      </c>
      <c r="G15" s="6">
        <v>11.747975325012828</v>
      </c>
      <c r="H15" s="6">
        <v>100</v>
      </c>
    </row>
    <row r="16" spans="1:8" s="59" customFormat="1" ht="26.25" customHeight="1" x14ac:dyDescent="0.25">
      <c r="A16" s="7" t="s">
        <v>57</v>
      </c>
      <c r="B16" s="6">
        <v>1.0043728539711778</v>
      </c>
      <c r="C16" s="6">
        <v>11.872654862217455</v>
      </c>
      <c r="D16" s="6">
        <v>22.142799720445296</v>
      </c>
      <c r="E16" s="6">
        <v>30.460589739027398</v>
      </c>
      <c r="F16" s="6">
        <v>20.436388732762403</v>
      </c>
      <c r="G16" s="6">
        <v>14.083194091576251</v>
      </c>
      <c r="H16" s="6">
        <v>100</v>
      </c>
    </row>
    <row r="17" spans="1:8" s="59" customFormat="1" ht="26.25" customHeight="1" x14ac:dyDescent="0.25">
      <c r="A17" s="7" t="s">
        <v>77</v>
      </c>
      <c r="B17" s="6">
        <v>0.56553200374927315</v>
      </c>
      <c r="C17" s="6">
        <v>12.164304577964675</v>
      </c>
      <c r="D17" s="6">
        <v>23.571187219402077</v>
      </c>
      <c r="E17" s="6">
        <v>37.331464644241422</v>
      </c>
      <c r="F17" s="6">
        <v>16.070223484025188</v>
      </c>
      <c r="G17" s="6">
        <v>10.297288070617357</v>
      </c>
      <c r="H17" s="6">
        <v>100</v>
      </c>
    </row>
    <row r="18" spans="1:8" s="56" customFormat="1" ht="26.25" customHeight="1" x14ac:dyDescent="0.25">
      <c r="A18" s="4" t="s">
        <v>59</v>
      </c>
      <c r="B18" s="8">
        <v>4.8281577465599641</v>
      </c>
      <c r="C18" s="8">
        <v>19.173033939027771</v>
      </c>
      <c r="D18" s="8">
        <v>24.691540535364915</v>
      </c>
      <c r="E18" s="8">
        <v>28.998959199947077</v>
      </c>
      <c r="F18" s="8">
        <v>14.049433680009091</v>
      </c>
      <c r="G18" s="8">
        <v>8.2588748990911842</v>
      </c>
      <c r="H18" s="8">
        <v>100</v>
      </c>
    </row>
  </sheetData>
  <mergeCells count="3">
    <mergeCell ref="A2:H2"/>
    <mergeCell ref="A3:A4"/>
    <mergeCell ref="B3:H3"/>
  </mergeCells>
  <hyperlinks>
    <hyperlink ref="A1" location="Contents!A1" display="Contents " xr:uid="{2EC248F9-7980-481B-8140-EAA722408E4E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5AC79-45EF-4E14-8BAF-E08AF65429C6}">
  <sheetPr>
    <tabColor rgb="FF00B0F0"/>
  </sheetPr>
  <dimension ref="A1:H18"/>
  <sheetViews>
    <sheetView topLeftCell="A7" workbookViewId="0">
      <selection activeCell="H5" sqref="H5"/>
    </sheetView>
  </sheetViews>
  <sheetFormatPr defaultColWidth="17.85546875" defaultRowHeight="15.75" x14ac:dyDescent="0.25"/>
  <cols>
    <col min="1" max="1" width="20.7109375" style="12" customWidth="1"/>
    <col min="2" max="2" width="13.42578125" style="12" customWidth="1"/>
    <col min="3" max="3" width="13.42578125" style="60" customWidth="1"/>
    <col min="4" max="4" width="13.42578125" style="12" customWidth="1"/>
    <col min="5" max="5" width="13.42578125" style="60" customWidth="1"/>
    <col min="6" max="6" width="13.42578125" style="12" customWidth="1"/>
    <col min="7" max="7" width="13.42578125" style="60" customWidth="1"/>
    <col min="8" max="8" width="13.42578125" style="12" customWidth="1"/>
    <col min="9" max="249" width="17.85546875" style="12"/>
    <col min="250" max="250" width="20.7109375" style="12" customWidth="1"/>
    <col min="251" max="257" width="12.7109375" style="12" customWidth="1"/>
    <col min="258" max="505" width="17.85546875" style="12"/>
    <col min="506" max="506" width="20.7109375" style="12" customWidth="1"/>
    <col min="507" max="513" width="12.7109375" style="12" customWidth="1"/>
    <col min="514" max="761" width="17.85546875" style="12"/>
    <col min="762" max="762" width="20.7109375" style="12" customWidth="1"/>
    <col min="763" max="769" width="12.7109375" style="12" customWidth="1"/>
    <col min="770" max="1017" width="17.85546875" style="12"/>
    <col min="1018" max="1018" width="20.7109375" style="12" customWidth="1"/>
    <col min="1019" max="1025" width="12.7109375" style="12" customWidth="1"/>
    <col min="1026" max="1273" width="17.85546875" style="12"/>
    <col min="1274" max="1274" width="20.7109375" style="12" customWidth="1"/>
    <col min="1275" max="1281" width="12.7109375" style="12" customWidth="1"/>
    <col min="1282" max="1529" width="17.85546875" style="12"/>
    <col min="1530" max="1530" width="20.7109375" style="12" customWidth="1"/>
    <col min="1531" max="1537" width="12.7109375" style="12" customWidth="1"/>
    <col min="1538" max="1785" width="17.85546875" style="12"/>
    <col min="1786" max="1786" width="20.7109375" style="12" customWidth="1"/>
    <col min="1787" max="1793" width="12.7109375" style="12" customWidth="1"/>
    <col min="1794" max="2041" width="17.85546875" style="12"/>
    <col min="2042" max="2042" width="20.7109375" style="12" customWidth="1"/>
    <col min="2043" max="2049" width="12.7109375" style="12" customWidth="1"/>
    <col min="2050" max="2297" width="17.85546875" style="12"/>
    <col min="2298" max="2298" width="20.7109375" style="12" customWidth="1"/>
    <col min="2299" max="2305" width="12.7109375" style="12" customWidth="1"/>
    <col min="2306" max="2553" width="17.85546875" style="12"/>
    <col min="2554" max="2554" width="20.7109375" style="12" customWidth="1"/>
    <col min="2555" max="2561" width="12.7109375" style="12" customWidth="1"/>
    <col min="2562" max="2809" width="17.85546875" style="12"/>
    <col min="2810" max="2810" width="20.7109375" style="12" customWidth="1"/>
    <col min="2811" max="2817" width="12.7109375" style="12" customWidth="1"/>
    <col min="2818" max="3065" width="17.85546875" style="12"/>
    <col min="3066" max="3066" width="20.7109375" style="12" customWidth="1"/>
    <col min="3067" max="3073" width="12.7109375" style="12" customWidth="1"/>
    <col min="3074" max="3321" width="17.85546875" style="12"/>
    <col min="3322" max="3322" width="20.7109375" style="12" customWidth="1"/>
    <col min="3323" max="3329" width="12.7109375" style="12" customWidth="1"/>
    <col min="3330" max="3577" width="17.85546875" style="12"/>
    <col min="3578" max="3578" width="20.7109375" style="12" customWidth="1"/>
    <col min="3579" max="3585" width="12.7109375" style="12" customWidth="1"/>
    <col min="3586" max="3833" width="17.85546875" style="12"/>
    <col min="3834" max="3834" width="20.7109375" style="12" customWidth="1"/>
    <col min="3835" max="3841" width="12.7109375" style="12" customWidth="1"/>
    <col min="3842" max="4089" width="17.85546875" style="12"/>
    <col min="4090" max="4090" width="20.7109375" style="12" customWidth="1"/>
    <col min="4091" max="4097" width="12.7109375" style="12" customWidth="1"/>
    <col min="4098" max="4345" width="17.85546875" style="12"/>
    <col min="4346" max="4346" width="20.7109375" style="12" customWidth="1"/>
    <col min="4347" max="4353" width="12.7109375" style="12" customWidth="1"/>
    <col min="4354" max="4601" width="17.85546875" style="12"/>
    <col min="4602" max="4602" width="20.7109375" style="12" customWidth="1"/>
    <col min="4603" max="4609" width="12.7109375" style="12" customWidth="1"/>
    <col min="4610" max="4857" width="17.85546875" style="12"/>
    <col min="4858" max="4858" width="20.7109375" style="12" customWidth="1"/>
    <col min="4859" max="4865" width="12.7109375" style="12" customWidth="1"/>
    <col min="4866" max="5113" width="17.85546875" style="12"/>
    <col min="5114" max="5114" width="20.7109375" style="12" customWidth="1"/>
    <col min="5115" max="5121" width="12.7109375" style="12" customWidth="1"/>
    <col min="5122" max="5369" width="17.85546875" style="12"/>
    <col min="5370" max="5370" width="20.7109375" style="12" customWidth="1"/>
    <col min="5371" max="5377" width="12.7109375" style="12" customWidth="1"/>
    <col min="5378" max="5625" width="17.85546875" style="12"/>
    <col min="5626" max="5626" width="20.7109375" style="12" customWidth="1"/>
    <col min="5627" max="5633" width="12.7109375" style="12" customWidth="1"/>
    <col min="5634" max="5881" width="17.85546875" style="12"/>
    <col min="5882" max="5882" width="20.7109375" style="12" customWidth="1"/>
    <col min="5883" max="5889" width="12.7109375" style="12" customWidth="1"/>
    <col min="5890" max="6137" width="17.85546875" style="12"/>
    <col min="6138" max="6138" width="20.7109375" style="12" customWidth="1"/>
    <col min="6139" max="6145" width="12.7109375" style="12" customWidth="1"/>
    <col min="6146" max="6393" width="17.85546875" style="12"/>
    <col min="6394" max="6394" width="20.7109375" style="12" customWidth="1"/>
    <col min="6395" max="6401" width="12.7109375" style="12" customWidth="1"/>
    <col min="6402" max="6649" width="17.85546875" style="12"/>
    <col min="6650" max="6650" width="20.7109375" style="12" customWidth="1"/>
    <col min="6651" max="6657" width="12.7109375" style="12" customWidth="1"/>
    <col min="6658" max="6905" width="17.85546875" style="12"/>
    <col min="6906" max="6906" width="20.7109375" style="12" customWidth="1"/>
    <col min="6907" max="6913" width="12.7109375" style="12" customWidth="1"/>
    <col min="6914" max="7161" width="17.85546875" style="12"/>
    <col min="7162" max="7162" width="20.7109375" style="12" customWidth="1"/>
    <col min="7163" max="7169" width="12.7109375" style="12" customWidth="1"/>
    <col min="7170" max="7417" width="17.85546875" style="12"/>
    <col min="7418" max="7418" width="20.7109375" style="12" customWidth="1"/>
    <col min="7419" max="7425" width="12.7109375" style="12" customWidth="1"/>
    <col min="7426" max="7673" width="17.85546875" style="12"/>
    <col min="7674" max="7674" width="20.7109375" style="12" customWidth="1"/>
    <col min="7675" max="7681" width="12.7109375" style="12" customWidth="1"/>
    <col min="7682" max="7929" width="17.85546875" style="12"/>
    <col min="7930" max="7930" width="20.7109375" style="12" customWidth="1"/>
    <col min="7931" max="7937" width="12.7109375" style="12" customWidth="1"/>
    <col min="7938" max="8185" width="17.85546875" style="12"/>
    <col min="8186" max="8186" width="20.7109375" style="12" customWidth="1"/>
    <col min="8187" max="8193" width="12.7109375" style="12" customWidth="1"/>
    <col min="8194" max="8441" width="17.85546875" style="12"/>
    <col min="8442" max="8442" width="20.7109375" style="12" customWidth="1"/>
    <col min="8443" max="8449" width="12.7109375" style="12" customWidth="1"/>
    <col min="8450" max="8697" width="17.85546875" style="12"/>
    <col min="8698" max="8698" width="20.7109375" style="12" customWidth="1"/>
    <col min="8699" max="8705" width="12.7109375" style="12" customWidth="1"/>
    <col min="8706" max="8953" width="17.85546875" style="12"/>
    <col min="8954" max="8954" width="20.7109375" style="12" customWidth="1"/>
    <col min="8955" max="8961" width="12.7109375" style="12" customWidth="1"/>
    <col min="8962" max="9209" width="17.85546875" style="12"/>
    <col min="9210" max="9210" width="20.7109375" style="12" customWidth="1"/>
    <col min="9211" max="9217" width="12.7109375" style="12" customWidth="1"/>
    <col min="9218" max="9465" width="17.85546875" style="12"/>
    <col min="9466" max="9466" width="20.7109375" style="12" customWidth="1"/>
    <col min="9467" max="9473" width="12.7109375" style="12" customWidth="1"/>
    <col min="9474" max="9721" width="17.85546875" style="12"/>
    <col min="9722" max="9722" width="20.7109375" style="12" customWidth="1"/>
    <col min="9723" max="9729" width="12.7109375" style="12" customWidth="1"/>
    <col min="9730" max="9977" width="17.85546875" style="12"/>
    <col min="9978" max="9978" width="20.7109375" style="12" customWidth="1"/>
    <col min="9979" max="9985" width="12.7109375" style="12" customWidth="1"/>
    <col min="9986" max="10233" width="17.85546875" style="12"/>
    <col min="10234" max="10234" width="20.7109375" style="12" customWidth="1"/>
    <col min="10235" max="10241" width="12.7109375" style="12" customWidth="1"/>
    <col min="10242" max="10489" width="17.85546875" style="12"/>
    <col min="10490" max="10490" width="20.7109375" style="12" customWidth="1"/>
    <col min="10491" max="10497" width="12.7109375" style="12" customWidth="1"/>
    <col min="10498" max="10745" width="17.85546875" style="12"/>
    <col min="10746" max="10746" width="20.7109375" style="12" customWidth="1"/>
    <col min="10747" max="10753" width="12.7109375" style="12" customWidth="1"/>
    <col min="10754" max="11001" width="17.85546875" style="12"/>
    <col min="11002" max="11002" width="20.7109375" style="12" customWidth="1"/>
    <col min="11003" max="11009" width="12.7109375" style="12" customWidth="1"/>
    <col min="11010" max="11257" width="17.85546875" style="12"/>
    <col min="11258" max="11258" width="20.7109375" style="12" customWidth="1"/>
    <col min="11259" max="11265" width="12.7109375" style="12" customWidth="1"/>
    <col min="11266" max="11513" width="17.85546875" style="12"/>
    <col min="11514" max="11514" width="20.7109375" style="12" customWidth="1"/>
    <col min="11515" max="11521" width="12.7109375" style="12" customWidth="1"/>
    <col min="11522" max="11769" width="17.85546875" style="12"/>
    <col min="11770" max="11770" width="20.7109375" style="12" customWidth="1"/>
    <col min="11771" max="11777" width="12.7109375" style="12" customWidth="1"/>
    <col min="11778" max="12025" width="17.85546875" style="12"/>
    <col min="12026" max="12026" width="20.7109375" style="12" customWidth="1"/>
    <col min="12027" max="12033" width="12.7109375" style="12" customWidth="1"/>
    <col min="12034" max="12281" width="17.85546875" style="12"/>
    <col min="12282" max="12282" width="20.7109375" style="12" customWidth="1"/>
    <col min="12283" max="12289" width="12.7109375" style="12" customWidth="1"/>
    <col min="12290" max="12537" width="17.85546875" style="12"/>
    <col min="12538" max="12538" width="20.7109375" style="12" customWidth="1"/>
    <col min="12539" max="12545" width="12.7109375" style="12" customWidth="1"/>
    <col min="12546" max="12793" width="17.85546875" style="12"/>
    <col min="12794" max="12794" width="20.7109375" style="12" customWidth="1"/>
    <col min="12795" max="12801" width="12.7109375" style="12" customWidth="1"/>
    <col min="12802" max="13049" width="17.85546875" style="12"/>
    <col min="13050" max="13050" width="20.7109375" style="12" customWidth="1"/>
    <col min="13051" max="13057" width="12.7109375" style="12" customWidth="1"/>
    <col min="13058" max="13305" width="17.85546875" style="12"/>
    <col min="13306" max="13306" width="20.7109375" style="12" customWidth="1"/>
    <col min="13307" max="13313" width="12.7109375" style="12" customWidth="1"/>
    <col min="13314" max="13561" width="17.85546875" style="12"/>
    <col min="13562" max="13562" width="20.7109375" style="12" customWidth="1"/>
    <col min="13563" max="13569" width="12.7109375" style="12" customWidth="1"/>
    <col min="13570" max="13817" width="17.85546875" style="12"/>
    <col min="13818" max="13818" width="20.7109375" style="12" customWidth="1"/>
    <col min="13819" max="13825" width="12.7109375" style="12" customWidth="1"/>
    <col min="13826" max="14073" width="17.85546875" style="12"/>
    <col min="14074" max="14074" width="20.7109375" style="12" customWidth="1"/>
    <col min="14075" max="14081" width="12.7109375" style="12" customWidth="1"/>
    <col min="14082" max="14329" width="17.85546875" style="12"/>
    <col min="14330" max="14330" width="20.7109375" style="12" customWidth="1"/>
    <col min="14331" max="14337" width="12.7109375" style="12" customWidth="1"/>
    <col min="14338" max="14585" width="17.85546875" style="12"/>
    <col min="14586" max="14586" width="20.7109375" style="12" customWidth="1"/>
    <col min="14587" max="14593" width="12.7109375" style="12" customWidth="1"/>
    <col min="14594" max="14841" width="17.85546875" style="12"/>
    <col min="14842" max="14842" width="20.7109375" style="12" customWidth="1"/>
    <col min="14843" max="14849" width="12.7109375" style="12" customWidth="1"/>
    <col min="14850" max="15097" width="17.85546875" style="12"/>
    <col min="15098" max="15098" width="20.7109375" style="12" customWidth="1"/>
    <col min="15099" max="15105" width="12.7109375" style="12" customWidth="1"/>
    <col min="15106" max="15353" width="17.85546875" style="12"/>
    <col min="15354" max="15354" width="20.7109375" style="12" customWidth="1"/>
    <col min="15355" max="15361" width="12.7109375" style="12" customWidth="1"/>
    <col min="15362" max="15609" width="17.85546875" style="12"/>
    <col min="15610" max="15610" width="20.7109375" style="12" customWidth="1"/>
    <col min="15611" max="15617" width="12.7109375" style="12" customWidth="1"/>
    <col min="15618" max="15865" width="17.85546875" style="12"/>
    <col min="15866" max="15866" width="20.7109375" style="12" customWidth="1"/>
    <col min="15867" max="15873" width="12.7109375" style="12" customWidth="1"/>
    <col min="15874" max="16121" width="17.85546875" style="12"/>
    <col min="16122" max="16122" width="20.7109375" style="12" customWidth="1"/>
    <col min="16123" max="16129" width="12.7109375" style="12" customWidth="1"/>
    <col min="16130" max="16384" width="17.85546875" style="12"/>
  </cols>
  <sheetData>
    <row r="1" spans="1:8" s="2" customFormat="1" ht="18.75" x14ac:dyDescent="0.3">
      <c r="A1" s="22" t="s">
        <v>0</v>
      </c>
    </row>
    <row r="2" spans="1:8" x14ac:dyDescent="0.25">
      <c r="A2" s="629" t="s">
        <v>99</v>
      </c>
      <c r="B2" s="629"/>
      <c r="C2" s="629"/>
      <c r="D2" s="629"/>
      <c r="E2" s="629"/>
      <c r="F2" s="629"/>
      <c r="G2" s="629"/>
      <c r="H2" s="629"/>
    </row>
    <row r="3" spans="1:8" ht="24.75" customHeight="1" x14ac:dyDescent="0.25">
      <c r="A3" s="647" t="s">
        <v>66</v>
      </c>
      <c r="B3" s="653" t="s">
        <v>92</v>
      </c>
      <c r="C3" s="654"/>
      <c r="D3" s="654"/>
      <c r="E3" s="654"/>
      <c r="F3" s="654"/>
      <c r="G3" s="654"/>
      <c r="H3" s="655"/>
    </row>
    <row r="4" spans="1:8" ht="24.75" customHeight="1" x14ac:dyDescent="0.25">
      <c r="A4" s="652"/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5</v>
      </c>
    </row>
    <row r="5" spans="1:8" ht="24.75" customHeight="1" x14ac:dyDescent="0.25">
      <c r="A5" s="5" t="s">
        <v>46</v>
      </c>
      <c r="B5" s="6">
        <v>41.798347980175507</v>
      </c>
      <c r="C5" s="6">
        <v>21.620566692816741</v>
      </c>
      <c r="D5" s="6">
        <v>16.962235019478243</v>
      </c>
      <c r="E5" s="6">
        <v>10.740433712520923</v>
      </c>
      <c r="F5" s="6">
        <v>5.0761715461722776</v>
      </c>
      <c r="G5" s="6">
        <v>3.8022450488363106</v>
      </c>
      <c r="H5" s="6">
        <v>100</v>
      </c>
    </row>
    <row r="6" spans="1:8" ht="24.75" customHeight="1" x14ac:dyDescent="0.25">
      <c r="A6" s="7" t="s">
        <v>47</v>
      </c>
      <c r="B6" s="6">
        <v>74.928840885054512</v>
      </c>
      <c r="C6" s="6">
        <v>14.389918185376327</v>
      </c>
      <c r="D6" s="6">
        <v>6.3998234554433182</v>
      </c>
      <c r="E6" s="6">
        <v>2.6293783163614863</v>
      </c>
      <c r="F6" s="6">
        <v>1.6520202314611181</v>
      </c>
      <c r="G6" s="6">
        <v>0</v>
      </c>
      <c r="H6" s="6">
        <v>99.999981073696759</v>
      </c>
    </row>
    <row r="7" spans="1:8" ht="24.75" customHeight="1" x14ac:dyDescent="0.25">
      <c r="A7" s="7" t="s">
        <v>48</v>
      </c>
      <c r="B7" s="58">
        <v>76.058567551708364</v>
      </c>
      <c r="C7" s="6">
        <v>11.518253726791517</v>
      </c>
      <c r="D7" s="58">
        <v>5.748017978254012</v>
      </c>
      <c r="E7" s="6">
        <v>4.0521323798896232</v>
      </c>
      <c r="F7" s="58">
        <v>0.72540439498261511</v>
      </c>
      <c r="G7" s="6">
        <v>1.8976304987439561</v>
      </c>
      <c r="H7" s="6">
        <v>100.00000653037009</v>
      </c>
    </row>
    <row r="8" spans="1:8" ht="24.75" customHeight="1" x14ac:dyDescent="0.25">
      <c r="A8" s="7" t="s">
        <v>49</v>
      </c>
      <c r="B8" s="6">
        <v>50.389951899931937</v>
      </c>
      <c r="C8" s="6">
        <v>23.013879089958333</v>
      </c>
      <c r="D8" s="6">
        <v>13.466333064957919</v>
      </c>
      <c r="E8" s="6">
        <v>8.2607244683676697</v>
      </c>
      <c r="F8" s="6">
        <v>3.1773892432643303</v>
      </c>
      <c r="G8" s="6">
        <v>1.6917175749929447</v>
      </c>
      <c r="H8" s="6">
        <v>99.999995341473138</v>
      </c>
    </row>
    <row r="9" spans="1:8" ht="24.75" customHeight="1" x14ac:dyDescent="0.25">
      <c r="A9" s="7" t="s">
        <v>50</v>
      </c>
      <c r="B9" s="6">
        <v>14.582491414405311</v>
      </c>
      <c r="C9" s="6">
        <v>43.696119314897835</v>
      </c>
      <c r="D9" s="6">
        <v>20.711187139894072</v>
      </c>
      <c r="E9" s="6">
        <v>14.277994659495702</v>
      </c>
      <c r="F9" s="6">
        <v>4.7352785755992723</v>
      </c>
      <c r="G9" s="6">
        <v>1.9969144739055982</v>
      </c>
      <c r="H9" s="6">
        <v>99.999985578197794</v>
      </c>
    </row>
    <row r="10" spans="1:8" ht="24.75" customHeight="1" x14ac:dyDescent="0.25">
      <c r="A10" s="7" t="s">
        <v>51</v>
      </c>
      <c r="B10" s="58">
        <v>7.7286336566907883</v>
      </c>
      <c r="C10" s="6">
        <v>33.867947223067915</v>
      </c>
      <c r="D10" s="58">
        <v>26.029694649090718</v>
      </c>
      <c r="E10" s="6">
        <v>19.256153930974044</v>
      </c>
      <c r="F10" s="58">
        <v>9.5984160640071252</v>
      </c>
      <c r="G10" s="6">
        <v>3.5191407605628666</v>
      </c>
      <c r="H10" s="6">
        <v>99.999986284393458</v>
      </c>
    </row>
    <row r="11" spans="1:8" ht="24.75" customHeight="1" x14ac:dyDescent="0.25">
      <c r="A11" s="7" t="s">
        <v>52</v>
      </c>
      <c r="B11" s="6">
        <v>3.2977614649907059</v>
      </c>
      <c r="C11" s="6">
        <v>25.621311560633782</v>
      </c>
      <c r="D11" s="6">
        <v>30.229391916369519</v>
      </c>
      <c r="E11" s="6">
        <v>24.922767144629603</v>
      </c>
      <c r="F11" s="6">
        <v>10.013915626968686</v>
      </c>
      <c r="G11" s="6">
        <v>5.9148475789592609</v>
      </c>
      <c r="H11" s="6">
        <v>99.999995292551546</v>
      </c>
    </row>
    <row r="12" spans="1:8" ht="24.75" customHeight="1" x14ac:dyDescent="0.25">
      <c r="A12" s="7" t="s">
        <v>53</v>
      </c>
      <c r="B12" s="6">
        <v>1.2912413625406425</v>
      </c>
      <c r="C12" s="6">
        <v>19.471142380312131</v>
      </c>
      <c r="D12" s="6">
        <v>30.911899276979739</v>
      </c>
      <c r="E12" s="6">
        <v>30.01568217730799</v>
      </c>
      <c r="F12" s="6">
        <v>11.651452904550478</v>
      </c>
      <c r="G12" s="6">
        <v>6.6585803412501976</v>
      </c>
      <c r="H12" s="6">
        <v>99.999998442941191</v>
      </c>
    </row>
    <row r="13" spans="1:8" ht="24.75" customHeight="1" x14ac:dyDescent="0.25">
      <c r="A13" s="7" t="s">
        <v>54</v>
      </c>
      <c r="B13" s="6">
        <v>1.430863736316331</v>
      </c>
      <c r="C13" s="6">
        <v>15.805069704616221</v>
      </c>
      <c r="D13" s="6">
        <v>26.805299039849821</v>
      </c>
      <c r="E13" s="6">
        <v>27.33328657996687</v>
      </c>
      <c r="F13" s="6">
        <v>18.499547312191062</v>
      </c>
      <c r="G13" s="6">
        <v>10.125941603937388</v>
      </c>
      <c r="H13" s="6">
        <v>100.00000797687768</v>
      </c>
    </row>
    <row r="14" spans="1:8" ht="24.75" customHeight="1" x14ac:dyDescent="0.25">
      <c r="A14" s="7" t="s">
        <v>55</v>
      </c>
      <c r="B14" s="6">
        <v>1.3540977399711587</v>
      </c>
      <c r="C14" s="6">
        <v>15.329151678069538</v>
      </c>
      <c r="D14" s="6">
        <v>23.668110131471508</v>
      </c>
      <c r="E14" s="6">
        <v>33.480587872727106</v>
      </c>
      <c r="F14" s="6">
        <v>15.954696834858675</v>
      </c>
      <c r="G14" s="6">
        <v>10.213354495995301</v>
      </c>
      <c r="H14" s="6">
        <v>99.999998753093294</v>
      </c>
    </row>
    <row r="15" spans="1:8" ht="24.75" customHeight="1" x14ac:dyDescent="0.25">
      <c r="A15" s="7" t="s">
        <v>56</v>
      </c>
      <c r="B15" s="6">
        <v>1.7660453537319512</v>
      </c>
      <c r="C15" s="6">
        <v>10.070906320252266</v>
      </c>
      <c r="D15" s="6">
        <v>20.959688589145884</v>
      </c>
      <c r="E15" s="6">
        <v>32.719135774528887</v>
      </c>
      <c r="F15" s="6">
        <v>22.686805775585025</v>
      </c>
      <c r="G15" s="6">
        <v>11.797404306039621</v>
      </c>
      <c r="H15" s="6">
        <v>99.999986119283633</v>
      </c>
    </row>
    <row r="16" spans="1:8" ht="24.75" customHeight="1" x14ac:dyDescent="0.25">
      <c r="A16" s="7" t="s">
        <v>57</v>
      </c>
      <c r="B16" s="6">
        <v>0.99364529125257395</v>
      </c>
      <c r="C16" s="6">
        <v>11.894088748739414</v>
      </c>
      <c r="D16" s="6">
        <v>22.19806420873817</v>
      </c>
      <c r="E16" s="6">
        <v>30.330494520757824</v>
      </c>
      <c r="F16" s="6">
        <v>20.431933316385198</v>
      </c>
      <c r="G16" s="6">
        <v>14.151752027462713</v>
      </c>
      <c r="H16" s="6">
        <v>99.999978113335885</v>
      </c>
    </row>
    <row r="17" spans="1:8" ht="24.75" customHeight="1" x14ac:dyDescent="0.25">
      <c r="A17" s="7" t="s">
        <v>58</v>
      </c>
      <c r="B17" s="6">
        <v>0.65052141689702814</v>
      </c>
      <c r="C17" s="6">
        <v>12.125983525680622</v>
      </c>
      <c r="D17" s="6">
        <v>22.839023470357986</v>
      </c>
      <c r="E17" s="6">
        <v>36.154697389623109</v>
      </c>
      <c r="F17" s="6">
        <v>17.270520069189168</v>
      </c>
      <c r="G17" s="6">
        <v>10.959255409343202</v>
      </c>
      <c r="H17" s="6">
        <v>100.0000012810911</v>
      </c>
    </row>
    <row r="18" spans="1:8" s="49" customFormat="1" ht="24.75" customHeight="1" x14ac:dyDescent="0.25">
      <c r="A18" s="603" t="s">
        <v>59</v>
      </c>
      <c r="B18" s="8">
        <v>12.752062149646997</v>
      </c>
      <c r="C18" s="8">
        <v>23.728720080922656</v>
      </c>
      <c r="D18" s="8">
        <v>23.346958618649793</v>
      </c>
      <c r="E18" s="8">
        <v>22.955872203644461</v>
      </c>
      <c r="F18" s="8">
        <v>11.067649620579717</v>
      </c>
      <c r="G18" s="8">
        <v>6.1487411395518201</v>
      </c>
      <c r="H18" s="8">
        <v>100.00000381299543</v>
      </c>
    </row>
  </sheetData>
  <mergeCells count="3">
    <mergeCell ref="A2:H2"/>
    <mergeCell ref="A3:A4"/>
    <mergeCell ref="B3:H3"/>
  </mergeCells>
  <hyperlinks>
    <hyperlink ref="A1" location="Contents!A1" display="Contents " xr:uid="{68C39EEE-1841-4B04-9D35-2DB997CBD69F}"/>
  </hyperlink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B3FC1-0B8A-4AE0-AD81-B23B13540538}">
  <sheetPr>
    <tabColor rgb="FF00B0F0"/>
  </sheetPr>
  <dimension ref="A1:I18"/>
  <sheetViews>
    <sheetView workbookViewId="0">
      <selection activeCell="A2" sqref="A2:I2"/>
    </sheetView>
  </sheetViews>
  <sheetFormatPr defaultColWidth="17.85546875" defaultRowHeight="15.75" x14ac:dyDescent="0.25"/>
  <cols>
    <col min="1" max="1" width="22.5703125" style="12" customWidth="1"/>
    <col min="2" max="2" width="12.7109375" style="12" customWidth="1"/>
    <col min="3" max="3" width="12.7109375" style="60" customWidth="1"/>
    <col min="4" max="4" width="12.7109375" style="12" customWidth="1"/>
    <col min="5" max="5" width="12.7109375" style="60" customWidth="1"/>
    <col min="6" max="7" width="12.7109375" style="12" customWidth="1"/>
    <col min="8" max="8" width="12.7109375" style="60" customWidth="1"/>
    <col min="9" max="9" width="14.7109375" style="12" customWidth="1"/>
    <col min="10" max="229" width="17.85546875" style="12"/>
    <col min="230" max="230" width="22.85546875" style="12" customWidth="1"/>
    <col min="231" max="238" width="8.7109375" style="12" customWidth="1"/>
    <col min="239" max="247" width="17.85546875" style="12"/>
    <col min="248" max="248" width="20.7109375" style="12" customWidth="1"/>
    <col min="249" max="256" width="12.7109375" style="12" customWidth="1"/>
    <col min="257" max="485" width="17.85546875" style="12"/>
    <col min="486" max="486" width="22.85546875" style="12" customWidth="1"/>
    <col min="487" max="494" width="8.7109375" style="12" customWidth="1"/>
    <col min="495" max="503" width="17.85546875" style="12"/>
    <col min="504" max="504" width="20.7109375" style="12" customWidth="1"/>
    <col min="505" max="512" width="12.7109375" style="12" customWidth="1"/>
    <col min="513" max="741" width="17.85546875" style="12"/>
    <col min="742" max="742" width="22.85546875" style="12" customWidth="1"/>
    <col min="743" max="750" width="8.7109375" style="12" customWidth="1"/>
    <col min="751" max="759" width="17.85546875" style="12"/>
    <col min="760" max="760" width="20.7109375" style="12" customWidth="1"/>
    <col min="761" max="768" width="12.7109375" style="12" customWidth="1"/>
    <col min="769" max="997" width="17.85546875" style="12"/>
    <col min="998" max="998" width="22.85546875" style="12" customWidth="1"/>
    <col min="999" max="1006" width="8.7109375" style="12" customWidth="1"/>
    <col min="1007" max="1015" width="17.85546875" style="12"/>
    <col min="1016" max="1016" width="20.7109375" style="12" customWidth="1"/>
    <col min="1017" max="1024" width="12.7109375" style="12" customWidth="1"/>
    <col min="1025" max="1253" width="17.85546875" style="12"/>
    <col min="1254" max="1254" width="22.85546875" style="12" customWidth="1"/>
    <col min="1255" max="1262" width="8.7109375" style="12" customWidth="1"/>
    <col min="1263" max="1271" width="17.85546875" style="12"/>
    <col min="1272" max="1272" width="20.7109375" style="12" customWidth="1"/>
    <col min="1273" max="1280" width="12.7109375" style="12" customWidth="1"/>
    <col min="1281" max="1509" width="17.85546875" style="12"/>
    <col min="1510" max="1510" width="22.85546875" style="12" customWidth="1"/>
    <col min="1511" max="1518" width="8.7109375" style="12" customWidth="1"/>
    <col min="1519" max="1527" width="17.85546875" style="12"/>
    <col min="1528" max="1528" width="20.7109375" style="12" customWidth="1"/>
    <col min="1529" max="1536" width="12.7109375" style="12" customWidth="1"/>
    <col min="1537" max="1765" width="17.85546875" style="12"/>
    <col min="1766" max="1766" width="22.85546875" style="12" customWidth="1"/>
    <col min="1767" max="1774" width="8.7109375" style="12" customWidth="1"/>
    <col min="1775" max="1783" width="17.85546875" style="12"/>
    <col min="1784" max="1784" width="20.7109375" style="12" customWidth="1"/>
    <col min="1785" max="1792" width="12.7109375" style="12" customWidth="1"/>
    <col min="1793" max="2021" width="17.85546875" style="12"/>
    <col min="2022" max="2022" width="22.85546875" style="12" customWidth="1"/>
    <col min="2023" max="2030" width="8.7109375" style="12" customWidth="1"/>
    <col min="2031" max="2039" width="17.85546875" style="12"/>
    <col min="2040" max="2040" width="20.7109375" style="12" customWidth="1"/>
    <col min="2041" max="2048" width="12.7109375" style="12" customWidth="1"/>
    <col min="2049" max="2277" width="17.85546875" style="12"/>
    <col min="2278" max="2278" width="22.85546875" style="12" customWidth="1"/>
    <col min="2279" max="2286" width="8.7109375" style="12" customWidth="1"/>
    <col min="2287" max="2295" width="17.85546875" style="12"/>
    <col min="2296" max="2296" width="20.7109375" style="12" customWidth="1"/>
    <col min="2297" max="2304" width="12.7109375" style="12" customWidth="1"/>
    <col min="2305" max="2533" width="17.85546875" style="12"/>
    <col min="2534" max="2534" width="22.85546875" style="12" customWidth="1"/>
    <col min="2535" max="2542" width="8.7109375" style="12" customWidth="1"/>
    <col min="2543" max="2551" width="17.85546875" style="12"/>
    <col min="2552" max="2552" width="20.7109375" style="12" customWidth="1"/>
    <col min="2553" max="2560" width="12.7109375" style="12" customWidth="1"/>
    <col min="2561" max="2789" width="17.85546875" style="12"/>
    <col min="2790" max="2790" width="22.85546875" style="12" customWidth="1"/>
    <col min="2791" max="2798" width="8.7109375" style="12" customWidth="1"/>
    <col min="2799" max="2807" width="17.85546875" style="12"/>
    <col min="2808" max="2808" width="20.7109375" style="12" customWidth="1"/>
    <col min="2809" max="2816" width="12.7109375" style="12" customWidth="1"/>
    <col min="2817" max="3045" width="17.85546875" style="12"/>
    <col min="3046" max="3046" width="22.85546875" style="12" customWidth="1"/>
    <col min="3047" max="3054" width="8.7109375" style="12" customWidth="1"/>
    <col min="3055" max="3063" width="17.85546875" style="12"/>
    <col min="3064" max="3064" width="20.7109375" style="12" customWidth="1"/>
    <col min="3065" max="3072" width="12.7109375" style="12" customWidth="1"/>
    <col min="3073" max="3301" width="17.85546875" style="12"/>
    <col min="3302" max="3302" width="22.85546875" style="12" customWidth="1"/>
    <col min="3303" max="3310" width="8.7109375" style="12" customWidth="1"/>
    <col min="3311" max="3319" width="17.85546875" style="12"/>
    <col min="3320" max="3320" width="20.7109375" style="12" customWidth="1"/>
    <col min="3321" max="3328" width="12.7109375" style="12" customWidth="1"/>
    <col min="3329" max="3557" width="17.85546875" style="12"/>
    <col min="3558" max="3558" width="22.85546875" style="12" customWidth="1"/>
    <col min="3559" max="3566" width="8.7109375" style="12" customWidth="1"/>
    <col min="3567" max="3575" width="17.85546875" style="12"/>
    <col min="3576" max="3576" width="20.7109375" style="12" customWidth="1"/>
    <col min="3577" max="3584" width="12.7109375" style="12" customWidth="1"/>
    <col min="3585" max="3813" width="17.85546875" style="12"/>
    <col min="3814" max="3814" width="22.85546875" style="12" customWidth="1"/>
    <col min="3815" max="3822" width="8.7109375" style="12" customWidth="1"/>
    <col min="3823" max="3831" width="17.85546875" style="12"/>
    <col min="3832" max="3832" width="20.7109375" style="12" customWidth="1"/>
    <col min="3833" max="3840" width="12.7109375" style="12" customWidth="1"/>
    <col min="3841" max="4069" width="17.85546875" style="12"/>
    <col min="4070" max="4070" width="22.85546875" style="12" customWidth="1"/>
    <col min="4071" max="4078" width="8.7109375" style="12" customWidth="1"/>
    <col min="4079" max="4087" width="17.85546875" style="12"/>
    <col min="4088" max="4088" width="20.7109375" style="12" customWidth="1"/>
    <col min="4089" max="4096" width="12.7109375" style="12" customWidth="1"/>
    <col min="4097" max="4325" width="17.85546875" style="12"/>
    <col min="4326" max="4326" width="22.85546875" style="12" customWidth="1"/>
    <col min="4327" max="4334" width="8.7109375" style="12" customWidth="1"/>
    <col min="4335" max="4343" width="17.85546875" style="12"/>
    <col min="4344" max="4344" width="20.7109375" style="12" customWidth="1"/>
    <col min="4345" max="4352" width="12.7109375" style="12" customWidth="1"/>
    <col min="4353" max="4581" width="17.85546875" style="12"/>
    <col min="4582" max="4582" width="22.85546875" style="12" customWidth="1"/>
    <col min="4583" max="4590" width="8.7109375" style="12" customWidth="1"/>
    <col min="4591" max="4599" width="17.85546875" style="12"/>
    <col min="4600" max="4600" width="20.7109375" style="12" customWidth="1"/>
    <col min="4601" max="4608" width="12.7109375" style="12" customWidth="1"/>
    <col min="4609" max="4837" width="17.85546875" style="12"/>
    <col min="4838" max="4838" width="22.85546875" style="12" customWidth="1"/>
    <col min="4839" max="4846" width="8.7109375" style="12" customWidth="1"/>
    <col min="4847" max="4855" width="17.85546875" style="12"/>
    <col min="4856" max="4856" width="20.7109375" style="12" customWidth="1"/>
    <col min="4857" max="4864" width="12.7109375" style="12" customWidth="1"/>
    <col min="4865" max="5093" width="17.85546875" style="12"/>
    <col min="5094" max="5094" width="22.85546875" style="12" customWidth="1"/>
    <col min="5095" max="5102" width="8.7109375" style="12" customWidth="1"/>
    <col min="5103" max="5111" width="17.85546875" style="12"/>
    <col min="5112" max="5112" width="20.7109375" style="12" customWidth="1"/>
    <col min="5113" max="5120" width="12.7109375" style="12" customWidth="1"/>
    <col min="5121" max="5349" width="17.85546875" style="12"/>
    <col min="5350" max="5350" width="22.85546875" style="12" customWidth="1"/>
    <col min="5351" max="5358" width="8.7109375" style="12" customWidth="1"/>
    <col min="5359" max="5367" width="17.85546875" style="12"/>
    <col min="5368" max="5368" width="20.7109375" style="12" customWidth="1"/>
    <col min="5369" max="5376" width="12.7109375" style="12" customWidth="1"/>
    <col min="5377" max="5605" width="17.85546875" style="12"/>
    <col min="5606" max="5606" width="22.85546875" style="12" customWidth="1"/>
    <col min="5607" max="5614" width="8.7109375" style="12" customWidth="1"/>
    <col min="5615" max="5623" width="17.85546875" style="12"/>
    <col min="5624" max="5624" width="20.7109375" style="12" customWidth="1"/>
    <col min="5625" max="5632" width="12.7109375" style="12" customWidth="1"/>
    <col min="5633" max="5861" width="17.85546875" style="12"/>
    <col min="5862" max="5862" width="22.85546875" style="12" customWidth="1"/>
    <col min="5863" max="5870" width="8.7109375" style="12" customWidth="1"/>
    <col min="5871" max="5879" width="17.85546875" style="12"/>
    <col min="5880" max="5880" width="20.7109375" style="12" customWidth="1"/>
    <col min="5881" max="5888" width="12.7109375" style="12" customWidth="1"/>
    <col min="5889" max="6117" width="17.85546875" style="12"/>
    <col min="6118" max="6118" width="22.85546875" style="12" customWidth="1"/>
    <col min="6119" max="6126" width="8.7109375" style="12" customWidth="1"/>
    <col min="6127" max="6135" width="17.85546875" style="12"/>
    <col min="6136" max="6136" width="20.7109375" style="12" customWidth="1"/>
    <col min="6137" max="6144" width="12.7109375" style="12" customWidth="1"/>
    <col min="6145" max="6373" width="17.85546875" style="12"/>
    <col min="6374" max="6374" width="22.85546875" style="12" customWidth="1"/>
    <col min="6375" max="6382" width="8.7109375" style="12" customWidth="1"/>
    <col min="6383" max="6391" width="17.85546875" style="12"/>
    <col min="6392" max="6392" width="20.7109375" style="12" customWidth="1"/>
    <col min="6393" max="6400" width="12.7109375" style="12" customWidth="1"/>
    <col min="6401" max="6629" width="17.85546875" style="12"/>
    <col min="6630" max="6630" width="22.85546875" style="12" customWidth="1"/>
    <col min="6631" max="6638" width="8.7109375" style="12" customWidth="1"/>
    <col min="6639" max="6647" width="17.85546875" style="12"/>
    <col min="6648" max="6648" width="20.7109375" style="12" customWidth="1"/>
    <col min="6649" max="6656" width="12.7109375" style="12" customWidth="1"/>
    <col min="6657" max="6885" width="17.85546875" style="12"/>
    <col min="6886" max="6886" width="22.85546875" style="12" customWidth="1"/>
    <col min="6887" max="6894" width="8.7109375" style="12" customWidth="1"/>
    <col min="6895" max="6903" width="17.85546875" style="12"/>
    <col min="6904" max="6904" width="20.7109375" style="12" customWidth="1"/>
    <col min="6905" max="6912" width="12.7109375" style="12" customWidth="1"/>
    <col min="6913" max="7141" width="17.85546875" style="12"/>
    <col min="7142" max="7142" width="22.85546875" style="12" customWidth="1"/>
    <col min="7143" max="7150" width="8.7109375" style="12" customWidth="1"/>
    <col min="7151" max="7159" width="17.85546875" style="12"/>
    <col min="7160" max="7160" width="20.7109375" style="12" customWidth="1"/>
    <col min="7161" max="7168" width="12.7109375" style="12" customWidth="1"/>
    <col min="7169" max="7397" width="17.85546875" style="12"/>
    <col min="7398" max="7398" width="22.85546875" style="12" customWidth="1"/>
    <col min="7399" max="7406" width="8.7109375" style="12" customWidth="1"/>
    <col min="7407" max="7415" width="17.85546875" style="12"/>
    <col min="7416" max="7416" width="20.7109375" style="12" customWidth="1"/>
    <col min="7417" max="7424" width="12.7109375" style="12" customWidth="1"/>
    <col min="7425" max="7653" width="17.85546875" style="12"/>
    <col min="7654" max="7654" width="22.85546875" style="12" customWidth="1"/>
    <col min="7655" max="7662" width="8.7109375" style="12" customWidth="1"/>
    <col min="7663" max="7671" width="17.85546875" style="12"/>
    <col min="7672" max="7672" width="20.7109375" style="12" customWidth="1"/>
    <col min="7673" max="7680" width="12.7109375" style="12" customWidth="1"/>
    <col min="7681" max="7909" width="17.85546875" style="12"/>
    <col min="7910" max="7910" width="22.85546875" style="12" customWidth="1"/>
    <col min="7911" max="7918" width="8.7109375" style="12" customWidth="1"/>
    <col min="7919" max="7927" width="17.85546875" style="12"/>
    <col min="7928" max="7928" width="20.7109375" style="12" customWidth="1"/>
    <col min="7929" max="7936" width="12.7109375" style="12" customWidth="1"/>
    <col min="7937" max="8165" width="17.85546875" style="12"/>
    <col min="8166" max="8166" width="22.85546875" style="12" customWidth="1"/>
    <col min="8167" max="8174" width="8.7109375" style="12" customWidth="1"/>
    <col min="8175" max="8183" width="17.85546875" style="12"/>
    <col min="8184" max="8184" width="20.7109375" style="12" customWidth="1"/>
    <col min="8185" max="8192" width="12.7109375" style="12" customWidth="1"/>
    <col min="8193" max="8421" width="17.85546875" style="12"/>
    <col min="8422" max="8422" width="22.85546875" style="12" customWidth="1"/>
    <col min="8423" max="8430" width="8.7109375" style="12" customWidth="1"/>
    <col min="8431" max="8439" width="17.85546875" style="12"/>
    <col min="8440" max="8440" width="20.7109375" style="12" customWidth="1"/>
    <col min="8441" max="8448" width="12.7109375" style="12" customWidth="1"/>
    <col min="8449" max="8677" width="17.85546875" style="12"/>
    <col min="8678" max="8678" width="22.85546875" style="12" customWidth="1"/>
    <col min="8679" max="8686" width="8.7109375" style="12" customWidth="1"/>
    <col min="8687" max="8695" width="17.85546875" style="12"/>
    <col min="8696" max="8696" width="20.7109375" style="12" customWidth="1"/>
    <col min="8697" max="8704" width="12.7109375" style="12" customWidth="1"/>
    <col min="8705" max="8933" width="17.85546875" style="12"/>
    <col min="8934" max="8934" width="22.85546875" style="12" customWidth="1"/>
    <col min="8935" max="8942" width="8.7109375" style="12" customWidth="1"/>
    <col min="8943" max="8951" width="17.85546875" style="12"/>
    <col min="8952" max="8952" width="20.7109375" style="12" customWidth="1"/>
    <col min="8953" max="8960" width="12.7109375" style="12" customWidth="1"/>
    <col min="8961" max="9189" width="17.85546875" style="12"/>
    <col min="9190" max="9190" width="22.85546875" style="12" customWidth="1"/>
    <col min="9191" max="9198" width="8.7109375" style="12" customWidth="1"/>
    <col min="9199" max="9207" width="17.85546875" style="12"/>
    <col min="9208" max="9208" width="20.7109375" style="12" customWidth="1"/>
    <col min="9209" max="9216" width="12.7109375" style="12" customWidth="1"/>
    <col min="9217" max="9445" width="17.85546875" style="12"/>
    <col min="9446" max="9446" width="22.85546875" style="12" customWidth="1"/>
    <col min="9447" max="9454" width="8.7109375" style="12" customWidth="1"/>
    <col min="9455" max="9463" width="17.85546875" style="12"/>
    <col min="9464" max="9464" width="20.7109375" style="12" customWidth="1"/>
    <col min="9465" max="9472" width="12.7109375" style="12" customWidth="1"/>
    <col min="9473" max="9701" width="17.85546875" style="12"/>
    <col min="9702" max="9702" width="22.85546875" style="12" customWidth="1"/>
    <col min="9703" max="9710" width="8.7109375" style="12" customWidth="1"/>
    <col min="9711" max="9719" width="17.85546875" style="12"/>
    <col min="9720" max="9720" width="20.7109375" style="12" customWidth="1"/>
    <col min="9721" max="9728" width="12.7109375" style="12" customWidth="1"/>
    <col min="9729" max="9957" width="17.85546875" style="12"/>
    <col min="9958" max="9958" width="22.85546875" style="12" customWidth="1"/>
    <col min="9959" max="9966" width="8.7109375" style="12" customWidth="1"/>
    <col min="9967" max="9975" width="17.85546875" style="12"/>
    <col min="9976" max="9976" width="20.7109375" style="12" customWidth="1"/>
    <col min="9977" max="9984" width="12.7109375" style="12" customWidth="1"/>
    <col min="9985" max="10213" width="17.85546875" style="12"/>
    <col min="10214" max="10214" width="22.85546875" style="12" customWidth="1"/>
    <col min="10215" max="10222" width="8.7109375" style="12" customWidth="1"/>
    <col min="10223" max="10231" width="17.85546875" style="12"/>
    <col min="10232" max="10232" width="20.7109375" style="12" customWidth="1"/>
    <col min="10233" max="10240" width="12.7109375" style="12" customWidth="1"/>
    <col min="10241" max="10469" width="17.85546875" style="12"/>
    <col min="10470" max="10470" width="22.85546875" style="12" customWidth="1"/>
    <col min="10471" max="10478" width="8.7109375" style="12" customWidth="1"/>
    <col min="10479" max="10487" width="17.85546875" style="12"/>
    <col min="10488" max="10488" width="20.7109375" style="12" customWidth="1"/>
    <col min="10489" max="10496" width="12.7109375" style="12" customWidth="1"/>
    <col min="10497" max="10725" width="17.85546875" style="12"/>
    <col min="10726" max="10726" width="22.85546875" style="12" customWidth="1"/>
    <col min="10727" max="10734" width="8.7109375" style="12" customWidth="1"/>
    <col min="10735" max="10743" width="17.85546875" style="12"/>
    <col min="10744" max="10744" width="20.7109375" style="12" customWidth="1"/>
    <col min="10745" max="10752" width="12.7109375" style="12" customWidth="1"/>
    <col min="10753" max="10981" width="17.85546875" style="12"/>
    <col min="10982" max="10982" width="22.85546875" style="12" customWidth="1"/>
    <col min="10983" max="10990" width="8.7109375" style="12" customWidth="1"/>
    <col min="10991" max="10999" width="17.85546875" style="12"/>
    <col min="11000" max="11000" width="20.7109375" style="12" customWidth="1"/>
    <col min="11001" max="11008" width="12.7109375" style="12" customWidth="1"/>
    <col min="11009" max="11237" width="17.85546875" style="12"/>
    <col min="11238" max="11238" width="22.85546875" style="12" customWidth="1"/>
    <col min="11239" max="11246" width="8.7109375" style="12" customWidth="1"/>
    <col min="11247" max="11255" width="17.85546875" style="12"/>
    <col min="11256" max="11256" width="20.7109375" style="12" customWidth="1"/>
    <col min="11257" max="11264" width="12.7109375" style="12" customWidth="1"/>
    <col min="11265" max="11493" width="17.85546875" style="12"/>
    <col min="11494" max="11494" width="22.85546875" style="12" customWidth="1"/>
    <col min="11495" max="11502" width="8.7109375" style="12" customWidth="1"/>
    <col min="11503" max="11511" width="17.85546875" style="12"/>
    <col min="11512" max="11512" width="20.7109375" style="12" customWidth="1"/>
    <col min="11513" max="11520" width="12.7109375" style="12" customWidth="1"/>
    <col min="11521" max="11749" width="17.85546875" style="12"/>
    <col min="11750" max="11750" width="22.85546875" style="12" customWidth="1"/>
    <col min="11751" max="11758" width="8.7109375" style="12" customWidth="1"/>
    <col min="11759" max="11767" width="17.85546875" style="12"/>
    <col min="11768" max="11768" width="20.7109375" style="12" customWidth="1"/>
    <col min="11769" max="11776" width="12.7109375" style="12" customWidth="1"/>
    <col min="11777" max="12005" width="17.85546875" style="12"/>
    <col min="12006" max="12006" width="22.85546875" style="12" customWidth="1"/>
    <col min="12007" max="12014" width="8.7109375" style="12" customWidth="1"/>
    <col min="12015" max="12023" width="17.85546875" style="12"/>
    <col min="12024" max="12024" width="20.7109375" style="12" customWidth="1"/>
    <col min="12025" max="12032" width="12.7109375" style="12" customWidth="1"/>
    <col min="12033" max="12261" width="17.85546875" style="12"/>
    <col min="12262" max="12262" width="22.85546875" style="12" customWidth="1"/>
    <col min="12263" max="12270" width="8.7109375" style="12" customWidth="1"/>
    <col min="12271" max="12279" width="17.85546875" style="12"/>
    <col min="12280" max="12280" width="20.7109375" style="12" customWidth="1"/>
    <col min="12281" max="12288" width="12.7109375" style="12" customWidth="1"/>
    <col min="12289" max="12517" width="17.85546875" style="12"/>
    <col min="12518" max="12518" width="22.85546875" style="12" customWidth="1"/>
    <col min="12519" max="12526" width="8.7109375" style="12" customWidth="1"/>
    <col min="12527" max="12535" width="17.85546875" style="12"/>
    <col min="12536" max="12536" width="20.7109375" style="12" customWidth="1"/>
    <col min="12537" max="12544" width="12.7109375" style="12" customWidth="1"/>
    <col min="12545" max="12773" width="17.85546875" style="12"/>
    <col min="12774" max="12774" width="22.85546875" style="12" customWidth="1"/>
    <col min="12775" max="12782" width="8.7109375" style="12" customWidth="1"/>
    <col min="12783" max="12791" width="17.85546875" style="12"/>
    <col min="12792" max="12792" width="20.7109375" style="12" customWidth="1"/>
    <col min="12793" max="12800" width="12.7109375" style="12" customWidth="1"/>
    <col min="12801" max="13029" width="17.85546875" style="12"/>
    <col min="13030" max="13030" width="22.85546875" style="12" customWidth="1"/>
    <col min="13031" max="13038" width="8.7109375" style="12" customWidth="1"/>
    <col min="13039" max="13047" width="17.85546875" style="12"/>
    <col min="13048" max="13048" width="20.7109375" style="12" customWidth="1"/>
    <col min="13049" max="13056" width="12.7109375" style="12" customWidth="1"/>
    <col min="13057" max="13285" width="17.85546875" style="12"/>
    <col min="13286" max="13286" width="22.85546875" style="12" customWidth="1"/>
    <col min="13287" max="13294" width="8.7109375" style="12" customWidth="1"/>
    <col min="13295" max="13303" width="17.85546875" style="12"/>
    <col min="13304" max="13304" width="20.7109375" style="12" customWidth="1"/>
    <col min="13305" max="13312" width="12.7109375" style="12" customWidth="1"/>
    <col min="13313" max="13541" width="17.85546875" style="12"/>
    <col min="13542" max="13542" width="22.85546875" style="12" customWidth="1"/>
    <col min="13543" max="13550" width="8.7109375" style="12" customWidth="1"/>
    <col min="13551" max="13559" width="17.85546875" style="12"/>
    <col min="13560" max="13560" width="20.7109375" style="12" customWidth="1"/>
    <col min="13561" max="13568" width="12.7109375" style="12" customWidth="1"/>
    <col min="13569" max="13797" width="17.85546875" style="12"/>
    <col min="13798" max="13798" width="22.85546875" style="12" customWidth="1"/>
    <col min="13799" max="13806" width="8.7109375" style="12" customWidth="1"/>
    <col min="13807" max="13815" width="17.85546875" style="12"/>
    <col min="13816" max="13816" width="20.7109375" style="12" customWidth="1"/>
    <col min="13817" max="13824" width="12.7109375" style="12" customWidth="1"/>
    <col min="13825" max="14053" width="17.85546875" style="12"/>
    <col min="14054" max="14054" width="22.85546875" style="12" customWidth="1"/>
    <col min="14055" max="14062" width="8.7109375" style="12" customWidth="1"/>
    <col min="14063" max="14071" width="17.85546875" style="12"/>
    <col min="14072" max="14072" width="20.7109375" style="12" customWidth="1"/>
    <col min="14073" max="14080" width="12.7109375" style="12" customWidth="1"/>
    <col min="14081" max="14309" width="17.85546875" style="12"/>
    <col min="14310" max="14310" width="22.85546875" style="12" customWidth="1"/>
    <col min="14311" max="14318" width="8.7109375" style="12" customWidth="1"/>
    <col min="14319" max="14327" width="17.85546875" style="12"/>
    <col min="14328" max="14328" width="20.7109375" style="12" customWidth="1"/>
    <col min="14329" max="14336" width="12.7109375" style="12" customWidth="1"/>
    <col min="14337" max="14565" width="17.85546875" style="12"/>
    <col min="14566" max="14566" width="22.85546875" style="12" customWidth="1"/>
    <col min="14567" max="14574" width="8.7109375" style="12" customWidth="1"/>
    <col min="14575" max="14583" width="17.85546875" style="12"/>
    <col min="14584" max="14584" width="20.7109375" style="12" customWidth="1"/>
    <col min="14585" max="14592" width="12.7109375" style="12" customWidth="1"/>
    <col min="14593" max="14821" width="17.85546875" style="12"/>
    <col min="14822" max="14822" width="22.85546875" style="12" customWidth="1"/>
    <col min="14823" max="14830" width="8.7109375" style="12" customWidth="1"/>
    <col min="14831" max="14839" width="17.85546875" style="12"/>
    <col min="14840" max="14840" width="20.7109375" style="12" customWidth="1"/>
    <col min="14841" max="14848" width="12.7109375" style="12" customWidth="1"/>
    <col min="14849" max="15077" width="17.85546875" style="12"/>
    <col min="15078" max="15078" width="22.85546875" style="12" customWidth="1"/>
    <col min="15079" max="15086" width="8.7109375" style="12" customWidth="1"/>
    <col min="15087" max="15095" width="17.85546875" style="12"/>
    <col min="15096" max="15096" width="20.7109375" style="12" customWidth="1"/>
    <col min="15097" max="15104" width="12.7109375" style="12" customWidth="1"/>
    <col min="15105" max="15333" width="17.85546875" style="12"/>
    <col min="15334" max="15334" width="22.85546875" style="12" customWidth="1"/>
    <col min="15335" max="15342" width="8.7109375" style="12" customWidth="1"/>
    <col min="15343" max="15351" width="17.85546875" style="12"/>
    <col min="15352" max="15352" width="20.7109375" style="12" customWidth="1"/>
    <col min="15353" max="15360" width="12.7109375" style="12" customWidth="1"/>
    <col min="15361" max="15589" width="17.85546875" style="12"/>
    <col min="15590" max="15590" width="22.85546875" style="12" customWidth="1"/>
    <col min="15591" max="15598" width="8.7109375" style="12" customWidth="1"/>
    <col min="15599" max="15607" width="17.85546875" style="12"/>
    <col min="15608" max="15608" width="20.7109375" style="12" customWidth="1"/>
    <col min="15609" max="15616" width="12.7109375" style="12" customWidth="1"/>
    <col min="15617" max="15845" width="17.85546875" style="12"/>
    <col min="15846" max="15846" width="22.85546875" style="12" customWidth="1"/>
    <col min="15847" max="15854" width="8.7109375" style="12" customWidth="1"/>
    <col min="15855" max="15863" width="17.85546875" style="12"/>
    <col min="15864" max="15864" width="20.7109375" style="12" customWidth="1"/>
    <col min="15865" max="15872" width="12.7109375" style="12" customWidth="1"/>
    <col min="15873" max="16101" width="17.85546875" style="12"/>
    <col min="16102" max="16102" width="22.85546875" style="12" customWidth="1"/>
    <col min="16103" max="16110" width="8.7109375" style="12" customWidth="1"/>
    <col min="16111" max="16119" width="17.85546875" style="12"/>
    <col min="16120" max="16120" width="20.7109375" style="12" customWidth="1"/>
    <col min="16121" max="16128" width="12.7109375" style="12" customWidth="1"/>
    <col min="16129" max="16357" width="17.85546875" style="12"/>
    <col min="16358" max="16358" width="22.85546875" style="12" customWidth="1"/>
    <col min="16359" max="16366" width="8.7109375" style="12" customWidth="1"/>
    <col min="16367" max="16384" width="17.85546875" style="12"/>
  </cols>
  <sheetData>
    <row r="1" spans="1:9" ht="18.75" x14ac:dyDescent="0.3">
      <c r="A1" s="22" t="s">
        <v>0</v>
      </c>
    </row>
    <row r="2" spans="1:9" ht="25.5" customHeight="1" x14ac:dyDescent="0.25">
      <c r="A2" s="656" t="s">
        <v>100</v>
      </c>
      <c r="B2" s="656"/>
      <c r="C2" s="656"/>
      <c r="D2" s="656"/>
      <c r="E2" s="656"/>
      <c r="F2" s="656"/>
      <c r="G2" s="656"/>
      <c r="H2" s="656"/>
      <c r="I2" s="656"/>
    </row>
    <row r="3" spans="1:9" ht="23.25" customHeight="1" x14ac:dyDescent="0.25">
      <c r="A3" s="630" t="s">
        <v>66</v>
      </c>
      <c r="B3" s="653" t="s">
        <v>101</v>
      </c>
      <c r="C3" s="654"/>
      <c r="D3" s="654"/>
      <c r="E3" s="654"/>
      <c r="F3" s="654"/>
      <c r="G3" s="654"/>
      <c r="H3" s="654"/>
      <c r="I3" s="655"/>
    </row>
    <row r="4" spans="1:9" ht="23.25" customHeight="1" x14ac:dyDescent="0.25">
      <c r="A4" s="630"/>
      <c r="B4" s="3" t="s">
        <v>102</v>
      </c>
      <c r="C4" s="3" t="s">
        <v>93</v>
      </c>
      <c r="D4" s="3" t="s">
        <v>94</v>
      </c>
      <c r="E4" s="3" t="s">
        <v>95</v>
      </c>
      <c r="F4" s="3" t="s">
        <v>96</v>
      </c>
      <c r="G4" s="3" t="s">
        <v>97</v>
      </c>
      <c r="H4" s="3" t="s">
        <v>98</v>
      </c>
      <c r="I4" s="3" t="s">
        <v>5</v>
      </c>
    </row>
    <row r="5" spans="1:9" ht="23.25" customHeight="1" x14ac:dyDescent="0.25">
      <c r="A5" s="5" t="s">
        <v>46</v>
      </c>
      <c r="B5" s="6">
        <v>0.68838821812563411</v>
      </c>
      <c r="C5" s="6">
        <v>86.314888974851982</v>
      </c>
      <c r="D5" s="6">
        <v>12.996722766443982</v>
      </c>
      <c r="E5" s="58" t="s">
        <v>29</v>
      </c>
      <c r="F5" s="58" t="s">
        <v>29</v>
      </c>
      <c r="G5" s="58" t="s">
        <v>29</v>
      </c>
      <c r="H5" s="58" t="s">
        <v>29</v>
      </c>
      <c r="I5" s="6">
        <v>99.999999959421601</v>
      </c>
    </row>
    <row r="6" spans="1:9" ht="23.25" customHeight="1" x14ac:dyDescent="0.25">
      <c r="A6" s="7" t="s">
        <v>47</v>
      </c>
      <c r="B6" s="58" t="s">
        <v>29</v>
      </c>
      <c r="C6" s="6">
        <v>98.169826476081312</v>
      </c>
      <c r="D6" s="6">
        <v>1.8301515694069177</v>
      </c>
      <c r="E6" s="58" t="s">
        <v>29</v>
      </c>
      <c r="F6" s="58" t="s">
        <v>29</v>
      </c>
      <c r="G6" s="58" t="s">
        <v>29</v>
      </c>
      <c r="H6" s="58" t="s">
        <v>29</v>
      </c>
      <c r="I6" s="6">
        <v>99.999978045488234</v>
      </c>
    </row>
    <row r="7" spans="1:9" ht="23.25" customHeight="1" x14ac:dyDescent="0.25">
      <c r="A7" s="7" t="s">
        <v>48</v>
      </c>
      <c r="B7" s="58" t="s">
        <v>29</v>
      </c>
      <c r="C7" s="6">
        <v>95.359003831223006</v>
      </c>
      <c r="D7" s="6">
        <v>4.2538845362359714</v>
      </c>
      <c r="E7" s="6">
        <v>0.38708115748052807</v>
      </c>
      <c r="F7" s="58" t="s">
        <v>29</v>
      </c>
      <c r="G7" s="58" t="s">
        <v>29</v>
      </c>
      <c r="H7" s="58" t="s">
        <v>29</v>
      </c>
      <c r="I7" s="6">
        <v>99.999969524939502</v>
      </c>
    </row>
    <row r="8" spans="1:9" ht="23.25" customHeight="1" x14ac:dyDescent="0.25">
      <c r="A8" s="7" t="s">
        <v>49</v>
      </c>
      <c r="B8" s="58" t="s">
        <v>29</v>
      </c>
      <c r="C8" s="6">
        <v>85.136342319759635</v>
      </c>
      <c r="D8" s="6">
        <v>14.006139606401169</v>
      </c>
      <c r="E8" s="6">
        <v>0.78727859028204328</v>
      </c>
      <c r="F8" s="58" t="s">
        <v>29</v>
      </c>
      <c r="G8" s="58">
        <v>7.0243633692458382E-2</v>
      </c>
      <c r="H8" s="58" t="s">
        <v>29</v>
      </c>
      <c r="I8" s="6">
        <v>100.00000413181095</v>
      </c>
    </row>
    <row r="9" spans="1:9" ht="23.25" customHeight="1" x14ac:dyDescent="0.25">
      <c r="A9" s="7" t="s">
        <v>50</v>
      </c>
      <c r="B9" s="58" t="s">
        <v>29</v>
      </c>
      <c r="C9" s="6">
        <v>43.795186002420643</v>
      </c>
      <c r="D9" s="6">
        <v>54.776648809517212</v>
      </c>
      <c r="E9" s="6">
        <v>1.3813244687322388</v>
      </c>
      <c r="F9" s="58">
        <v>4.6833508428803815E-2</v>
      </c>
      <c r="G9" s="58" t="s">
        <v>29</v>
      </c>
      <c r="H9" s="58" t="s">
        <v>29</v>
      </c>
      <c r="I9" s="6">
        <v>100.00000497558443</v>
      </c>
    </row>
    <row r="10" spans="1:9" s="59" customFormat="1" ht="23.25" customHeight="1" x14ac:dyDescent="0.25">
      <c r="A10" s="7" t="s">
        <v>51</v>
      </c>
      <c r="B10" s="58" t="s">
        <v>29</v>
      </c>
      <c r="C10" s="6">
        <v>30.659549229372406</v>
      </c>
      <c r="D10" s="6">
        <v>58.788320006034866</v>
      </c>
      <c r="E10" s="6">
        <v>9.9487686002122668</v>
      </c>
      <c r="F10" s="6">
        <v>0.57892636758583482</v>
      </c>
      <c r="G10" s="58">
        <v>2.4436338200147872E-2</v>
      </c>
      <c r="H10" s="58" t="s">
        <v>29</v>
      </c>
      <c r="I10" s="6">
        <v>99.999995150024148</v>
      </c>
    </row>
    <row r="11" spans="1:9" s="59" customFormat="1" ht="23.25" customHeight="1" x14ac:dyDescent="0.25">
      <c r="A11" s="7" t="s">
        <v>52</v>
      </c>
      <c r="B11" s="58" t="s">
        <v>29</v>
      </c>
      <c r="C11" s="6">
        <v>19.527376268810862</v>
      </c>
      <c r="D11" s="6">
        <v>55.360432954267758</v>
      </c>
      <c r="E11" s="6">
        <v>22.724757126360608</v>
      </c>
      <c r="F11" s="6">
        <v>2.2482176167457455</v>
      </c>
      <c r="G11" s="58">
        <v>0.13922114651339759</v>
      </c>
      <c r="H11" s="58" t="s">
        <v>29</v>
      </c>
      <c r="I11" s="6">
        <v>100.00000512377885</v>
      </c>
    </row>
    <row r="12" spans="1:9" s="59" customFormat="1" ht="23.25" customHeight="1" x14ac:dyDescent="0.25">
      <c r="A12" s="7" t="s">
        <v>53</v>
      </c>
      <c r="B12" s="58" t="s">
        <v>29</v>
      </c>
      <c r="C12" s="6">
        <v>9.7966966478340396</v>
      </c>
      <c r="D12" s="6">
        <v>49.871218260978104</v>
      </c>
      <c r="E12" s="6">
        <v>34.268217393436842</v>
      </c>
      <c r="F12" s="6">
        <v>5.6041079363547022</v>
      </c>
      <c r="G12" s="6">
        <v>0.45977377492559196</v>
      </c>
      <c r="H12" s="58" t="s">
        <v>29</v>
      </c>
      <c r="I12" s="6">
        <v>99.999997399684375</v>
      </c>
    </row>
    <row r="13" spans="1:9" ht="23.25" customHeight="1" x14ac:dyDescent="0.25">
      <c r="A13" s="7" t="s">
        <v>54</v>
      </c>
      <c r="B13" s="58" t="s">
        <v>29</v>
      </c>
      <c r="C13" s="6">
        <v>8.6681539111960788</v>
      </c>
      <c r="D13" s="6">
        <v>45.016512136819408</v>
      </c>
      <c r="E13" s="6">
        <v>31.460736478527572</v>
      </c>
      <c r="F13" s="6">
        <v>13.159903825444644</v>
      </c>
      <c r="G13" s="6">
        <v>1.6947029543696006</v>
      </c>
      <c r="H13" s="58" t="s">
        <v>29</v>
      </c>
      <c r="I13" s="6">
        <v>99.999998001314481</v>
      </c>
    </row>
    <row r="14" spans="1:9" s="59" customFormat="1" ht="23.25" customHeight="1" x14ac:dyDescent="0.25">
      <c r="A14" s="7" t="s">
        <v>55</v>
      </c>
      <c r="B14" s="58" t="s">
        <v>29</v>
      </c>
      <c r="C14" s="6">
        <v>9.9929814582052732</v>
      </c>
      <c r="D14" s="6">
        <v>41.317133832707654</v>
      </c>
      <c r="E14" s="6">
        <v>31.724175894749397</v>
      </c>
      <c r="F14" s="6">
        <v>14.290022160743373</v>
      </c>
      <c r="G14" s="6">
        <v>2.6756799811838023</v>
      </c>
      <c r="H14" s="58" t="s">
        <v>29</v>
      </c>
      <c r="I14" s="6">
        <v>99.999993276494521</v>
      </c>
    </row>
    <row r="15" spans="1:9" s="56" customFormat="1" ht="23.25" customHeight="1" x14ac:dyDescent="0.25">
      <c r="A15" s="7" t="s">
        <v>56</v>
      </c>
      <c r="B15" s="58" t="s">
        <v>29</v>
      </c>
      <c r="C15" s="6">
        <v>8.0564130418382902</v>
      </c>
      <c r="D15" s="6">
        <v>33.972546357066342</v>
      </c>
      <c r="E15" s="6">
        <v>29.28807616288719</v>
      </c>
      <c r="F15" s="6">
        <v>24.280957769429229</v>
      </c>
      <c r="G15" s="6">
        <v>4.0675931139576642</v>
      </c>
      <c r="H15" s="6">
        <v>0.33439792996273326</v>
      </c>
      <c r="I15" s="6">
        <v>100.00000248560796</v>
      </c>
    </row>
    <row r="16" spans="1:9" ht="23.25" customHeight="1" x14ac:dyDescent="0.25">
      <c r="A16" s="7" t="s">
        <v>57</v>
      </c>
      <c r="B16" s="58" t="s">
        <v>29</v>
      </c>
      <c r="C16" s="6">
        <v>4.0876906033816587</v>
      </c>
      <c r="D16" s="6">
        <v>36.52877507075285</v>
      </c>
      <c r="E16" s="6">
        <v>26.223651402682631</v>
      </c>
      <c r="F16" s="6">
        <v>27.287089056836301</v>
      </c>
      <c r="G16" s="6">
        <v>5.0118213240084923</v>
      </c>
      <c r="H16" s="6">
        <v>0.86094224614415915</v>
      </c>
      <c r="I16" s="6">
        <v>99.999979116456458</v>
      </c>
    </row>
    <row r="17" spans="1:9" ht="23.25" customHeight="1" x14ac:dyDescent="0.25">
      <c r="A17" s="7" t="s">
        <v>58</v>
      </c>
      <c r="B17" s="58" t="s">
        <v>29</v>
      </c>
      <c r="C17" s="6">
        <v>4.3093850429537035</v>
      </c>
      <c r="D17" s="6">
        <v>39.750310216214871</v>
      </c>
      <c r="E17" s="6">
        <v>29.601250139959202</v>
      </c>
      <c r="F17" s="6">
        <v>18.480641303966284</v>
      </c>
      <c r="G17" s="6">
        <v>5.9644374229263546</v>
      </c>
      <c r="H17" s="6">
        <v>1.8939868913632165</v>
      </c>
      <c r="I17" s="6">
        <v>100.00000900101814</v>
      </c>
    </row>
    <row r="18" spans="1:9" ht="23.25" customHeight="1" x14ac:dyDescent="0.25">
      <c r="A18" s="41" t="s">
        <v>59</v>
      </c>
      <c r="B18" s="776">
        <v>4.6203697298274841E-3</v>
      </c>
      <c r="C18" s="8">
        <v>29.181916378830902</v>
      </c>
      <c r="D18" s="8">
        <v>43.917455185047395</v>
      </c>
      <c r="E18" s="8">
        <v>18.347883542403505</v>
      </c>
      <c r="F18" s="8">
        <v>6.9363344149530421</v>
      </c>
      <c r="G18" s="8">
        <v>1.3675049446380296</v>
      </c>
      <c r="H18" s="8">
        <v>0.24427465224119699</v>
      </c>
      <c r="I18" s="8">
        <v>100.00001511553104</v>
      </c>
    </row>
  </sheetData>
  <mergeCells count="3">
    <mergeCell ref="A2:I2"/>
    <mergeCell ref="A3:A4"/>
    <mergeCell ref="B3:I3"/>
  </mergeCells>
  <hyperlinks>
    <hyperlink ref="A1" location="Contents!A1" display="Contents " xr:uid="{059B318A-FB9E-4A54-8345-33B571EE6703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1431-FB77-427B-9F0D-59DC358494A8}">
  <sheetPr>
    <tabColor rgb="FF00B0F0"/>
  </sheetPr>
  <dimension ref="A1:J18"/>
  <sheetViews>
    <sheetView workbookViewId="0"/>
  </sheetViews>
  <sheetFormatPr defaultColWidth="22.85546875" defaultRowHeight="30" customHeight="1" x14ac:dyDescent="0.25"/>
  <cols>
    <col min="1" max="1" width="20.7109375" style="12" customWidth="1"/>
    <col min="2" max="2" width="12.7109375" style="60" customWidth="1"/>
    <col min="3" max="3" width="12.7109375" style="12" customWidth="1"/>
    <col min="4" max="4" width="12.7109375" style="60" customWidth="1"/>
    <col min="5" max="6" width="12.7109375" style="12" customWidth="1"/>
    <col min="7" max="7" width="12.7109375" style="60" customWidth="1"/>
    <col min="8" max="8" width="12.7109375" style="12" customWidth="1"/>
    <col min="9" max="255" width="17.85546875" style="12" customWidth="1"/>
    <col min="256" max="256" width="22.85546875" style="12"/>
    <col min="257" max="257" width="20.7109375" style="12" customWidth="1"/>
    <col min="258" max="264" width="12.7109375" style="12" customWidth="1"/>
    <col min="265" max="511" width="17.85546875" style="12" customWidth="1"/>
    <col min="512" max="512" width="22.85546875" style="12"/>
    <col min="513" max="513" width="20.7109375" style="12" customWidth="1"/>
    <col min="514" max="520" width="12.7109375" style="12" customWidth="1"/>
    <col min="521" max="767" width="17.85546875" style="12" customWidth="1"/>
    <col min="768" max="768" width="22.85546875" style="12"/>
    <col min="769" max="769" width="20.7109375" style="12" customWidth="1"/>
    <col min="770" max="776" width="12.7109375" style="12" customWidth="1"/>
    <col min="777" max="1023" width="17.85546875" style="12" customWidth="1"/>
    <col min="1024" max="1024" width="22.85546875" style="12"/>
    <col min="1025" max="1025" width="20.7109375" style="12" customWidth="1"/>
    <col min="1026" max="1032" width="12.7109375" style="12" customWidth="1"/>
    <col min="1033" max="1279" width="17.85546875" style="12" customWidth="1"/>
    <col min="1280" max="1280" width="22.85546875" style="12"/>
    <col min="1281" max="1281" width="20.7109375" style="12" customWidth="1"/>
    <col min="1282" max="1288" width="12.7109375" style="12" customWidth="1"/>
    <col min="1289" max="1535" width="17.85546875" style="12" customWidth="1"/>
    <col min="1536" max="1536" width="22.85546875" style="12"/>
    <col min="1537" max="1537" width="20.7109375" style="12" customWidth="1"/>
    <col min="1538" max="1544" width="12.7109375" style="12" customWidth="1"/>
    <col min="1545" max="1791" width="17.85546875" style="12" customWidth="1"/>
    <col min="1792" max="1792" width="22.85546875" style="12"/>
    <col min="1793" max="1793" width="20.7109375" style="12" customWidth="1"/>
    <col min="1794" max="1800" width="12.7109375" style="12" customWidth="1"/>
    <col min="1801" max="2047" width="17.85546875" style="12" customWidth="1"/>
    <col min="2048" max="2048" width="22.85546875" style="12"/>
    <col min="2049" max="2049" width="20.7109375" style="12" customWidth="1"/>
    <col min="2050" max="2056" width="12.7109375" style="12" customWidth="1"/>
    <col min="2057" max="2303" width="17.85546875" style="12" customWidth="1"/>
    <col min="2304" max="2304" width="22.85546875" style="12"/>
    <col min="2305" max="2305" width="20.7109375" style="12" customWidth="1"/>
    <col min="2306" max="2312" width="12.7109375" style="12" customWidth="1"/>
    <col min="2313" max="2559" width="17.85546875" style="12" customWidth="1"/>
    <col min="2560" max="2560" width="22.85546875" style="12"/>
    <col min="2561" max="2561" width="20.7109375" style="12" customWidth="1"/>
    <col min="2562" max="2568" width="12.7109375" style="12" customWidth="1"/>
    <col min="2569" max="2815" width="17.85546875" style="12" customWidth="1"/>
    <col min="2816" max="2816" width="22.85546875" style="12"/>
    <col min="2817" max="2817" width="20.7109375" style="12" customWidth="1"/>
    <col min="2818" max="2824" width="12.7109375" style="12" customWidth="1"/>
    <col min="2825" max="3071" width="17.85546875" style="12" customWidth="1"/>
    <col min="3072" max="3072" width="22.85546875" style="12"/>
    <col min="3073" max="3073" width="20.7109375" style="12" customWidth="1"/>
    <col min="3074" max="3080" width="12.7109375" style="12" customWidth="1"/>
    <col min="3081" max="3327" width="17.85546875" style="12" customWidth="1"/>
    <col min="3328" max="3328" width="22.85546875" style="12"/>
    <col min="3329" max="3329" width="20.7109375" style="12" customWidth="1"/>
    <col min="3330" max="3336" width="12.7109375" style="12" customWidth="1"/>
    <col min="3337" max="3583" width="17.85546875" style="12" customWidth="1"/>
    <col min="3584" max="3584" width="22.85546875" style="12"/>
    <col min="3585" max="3585" width="20.7109375" style="12" customWidth="1"/>
    <col min="3586" max="3592" width="12.7109375" style="12" customWidth="1"/>
    <col min="3593" max="3839" width="17.85546875" style="12" customWidth="1"/>
    <col min="3840" max="3840" width="22.85546875" style="12"/>
    <col min="3841" max="3841" width="20.7109375" style="12" customWidth="1"/>
    <col min="3842" max="3848" width="12.7109375" style="12" customWidth="1"/>
    <col min="3849" max="4095" width="17.85546875" style="12" customWidth="1"/>
    <col min="4096" max="4096" width="22.85546875" style="12"/>
    <col min="4097" max="4097" width="20.7109375" style="12" customWidth="1"/>
    <col min="4098" max="4104" width="12.7109375" style="12" customWidth="1"/>
    <col min="4105" max="4351" width="17.85546875" style="12" customWidth="1"/>
    <col min="4352" max="4352" width="22.85546875" style="12"/>
    <col min="4353" max="4353" width="20.7109375" style="12" customWidth="1"/>
    <col min="4354" max="4360" width="12.7109375" style="12" customWidth="1"/>
    <col min="4361" max="4607" width="17.85546875" style="12" customWidth="1"/>
    <col min="4608" max="4608" width="22.85546875" style="12"/>
    <col min="4609" max="4609" width="20.7109375" style="12" customWidth="1"/>
    <col min="4610" max="4616" width="12.7109375" style="12" customWidth="1"/>
    <col min="4617" max="4863" width="17.85546875" style="12" customWidth="1"/>
    <col min="4864" max="4864" width="22.85546875" style="12"/>
    <col min="4865" max="4865" width="20.7109375" style="12" customWidth="1"/>
    <col min="4866" max="4872" width="12.7109375" style="12" customWidth="1"/>
    <col min="4873" max="5119" width="17.85546875" style="12" customWidth="1"/>
    <col min="5120" max="5120" width="22.85546875" style="12"/>
    <col min="5121" max="5121" width="20.7109375" style="12" customWidth="1"/>
    <col min="5122" max="5128" width="12.7109375" style="12" customWidth="1"/>
    <col min="5129" max="5375" width="17.85546875" style="12" customWidth="1"/>
    <col min="5376" max="5376" width="22.85546875" style="12"/>
    <col min="5377" max="5377" width="20.7109375" style="12" customWidth="1"/>
    <col min="5378" max="5384" width="12.7109375" style="12" customWidth="1"/>
    <col min="5385" max="5631" width="17.85546875" style="12" customWidth="1"/>
    <col min="5632" max="5632" width="22.85546875" style="12"/>
    <col min="5633" max="5633" width="20.7109375" style="12" customWidth="1"/>
    <col min="5634" max="5640" width="12.7109375" style="12" customWidth="1"/>
    <col min="5641" max="5887" width="17.85546875" style="12" customWidth="1"/>
    <col min="5888" max="5888" width="22.85546875" style="12"/>
    <col min="5889" max="5889" width="20.7109375" style="12" customWidth="1"/>
    <col min="5890" max="5896" width="12.7109375" style="12" customWidth="1"/>
    <col min="5897" max="6143" width="17.85546875" style="12" customWidth="1"/>
    <col min="6144" max="6144" width="22.85546875" style="12"/>
    <col min="6145" max="6145" width="20.7109375" style="12" customWidth="1"/>
    <col min="6146" max="6152" width="12.7109375" style="12" customWidth="1"/>
    <col min="6153" max="6399" width="17.85546875" style="12" customWidth="1"/>
    <col min="6400" max="6400" width="22.85546875" style="12"/>
    <col min="6401" max="6401" width="20.7109375" style="12" customWidth="1"/>
    <col min="6402" max="6408" width="12.7109375" style="12" customWidth="1"/>
    <col min="6409" max="6655" width="17.85546875" style="12" customWidth="1"/>
    <col min="6656" max="6656" width="22.85546875" style="12"/>
    <col min="6657" max="6657" width="20.7109375" style="12" customWidth="1"/>
    <col min="6658" max="6664" width="12.7109375" style="12" customWidth="1"/>
    <col min="6665" max="6911" width="17.85546875" style="12" customWidth="1"/>
    <col min="6912" max="6912" width="22.85546875" style="12"/>
    <col min="6913" max="6913" width="20.7109375" style="12" customWidth="1"/>
    <col min="6914" max="6920" width="12.7109375" style="12" customWidth="1"/>
    <col min="6921" max="7167" width="17.85546875" style="12" customWidth="1"/>
    <col min="7168" max="7168" width="22.85546875" style="12"/>
    <col min="7169" max="7169" width="20.7109375" style="12" customWidth="1"/>
    <col min="7170" max="7176" width="12.7109375" style="12" customWidth="1"/>
    <col min="7177" max="7423" width="17.85546875" style="12" customWidth="1"/>
    <col min="7424" max="7424" width="22.85546875" style="12"/>
    <col min="7425" max="7425" width="20.7109375" style="12" customWidth="1"/>
    <col min="7426" max="7432" width="12.7109375" style="12" customWidth="1"/>
    <col min="7433" max="7679" width="17.85546875" style="12" customWidth="1"/>
    <col min="7680" max="7680" width="22.85546875" style="12"/>
    <col min="7681" max="7681" width="20.7109375" style="12" customWidth="1"/>
    <col min="7682" max="7688" width="12.7109375" style="12" customWidth="1"/>
    <col min="7689" max="7935" width="17.85546875" style="12" customWidth="1"/>
    <col min="7936" max="7936" width="22.85546875" style="12"/>
    <col min="7937" max="7937" width="20.7109375" style="12" customWidth="1"/>
    <col min="7938" max="7944" width="12.7109375" style="12" customWidth="1"/>
    <col min="7945" max="8191" width="17.85546875" style="12" customWidth="1"/>
    <col min="8192" max="8192" width="22.85546875" style="12"/>
    <col min="8193" max="8193" width="20.7109375" style="12" customWidth="1"/>
    <col min="8194" max="8200" width="12.7109375" style="12" customWidth="1"/>
    <col min="8201" max="8447" width="17.85546875" style="12" customWidth="1"/>
    <col min="8448" max="8448" width="22.85546875" style="12"/>
    <col min="8449" max="8449" width="20.7109375" style="12" customWidth="1"/>
    <col min="8450" max="8456" width="12.7109375" style="12" customWidth="1"/>
    <col min="8457" max="8703" width="17.85546875" style="12" customWidth="1"/>
    <col min="8704" max="8704" width="22.85546875" style="12"/>
    <col min="8705" max="8705" width="20.7109375" style="12" customWidth="1"/>
    <col min="8706" max="8712" width="12.7109375" style="12" customWidth="1"/>
    <col min="8713" max="8959" width="17.85546875" style="12" customWidth="1"/>
    <col min="8960" max="8960" width="22.85546875" style="12"/>
    <col min="8961" max="8961" width="20.7109375" style="12" customWidth="1"/>
    <col min="8962" max="8968" width="12.7109375" style="12" customWidth="1"/>
    <col min="8969" max="9215" width="17.85546875" style="12" customWidth="1"/>
    <col min="9216" max="9216" width="22.85546875" style="12"/>
    <col min="9217" max="9217" width="20.7109375" style="12" customWidth="1"/>
    <col min="9218" max="9224" width="12.7109375" style="12" customWidth="1"/>
    <col min="9225" max="9471" width="17.85546875" style="12" customWidth="1"/>
    <col min="9472" max="9472" width="22.85546875" style="12"/>
    <col min="9473" max="9473" width="20.7109375" style="12" customWidth="1"/>
    <col min="9474" max="9480" width="12.7109375" style="12" customWidth="1"/>
    <col min="9481" max="9727" width="17.85546875" style="12" customWidth="1"/>
    <col min="9728" max="9728" width="22.85546875" style="12"/>
    <col min="9729" max="9729" width="20.7109375" style="12" customWidth="1"/>
    <col min="9730" max="9736" width="12.7109375" style="12" customWidth="1"/>
    <col min="9737" max="9983" width="17.85546875" style="12" customWidth="1"/>
    <col min="9984" max="9984" width="22.85546875" style="12"/>
    <col min="9985" max="9985" width="20.7109375" style="12" customWidth="1"/>
    <col min="9986" max="9992" width="12.7109375" style="12" customWidth="1"/>
    <col min="9993" max="10239" width="17.85546875" style="12" customWidth="1"/>
    <col min="10240" max="10240" width="22.85546875" style="12"/>
    <col min="10241" max="10241" width="20.7109375" style="12" customWidth="1"/>
    <col min="10242" max="10248" width="12.7109375" style="12" customWidth="1"/>
    <col min="10249" max="10495" width="17.85546875" style="12" customWidth="1"/>
    <col min="10496" max="10496" width="22.85546875" style="12"/>
    <col min="10497" max="10497" width="20.7109375" style="12" customWidth="1"/>
    <col min="10498" max="10504" width="12.7109375" style="12" customWidth="1"/>
    <col min="10505" max="10751" width="17.85546875" style="12" customWidth="1"/>
    <col min="10752" max="10752" width="22.85546875" style="12"/>
    <col min="10753" max="10753" width="20.7109375" style="12" customWidth="1"/>
    <col min="10754" max="10760" width="12.7109375" style="12" customWidth="1"/>
    <col min="10761" max="11007" width="17.85546875" style="12" customWidth="1"/>
    <col min="11008" max="11008" width="22.85546875" style="12"/>
    <col min="11009" max="11009" width="20.7109375" style="12" customWidth="1"/>
    <col min="11010" max="11016" width="12.7109375" style="12" customWidth="1"/>
    <col min="11017" max="11263" width="17.85546875" style="12" customWidth="1"/>
    <col min="11264" max="11264" width="22.85546875" style="12"/>
    <col min="11265" max="11265" width="20.7109375" style="12" customWidth="1"/>
    <col min="11266" max="11272" width="12.7109375" style="12" customWidth="1"/>
    <col min="11273" max="11519" width="17.85546875" style="12" customWidth="1"/>
    <col min="11520" max="11520" width="22.85546875" style="12"/>
    <col min="11521" max="11521" width="20.7109375" style="12" customWidth="1"/>
    <col min="11522" max="11528" width="12.7109375" style="12" customWidth="1"/>
    <col min="11529" max="11775" width="17.85546875" style="12" customWidth="1"/>
    <col min="11776" max="11776" width="22.85546875" style="12"/>
    <col min="11777" max="11777" width="20.7109375" style="12" customWidth="1"/>
    <col min="11778" max="11784" width="12.7109375" style="12" customWidth="1"/>
    <col min="11785" max="12031" width="17.85546875" style="12" customWidth="1"/>
    <col min="12032" max="12032" width="22.85546875" style="12"/>
    <col min="12033" max="12033" width="20.7109375" style="12" customWidth="1"/>
    <col min="12034" max="12040" width="12.7109375" style="12" customWidth="1"/>
    <col min="12041" max="12287" width="17.85546875" style="12" customWidth="1"/>
    <col min="12288" max="12288" width="22.85546875" style="12"/>
    <col min="12289" max="12289" width="20.7109375" style="12" customWidth="1"/>
    <col min="12290" max="12296" width="12.7109375" style="12" customWidth="1"/>
    <col min="12297" max="12543" width="17.85546875" style="12" customWidth="1"/>
    <col min="12544" max="12544" width="22.85546875" style="12"/>
    <col min="12545" max="12545" width="20.7109375" style="12" customWidth="1"/>
    <col min="12546" max="12552" width="12.7109375" style="12" customWidth="1"/>
    <col min="12553" max="12799" width="17.85546875" style="12" customWidth="1"/>
    <col min="12800" max="12800" width="22.85546875" style="12"/>
    <col min="12801" max="12801" width="20.7109375" style="12" customWidth="1"/>
    <col min="12802" max="12808" width="12.7109375" style="12" customWidth="1"/>
    <col min="12809" max="13055" width="17.85546875" style="12" customWidth="1"/>
    <col min="13056" max="13056" width="22.85546875" style="12"/>
    <col min="13057" max="13057" width="20.7109375" style="12" customWidth="1"/>
    <col min="13058" max="13064" width="12.7109375" style="12" customWidth="1"/>
    <col min="13065" max="13311" width="17.85546875" style="12" customWidth="1"/>
    <col min="13312" max="13312" width="22.85546875" style="12"/>
    <col min="13313" max="13313" width="20.7109375" style="12" customWidth="1"/>
    <col min="13314" max="13320" width="12.7109375" style="12" customWidth="1"/>
    <col min="13321" max="13567" width="17.85546875" style="12" customWidth="1"/>
    <col min="13568" max="13568" width="22.85546875" style="12"/>
    <col min="13569" max="13569" width="20.7109375" style="12" customWidth="1"/>
    <col min="13570" max="13576" width="12.7109375" style="12" customWidth="1"/>
    <col min="13577" max="13823" width="17.85546875" style="12" customWidth="1"/>
    <col min="13824" max="13824" width="22.85546875" style="12"/>
    <col min="13825" max="13825" width="20.7109375" style="12" customWidth="1"/>
    <col min="13826" max="13832" width="12.7109375" style="12" customWidth="1"/>
    <col min="13833" max="14079" width="17.85546875" style="12" customWidth="1"/>
    <col min="14080" max="14080" width="22.85546875" style="12"/>
    <col min="14081" max="14081" width="20.7109375" style="12" customWidth="1"/>
    <col min="14082" max="14088" width="12.7109375" style="12" customWidth="1"/>
    <col min="14089" max="14335" width="17.85546875" style="12" customWidth="1"/>
    <col min="14336" max="14336" width="22.85546875" style="12"/>
    <col min="14337" max="14337" width="20.7109375" style="12" customWidth="1"/>
    <col min="14338" max="14344" width="12.7109375" style="12" customWidth="1"/>
    <col min="14345" max="14591" width="17.85546875" style="12" customWidth="1"/>
    <col min="14592" max="14592" width="22.85546875" style="12"/>
    <col min="14593" max="14593" width="20.7109375" style="12" customWidth="1"/>
    <col min="14594" max="14600" width="12.7109375" style="12" customWidth="1"/>
    <col min="14601" max="14847" width="17.85546875" style="12" customWidth="1"/>
    <col min="14848" max="14848" width="22.85546875" style="12"/>
    <col min="14849" max="14849" width="20.7109375" style="12" customWidth="1"/>
    <col min="14850" max="14856" width="12.7109375" style="12" customWidth="1"/>
    <col min="14857" max="15103" width="17.85546875" style="12" customWidth="1"/>
    <col min="15104" max="15104" width="22.85546875" style="12"/>
    <col min="15105" max="15105" width="20.7109375" style="12" customWidth="1"/>
    <col min="15106" max="15112" width="12.7109375" style="12" customWidth="1"/>
    <col min="15113" max="15359" width="17.85546875" style="12" customWidth="1"/>
    <col min="15360" max="15360" width="22.85546875" style="12"/>
    <col min="15361" max="15361" width="20.7109375" style="12" customWidth="1"/>
    <col min="15362" max="15368" width="12.7109375" style="12" customWidth="1"/>
    <col min="15369" max="15615" width="17.85546875" style="12" customWidth="1"/>
    <col min="15616" max="15616" width="22.85546875" style="12"/>
    <col min="15617" max="15617" width="20.7109375" style="12" customWidth="1"/>
    <col min="15618" max="15624" width="12.7109375" style="12" customWidth="1"/>
    <col min="15625" max="15871" width="17.85546875" style="12" customWidth="1"/>
    <col min="15872" max="15872" width="22.85546875" style="12"/>
    <col min="15873" max="15873" width="20.7109375" style="12" customWidth="1"/>
    <col min="15874" max="15880" width="12.7109375" style="12" customWidth="1"/>
    <col min="15881" max="16127" width="17.85546875" style="12" customWidth="1"/>
    <col min="16128" max="16128" width="22.85546875" style="12"/>
    <col min="16129" max="16129" width="20.7109375" style="12" customWidth="1"/>
    <col min="16130" max="16136" width="12.7109375" style="12" customWidth="1"/>
    <col min="16137" max="16383" width="17.85546875" style="12" customWidth="1"/>
    <col min="16384" max="16384" width="22.85546875" style="12"/>
  </cols>
  <sheetData>
    <row r="1" spans="1:10" ht="18.75" x14ac:dyDescent="0.3">
      <c r="A1" s="22" t="s">
        <v>0</v>
      </c>
    </row>
    <row r="2" spans="1:10" ht="33" customHeight="1" x14ac:dyDescent="0.25">
      <c r="A2" s="646" t="s">
        <v>103</v>
      </c>
      <c r="B2" s="646"/>
      <c r="C2" s="646"/>
      <c r="D2" s="646"/>
      <c r="E2" s="646"/>
      <c r="F2" s="646"/>
      <c r="G2" s="646"/>
      <c r="H2" s="646"/>
    </row>
    <row r="3" spans="1:10" ht="24.75" customHeight="1" x14ac:dyDescent="0.25">
      <c r="A3" s="647" t="s">
        <v>101</v>
      </c>
      <c r="B3" s="653" t="s">
        <v>92</v>
      </c>
      <c r="C3" s="654"/>
      <c r="D3" s="654"/>
      <c r="E3" s="654"/>
      <c r="F3" s="654"/>
      <c r="G3" s="654"/>
      <c r="H3" s="655"/>
    </row>
    <row r="4" spans="1:10" ht="24.75" customHeight="1" x14ac:dyDescent="0.25">
      <c r="A4" s="652"/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5</v>
      </c>
    </row>
    <row r="5" spans="1:10" ht="24.75" customHeight="1" x14ac:dyDescent="0.25">
      <c r="A5" s="61" t="s">
        <v>93</v>
      </c>
      <c r="B5" s="6">
        <v>43.698508295697742</v>
      </c>
      <c r="C5" s="6">
        <v>17.833262868667866</v>
      </c>
      <c r="D5" s="6">
        <v>16.421804287424905</v>
      </c>
      <c r="E5" s="6">
        <v>15.057636363127289</v>
      </c>
      <c r="F5" s="6">
        <v>5.2308842428875018</v>
      </c>
      <c r="G5" s="6">
        <v>1.7579104753425006</v>
      </c>
      <c r="H5" s="6">
        <v>100.0000065331478</v>
      </c>
      <c r="J5" s="62"/>
    </row>
    <row r="6" spans="1:10" ht="24.75" customHeight="1" x14ac:dyDescent="0.25">
      <c r="A6" s="63" t="s">
        <v>94</v>
      </c>
      <c r="B6" s="6">
        <v>0</v>
      </c>
      <c r="C6" s="6">
        <v>42.180562196394781</v>
      </c>
      <c r="D6" s="6">
        <v>24.673813346629476</v>
      </c>
      <c r="E6" s="6">
        <v>22.693301134823813</v>
      </c>
      <c r="F6" s="6">
        <v>8.2326850840652721</v>
      </c>
      <c r="G6" s="6">
        <v>2.219662610225011</v>
      </c>
      <c r="H6" s="6">
        <v>100.00002437213836</v>
      </c>
    </row>
    <row r="7" spans="1:10" ht="24.75" customHeight="1" x14ac:dyDescent="0.25">
      <c r="A7" s="63" t="s">
        <v>95</v>
      </c>
      <c r="B7" s="6">
        <v>0</v>
      </c>
      <c r="C7" s="6">
        <v>0</v>
      </c>
      <c r="D7" s="6">
        <v>42.068336641576273</v>
      </c>
      <c r="E7" s="58">
        <v>30.058316317109185</v>
      </c>
      <c r="F7" s="6">
        <v>18.240051372272632</v>
      </c>
      <c r="G7" s="6">
        <v>9.6333060598737532</v>
      </c>
      <c r="H7" s="6">
        <v>100.00001039083185</v>
      </c>
    </row>
    <row r="8" spans="1:10" ht="24.75" customHeight="1" x14ac:dyDescent="0.25">
      <c r="A8" s="63" t="s">
        <v>96</v>
      </c>
      <c r="B8" s="6">
        <v>0</v>
      </c>
      <c r="C8" s="6">
        <v>0</v>
      </c>
      <c r="D8" s="6">
        <v>0</v>
      </c>
      <c r="E8" s="6">
        <v>44.409376224584598</v>
      </c>
      <c r="F8" s="6">
        <v>29.758185035075641</v>
      </c>
      <c r="G8" s="6">
        <v>25.83245051991101</v>
      </c>
      <c r="H8" s="6">
        <v>100.00001177957124</v>
      </c>
    </row>
    <row r="9" spans="1:10" ht="24.75" customHeight="1" x14ac:dyDescent="0.25">
      <c r="A9" s="63" t="s">
        <v>97</v>
      </c>
      <c r="B9" s="6">
        <v>0</v>
      </c>
      <c r="C9" s="6">
        <v>0</v>
      </c>
      <c r="D9" s="6">
        <v>0</v>
      </c>
      <c r="E9" s="6">
        <v>0</v>
      </c>
      <c r="F9" s="6">
        <v>37.645471374754656</v>
      </c>
      <c r="G9" s="6">
        <v>62.354528625245344</v>
      </c>
      <c r="H9" s="6">
        <v>100</v>
      </c>
    </row>
    <row r="10" spans="1:10" ht="24.75" customHeight="1" x14ac:dyDescent="0.25">
      <c r="A10" s="63" t="s">
        <v>98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100</v>
      </c>
      <c r="H10" s="6">
        <v>100</v>
      </c>
    </row>
    <row r="11" spans="1:10" ht="24.75" customHeight="1" x14ac:dyDescent="0.25">
      <c r="A11" s="34" t="s">
        <v>5</v>
      </c>
      <c r="B11" s="8">
        <v>12.752062149646997</v>
      </c>
      <c r="C11" s="8">
        <v>23.728720080922656</v>
      </c>
      <c r="D11" s="8">
        <v>23.346958618649793</v>
      </c>
      <c r="E11" s="8">
        <v>22.955872203644461</v>
      </c>
      <c r="F11" s="8">
        <v>11.067649620579717</v>
      </c>
      <c r="G11" s="8">
        <v>6.1487411395518201</v>
      </c>
      <c r="H11" s="8">
        <v>100.00000381299543</v>
      </c>
    </row>
    <row r="12" spans="1:10" ht="15.75" x14ac:dyDescent="0.25"/>
    <row r="13" spans="1:10" ht="15.75" x14ac:dyDescent="0.25"/>
    <row r="14" spans="1:10" ht="15.75" x14ac:dyDescent="0.25"/>
    <row r="15" spans="1:10" ht="15.75" x14ac:dyDescent="0.25"/>
    <row r="16" spans="1:10" ht="15.75" x14ac:dyDescent="0.25"/>
    <row r="17" ht="15.75" x14ac:dyDescent="0.25"/>
    <row r="18" ht="15.75" x14ac:dyDescent="0.25"/>
  </sheetData>
  <mergeCells count="3">
    <mergeCell ref="A2:H2"/>
    <mergeCell ref="A3:A4"/>
    <mergeCell ref="B3:H3"/>
  </mergeCells>
  <hyperlinks>
    <hyperlink ref="A1" location="Contents!A1" display="Contents " xr:uid="{0A32FF8B-36EB-4FA1-9189-D0820D5476A9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DCCE-EEA6-489D-B28B-C7440C987816}">
  <sheetPr>
    <tabColor rgb="FF00B0F0"/>
  </sheetPr>
  <dimension ref="A1:K12"/>
  <sheetViews>
    <sheetView workbookViewId="0">
      <selection activeCell="B12" sqref="B12"/>
    </sheetView>
  </sheetViews>
  <sheetFormatPr defaultColWidth="18.85546875" defaultRowHeight="30" customHeight="1" x14ac:dyDescent="0.25"/>
  <cols>
    <col min="1" max="1" width="18.85546875" style="40"/>
    <col min="2" max="2" width="16" style="544" customWidth="1"/>
    <col min="3" max="3" width="16" style="543" customWidth="1"/>
    <col min="4" max="4" width="16" style="544" customWidth="1"/>
    <col min="5" max="5" width="16" style="543" customWidth="1"/>
    <col min="6" max="6" width="16.85546875" style="544" customWidth="1"/>
    <col min="7" max="7" width="14.42578125" style="543" customWidth="1"/>
    <col min="8" max="8" width="15.85546875" style="544" customWidth="1"/>
    <col min="9" max="254" width="17.85546875" style="40" customWidth="1"/>
    <col min="255" max="256" width="18.85546875" style="40"/>
    <col min="257" max="263" width="12.7109375" style="40" customWidth="1"/>
    <col min="264" max="510" width="17.85546875" style="40" customWidth="1"/>
    <col min="511" max="512" width="18.85546875" style="40"/>
    <col min="513" max="519" width="12.7109375" style="40" customWidth="1"/>
    <col min="520" max="766" width="17.85546875" style="40" customWidth="1"/>
    <col min="767" max="768" width="18.85546875" style="40"/>
    <col min="769" max="775" width="12.7109375" style="40" customWidth="1"/>
    <col min="776" max="1022" width="17.85546875" style="40" customWidth="1"/>
    <col min="1023" max="1024" width="18.85546875" style="40"/>
    <col min="1025" max="1031" width="12.7109375" style="40" customWidth="1"/>
    <col min="1032" max="1278" width="17.85546875" style="40" customWidth="1"/>
    <col min="1279" max="1280" width="18.85546875" style="40"/>
    <col min="1281" max="1287" width="12.7109375" style="40" customWidth="1"/>
    <col min="1288" max="1534" width="17.85546875" style="40" customWidth="1"/>
    <col min="1535" max="1536" width="18.85546875" style="40"/>
    <col min="1537" max="1543" width="12.7109375" style="40" customWidth="1"/>
    <col min="1544" max="1790" width="17.85546875" style="40" customWidth="1"/>
    <col min="1791" max="1792" width="18.85546875" style="40"/>
    <col min="1793" max="1799" width="12.7109375" style="40" customWidth="1"/>
    <col min="1800" max="2046" width="17.85546875" style="40" customWidth="1"/>
    <col min="2047" max="2048" width="18.85546875" style="40"/>
    <col min="2049" max="2055" width="12.7109375" style="40" customWidth="1"/>
    <col min="2056" max="2302" width="17.85546875" style="40" customWidth="1"/>
    <col min="2303" max="2304" width="18.85546875" style="40"/>
    <col min="2305" max="2311" width="12.7109375" style="40" customWidth="1"/>
    <col min="2312" max="2558" width="17.85546875" style="40" customWidth="1"/>
    <col min="2559" max="2560" width="18.85546875" style="40"/>
    <col min="2561" max="2567" width="12.7109375" style="40" customWidth="1"/>
    <col min="2568" max="2814" width="17.85546875" style="40" customWidth="1"/>
    <col min="2815" max="2816" width="18.85546875" style="40"/>
    <col min="2817" max="2823" width="12.7109375" style="40" customWidth="1"/>
    <col min="2824" max="3070" width="17.85546875" style="40" customWidth="1"/>
    <col min="3071" max="3072" width="18.85546875" style="40"/>
    <col min="3073" max="3079" width="12.7109375" style="40" customWidth="1"/>
    <col min="3080" max="3326" width="17.85546875" style="40" customWidth="1"/>
    <col min="3327" max="3328" width="18.85546875" style="40"/>
    <col min="3329" max="3335" width="12.7109375" style="40" customWidth="1"/>
    <col min="3336" max="3582" width="17.85546875" style="40" customWidth="1"/>
    <col min="3583" max="3584" width="18.85546875" style="40"/>
    <col min="3585" max="3591" width="12.7109375" style="40" customWidth="1"/>
    <col min="3592" max="3838" width="17.85546875" style="40" customWidth="1"/>
    <col min="3839" max="3840" width="18.85546875" style="40"/>
    <col min="3841" max="3847" width="12.7109375" style="40" customWidth="1"/>
    <col min="3848" max="4094" width="17.85546875" style="40" customWidth="1"/>
    <col min="4095" max="4096" width="18.85546875" style="40"/>
    <col min="4097" max="4103" width="12.7109375" style="40" customWidth="1"/>
    <col min="4104" max="4350" width="17.85546875" style="40" customWidth="1"/>
    <col min="4351" max="4352" width="18.85546875" style="40"/>
    <col min="4353" max="4359" width="12.7109375" style="40" customWidth="1"/>
    <col min="4360" max="4606" width="17.85546875" style="40" customWidth="1"/>
    <col min="4607" max="4608" width="18.85546875" style="40"/>
    <col min="4609" max="4615" width="12.7109375" style="40" customWidth="1"/>
    <col min="4616" max="4862" width="17.85546875" style="40" customWidth="1"/>
    <col min="4863" max="4864" width="18.85546875" style="40"/>
    <col min="4865" max="4871" width="12.7109375" style="40" customWidth="1"/>
    <col min="4872" max="5118" width="17.85546875" style="40" customWidth="1"/>
    <col min="5119" max="5120" width="18.85546875" style="40"/>
    <col min="5121" max="5127" width="12.7109375" style="40" customWidth="1"/>
    <col min="5128" max="5374" width="17.85546875" style="40" customWidth="1"/>
    <col min="5375" max="5376" width="18.85546875" style="40"/>
    <col min="5377" max="5383" width="12.7109375" style="40" customWidth="1"/>
    <col min="5384" max="5630" width="17.85546875" style="40" customWidth="1"/>
    <col min="5631" max="5632" width="18.85546875" style="40"/>
    <col min="5633" max="5639" width="12.7109375" style="40" customWidth="1"/>
    <col min="5640" max="5886" width="17.85546875" style="40" customWidth="1"/>
    <col min="5887" max="5888" width="18.85546875" style="40"/>
    <col min="5889" max="5895" width="12.7109375" style="40" customWidth="1"/>
    <col min="5896" max="6142" width="17.85546875" style="40" customWidth="1"/>
    <col min="6143" max="6144" width="18.85546875" style="40"/>
    <col min="6145" max="6151" width="12.7109375" style="40" customWidth="1"/>
    <col min="6152" max="6398" width="17.85546875" style="40" customWidth="1"/>
    <col min="6399" max="6400" width="18.85546875" style="40"/>
    <col min="6401" max="6407" width="12.7109375" style="40" customWidth="1"/>
    <col min="6408" max="6654" width="17.85546875" style="40" customWidth="1"/>
    <col min="6655" max="6656" width="18.85546875" style="40"/>
    <col min="6657" max="6663" width="12.7109375" style="40" customWidth="1"/>
    <col min="6664" max="6910" width="17.85546875" style="40" customWidth="1"/>
    <col min="6911" max="6912" width="18.85546875" style="40"/>
    <col min="6913" max="6919" width="12.7109375" style="40" customWidth="1"/>
    <col min="6920" max="7166" width="17.85546875" style="40" customWidth="1"/>
    <col min="7167" max="7168" width="18.85546875" style="40"/>
    <col min="7169" max="7175" width="12.7109375" style="40" customWidth="1"/>
    <col min="7176" max="7422" width="17.85546875" style="40" customWidth="1"/>
    <col min="7423" max="7424" width="18.85546875" style="40"/>
    <col min="7425" max="7431" width="12.7109375" style="40" customWidth="1"/>
    <col min="7432" max="7678" width="17.85546875" style="40" customWidth="1"/>
    <col min="7679" max="7680" width="18.85546875" style="40"/>
    <col min="7681" max="7687" width="12.7109375" style="40" customWidth="1"/>
    <col min="7688" max="7934" width="17.85546875" style="40" customWidth="1"/>
    <col min="7935" max="7936" width="18.85546875" style="40"/>
    <col min="7937" max="7943" width="12.7109375" style="40" customWidth="1"/>
    <col min="7944" max="8190" width="17.85546875" style="40" customWidth="1"/>
    <col min="8191" max="8192" width="18.85546875" style="40"/>
    <col min="8193" max="8199" width="12.7109375" style="40" customWidth="1"/>
    <col min="8200" max="8446" width="17.85546875" style="40" customWidth="1"/>
    <col min="8447" max="8448" width="18.85546875" style="40"/>
    <col min="8449" max="8455" width="12.7109375" style="40" customWidth="1"/>
    <col min="8456" max="8702" width="17.85546875" style="40" customWidth="1"/>
    <col min="8703" max="8704" width="18.85546875" style="40"/>
    <col min="8705" max="8711" width="12.7109375" style="40" customWidth="1"/>
    <col min="8712" max="8958" width="17.85546875" style="40" customWidth="1"/>
    <col min="8959" max="8960" width="18.85546875" style="40"/>
    <col min="8961" max="8967" width="12.7109375" style="40" customWidth="1"/>
    <col min="8968" max="9214" width="17.85546875" style="40" customWidth="1"/>
    <col min="9215" max="9216" width="18.85546875" style="40"/>
    <col min="9217" max="9223" width="12.7109375" style="40" customWidth="1"/>
    <col min="9224" max="9470" width="17.85546875" style="40" customWidth="1"/>
    <col min="9471" max="9472" width="18.85546875" style="40"/>
    <col min="9473" max="9479" width="12.7109375" style="40" customWidth="1"/>
    <col min="9480" max="9726" width="17.85546875" style="40" customWidth="1"/>
    <col min="9727" max="9728" width="18.85546875" style="40"/>
    <col min="9729" max="9735" width="12.7109375" style="40" customWidth="1"/>
    <col min="9736" max="9982" width="17.85546875" style="40" customWidth="1"/>
    <col min="9983" max="9984" width="18.85546875" style="40"/>
    <col min="9985" max="9991" width="12.7109375" style="40" customWidth="1"/>
    <col min="9992" max="10238" width="17.85546875" style="40" customWidth="1"/>
    <col min="10239" max="10240" width="18.85546875" style="40"/>
    <col min="10241" max="10247" width="12.7109375" style="40" customWidth="1"/>
    <col min="10248" max="10494" width="17.85546875" style="40" customWidth="1"/>
    <col min="10495" max="10496" width="18.85546875" style="40"/>
    <col min="10497" max="10503" width="12.7109375" style="40" customWidth="1"/>
    <col min="10504" max="10750" width="17.85546875" style="40" customWidth="1"/>
    <col min="10751" max="10752" width="18.85546875" style="40"/>
    <col min="10753" max="10759" width="12.7109375" style="40" customWidth="1"/>
    <col min="10760" max="11006" width="17.85546875" style="40" customWidth="1"/>
    <col min="11007" max="11008" width="18.85546875" style="40"/>
    <col min="11009" max="11015" width="12.7109375" style="40" customWidth="1"/>
    <col min="11016" max="11262" width="17.85546875" style="40" customWidth="1"/>
    <col min="11263" max="11264" width="18.85546875" style="40"/>
    <col min="11265" max="11271" width="12.7109375" style="40" customWidth="1"/>
    <col min="11272" max="11518" width="17.85546875" style="40" customWidth="1"/>
    <col min="11519" max="11520" width="18.85546875" style="40"/>
    <col min="11521" max="11527" width="12.7109375" style="40" customWidth="1"/>
    <col min="11528" max="11774" width="17.85546875" style="40" customWidth="1"/>
    <col min="11775" max="11776" width="18.85546875" style="40"/>
    <col min="11777" max="11783" width="12.7109375" style="40" customWidth="1"/>
    <col min="11784" max="12030" width="17.85546875" style="40" customWidth="1"/>
    <col min="12031" max="12032" width="18.85546875" style="40"/>
    <col min="12033" max="12039" width="12.7109375" style="40" customWidth="1"/>
    <col min="12040" max="12286" width="17.85546875" style="40" customWidth="1"/>
    <col min="12287" max="12288" width="18.85546875" style="40"/>
    <col min="12289" max="12295" width="12.7109375" style="40" customWidth="1"/>
    <col min="12296" max="12542" width="17.85546875" style="40" customWidth="1"/>
    <col min="12543" max="12544" width="18.85546875" style="40"/>
    <col min="12545" max="12551" width="12.7109375" style="40" customWidth="1"/>
    <col min="12552" max="12798" width="17.85546875" style="40" customWidth="1"/>
    <col min="12799" max="12800" width="18.85546875" style="40"/>
    <col min="12801" max="12807" width="12.7109375" style="40" customWidth="1"/>
    <col min="12808" max="13054" width="17.85546875" style="40" customWidth="1"/>
    <col min="13055" max="13056" width="18.85546875" style="40"/>
    <col min="13057" max="13063" width="12.7109375" style="40" customWidth="1"/>
    <col min="13064" max="13310" width="17.85546875" style="40" customWidth="1"/>
    <col min="13311" max="13312" width="18.85546875" style="40"/>
    <col min="13313" max="13319" width="12.7109375" style="40" customWidth="1"/>
    <col min="13320" max="13566" width="17.85546875" style="40" customWidth="1"/>
    <col min="13567" max="13568" width="18.85546875" style="40"/>
    <col min="13569" max="13575" width="12.7109375" style="40" customWidth="1"/>
    <col min="13576" max="13822" width="17.85546875" style="40" customWidth="1"/>
    <col min="13823" max="13824" width="18.85546875" style="40"/>
    <col min="13825" max="13831" width="12.7109375" style="40" customWidth="1"/>
    <col min="13832" max="14078" width="17.85546875" style="40" customWidth="1"/>
    <col min="14079" max="14080" width="18.85546875" style="40"/>
    <col min="14081" max="14087" width="12.7109375" style="40" customWidth="1"/>
    <col min="14088" max="14334" width="17.85546875" style="40" customWidth="1"/>
    <col min="14335" max="14336" width="18.85546875" style="40"/>
    <col min="14337" max="14343" width="12.7109375" style="40" customWidth="1"/>
    <col min="14344" max="14590" width="17.85546875" style="40" customWidth="1"/>
    <col min="14591" max="14592" width="18.85546875" style="40"/>
    <col min="14593" max="14599" width="12.7109375" style="40" customWidth="1"/>
    <col min="14600" max="14846" width="17.85546875" style="40" customWidth="1"/>
    <col min="14847" max="14848" width="18.85546875" style="40"/>
    <col min="14849" max="14855" width="12.7109375" style="40" customWidth="1"/>
    <col min="14856" max="15102" width="17.85546875" style="40" customWidth="1"/>
    <col min="15103" max="15104" width="18.85546875" style="40"/>
    <col min="15105" max="15111" width="12.7109375" style="40" customWidth="1"/>
    <col min="15112" max="15358" width="17.85546875" style="40" customWidth="1"/>
    <col min="15359" max="15360" width="18.85546875" style="40"/>
    <col min="15361" max="15367" width="12.7109375" style="40" customWidth="1"/>
    <col min="15368" max="15614" width="17.85546875" style="40" customWidth="1"/>
    <col min="15615" max="15616" width="18.85546875" style="40"/>
    <col min="15617" max="15623" width="12.7109375" style="40" customWidth="1"/>
    <col min="15624" max="15870" width="17.85546875" style="40" customWidth="1"/>
    <col min="15871" max="15872" width="18.85546875" style="40"/>
    <col min="15873" max="15879" width="12.7109375" style="40" customWidth="1"/>
    <col min="15880" max="16126" width="17.85546875" style="40" customWidth="1"/>
    <col min="16127" max="16128" width="18.85546875" style="40"/>
    <col min="16129" max="16135" width="12.7109375" style="40" customWidth="1"/>
    <col min="16136" max="16382" width="17.85546875" style="40" customWidth="1"/>
    <col min="16383" max="16384" width="18.85546875" style="40"/>
  </cols>
  <sheetData>
    <row r="1" spans="1:11" s="12" customFormat="1" ht="18.75" x14ac:dyDescent="0.3">
      <c r="A1" s="22" t="s">
        <v>0</v>
      </c>
      <c r="B1" s="49"/>
      <c r="C1" s="57"/>
      <c r="D1" s="49"/>
      <c r="E1" s="57"/>
      <c r="F1" s="49"/>
      <c r="G1" s="49"/>
      <c r="H1" s="57"/>
    </row>
    <row r="2" spans="1:11" ht="27" customHeight="1" x14ac:dyDescent="0.25">
      <c r="A2" s="651" t="s">
        <v>104</v>
      </c>
      <c r="B2" s="651"/>
      <c r="C2" s="651"/>
      <c r="D2" s="651"/>
      <c r="E2" s="651"/>
      <c r="F2" s="651"/>
      <c r="G2" s="651"/>
      <c r="H2" s="651"/>
    </row>
    <row r="3" spans="1:11" s="65" customFormat="1" ht="15.75" x14ac:dyDescent="0.25">
      <c r="A3" s="657" t="s">
        <v>105</v>
      </c>
      <c r="B3" s="659" t="s">
        <v>106</v>
      </c>
      <c r="C3" s="660"/>
      <c r="D3" s="660"/>
      <c r="E3" s="660"/>
      <c r="F3" s="660"/>
      <c r="G3" s="660"/>
      <c r="H3" s="661"/>
    </row>
    <row r="4" spans="1:11" ht="63" x14ac:dyDescent="0.25">
      <c r="A4" s="658"/>
      <c r="B4" s="536" t="s">
        <v>85</v>
      </c>
      <c r="C4" s="534" t="s">
        <v>86</v>
      </c>
      <c r="D4" s="536" t="s">
        <v>87</v>
      </c>
      <c r="E4" s="534" t="s">
        <v>88</v>
      </c>
      <c r="F4" s="536" t="s">
        <v>89</v>
      </c>
      <c r="G4" s="579" t="s">
        <v>90</v>
      </c>
      <c r="H4" s="579" t="s">
        <v>5</v>
      </c>
    </row>
    <row r="5" spans="1:11" ht="21" customHeight="1" x14ac:dyDescent="0.25">
      <c r="A5" s="67" t="s">
        <v>93</v>
      </c>
      <c r="B5" s="597">
        <v>43.654782870833138</v>
      </c>
      <c r="C5" s="597">
        <v>10.178550929153612</v>
      </c>
      <c r="D5" s="597">
        <v>31.527412621481552</v>
      </c>
      <c r="E5" s="597">
        <v>2.2724135967871844</v>
      </c>
      <c r="F5" s="597">
        <v>7.9726821091614326</v>
      </c>
      <c r="G5" s="597">
        <v>4.3941664590058975</v>
      </c>
      <c r="H5" s="598">
        <v>99.999975332545219</v>
      </c>
    </row>
    <row r="6" spans="1:11" ht="21" customHeight="1" x14ac:dyDescent="0.25">
      <c r="A6" s="66" t="s">
        <v>94</v>
      </c>
      <c r="B6" s="6" t="s">
        <v>107</v>
      </c>
      <c r="C6" s="597">
        <v>27.139572972848942</v>
      </c>
      <c r="D6" s="601">
        <v>44.388467079318595</v>
      </c>
      <c r="E6" s="597">
        <v>2.4261849789487977</v>
      </c>
      <c r="F6" s="601">
        <v>9.1894062438565758</v>
      </c>
      <c r="G6" s="597">
        <v>16.856397252211941</v>
      </c>
      <c r="H6" s="598">
        <v>99.999990089940013</v>
      </c>
      <c r="K6" s="68"/>
    </row>
    <row r="7" spans="1:11" ht="21" customHeight="1" x14ac:dyDescent="0.25">
      <c r="A7" s="67" t="s">
        <v>95</v>
      </c>
      <c r="B7" s="6" t="s">
        <v>107</v>
      </c>
      <c r="C7" s="6" t="s">
        <v>107</v>
      </c>
      <c r="D7" s="597">
        <v>46.378899011208439</v>
      </c>
      <c r="E7" s="597">
        <v>0.75614617703483655</v>
      </c>
      <c r="F7" s="597">
        <v>4.6740945280691992</v>
      </c>
      <c r="G7" s="597">
        <v>48.190867111948442</v>
      </c>
      <c r="H7" s="598">
        <v>99.999993424424957</v>
      </c>
    </row>
    <row r="8" spans="1:11" ht="21" customHeight="1" x14ac:dyDescent="0.25">
      <c r="A8" s="66" t="s">
        <v>96</v>
      </c>
      <c r="B8" s="6" t="s">
        <v>107</v>
      </c>
      <c r="C8" s="6" t="s">
        <v>107</v>
      </c>
      <c r="D8" s="597">
        <v>35.748081304171301</v>
      </c>
      <c r="E8" s="597">
        <v>0.10520295808592961</v>
      </c>
      <c r="F8" s="597">
        <v>2.3733130672354368</v>
      </c>
      <c r="G8" s="597">
        <v>61.773406597031077</v>
      </c>
      <c r="H8" s="598">
        <v>100.00000391678095</v>
      </c>
    </row>
    <row r="9" spans="1:11" s="69" customFormat="1" ht="21" customHeight="1" x14ac:dyDescent="0.25">
      <c r="A9" s="67" t="s">
        <v>97</v>
      </c>
      <c r="B9" s="6" t="s">
        <v>107</v>
      </c>
      <c r="C9" s="6" t="s">
        <v>107</v>
      </c>
      <c r="D9" s="601">
        <v>19.477305639010517</v>
      </c>
      <c r="E9" s="6" t="s">
        <v>107</v>
      </c>
      <c r="F9" s="6" t="s">
        <v>107</v>
      </c>
      <c r="G9" s="597">
        <v>80.522694161826166</v>
      </c>
      <c r="H9" s="598">
        <v>100.00000575100491</v>
      </c>
      <c r="I9" s="40"/>
    </row>
    <row r="10" spans="1:11" ht="21" customHeight="1" x14ac:dyDescent="0.25">
      <c r="A10" s="66" t="s">
        <v>98</v>
      </c>
      <c r="B10" s="6" t="s">
        <v>107</v>
      </c>
      <c r="C10" s="6" t="s">
        <v>107</v>
      </c>
      <c r="D10" s="601">
        <v>9.4477593313453152</v>
      </c>
      <c r="E10" s="6" t="s">
        <v>107</v>
      </c>
      <c r="F10" s="597">
        <v>7.965562930807442</v>
      </c>
      <c r="G10" s="597">
        <v>82.586677849343388</v>
      </c>
      <c r="H10" s="598">
        <v>100.00000064158158</v>
      </c>
    </row>
    <row r="11" spans="1:11" s="69" customFormat="1" ht="21" customHeight="1" x14ac:dyDescent="0.25">
      <c r="A11" s="66" t="s">
        <v>5</v>
      </c>
      <c r="B11" s="599">
        <v>12.8</v>
      </c>
      <c r="C11" s="599">
        <v>14.88930601848649</v>
      </c>
      <c r="D11" s="599">
        <v>39.97778657792918</v>
      </c>
      <c r="E11" s="599">
        <v>1.8746867215701697</v>
      </c>
      <c r="F11" s="599">
        <v>7.4040092013027357</v>
      </c>
      <c r="G11" s="599">
        <v>23.114906796773333</v>
      </c>
      <c r="H11" s="600">
        <v>99.999997548788627</v>
      </c>
    </row>
    <row r="12" spans="1:11" ht="15.75" x14ac:dyDescent="0.25">
      <c r="B12" s="535"/>
    </row>
  </sheetData>
  <mergeCells count="3">
    <mergeCell ref="A2:H2"/>
    <mergeCell ref="A3:A4"/>
    <mergeCell ref="B3:H3"/>
  </mergeCells>
  <hyperlinks>
    <hyperlink ref="A1" location="Contents!A1" display="Contents " xr:uid="{326123D8-27F4-43D0-B8C0-F4B625F5EA93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C4E81-1349-4AC0-AE83-7D4340AFD2B3}">
  <sheetPr>
    <tabColor rgb="FF00B0F0"/>
  </sheetPr>
  <dimension ref="A1:O26"/>
  <sheetViews>
    <sheetView workbookViewId="0">
      <selection activeCell="G6" sqref="G6"/>
    </sheetView>
  </sheetViews>
  <sheetFormatPr defaultRowHeight="15.75" x14ac:dyDescent="0.25"/>
  <cols>
    <col min="1" max="1" width="27.7109375" style="76" customWidth="1"/>
    <col min="2" max="11" width="11" style="40" customWidth="1"/>
    <col min="12" max="12" width="11" style="70" customWidth="1"/>
    <col min="13" max="15" width="11" style="40" customWidth="1"/>
    <col min="16" max="256" width="8.85546875" style="40"/>
    <col min="257" max="257" width="25.7109375" style="40" customWidth="1"/>
    <col min="258" max="268" width="12.7109375" style="40" customWidth="1"/>
    <col min="269" max="512" width="8.85546875" style="40"/>
    <col min="513" max="513" width="25.7109375" style="40" customWidth="1"/>
    <col min="514" max="524" width="12.7109375" style="40" customWidth="1"/>
    <col min="525" max="768" width="8.85546875" style="40"/>
    <col min="769" max="769" width="25.7109375" style="40" customWidth="1"/>
    <col min="770" max="780" width="12.7109375" style="40" customWidth="1"/>
    <col min="781" max="1024" width="8.85546875" style="40"/>
    <col min="1025" max="1025" width="25.7109375" style="40" customWidth="1"/>
    <col min="1026" max="1036" width="12.7109375" style="40" customWidth="1"/>
    <col min="1037" max="1280" width="8.85546875" style="40"/>
    <col min="1281" max="1281" width="25.7109375" style="40" customWidth="1"/>
    <col min="1282" max="1292" width="12.7109375" style="40" customWidth="1"/>
    <col min="1293" max="1536" width="8.85546875" style="40"/>
    <col min="1537" max="1537" width="25.7109375" style="40" customWidth="1"/>
    <col min="1538" max="1548" width="12.7109375" style="40" customWidth="1"/>
    <col min="1549" max="1792" width="8.85546875" style="40"/>
    <col min="1793" max="1793" width="25.7109375" style="40" customWidth="1"/>
    <col min="1794" max="1804" width="12.7109375" style="40" customWidth="1"/>
    <col min="1805" max="2048" width="8.85546875" style="40"/>
    <col min="2049" max="2049" width="25.7109375" style="40" customWidth="1"/>
    <col min="2050" max="2060" width="12.7109375" style="40" customWidth="1"/>
    <col min="2061" max="2304" width="8.85546875" style="40"/>
    <col min="2305" max="2305" width="25.7109375" style="40" customWidth="1"/>
    <col min="2306" max="2316" width="12.7109375" style="40" customWidth="1"/>
    <col min="2317" max="2560" width="8.85546875" style="40"/>
    <col min="2561" max="2561" width="25.7109375" style="40" customWidth="1"/>
    <col min="2562" max="2572" width="12.7109375" style="40" customWidth="1"/>
    <col min="2573" max="2816" width="8.85546875" style="40"/>
    <col min="2817" max="2817" width="25.7109375" style="40" customWidth="1"/>
    <col min="2818" max="2828" width="12.7109375" style="40" customWidth="1"/>
    <col min="2829" max="3072" width="8.85546875" style="40"/>
    <col min="3073" max="3073" width="25.7109375" style="40" customWidth="1"/>
    <col min="3074" max="3084" width="12.7109375" style="40" customWidth="1"/>
    <col min="3085" max="3328" width="8.85546875" style="40"/>
    <col min="3329" max="3329" width="25.7109375" style="40" customWidth="1"/>
    <col min="3330" max="3340" width="12.7109375" style="40" customWidth="1"/>
    <col min="3341" max="3584" width="8.85546875" style="40"/>
    <col min="3585" max="3585" width="25.7109375" style="40" customWidth="1"/>
    <col min="3586" max="3596" width="12.7109375" style="40" customWidth="1"/>
    <col min="3597" max="3840" width="8.85546875" style="40"/>
    <col min="3841" max="3841" width="25.7109375" style="40" customWidth="1"/>
    <col min="3842" max="3852" width="12.7109375" style="40" customWidth="1"/>
    <col min="3853" max="4096" width="8.85546875" style="40"/>
    <col min="4097" max="4097" width="25.7109375" style="40" customWidth="1"/>
    <col min="4098" max="4108" width="12.7109375" style="40" customWidth="1"/>
    <col min="4109" max="4352" width="8.85546875" style="40"/>
    <col min="4353" max="4353" width="25.7109375" style="40" customWidth="1"/>
    <col min="4354" max="4364" width="12.7109375" style="40" customWidth="1"/>
    <col min="4365" max="4608" width="8.85546875" style="40"/>
    <col min="4609" max="4609" width="25.7109375" style="40" customWidth="1"/>
    <col min="4610" max="4620" width="12.7109375" style="40" customWidth="1"/>
    <col min="4621" max="4864" width="8.85546875" style="40"/>
    <col min="4865" max="4865" width="25.7109375" style="40" customWidth="1"/>
    <col min="4866" max="4876" width="12.7109375" style="40" customWidth="1"/>
    <col min="4877" max="5120" width="8.85546875" style="40"/>
    <col min="5121" max="5121" width="25.7109375" style="40" customWidth="1"/>
    <col min="5122" max="5132" width="12.7109375" style="40" customWidth="1"/>
    <col min="5133" max="5376" width="8.85546875" style="40"/>
    <col min="5377" max="5377" width="25.7109375" style="40" customWidth="1"/>
    <col min="5378" max="5388" width="12.7109375" style="40" customWidth="1"/>
    <col min="5389" max="5632" width="8.85546875" style="40"/>
    <col min="5633" max="5633" width="25.7109375" style="40" customWidth="1"/>
    <col min="5634" max="5644" width="12.7109375" style="40" customWidth="1"/>
    <col min="5645" max="5888" width="8.85546875" style="40"/>
    <col min="5889" max="5889" width="25.7109375" style="40" customWidth="1"/>
    <col min="5890" max="5900" width="12.7109375" style="40" customWidth="1"/>
    <col min="5901" max="6144" width="8.85546875" style="40"/>
    <col min="6145" max="6145" width="25.7109375" style="40" customWidth="1"/>
    <col min="6146" max="6156" width="12.7109375" style="40" customWidth="1"/>
    <col min="6157" max="6400" width="8.85546875" style="40"/>
    <col min="6401" max="6401" width="25.7109375" style="40" customWidth="1"/>
    <col min="6402" max="6412" width="12.7109375" style="40" customWidth="1"/>
    <col min="6413" max="6656" width="8.85546875" style="40"/>
    <col min="6657" max="6657" width="25.7109375" style="40" customWidth="1"/>
    <col min="6658" max="6668" width="12.7109375" style="40" customWidth="1"/>
    <col min="6669" max="6912" width="8.85546875" style="40"/>
    <col min="6913" max="6913" width="25.7109375" style="40" customWidth="1"/>
    <col min="6914" max="6924" width="12.7109375" style="40" customWidth="1"/>
    <col min="6925" max="7168" width="8.85546875" style="40"/>
    <col min="7169" max="7169" width="25.7109375" style="40" customWidth="1"/>
    <col min="7170" max="7180" width="12.7109375" style="40" customWidth="1"/>
    <col min="7181" max="7424" width="8.85546875" style="40"/>
    <col min="7425" max="7425" width="25.7109375" style="40" customWidth="1"/>
    <col min="7426" max="7436" width="12.7109375" style="40" customWidth="1"/>
    <col min="7437" max="7680" width="8.85546875" style="40"/>
    <col min="7681" max="7681" width="25.7109375" style="40" customWidth="1"/>
    <col min="7682" max="7692" width="12.7109375" style="40" customWidth="1"/>
    <col min="7693" max="7936" width="8.85546875" style="40"/>
    <col min="7937" max="7937" width="25.7109375" style="40" customWidth="1"/>
    <col min="7938" max="7948" width="12.7109375" style="40" customWidth="1"/>
    <col min="7949" max="8192" width="8.85546875" style="40"/>
    <col min="8193" max="8193" width="25.7109375" style="40" customWidth="1"/>
    <col min="8194" max="8204" width="12.7109375" style="40" customWidth="1"/>
    <col min="8205" max="8448" width="8.85546875" style="40"/>
    <col min="8449" max="8449" width="25.7109375" style="40" customWidth="1"/>
    <col min="8450" max="8460" width="12.7109375" style="40" customWidth="1"/>
    <col min="8461" max="8704" width="8.85546875" style="40"/>
    <col min="8705" max="8705" width="25.7109375" style="40" customWidth="1"/>
    <col min="8706" max="8716" width="12.7109375" style="40" customWidth="1"/>
    <col min="8717" max="8960" width="8.85546875" style="40"/>
    <col min="8961" max="8961" width="25.7109375" style="40" customWidth="1"/>
    <col min="8962" max="8972" width="12.7109375" style="40" customWidth="1"/>
    <col min="8973" max="9216" width="8.85546875" style="40"/>
    <col min="9217" max="9217" width="25.7109375" style="40" customWidth="1"/>
    <col min="9218" max="9228" width="12.7109375" style="40" customWidth="1"/>
    <col min="9229" max="9472" width="8.85546875" style="40"/>
    <col min="9473" max="9473" width="25.7109375" style="40" customWidth="1"/>
    <col min="9474" max="9484" width="12.7109375" style="40" customWidth="1"/>
    <col min="9485" max="9728" width="8.85546875" style="40"/>
    <col min="9729" max="9729" width="25.7109375" style="40" customWidth="1"/>
    <col min="9730" max="9740" width="12.7109375" style="40" customWidth="1"/>
    <col min="9741" max="9984" width="8.85546875" style="40"/>
    <col min="9985" max="9985" width="25.7109375" style="40" customWidth="1"/>
    <col min="9986" max="9996" width="12.7109375" style="40" customWidth="1"/>
    <col min="9997" max="10240" width="8.85546875" style="40"/>
    <col min="10241" max="10241" width="25.7109375" style="40" customWidth="1"/>
    <col min="10242" max="10252" width="12.7109375" style="40" customWidth="1"/>
    <col min="10253" max="10496" width="8.85546875" style="40"/>
    <col min="10497" max="10497" width="25.7109375" style="40" customWidth="1"/>
    <col min="10498" max="10508" width="12.7109375" style="40" customWidth="1"/>
    <col min="10509" max="10752" width="8.85546875" style="40"/>
    <col min="10753" max="10753" width="25.7109375" style="40" customWidth="1"/>
    <col min="10754" max="10764" width="12.7109375" style="40" customWidth="1"/>
    <col min="10765" max="11008" width="8.85546875" style="40"/>
    <col min="11009" max="11009" width="25.7109375" style="40" customWidth="1"/>
    <col min="11010" max="11020" width="12.7109375" style="40" customWidth="1"/>
    <col min="11021" max="11264" width="8.85546875" style="40"/>
    <col min="11265" max="11265" width="25.7109375" style="40" customWidth="1"/>
    <col min="11266" max="11276" width="12.7109375" style="40" customWidth="1"/>
    <col min="11277" max="11520" width="8.85546875" style="40"/>
    <col min="11521" max="11521" width="25.7109375" style="40" customWidth="1"/>
    <col min="11522" max="11532" width="12.7109375" style="40" customWidth="1"/>
    <col min="11533" max="11776" width="8.85546875" style="40"/>
    <col min="11777" max="11777" width="25.7109375" style="40" customWidth="1"/>
    <col min="11778" max="11788" width="12.7109375" style="40" customWidth="1"/>
    <col min="11789" max="12032" width="8.85546875" style="40"/>
    <col min="12033" max="12033" width="25.7109375" style="40" customWidth="1"/>
    <col min="12034" max="12044" width="12.7109375" style="40" customWidth="1"/>
    <col min="12045" max="12288" width="8.85546875" style="40"/>
    <col min="12289" max="12289" width="25.7109375" style="40" customWidth="1"/>
    <col min="12290" max="12300" width="12.7109375" style="40" customWidth="1"/>
    <col min="12301" max="12544" width="8.85546875" style="40"/>
    <col min="12545" max="12545" width="25.7109375" style="40" customWidth="1"/>
    <col min="12546" max="12556" width="12.7109375" style="40" customWidth="1"/>
    <col min="12557" max="12800" width="8.85546875" style="40"/>
    <col min="12801" max="12801" width="25.7109375" style="40" customWidth="1"/>
    <col min="12802" max="12812" width="12.7109375" style="40" customWidth="1"/>
    <col min="12813" max="13056" width="8.85546875" style="40"/>
    <col min="13057" max="13057" width="25.7109375" style="40" customWidth="1"/>
    <col min="13058" max="13068" width="12.7109375" style="40" customWidth="1"/>
    <col min="13069" max="13312" width="8.85546875" style="40"/>
    <col min="13313" max="13313" width="25.7109375" style="40" customWidth="1"/>
    <col min="13314" max="13324" width="12.7109375" style="40" customWidth="1"/>
    <col min="13325" max="13568" width="8.85546875" style="40"/>
    <col min="13569" max="13569" width="25.7109375" style="40" customWidth="1"/>
    <col min="13570" max="13580" width="12.7109375" style="40" customWidth="1"/>
    <col min="13581" max="13824" width="8.85546875" style="40"/>
    <col min="13825" max="13825" width="25.7109375" style="40" customWidth="1"/>
    <col min="13826" max="13836" width="12.7109375" style="40" customWidth="1"/>
    <col min="13837" max="14080" width="8.85546875" style="40"/>
    <col min="14081" max="14081" width="25.7109375" style="40" customWidth="1"/>
    <col min="14082" max="14092" width="12.7109375" style="40" customWidth="1"/>
    <col min="14093" max="14336" width="8.85546875" style="40"/>
    <col min="14337" max="14337" width="25.7109375" style="40" customWidth="1"/>
    <col min="14338" max="14348" width="12.7109375" style="40" customWidth="1"/>
    <col min="14349" max="14592" width="8.85546875" style="40"/>
    <col min="14593" max="14593" width="25.7109375" style="40" customWidth="1"/>
    <col min="14594" max="14604" width="12.7109375" style="40" customWidth="1"/>
    <col min="14605" max="14848" width="8.85546875" style="40"/>
    <col min="14849" max="14849" width="25.7109375" style="40" customWidth="1"/>
    <col min="14850" max="14860" width="12.7109375" style="40" customWidth="1"/>
    <col min="14861" max="15104" width="8.85546875" style="40"/>
    <col min="15105" max="15105" width="25.7109375" style="40" customWidth="1"/>
    <col min="15106" max="15116" width="12.7109375" style="40" customWidth="1"/>
    <col min="15117" max="15360" width="8.85546875" style="40"/>
    <col min="15361" max="15361" width="25.7109375" style="40" customWidth="1"/>
    <col min="15362" max="15372" width="12.7109375" style="40" customWidth="1"/>
    <col min="15373" max="15616" width="8.85546875" style="40"/>
    <col min="15617" max="15617" width="25.7109375" style="40" customWidth="1"/>
    <col min="15618" max="15628" width="12.7109375" style="40" customWidth="1"/>
    <col min="15629" max="15872" width="8.85546875" style="40"/>
    <col min="15873" max="15873" width="25.7109375" style="40" customWidth="1"/>
    <col min="15874" max="15884" width="12.7109375" style="40" customWidth="1"/>
    <col min="15885" max="16128" width="8.85546875" style="40"/>
    <col min="16129" max="16129" width="25.7109375" style="40" customWidth="1"/>
    <col min="16130" max="16140" width="12.7109375" style="40" customWidth="1"/>
    <col min="16141" max="16384" width="8.85546875" style="40"/>
  </cols>
  <sheetData>
    <row r="1" spans="1:15" s="12" customFormat="1" ht="18.75" x14ac:dyDescent="0.3">
      <c r="A1" s="22" t="s">
        <v>0</v>
      </c>
      <c r="C1" s="60"/>
      <c r="E1" s="60"/>
      <c r="H1" s="60"/>
    </row>
    <row r="2" spans="1:15" ht="19.5" customHeight="1" x14ac:dyDescent="0.25">
      <c r="A2" s="662" t="s">
        <v>109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</row>
    <row r="3" spans="1:15" ht="21.75" customHeight="1" x14ac:dyDescent="0.25">
      <c r="A3" s="663"/>
      <c r="B3" s="665" t="s">
        <v>66</v>
      </c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</row>
    <row r="4" spans="1:15" ht="31.5" x14ac:dyDescent="0.25">
      <c r="A4" s="664"/>
      <c r="B4" s="3" t="s">
        <v>46</v>
      </c>
      <c r="C4" s="71" t="s">
        <v>47</v>
      </c>
      <c r="D4" s="71" t="s">
        <v>48</v>
      </c>
      <c r="E4" s="71" t="s">
        <v>49</v>
      </c>
      <c r="F4" s="71" t="s">
        <v>50</v>
      </c>
      <c r="G4" s="71" t="s">
        <v>51</v>
      </c>
      <c r="H4" s="71" t="s">
        <v>52</v>
      </c>
      <c r="I4" s="71" t="s">
        <v>157</v>
      </c>
      <c r="J4" s="71" t="s">
        <v>54</v>
      </c>
      <c r="K4" s="71" t="s">
        <v>55</v>
      </c>
      <c r="L4" s="71" t="s">
        <v>56</v>
      </c>
      <c r="M4" s="71" t="s">
        <v>57</v>
      </c>
      <c r="N4" s="71" t="s">
        <v>58</v>
      </c>
      <c r="O4" s="42" t="s">
        <v>59</v>
      </c>
    </row>
    <row r="5" spans="1:15" s="73" customFormat="1" ht="37.5" customHeight="1" x14ac:dyDescent="0.25">
      <c r="A5" s="72" t="s">
        <v>110</v>
      </c>
      <c r="B5" s="777">
        <v>0.67</v>
      </c>
      <c r="C5" s="777">
        <v>3.6</v>
      </c>
      <c r="D5" s="777">
        <v>3.75</v>
      </c>
      <c r="E5" s="777">
        <v>5.25</v>
      </c>
      <c r="F5" s="777">
        <v>14.73</v>
      </c>
      <c r="G5" s="777">
        <v>15.09</v>
      </c>
      <c r="H5" s="777">
        <v>13.31</v>
      </c>
      <c r="I5" s="777">
        <v>10.5</v>
      </c>
      <c r="J5" s="777">
        <v>8.19</v>
      </c>
      <c r="K5" s="777">
        <v>6.53</v>
      </c>
      <c r="L5" s="777">
        <v>4.51</v>
      </c>
      <c r="M5" s="777">
        <v>3.24</v>
      </c>
      <c r="N5" s="777">
        <v>10.63</v>
      </c>
      <c r="O5" s="778">
        <v>100</v>
      </c>
    </row>
    <row r="6" spans="1:15" s="73" customFormat="1" ht="37.5" customHeight="1" x14ac:dyDescent="0.25">
      <c r="A6" s="72" t="s">
        <v>68</v>
      </c>
      <c r="B6" s="777">
        <v>2.2777059999999998</v>
      </c>
      <c r="C6" s="777">
        <v>1.416858</v>
      </c>
      <c r="D6" s="777">
        <v>1.4802070000000001</v>
      </c>
      <c r="E6" s="777">
        <v>1.9753130000000001</v>
      </c>
      <c r="F6" s="777">
        <v>2.5790470000000001</v>
      </c>
      <c r="G6" s="777">
        <v>3.0088089999999998</v>
      </c>
      <c r="H6" s="777">
        <v>3.3425410000000002</v>
      </c>
      <c r="I6" s="777">
        <v>3.5372469999999998</v>
      </c>
      <c r="J6" s="777">
        <v>3.8016239999999999</v>
      </c>
      <c r="K6" s="777">
        <v>3.8566980000000002</v>
      </c>
      <c r="L6" s="777">
        <v>4.0951870000000001</v>
      </c>
      <c r="M6" s="777">
        <v>4.0728340000000003</v>
      </c>
      <c r="N6" s="777">
        <v>3.9764050000000002</v>
      </c>
      <c r="O6" s="777">
        <v>3.1782059999999999</v>
      </c>
    </row>
    <row r="7" spans="1:15" s="73" customFormat="1" ht="37.5" customHeight="1" x14ac:dyDescent="0.25">
      <c r="A7" s="74" t="s">
        <v>111</v>
      </c>
      <c r="B7" s="779">
        <v>4588.6660000000002</v>
      </c>
      <c r="C7" s="779">
        <v>9645.27</v>
      </c>
      <c r="D7" s="779">
        <v>13165.82</v>
      </c>
      <c r="E7" s="779">
        <v>10083.030000000001</v>
      </c>
      <c r="F7" s="779">
        <v>9824.7860000000001</v>
      </c>
      <c r="G7" s="779">
        <v>10161.09</v>
      </c>
      <c r="H7" s="779">
        <v>10761.96</v>
      </c>
      <c r="I7" s="779">
        <v>11656.37</v>
      </c>
      <c r="J7" s="779">
        <v>12378.99</v>
      </c>
      <c r="K7" s="779">
        <v>16568.2</v>
      </c>
      <c r="L7" s="779">
        <v>14181.46</v>
      </c>
      <c r="M7" s="779">
        <v>15989.05</v>
      </c>
      <c r="N7" s="779">
        <v>21650.85</v>
      </c>
      <c r="O7" s="779">
        <v>12592.7</v>
      </c>
    </row>
    <row r="8" spans="1:15" s="73" customFormat="1" ht="37.5" customHeight="1" x14ac:dyDescent="0.25">
      <c r="A8" s="74" t="s">
        <v>112</v>
      </c>
      <c r="B8" s="75">
        <v>3552.991</v>
      </c>
      <c r="C8" s="75">
        <v>9943.06</v>
      </c>
      <c r="D8" s="75">
        <v>11503.38</v>
      </c>
      <c r="E8" s="75">
        <v>12028.62</v>
      </c>
      <c r="F8" s="75">
        <v>12090.8</v>
      </c>
      <c r="G8" s="75">
        <v>14070.62</v>
      </c>
      <c r="H8" s="75">
        <v>15847.81</v>
      </c>
      <c r="I8" s="75">
        <v>17617.009999999998</v>
      </c>
      <c r="J8" s="75">
        <v>19642.939999999999</v>
      </c>
      <c r="K8" s="75">
        <v>22350.34</v>
      </c>
      <c r="L8" s="75">
        <v>23874.26</v>
      </c>
      <c r="M8" s="75">
        <v>26738.7</v>
      </c>
      <c r="N8" s="75">
        <v>42949.69</v>
      </c>
      <c r="O8" s="75">
        <v>18884.48</v>
      </c>
    </row>
    <row r="9" spans="1:15" ht="37.5" customHeight="1" x14ac:dyDescent="0.25">
      <c r="A9" s="74" t="s">
        <v>113</v>
      </c>
      <c r="B9" s="75">
        <v>3552.991</v>
      </c>
      <c r="C9" s="75">
        <v>9950.1959999999999</v>
      </c>
      <c r="D9" s="75">
        <v>11540.42</v>
      </c>
      <c r="E9" s="75">
        <v>12087.33</v>
      </c>
      <c r="F9" s="75">
        <v>12181.78</v>
      </c>
      <c r="G9" s="75">
        <v>14318.87</v>
      </c>
      <c r="H9" s="75">
        <v>16178.54</v>
      </c>
      <c r="I9" s="75">
        <v>18113.75</v>
      </c>
      <c r="J9" s="75">
        <v>20269.59</v>
      </c>
      <c r="K9" s="75">
        <v>23419.69</v>
      </c>
      <c r="L9" s="75">
        <v>25088.73</v>
      </c>
      <c r="M9" s="75">
        <v>28055.09</v>
      </c>
      <c r="N9" s="75">
        <v>46307.49</v>
      </c>
      <c r="O9" s="75">
        <v>19611.740000000002</v>
      </c>
    </row>
    <row r="10" spans="1:15" ht="37.5" customHeight="1" x14ac:dyDescent="0.25">
      <c r="A10" s="74" t="s">
        <v>114</v>
      </c>
      <c r="B10" s="75">
        <v>857.33259999999996</v>
      </c>
      <c r="C10" s="75">
        <v>1745.0830000000001</v>
      </c>
      <c r="D10" s="75">
        <v>4579.3980000000001</v>
      </c>
      <c r="E10" s="75">
        <v>1389.451</v>
      </c>
      <c r="F10" s="75">
        <v>1341.2719999999999</v>
      </c>
      <c r="G10" s="75">
        <v>1131.9079999999999</v>
      </c>
      <c r="H10" s="75">
        <v>1086.722</v>
      </c>
      <c r="I10" s="75">
        <v>1453.6780000000001</v>
      </c>
      <c r="J10" s="75">
        <v>1172.422</v>
      </c>
      <c r="K10" s="75">
        <v>4919.3329999999996</v>
      </c>
      <c r="L10" s="75">
        <v>1709.617</v>
      </c>
      <c r="M10" s="75">
        <v>1571.585</v>
      </c>
      <c r="N10" s="75">
        <v>2105.0839999999998</v>
      </c>
      <c r="O10" s="75">
        <v>1748.0650000000001</v>
      </c>
    </row>
    <row r="12" spans="1:15" s="76" customFormat="1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70"/>
    </row>
    <row r="13" spans="1:15" s="76" customFormat="1" x14ac:dyDescent="0.25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70"/>
    </row>
    <row r="14" spans="1:15" s="76" customFormat="1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70"/>
    </row>
    <row r="15" spans="1:15" s="76" customFormat="1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70"/>
    </row>
    <row r="16" spans="1:15" s="76" customFormat="1" x14ac:dyDescent="0.2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70"/>
    </row>
    <row r="17" spans="2:12" s="76" customFormat="1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70"/>
    </row>
    <row r="18" spans="2:12" s="76" customForma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70"/>
    </row>
    <row r="19" spans="2:12" s="76" customForma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70"/>
    </row>
    <row r="20" spans="2:12" s="76" customForma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70"/>
    </row>
    <row r="21" spans="2:12" s="76" customFormat="1" x14ac:dyDescent="0.25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70"/>
    </row>
    <row r="22" spans="2:12" s="76" customFormat="1" x14ac:dyDescent="0.2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70"/>
    </row>
    <row r="23" spans="2:12" s="76" customFormat="1" x14ac:dyDescent="0.25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70"/>
    </row>
    <row r="24" spans="2:12" s="76" customFormat="1" x14ac:dyDescent="0.25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70"/>
    </row>
    <row r="25" spans="2:12" s="76" customFormat="1" x14ac:dyDescent="0.25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70"/>
    </row>
    <row r="26" spans="2:12" s="76" customFormat="1" x14ac:dyDescent="0.25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70"/>
    </row>
  </sheetData>
  <mergeCells count="3">
    <mergeCell ref="A2:O2"/>
    <mergeCell ref="A3:A4"/>
    <mergeCell ref="B3:O3"/>
  </mergeCells>
  <hyperlinks>
    <hyperlink ref="A1" location="Contents!A1" display="Contents " xr:uid="{688F3224-E048-4119-BDF6-2ED40FACACD5}"/>
  </hyperlinks>
  <pageMargins left="0.17" right="0.1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A41E-052C-4552-91D2-E18030DFBC51}">
  <sheetPr>
    <tabColor rgb="FF00B0F0"/>
  </sheetPr>
  <dimension ref="A1:O10"/>
  <sheetViews>
    <sheetView workbookViewId="0">
      <selection activeCell="B4" sqref="B4"/>
    </sheetView>
  </sheetViews>
  <sheetFormatPr defaultRowHeight="15.75" x14ac:dyDescent="0.25"/>
  <cols>
    <col min="1" max="1" width="23.5703125" style="76" customWidth="1"/>
    <col min="2" max="11" width="12.7109375" style="40" customWidth="1"/>
    <col min="12" max="12" width="12.7109375" style="70" customWidth="1"/>
    <col min="13" max="13" width="14.7109375" style="40" customWidth="1"/>
    <col min="14" max="14" width="10.7109375" style="40" customWidth="1"/>
    <col min="15" max="256" width="8.85546875" style="40"/>
    <col min="257" max="257" width="25.7109375" style="40" customWidth="1"/>
    <col min="258" max="268" width="12.7109375" style="40" customWidth="1"/>
    <col min="269" max="512" width="8.85546875" style="40"/>
    <col min="513" max="513" width="25.7109375" style="40" customWidth="1"/>
    <col min="514" max="524" width="12.7109375" style="40" customWidth="1"/>
    <col min="525" max="768" width="8.85546875" style="40"/>
    <col min="769" max="769" width="25.7109375" style="40" customWidth="1"/>
    <col min="770" max="780" width="12.7109375" style="40" customWidth="1"/>
    <col min="781" max="1024" width="8.85546875" style="40"/>
    <col min="1025" max="1025" width="25.7109375" style="40" customWidth="1"/>
    <col min="1026" max="1036" width="12.7109375" style="40" customWidth="1"/>
    <col min="1037" max="1280" width="8.85546875" style="40"/>
    <col min="1281" max="1281" width="25.7109375" style="40" customWidth="1"/>
    <col min="1282" max="1292" width="12.7109375" style="40" customWidth="1"/>
    <col min="1293" max="1536" width="8.85546875" style="40"/>
    <col min="1537" max="1537" width="25.7109375" style="40" customWidth="1"/>
    <col min="1538" max="1548" width="12.7109375" style="40" customWidth="1"/>
    <col min="1549" max="1792" width="8.85546875" style="40"/>
    <col min="1793" max="1793" width="25.7109375" style="40" customWidth="1"/>
    <col min="1794" max="1804" width="12.7109375" style="40" customWidth="1"/>
    <col min="1805" max="2048" width="8.85546875" style="40"/>
    <col min="2049" max="2049" width="25.7109375" style="40" customWidth="1"/>
    <col min="2050" max="2060" width="12.7109375" style="40" customWidth="1"/>
    <col min="2061" max="2304" width="8.85546875" style="40"/>
    <col min="2305" max="2305" width="25.7109375" style="40" customWidth="1"/>
    <col min="2306" max="2316" width="12.7109375" style="40" customWidth="1"/>
    <col min="2317" max="2560" width="8.85546875" style="40"/>
    <col min="2561" max="2561" width="25.7109375" style="40" customWidth="1"/>
    <col min="2562" max="2572" width="12.7109375" style="40" customWidth="1"/>
    <col min="2573" max="2816" width="8.85546875" style="40"/>
    <col min="2817" max="2817" width="25.7109375" style="40" customWidth="1"/>
    <col min="2818" max="2828" width="12.7109375" style="40" customWidth="1"/>
    <col min="2829" max="3072" width="8.85546875" style="40"/>
    <col min="3073" max="3073" width="25.7109375" style="40" customWidth="1"/>
    <col min="3074" max="3084" width="12.7109375" style="40" customWidth="1"/>
    <col min="3085" max="3328" width="8.85546875" style="40"/>
    <col min="3329" max="3329" width="25.7109375" style="40" customWidth="1"/>
    <col min="3330" max="3340" width="12.7109375" style="40" customWidth="1"/>
    <col min="3341" max="3584" width="8.85546875" style="40"/>
    <col min="3585" max="3585" width="25.7109375" style="40" customWidth="1"/>
    <col min="3586" max="3596" width="12.7109375" style="40" customWidth="1"/>
    <col min="3597" max="3840" width="8.85546875" style="40"/>
    <col min="3841" max="3841" width="25.7109375" style="40" customWidth="1"/>
    <col min="3842" max="3852" width="12.7109375" style="40" customWidth="1"/>
    <col min="3853" max="4096" width="8.85546875" style="40"/>
    <col min="4097" max="4097" width="25.7109375" style="40" customWidth="1"/>
    <col min="4098" max="4108" width="12.7109375" style="40" customWidth="1"/>
    <col min="4109" max="4352" width="8.85546875" style="40"/>
    <col min="4353" max="4353" width="25.7109375" style="40" customWidth="1"/>
    <col min="4354" max="4364" width="12.7109375" style="40" customWidth="1"/>
    <col min="4365" max="4608" width="8.85546875" style="40"/>
    <col min="4609" max="4609" width="25.7109375" style="40" customWidth="1"/>
    <col min="4610" max="4620" width="12.7109375" style="40" customWidth="1"/>
    <col min="4621" max="4864" width="8.85546875" style="40"/>
    <col min="4865" max="4865" width="25.7109375" style="40" customWidth="1"/>
    <col min="4866" max="4876" width="12.7109375" style="40" customWidth="1"/>
    <col min="4877" max="5120" width="8.85546875" style="40"/>
    <col min="5121" max="5121" width="25.7109375" style="40" customWidth="1"/>
    <col min="5122" max="5132" width="12.7109375" style="40" customWidth="1"/>
    <col min="5133" max="5376" width="8.85546875" style="40"/>
    <col min="5377" max="5377" width="25.7109375" style="40" customWidth="1"/>
    <col min="5378" max="5388" width="12.7109375" style="40" customWidth="1"/>
    <col min="5389" max="5632" width="8.85546875" style="40"/>
    <col min="5633" max="5633" width="25.7109375" style="40" customWidth="1"/>
    <col min="5634" max="5644" width="12.7109375" style="40" customWidth="1"/>
    <col min="5645" max="5888" width="8.85546875" style="40"/>
    <col min="5889" max="5889" width="25.7109375" style="40" customWidth="1"/>
    <col min="5890" max="5900" width="12.7109375" style="40" customWidth="1"/>
    <col min="5901" max="6144" width="8.85546875" style="40"/>
    <col min="6145" max="6145" width="25.7109375" style="40" customWidth="1"/>
    <col min="6146" max="6156" width="12.7109375" style="40" customWidth="1"/>
    <col min="6157" max="6400" width="8.85546875" style="40"/>
    <col min="6401" max="6401" width="25.7109375" style="40" customWidth="1"/>
    <col min="6402" max="6412" width="12.7109375" style="40" customWidth="1"/>
    <col min="6413" max="6656" width="8.85546875" style="40"/>
    <col min="6657" max="6657" width="25.7109375" style="40" customWidth="1"/>
    <col min="6658" max="6668" width="12.7109375" style="40" customWidth="1"/>
    <col min="6669" max="6912" width="8.85546875" style="40"/>
    <col min="6913" max="6913" width="25.7109375" style="40" customWidth="1"/>
    <col min="6914" max="6924" width="12.7109375" style="40" customWidth="1"/>
    <col min="6925" max="7168" width="8.85546875" style="40"/>
    <col min="7169" max="7169" width="25.7109375" style="40" customWidth="1"/>
    <col min="7170" max="7180" width="12.7109375" style="40" customWidth="1"/>
    <col min="7181" max="7424" width="8.85546875" style="40"/>
    <col min="7425" max="7425" width="25.7109375" style="40" customWidth="1"/>
    <col min="7426" max="7436" width="12.7109375" style="40" customWidth="1"/>
    <col min="7437" max="7680" width="8.85546875" style="40"/>
    <col min="7681" max="7681" width="25.7109375" style="40" customWidth="1"/>
    <col min="7682" max="7692" width="12.7109375" style="40" customWidth="1"/>
    <col min="7693" max="7936" width="8.85546875" style="40"/>
    <col min="7937" max="7937" width="25.7109375" style="40" customWidth="1"/>
    <col min="7938" max="7948" width="12.7109375" style="40" customWidth="1"/>
    <col min="7949" max="8192" width="8.85546875" style="40"/>
    <col min="8193" max="8193" width="25.7109375" style="40" customWidth="1"/>
    <col min="8194" max="8204" width="12.7109375" style="40" customWidth="1"/>
    <col min="8205" max="8448" width="8.85546875" style="40"/>
    <col min="8449" max="8449" width="25.7109375" style="40" customWidth="1"/>
    <col min="8450" max="8460" width="12.7109375" style="40" customWidth="1"/>
    <col min="8461" max="8704" width="8.85546875" style="40"/>
    <col min="8705" max="8705" width="25.7109375" style="40" customWidth="1"/>
    <col min="8706" max="8716" width="12.7109375" style="40" customWidth="1"/>
    <col min="8717" max="8960" width="8.85546875" style="40"/>
    <col min="8961" max="8961" width="25.7109375" style="40" customWidth="1"/>
    <col min="8962" max="8972" width="12.7109375" style="40" customWidth="1"/>
    <col min="8973" max="9216" width="8.85546875" style="40"/>
    <col min="9217" max="9217" width="25.7109375" style="40" customWidth="1"/>
    <col min="9218" max="9228" width="12.7109375" style="40" customWidth="1"/>
    <col min="9229" max="9472" width="8.85546875" style="40"/>
    <col min="9473" max="9473" width="25.7109375" style="40" customWidth="1"/>
    <col min="9474" max="9484" width="12.7109375" style="40" customWidth="1"/>
    <col min="9485" max="9728" width="8.85546875" style="40"/>
    <col min="9729" max="9729" width="25.7109375" style="40" customWidth="1"/>
    <col min="9730" max="9740" width="12.7109375" style="40" customWidth="1"/>
    <col min="9741" max="9984" width="8.85546875" style="40"/>
    <col min="9985" max="9985" width="25.7109375" style="40" customWidth="1"/>
    <col min="9986" max="9996" width="12.7109375" style="40" customWidth="1"/>
    <col min="9997" max="10240" width="8.85546875" style="40"/>
    <col min="10241" max="10241" width="25.7109375" style="40" customWidth="1"/>
    <col min="10242" max="10252" width="12.7109375" style="40" customWidth="1"/>
    <col min="10253" max="10496" width="8.85546875" style="40"/>
    <col min="10497" max="10497" width="25.7109375" style="40" customWidth="1"/>
    <col min="10498" max="10508" width="12.7109375" style="40" customWidth="1"/>
    <col min="10509" max="10752" width="8.85546875" style="40"/>
    <col min="10753" max="10753" width="25.7109375" style="40" customWidth="1"/>
    <col min="10754" max="10764" width="12.7109375" style="40" customWidth="1"/>
    <col min="10765" max="11008" width="8.85546875" style="40"/>
    <col min="11009" max="11009" width="25.7109375" style="40" customWidth="1"/>
    <col min="11010" max="11020" width="12.7109375" style="40" customWidth="1"/>
    <col min="11021" max="11264" width="8.85546875" style="40"/>
    <col min="11265" max="11265" width="25.7109375" style="40" customWidth="1"/>
    <col min="11266" max="11276" width="12.7109375" style="40" customWidth="1"/>
    <col min="11277" max="11520" width="8.85546875" style="40"/>
    <col min="11521" max="11521" width="25.7109375" style="40" customWidth="1"/>
    <col min="11522" max="11532" width="12.7109375" style="40" customWidth="1"/>
    <col min="11533" max="11776" width="8.85546875" style="40"/>
    <col min="11777" max="11777" width="25.7109375" style="40" customWidth="1"/>
    <col min="11778" max="11788" width="12.7109375" style="40" customWidth="1"/>
    <col min="11789" max="12032" width="8.85546875" style="40"/>
    <col min="12033" max="12033" width="25.7109375" style="40" customWidth="1"/>
    <col min="12034" max="12044" width="12.7109375" style="40" customWidth="1"/>
    <col min="12045" max="12288" width="8.85546875" style="40"/>
    <col min="12289" max="12289" width="25.7109375" style="40" customWidth="1"/>
    <col min="12290" max="12300" width="12.7109375" style="40" customWidth="1"/>
    <col min="12301" max="12544" width="8.85546875" style="40"/>
    <col min="12545" max="12545" width="25.7109375" style="40" customWidth="1"/>
    <col min="12546" max="12556" width="12.7109375" style="40" customWidth="1"/>
    <col min="12557" max="12800" width="8.85546875" style="40"/>
    <col min="12801" max="12801" width="25.7109375" style="40" customWidth="1"/>
    <col min="12802" max="12812" width="12.7109375" style="40" customWidth="1"/>
    <col min="12813" max="13056" width="8.85546875" style="40"/>
    <col min="13057" max="13057" width="25.7109375" style="40" customWidth="1"/>
    <col min="13058" max="13068" width="12.7109375" style="40" customWidth="1"/>
    <col min="13069" max="13312" width="8.85546875" style="40"/>
    <col min="13313" max="13313" width="25.7109375" style="40" customWidth="1"/>
    <col min="13314" max="13324" width="12.7109375" style="40" customWidth="1"/>
    <col min="13325" max="13568" width="8.85546875" style="40"/>
    <col min="13569" max="13569" width="25.7109375" style="40" customWidth="1"/>
    <col min="13570" max="13580" width="12.7109375" style="40" customWidth="1"/>
    <col min="13581" max="13824" width="8.85546875" style="40"/>
    <col min="13825" max="13825" width="25.7109375" style="40" customWidth="1"/>
    <col min="13826" max="13836" width="12.7109375" style="40" customWidth="1"/>
    <col min="13837" max="14080" width="8.85546875" style="40"/>
    <col min="14081" max="14081" width="25.7109375" style="40" customWidth="1"/>
    <col min="14082" max="14092" width="12.7109375" style="40" customWidth="1"/>
    <col min="14093" max="14336" width="8.85546875" style="40"/>
    <col min="14337" max="14337" width="25.7109375" style="40" customWidth="1"/>
    <col min="14338" max="14348" width="12.7109375" style="40" customWidth="1"/>
    <col min="14349" max="14592" width="8.85546875" style="40"/>
    <col min="14593" max="14593" width="25.7109375" style="40" customWidth="1"/>
    <col min="14594" max="14604" width="12.7109375" style="40" customWidth="1"/>
    <col min="14605" max="14848" width="8.85546875" style="40"/>
    <col min="14849" max="14849" width="25.7109375" style="40" customWidth="1"/>
    <col min="14850" max="14860" width="12.7109375" style="40" customWidth="1"/>
    <col min="14861" max="15104" width="8.85546875" style="40"/>
    <col min="15105" max="15105" width="25.7109375" style="40" customWidth="1"/>
    <col min="15106" max="15116" width="12.7109375" style="40" customWidth="1"/>
    <col min="15117" max="15360" width="8.85546875" style="40"/>
    <col min="15361" max="15361" width="25.7109375" style="40" customWidth="1"/>
    <col min="15362" max="15372" width="12.7109375" style="40" customWidth="1"/>
    <col min="15373" max="15616" width="8.85546875" style="40"/>
    <col min="15617" max="15617" width="25.7109375" style="40" customWidth="1"/>
    <col min="15618" max="15628" width="12.7109375" style="40" customWidth="1"/>
    <col min="15629" max="15872" width="8.85546875" style="40"/>
    <col min="15873" max="15873" width="25.7109375" style="40" customWidth="1"/>
    <col min="15874" max="15884" width="12.7109375" style="40" customWidth="1"/>
    <col min="15885" max="16128" width="8.85546875" style="40"/>
    <col min="16129" max="16129" width="25.7109375" style="40" customWidth="1"/>
    <col min="16130" max="16140" width="12.7109375" style="40" customWidth="1"/>
    <col min="16141" max="16384" width="8.85546875" style="40"/>
  </cols>
  <sheetData>
    <row r="1" spans="1:15" s="12" customFormat="1" ht="18.75" x14ac:dyDescent="0.3">
      <c r="A1" s="22" t="s">
        <v>0</v>
      </c>
      <c r="C1" s="60"/>
      <c r="E1" s="60"/>
      <c r="H1" s="60"/>
    </row>
    <row r="2" spans="1:15" x14ac:dyDescent="0.25">
      <c r="A2" s="666" t="s">
        <v>115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</row>
    <row r="3" spans="1:15" x14ac:dyDescent="0.25">
      <c r="A3" s="657" t="s">
        <v>116</v>
      </c>
      <c r="B3" s="667" t="s">
        <v>66</v>
      </c>
      <c r="C3" s="668"/>
      <c r="D3" s="668"/>
      <c r="E3" s="668"/>
      <c r="F3" s="668"/>
      <c r="G3" s="668"/>
      <c r="H3" s="668"/>
      <c r="I3" s="668"/>
      <c r="J3" s="668"/>
      <c r="K3" s="668"/>
      <c r="L3" s="669"/>
      <c r="M3" s="78"/>
      <c r="N3" s="78"/>
      <c r="O3" s="78"/>
    </row>
    <row r="4" spans="1:15" ht="52.5" customHeight="1" x14ac:dyDescent="0.25">
      <c r="A4" s="658"/>
      <c r="B4" s="3" t="s">
        <v>46</v>
      </c>
      <c r="C4" s="71" t="s">
        <v>47</v>
      </c>
      <c r="D4" s="71" t="s">
        <v>48</v>
      </c>
      <c r="E4" s="71" t="s">
        <v>49</v>
      </c>
      <c r="F4" s="71" t="s">
        <v>50</v>
      </c>
      <c r="G4" s="71" t="s">
        <v>51</v>
      </c>
      <c r="H4" s="71" t="s">
        <v>52</v>
      </c>
      <c r="I4" s="71" t="s">
        <v>157</v>
      </c>
      <c r="J4" s="71" t="s">
        <v>54</v>
      </c>
      <c r="K4" s="71" t="s">
        <v>55</v>
      </c>
      <c r="L4" s="71" t="s">
        <v>56</v>
      </c>
      <c r="M4" s="71" t="s">
        <v>57</v>
      </c>
      <c r="N4" s="71" t="s">
        <v>58</v>
      </c>
      <c r="O4" s="42" t="s">
        <v>59</v>
      </c>
    </row>
    <row r="5" spans="1:15" ht="21.75" customHeight="1" x14ac:dyDescent="0.25">
      <c r="A5" s="79" t="s">
        <v>117</v>
      </c>
      <c r="B5" s="80">
        <v>41.00563958701747</v>
      </c>
      <c r="C5" s="81">
        <v>5.9761769402507312</v>
      </c>
      <c r="D5" s="81">
        <v>12.539073104985816</v>
      </c>
      <c r="E5" s="81">
        <v>29.559733950524837</v>
      </c>
      <c r="F5" s="81">
        <v>34.859034906730777</v>
      </c>
      <c r="G5" s="81">
        <v>50.012515520434519</v>
      </c>
      <c r="H5" s="81">
        <v>53.064517137085851</v>
      </c>
      <c r="I5" s="81">
        <v>60.119871073397057</v>
      </c>
      <c r="J5" s="81">
        <v>62.298911282027937</v>
      </c>
      <c r="K5" s="81">
        <v>69.324675305989331</v>
      </c>
      <c r="L5" s="81">
        <v>68.52485527579968</v>
      </c>
      <c r="M5" s="81">
        <v>71.746258073934968</v>
      </c>
      <c r="N5" s="81">
        <v>72.72124823959048</v>
      </c>
      <c r="O5" s="82">
        <v>61.462443519500965</v>
      </c>
    </row>
    <row r="6" spans="1:15" ht="21.75" customHeight="1" x14ac:dyDescent="0.25">
      <c r="A6" s="83" t="s">
        <v>118</v>
      </c>
      <c r="B6" s="80">
        <v>29.066540522468422</v>
      </c>
      <c r="C6" s="81">
        <v>4.5774119280254162</v>
      </c>
      <c r="D6" s="81">
        <v>7.0432536973187281</v>
      </c>
      <c r="E6" s="81">
        <v>12.652607084560922</v>
      </c>
      <c r="F6" s="81">
        <v>14.301119863349673</v>
      </c>
      <c r="G6" s="81">
        <v>14.909388681069277</v>
      </c>
      <c r="H6" s="81">
        <v>14.010067852347555</v>
      </c>
      <c r="I6" s="81">
        <v>13.646240382880096</v>
      </c>
      <c r="J6" s="81">
        <v>12.774913263315431</v>
      </c>
      <c r="K6" s="81">
        <v>10.274622670014423</v>
      </c>
      <c r="L6" s="81">
        <v>12.179415853102613</v>
      </c>
      <c r="M6" s="81">
        <v>7.490912120729309</v>
      </c>
      <c r="N6" s="81">
        <v>13.960697572050302</v>
      </c>
      <c r="O6" s="82">
        <v>12.98851368068188</v>
      </c>
    </row>
    <row r="7" spans="1:15" s="86" customFormat="1" ht="21.75" customHeight="1" x14ac:dyDescent="0.25">
      <c r="A7" s="83" t="s">
        <v>119</v>
      </c>
      <c r="B7" s="84">
        <v>28.854820165527713</v>
      </c>
      <c r="C7" s="84">
        <v>88.937846668909245</v>
      </c>
      <c r="D7" s="84">
        <v>79.93862853367304</v>
      </c>
      <c r="E7" s="84">
        <v>57.252112734149762</v>
      </c>
      <c r="F7" s="84">
        <v>50.606976175698094</v>
      </c>
      <c r="G7" s="84">
        <v>34.670898972120362</v>
      </c>
      <c r="H7" s="84">
        <v>32.404479973695764</v>
      </c>
      <c r="I7" s="84">
        <v>25.933475590623473</v>
      </c>
      <c r="J7" s="84">
        <v>24.444053969047417</v>
      </c>
      <c r="K7" s="84">
        <v>20.06349746468582</v>
      </c>
      <c r="L7" s="84">
        <v>18.613682594480945</v>
      </c>
      <c r="M7" s="84">
        <v>20.314816411850742</v>
      </c>
      <c r="N7" s="84">
        <v>11.826328596748954</v>
      </c>
      <c r="O7" s="85">
        <v>24.804328266816501</v>
      </c>
    </row>
    <row r="8" spans="1:15" s="86" customFormat="1" ht="21.75" customHeight="1" x14ac:dyDescent="0.25">
      <c r="A8" s="83" t="s">
        <v>120</v>
      </c>
      <c r="B8" s="782" t="s">
        <v>29</v>
      </c>
      <c r="C8" s="84">
        <v>0.41912530640896378</v>
      </c>
      <c r="D8" s="84">
        <v>0.42972327676478106</v>
      </c>
      <c r="E8" s="84">
        <v>0.42349257361504727</v>
      </c>
      <c r="F8" s="84">
        <v>0.17339002424929761</v>
      </c>
      <c r="G8" s="84">
        <v>0.36039005141825675</v>
      </c>
      <c r="H8" s="84">
        <v>0.49122112432239395</v>
      </c>
      <c r="I8" s="84">
        <v>0.27728226235372982</v>
      </c>
      <c r="J8" s="84">
        <v>0.45612174309861525</v>
      </c>
      <c r="K8" s="84">
        <v>0.32452491845089304</v>
      </c>
      <c r="L8" s="84">
        <v>0.67043763065991102</v>
      </c>
      <c r="M8" s="84">
        <v>0.42286201507383914</v>
      </c>
      <c r="N8" s="84">
        <v>1.4760598472563657</v>
      </c>
      <c r="O8" s="85">
        <v>0.71702045106026668</v>
      </c>
    </row>
    <row r="9" spans="1:15" s="86" customFormat="1" ht="21.75" customHeight="1" x14ac:dyDescent="0.25">
      <c r="A9" s="83" t="s">
        <v>121</v>
      </c>
      <c r="B9" s="84">
        <v>1.0729998244822465</v>
      </c>
      <c r="C9" s="84">
        <v>8.9439161418989638E-2</v>
      </c>
      <c r="D9" s="84">
        <v>4.9321413928051235E-2</v>
      </c>
      <c r="E9" s="84">
        <v>0.11205342940283701</v>
      </c>
      <c r="F9" s="84">
        <v>5.9478825344891566E-2</v>
      </c>
      <c r="G9" s="780">
        <v>4.6807101033061314E-2</v>
      </c>
      <c r="H9" s="780">
        <v>2.971434261195376E-2</v>
      </c>
      <c r="I9" s="780">
        <v>2.3130617363496891E-2</v>
      </c>
      <c r="J9" s="780">
        <v>2.5999961420934768E-2</v>
      </c>
      <c r="K9" s="780">
        <v>1.2679984340078146E-2</v>
      </c>
      <c r="L9" s="780">
        <v>1.160865146740443E-2</v>
      </c>
      <c r="M9" s="780">
        <v>2.5151191591036855E-2</v>
      </c>
      <c r="N9" s="780">
        <v>1.5665726806110832E-2</v>
      </c>
      <c r="O9" s="781">
        <v>2.7694168627213522E-2</v>
      </c>
    </row>
    <row r="10" spans="1:15" x14ac:dyDescent="0.25">
      <c r="A10" s="87" t="s">
        <v>122</v>
      </c>
      <c r="B10" s="82">
        <v>100.00000009949585</v>
      </c>
      <c r="C10" s="82">
        <v>100.00000000501335</v>
      </c>
      <c r="D10" s="82">
        <v>100.00000002667042</v>
      </c>
      <c r="E10" s="82">
        <v>99.999999772253403</v>
      </c>
      <c r="F10" s="82">
        <v>99.999999795372744</v>
      </c>
      <c r="G10" s="82">
        <v>100.00000032639718</v>
      </c>
      <c r="H10" s="82">
        <v>100.0000004295654</v>
      </c>
      <c r="I10" s="82">
        <v>99.999999926617861</v>
      </c>
      <c r="J10" s="82">
        <v>100.00000021891034</v>
      </c>
      <c r="K10" s="82">
        <v>100.00000034419733</v>
      </c>
      <c r="L10" s="82">
        <v>100.00000000548529</v>
      </c>
      <c r="M10" s="82">
        <v>99.999999813179883</v>
      </c>
      <c r="N10" s="82">
        <v>99.999999982452209</v>
      </c>
      <c r="O10" s="82">
        <v>100.00000008671834</v>
      </c>
    </row>
  </sheetData>
  <mergeCells count="3">
    <mergeCell ref="A2:L2"/>
    <mergeCell ref="A3:A4"/>
    <mergeCell ref="B3:L3"/>
  </mergeCells>
  <hyperlinks>
    <hyperlink ref="A1" location="Contents!A1" display="Contents " xr:uid="{18F64240-ACC2-4973-A5D3-EA3604E68E9A}"/>
  </hyperlinks>
  <pageMargins left="0.17" right="0.2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098C0-F627-4826-ACAA-1E8921B24022}">
  <sheetPr>
    <tabColor rgb="FF00B0F0"/>
  </sheetPr>
  <dimension ref="A1:O22"/>
  <sheetViews>
    <sheetView workbookViewId="0">
      <selection activeCell="A21" sqref="A21"/>
    </sheetView>
  </sheetViews>
  <sheetFormatPr defaultRowHeight="15.75" x14ac:dyDescent="0.25"/>
  <cols>
    <col min="1" max="1" width="29.28515625" style="105" customWidth="1"/>
    <col min="2" max="2" width="11.7109375" style="88" customWidth="1"/>
    <col min="3" max="3" width="11.5703125" style="88" customWidth="1"/>
    <col min="4" max="4" width="11.42578125" style="88" customWidth="1"/>
    <col min="5" max="5" width="13" style="88" customWidth="1"/>
    <col min="6" max="6" width="11.140625" style="88" customWidth="1"/>
    <col min="7" max="7" width="11.7109375" style="88" customWidth="1"/>
    <col min="8" max="13" width="13" style="88" customWidth="1"/>
    <col min="14" max="14" width="9.7109375" style="88" customWidth="1"/>
    <col min="15" max="15" width="13" style="106" customWidth="1"/>
    <col min="16" max="256" width="8.85546875" style="88"/>
    <col min="257" max="257" width="25.7109375" style="88" customWidth="1"/>
    <col min="258" max="268" width="12.7109375" style="88" customWidth="1"/>
    <col min="269" max="512" width="8.85546875" style="88"/>
    <col min="513" max="513" width="25.7109375" style="88" customWidth="1"/>
    <col min="514" max="524" width="12.7109375" style="88" customWidth="1"/>
    <col min="525" max="768" width="8.85546875" style="88"/>
    <col min="769" max="769" width="25.7109375" style="88" customWidth="1"/>
    <col min="770" max="780" width="12.7109375" style="88" customWidth="1"/>
    <col min="781" max="1024" width="8.85546875" style="88"/>
    <col min="1025" max="1025" width="25.7109375" style="88" customWidth="1"/>
    <col min="1026" max="1036" width="12.7109375" style="88" customWidth="1"/>
    <col min="1037" max="1280" width="8.85546875" style="88"/>
    <col min="1281" max="1281" width="25.7109375" style="88" customWidth="1"/>
    <col min="1282" max="1292" width="12.7109375" style="88" customWidth="1"/>
    <col min="1293" max="1536" width="8.85546875" style="88"/>
    <col min="1537" max="1537" width="25.7109375" style="88" customWidth="1"/>
    <col min="1538" max="1548" width="12.7109375" style="88" customWidth="1"/>
    <col min="1549" max="1792" width="8.85546875" style="88"/>
    <col min="1793" max="1793" width="25.7109375" style="88" customWidth="1"/>
    <col min="1794" max="1804" width="12.7109375" style="88" customWidth="1"/>
    <col min="1805" max="2048" width="8.85546875" style="88"/>
    <col min="2049" max="2049" width="25.7109375" style="88" customWidth="1"/>
    <col min="2050" max="2060" width="12.7109375" style="88" customWidth="1"/>
    <col min="2061" max="2304" width="8.85546875" style="88"/>
    <col min="2305" max="2305" width="25.7109375" style="88" customWidth="1"/>
    <col min="2306" max="2316" width="12.7109375" style="88" customWidth="1"/>
    <col min="2317" max="2560" width="8.85546875" style="88"/>
    <col min="2561" max="2561" width="25.7109375" style="88" customWidth="1"/>
    <col min="2562" max="2572" width="12.7109375" style="88" customWidth="1"/>
    <col min="2573" max="2816" width="8.85546875" style="88"/>
    <col min="2817" max="2817" width="25.7109375" style="88" customWidth="1"/>
    <col min="2818" max="2828" width="12.7109375" style="88" customWidth="1"/>
    <col min="2829" max="3072" width="8.85546875" style="88"/>
    <col min="3073" max="3073" width="25.7109375" style="88" customWidth="1"/>
    <col min="3074" max="3084" width="12.7109375" style="88" customWidth="1"/>
    <col min="3085" max="3328" width="8.85546875" style="88"/>
    <col min="3329" max="3329" width="25.7109375" style="88" customWidth="1"/>
    <col min="3330" max="3340" width="12.7109375" style="88" customWidth="1"/>
    <col min="3341" max="3584" width="8.85546875" style="88"/>
    <col min="3585" max="3585" width="25.7109375" style="88" customWidth="1"/>
    <col min="3586" max="3596" width="12.7109375" style="88" customWidth="1"/>
    <col min="3597" max="3840" width="8.85546875" style="88"/>
    <col min="3841" max="3841" width="25.7109375" style="88" customWidth="1"/>
    <col min="3842" max="3852" width="12.7109375" style="88" customWidth="1"/>
    <col min="3853" max="4096" width="8.85546875" style="88"/>
    <col min="4097" max="4097" width="25.7109375" style="88" customWidth="1"/>
    <col min="4098" max="4108" width="12.7109375" style="88" customWidth="1"/>
    <col min="4109" max="4352" width="8.85546875" style="88"/>
    <col min="4353" max="4353" width="25.7109375" style="88" customWidth="1"/>
    <col min="4354" max="4364" width="12.7109375" style="88" customWidth="1"/>
    <col min="4365" max="4608" width="8.85546875" style="88"/>
    <col min="4609" max="4609" width="25.7109375" style="88" customWidth="1"/>
    <col min="4610" max="4620" width="12.7109375" style="88" customWidth="1"/>
    <col min="4621" max="4864" width="8.85546875" style="88"/>
    <col min="4865" max="4865" width="25.7109375" style="88" customWidth="1"/>
    <col min="4866" max="4876" width="12.7109375" style="88" customWidth="1"/>
    <col min="4877" max="5120" width="8.85546875" style="88"/>
    <col min="5121" max="5121" width="25.7109375" style="88" customWidth="1"/>
    <col min="5122" max="5132" width="12.7109375" style="88" customWidth="1"/>
    <col min="5133" max="5376" width="8.85546875" style="88"/>
    <col min="5377" max="5377" width="25.7109375" style="88" customWidth="1"/>
    <col min="5378" max="5388" width="12.7109375" style="88" customWidth="1"/>
    <col min="5389" max="5632" width="8.85546875" style="88"/>
    <col min="5633" max="5633" width="25.7109375" style="88" customWidth="1"/>
    <col min="5634" max="5644" width="12.7109375" style="88" customWidth="1"/>
    <col min="5645" max="5888" width="8.85546875" style="88"/>
    <col min="5889" max="5889" width="25.7109375" style="88" customWidth="1"/>
    <col min="5890" max="5900" width="12.7109375" style="88" customWidth="1"/>
    <col min="5901" max="6144" width="8.85546875" style="88"/>
    <col min="6145" max="6145" width="25.7109375" style="88" customWidth="1"/>
    <col min="6146" max="6156" width="12.7109375" style="88" customWidth="1"/>
    <col min="6157" max="6400" width="8.85546875" style="88"/>
    <col min="6401" max="6401" width="25.7109375" style="88" customWidth="1"/>
    <col min="6402" max="6412" width="12.7109375" style="88" customWidth="1"/>
    <col min="6413" max="6656" width="8.85546875" style="88"/>
    <col min="6657" max="6657" width="25.7109375" style="88" customWidth="1"/>
    <col min="6658" max="6668" width="12.7109375" style="88" customWidth="1"/>
    <col min="6669" max="6912" width="8.85546875" style="88"/>
    <col min="6913" max="6913" width="25.7109375" style="88" customWidth="1"/>
    <col min="6914" max="6924" width="12.7109375" style="88" customWidth="1"/>
    <col min="6925" max="7168" width="8.85546875" style="88"/>
    <col min="7169" max="7169" width="25.7109375" style="88" customWidth="1"/>
    <col min="7170" max="7180" width="12.7109375" style="88" customWidth="1"/>
    <col min="7181" max="7424" width="8.85546875" style="88"/>
    <col min="7425" max="7425" width="25.7109375" style="88" customWidth="1"/>
    <col min="7426" max="7436" width="12.7109375" style="88" customWidth="1"/>
    <col min="7437" max="7680" width="8.85546875" style="88"/>
    <col min="7681" max="7681" width="25.7109375" style="88" customWidth="1"/>
    <col min="7682" max="7692" width="12.7109375" style="88" customWidth="1"/>
    <col min="7693" max="7936" width="8.85546875" style="88"/>
    <col min="7937" max="7937" width="25.7109375" style="88" customWidth="1"/>
    <col min="7938" max="7948" width="12.7109375" style="88" customWidth="1"/>
    <col min="7949" max="8192" width="8.85546875" style="88"/>
    <col min="8193" max="8193" width="25.7109375" style="88" customWidth="1"/>
    <col min="8194" max="8204" width="12.7109375" style="88" customWidth="1"/>
    <col min="8205" max="8448" width="8.85546875" style="88"/>
    <col min="8449" max="8449" width="25.7109375" style="88" customWidth="1"/>
    <col min="8450" max="8460" width="12.7109375" style="88" customWidth="1"/>
    <col min="8461" max="8704" width="8.85546875" style="88"/>
    <col min="8705" max="8705" width="25.7109375" style="88" customWidth="1"/>
    <col min="8706" max="8716" width="12.7109375" style="88" customWidth="1"/>
    <col min="8717" max="8960" width="8.85546875" style="88"/>
    <col min="8961" max="8961" width="25.7109375" style="88" customWidth="1"/>
    <col min="8962" max="8972" width="12.7109375" style="88" customWidth="1"/>
    <col min="8973" max="9216" width="8.85546875" style="88"/>
    <col min="9217" max="9217" width="25.7109375" style="88" customWidth="1"/>
    <col min="9218" max="9228" width="12.7109375" style="88" customWidth="1"/>
    <col min="9229" max="9472" width="8.85546875" style="88"/>
    <col min="9473" max="9473" width="25.7109375" style="88" customWidth="1"/>
    <col min="9474" max="9484" width="12.7109375" style="88" customWidth="1"/>
    <col min="9485" max="9728" width="8.85546875" style="88"/>
    <col min="9729" max="9729" width="25.7109375" style="88" customWidth="1"/>
    <col min="9730" max="9740" width="12.7109375" style="88" customWidth="1"/>
    <col min="9741" max="9984" width="8.85546875" style="88"/>
    <col min="9985" max="9985" width="25.7109375" style="88" customWidth="1"/>
    <col min="9986" max="9996" width="12.7109375" style="88" customWidth="1"/>
    <col min="9997" max="10240" width="8.85546875" style="88"/>
    <col min="10241" max="10241" width="25.7109375" style="88" customWidth="1"/>
    <col min="10242" max="10252" width="12.7109375" style="88" customWidth="1"/>
    <col min="10253" max="10496" width="8.85546875" style="88"/>
    <col min="10497" max="10497" width="25.7109375" style="88" customWidth="1"/>
    <col min="10498" max="10508" width="12.7109375" style="88" customWidth="1"/>
    <col min="10509" max="10752" width="8.85546875" style="88"/>
    <col min="10753" max="10753" width="25.7109375" style="88" customWidth="1"/>
    <col min="10754" max="10764" width="12.7109375" style="88" customWidth="1"/>
    <col min="10765" max="11008" width="8.85546875" style="88"/>
    <col min="11009" max="11009" width="25.7109375" style="88" customWidth="1"/>
    <col min="11010" max="11020" width="12.7109375" style="88" customWidth="1"/>
    <col min="11021" max="11264" width="8.85546875" style="88"/>
    <col min="11265" max="11265" width="25.7109375" style="88" customWidth="1"/>
    <col min="11266" max="11276" width="12.7109375" style="88" customWidth="1"/>
    <col min="11277" max="11520" width="8.85546875" style="88"/>
    <col min="11521" max="11521" width="25.7109375" style="88" customWidth="1"/>
    <col min="11522" max="11532" width="12.7109375" style="88" customWidth="1"/>
    <col min="11533" max="11776" width="8.85546875" style="88"/>
    <col min="11777" max="11777" width="25.7109375" style="88" customWidth="1"/>
    <col min="11778" max="11788" width="12.7109375" style="88" customWidth="1"/>
    <col min="11789" max="12032" width="8.85546875" style="88"/>
    <col min="12033" max="12033" width="25.7109375" style="88" customWidth="1"/>
    <col min="12034" max="12044" width="12.7109375" style="88" customWidth="1"/>
    <col min="12045" max="12288" width="8.85546875" style="88"/>
    <col min="12289" max="12289" width="25.7109375" style="88" customWidth="1"/>
    <col min="12290" max="12300" width="12.7109375" style="88" customWidth="1"/>
    <col min="12301" max="12544" width="8.85546875" style="88"/>
    <col min="12545" max="12545" width="25.7109375" style="88" customWidth="1"/>
    <col min="12546" max="12556" width="12.7109375" style="88" customWidth="1"/>
    <col min="12557" max="12800" width="8.85546875" style="88"/>
    <col min="12801" max="12801" width="25.7109375" style="88" customWidth="1"/>
    <col min="12802" max="12812" width="12.7109375" style="88" customWidth="1"/>
    <col min="12813" max="13056" width="8.85546875" style="88"/>
    <col min="13057" max="13057" width="25.7109375" style="88" customWidth="1"/>
    <col min="13058" max="13068" width="12.7109375" style="88" customWidth="1"/>
    <col min="13069" max="13312" width="8.85546875" style="88"/>
    <col min="13313" max="13313" width="25.7109375" style="88" customWidth="1"/>
    <col min="13314" max="13324" width="12.7109375" style="88" customWidth="1"/>
    <col min="13325" max="13568" width="8.85546875" style="88"/>
    <col min="13569" max="13569" width="25.7109375" style="88" customWidth="1"/>
    <col min="13570" max="13580" width="12.7109375" style="88" customWidth="1"/>
    <col min="13581" max="13824" width="8.85546875" style="88"/>
    <col min="13825" max="13825" width="25.7109375" style="88" customWidth="1"/>
    <col min="13826" max="13836" width="12.7109375" style="88" customWidth="1"/>
    <col min="13837" max="14080" width="8.85546875" style="88"/>
    <col min="14081" max="14081" width="25.7109375" style="88" customWidth="1"/>
    <col min="14082" max="14092" width="12.7109375" style="88" customWidth="1"/>
    <col min="14093" max="14336" width="8.85546875" style="88"/>
    <col min="14337" max="14337" width="25.7109375" style="88" customWidth="1"/>
    <col min="14338" max="14348" width="12.7109375" style="88" customWidth="1"/>
    <col min="14349" max="14592" width="8.85546875" style="88"/>
    <col min="14593" max="14593" width="25.7109375" style="88" customWidth="1"/>
    <col min="14594" max="14604" width="12.7109375" style="88" customWidth="1"/>
    <col min="14605" max="14848" width="8.85546875" style="88"/>
    <col min="14849" max="14849" width="25.7109375" style="88" customWidth="1"/>
    <col min="14850" max="14860" width="12.7109375" style="88" customWidth="1"/>
    <col min="14861" max="15104" width="8.85546875" style="88"/>
    <col min="15105" max="15105" width="25.7109375" style="88" customWidth="1"/>
    <col min="15106" max="15116" width="12.7109375" style="88" customWidth="1"/>
    <col min="15117" max="15360" width="8.85546875" style="88"/>
    <col min="15361" max="15361" width="25.7109375" style="88" customWidth="1"/>
    <col min="15362" max="15372" width="12.7109375" style="88" customWidth="1"/>
    <col min="15373" max="15616" width="8.85546875" style="88"/>
    <col min="15617" max="15617" width="25.7109375" style="88" customWidth="1"/>
    <col min="15618" max="15628" width="12.7109375" style="88" customWidth="1"/>
    <col min="15629" max="15872" width="8.85546875" style="88"/>
    <col min="15873" max="15873" width="25.7109375" style="88" customWidth="1"/>
    <col min="15874" max="15884" width="12.7109375" style="88" customWidth="1"/>
    <col min="15885" max="16128" width="8.85546875" style="88"/>
    <col min="16129" max="16129" width="25.7109375" style="88" customWidth="1"/>
    <col min="16130" max="16140" width="12.7109375" style="88" customWidth="1"/>
    <col min="16141" max="16384" width="8.85546875" style="88"/>
  </cols>
  <sheetData>
    <row r="1" spans="1:15" s="12" customFormat="1" ht="18.75" x14ac:dyDescent="0.3">
      <c r="A1" s="22" t="s">
        <v>0</v>
      </c>
      <c r="C1" s="60"/>
      <c r="E1" s="60"/>
      <c r="H1" s="60"/>
    </row>
    <row r="2" spans="1:15" x14ac:dyDescent="0.25">
      <c r="A2" s="670" t="s">
        <v>123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</row>
    <row r="3" spans="1:15" x14ac:dyDescent="0.25">
      <c r="A3" s="671" t="s">
        <v>124</v>
      </c>
      <c r="B3" s="673" t="s">
        <v>66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5"/>
    </row>
    <row r="4" spans="1:15" ht="31.5" x14ac:dyDescent="0.25">
      <c r="A4" s="672"/>
      <c r="B4" s="3" t="s">
        <v>46</v>
      </c>
      <c r="C4" s="71" t="s">
        <v>47</v>
      </c>
      <c r="D4" s="71" t="s">
        <v>48</v>
      </c>
      <c r="E4" s="71" t="s">
        <v>49</v>
      </c>
      <c r="F4" s="71" t="s">
        <v>50</v>
      </c>
      <c r="G4" s="71" t="s">
        <v>51</v>
      </c>
      <c r="H4" s="71" t="s">
        <v>52</v>
      </c>
      <c r="I4" s="71" t="s">
        <v>157</v>
      </c>
      <c r="J4" s="71" t="s">
        <v>54</v>
      </c>
      <c r="K4" s="71" t="s">
        <v>55</v>
      </c>
      <c r="L4" s="71" t="s">
        <v>56</v>
      </c>
      <c r="M4" s="71" t="s">
        <v>57</v>
      </c>
      <c r="N4" s="71" t="s">
        <v>58</v>
      </c>
      <c r="O4" s="42" t="s">
        <v>59</v>
      </c>
    </row>
    <row r="5" spans="1:15" ht="24" customHeight="1" x14ac:dyDescent="0.25">
      <c r="A5" s="89" t="s">
        <v>5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15" ht="31.5" x14ac:dyDescent="0.25">
      <c r="A6" s="93" t="s">
        <v>125</v>
      </c>
      <c r="B6" s="94">
        <v>0.67118663686719937</v>
      </c>
      <c r="C6" s="94">
        <v>3.59759661449581</v>
      </c>
      <c r="D6" s="94">
        <v>3.7535565715070098</v>
      </c>
      <c r="E6" s="94">
        <v>5.2500807537965173</v>
      </c>
      <c r="F6" s="94">
        <v>14.730358579539358</v>
      </c>
      <c r="G6" s="94">
        <v>15.09165351637164</v>
      </c>
      <c r="H6" s="94">
        <v>13.307010954735929</v>
      </c>
      <c r="I6" s="94">
        <v>10.495049370120386</v>
      </c>
      <c r="J6" s="94">
        <v>8.194388686951438</v>
      </c>
      <c r="K6" s="94">
        <v>6.5309367385924704</v>
      </c>
      <c r="L6" s="94">
        <v>4.5128843839860728</v>
      </c>
      <c r="M6" s="94">
        <v>3.235430135846133</v>
      </c>
      <c r="N6" s="94">
        <v>10.629876889271157</v>
      </c>
      <c r="O6" s="95">
        <v>100.00000983208113</v>
      </c>
    </row>
    <row r="7" spans="1:15" ht="31.5" x14ac:dyDescent="0.25">
      <c r="A7" s="93" t="s">
        <v>126</v>
      </c>
      <c r="B7" s="96">
        <v>6031.9979999999996</v>
      </c>
      <c r="C7" s="96">
        <v>11643.54</v>
      </c>
      <c r="D7" s="96">
        <v>13547.42</v>
      </c>
      <c r="E7" s="96">
        <v>17400.259999999998</v>
      </c>
      <c r="F7" s="96">
        <v>25369.88</v>
      </c>
      <c r="G7" s="96">
        <v>34799.120000000003</v>
      </c>
      <c r="H7" s="96">
        <v>44837.5</v>
      </c>
      <c r="I7" s="96">
        <v>54788.79</v>
      </c>
      <c r="J7" s="96">
        <v>64682.3</v>
      </c>
      <c r="K7" s="96">
        <v>74474.92</v>
      </c>
      <c r="L7" s="96">
        <v>84511.54</v>
      </c>
      <c r="M7" s="96">
        <v>94769.16</v>
      </c>
      <c r="N7" s="96">
        <v>150018</v>
      </c>
      <c r="O7" s="97">
        <v>55577.93</v>
      </c>
    </row>
    <row r="8" spans="1:15" ht="51" customHeight="1" x14ac:dyDescent="0.25">
      <c r="A8" s="93" t="s">
        <v>127</v>
      </c>
      <c r="B8" s="96">
        <v>8577.9080000000013</v>
      </c>
      <c r="C8" s="96">
        <v>12065.33</v>
      </c>
      <c r="D8" s="96">
        <v>15428.35</v>
      </c>
      <c r="E8" s="96">
        <v>15199.37</v>
      </c>
      <c r="F8" s="96">
        <v>21209.42</v>
      </c>
      <c r="G8" s="96">
        <v>25521.47</v>
      </c>
      <c r="H8" s="96">
        <v>31088.95</v>
      </c>
      <c r="I8" s="96">
        <v>36090.61</v>
      </c>
      <c r="J8" s="96">
        <v>40452.370000000003</v>
      </c>
      <c r="K8" s="96">
        <v>51114.62</v>
      </c>
      <c r="L8" s="96">
        <v>49617.8</v>
      </c>
      <c r="M8" s="96">
        <v>56573.78</v>
      </c>
      <c r="N8" s="96">
        <v>73871.06</v>
      </c>
      <c r="O8" s="97">
        <v>35344.39</v>
      </c>
    </row>
    <row r="9" spans="1:15" ht="31.5" x14ac:dyDescent="0.25">
      <c r="A9" s="93" t="s">
        <v>128</v>
      </c>
      <c r="B9" s="96">
        <v>3552.991</v>
      </c>
      <c r="C9" s="96">
        <v>9943.06</v>
      </c>
      <c r="D9" s="96">
        <v>11503.38</v>
      </c>
      <c r="E9" s="96">
        <v>12028.62</v>
      </c>
      <c r="F9" s="96">
        <v>12090.8</v>
      </c>
      <c r="G9" s="96">
        <v>14070.62</v>
      </c>
      <c r="H9" s="96">
        <v>15847.81</v>
      </c>
      <c r="I9" s="96">
        <v>17617.009999999998</v>
      </c>
      <c r="J9" s="96">
        <v>19642.939999999999</v>
      </c>
      <c r="K9" s="96">
        <v>22350.34</v>
      </c>
      <c r="L9" s="96">
        <v>23874.26</v>
      </c>
      <c r="M9" s="96">
        <v>26738.7</v>
      </c>
      <c r="N9" s="96">
        <v>42949.69</v>
      </c>
      <c r="O9" s="97">
        <v>18884.48</v>
      </c>
    </row>
    <row r="10" spans="1:15" ht="47.25" x14ac:dyDescent="0.25">
      <c r="A10" s="93" t="s">
        <v>129</v>
      </c>
      <c r="B10" s="98">
        <v>4588.6660000000002</v>
      </c>
      <c r="C10" s="99">
        <v>9645.27</v>
      </c>
      <c r="D10" s="99">
        <v>13165.82</v>
      </c>
      <c r="E10" s="99">
        <v>10083.030000000001</v>
      </c>
      <c r="F10" s="99">
        <v>9824.7860000000001</v>
      </c>
      <c r="G10" s="99">
        <v>10161.09</v>
      </c>
      <c r="H10" s="99">
        <v>10761.96</v>
      </c>
      <c r="I10" s="99">
        <v>11656.37</v>
      </c>
      <c r="J10" s="99">
        <v>12378.99</v>
      </c>
      <c r="K10" s="99">
        <v>16568.2</v>
      </c>
      <c r="L10" s="99">
        <v>14181.46</v>
      </c>
      <c r="M10" s="99">
        <v>15989.05</v>
      </c>
      <c r="N10" s="100">
        <v>21650.85</v>
      </c>
      <c r="O10" s="101">
        <v>12592.7</v>
      </c>
    </row>
    <row r="11" spans="1:15" ht="24" customHeight="1" x14ac:dyDescent="0.25">
      <c r="A11" s="89" t="s">
        <v>79</v>
      </c>
      <c r="B11" s="102"/>
      <c r="C11" s="91"/>
      <c r="D11" s="91"/>
      <c r="E11" s="91"/>
      <c r="F11" s="91"/>
      <c r="G11" s="91"/>
      <c r="H11" s="91"/>
      <c r="I11" s="91"/>
      <c r="J11" s="91"/>
      <c r="K11" s="91"/>
      <c r="L11" s="103"/>
      <c r="M11" s="103"/>
      <c r="N11" s="103"/>
      <c r="O11" s="92"/>
    </row>
    <row r="12" spans="1:15" ht="31.5" x14ac:dyDescent="0.25">
      <c r="A12" s="93" t="s">
        <v>125</v>
      </c>
      <c r="B12" s="94">
        <v>0.42872175660824596</v>
      </c>
      <c r="C12" s="94">
        <v>4.0663240365834712</v>
      </c>
      <c r="D12" s="94">
        <v>3.6596115329740075</v>
      </c>
      <c r="E12" s="94">
        <v>4.9789583317074486</v>
      </c>
      <c r="F12" s="94">
        <v>14.311945676766543</v>
      </c>
      <c r="G12" s="94">
        <v>13.744094490982196</v>
      </c>
      <c r="H12" s="94">
        <v>14.190688966001153</v>
      </c>
      <c r="I12" s="94">
        <v>10.09851797353509</v>
      </c>
      <c r="J12" s="94">
        <v>8.2602666640179532</v>
      </c>
      <c r="K12" s="94">
        <v>6.4771786087014522</v>
      </c>
      <c r="L12" s="94">
        <v>4.2848947384477638</v>
      </c>
      <c r="M12" s="94">
        <v>3.439819679330594</v>
      </c>
      <c r="N12" s="94">
        <v>12.058958956047192</v>
      </c>
      <c r="O12" s="95">
        <v>99.999981411703104</v>
      </c>
    </row>
    <row r="13" spans="1:15" ht="31.5" x14ac:dyDescent="0.25">
      <c r="A13" s="93" t="s">
        <v>126</v>
      </c>
      <c r="B13" s="96">
        <v>6214.085</v>
      </c>
      <c r="C13" s="96">
        <v>11701.31</v>
      </c>
      <c r="D13" s="96">
        <v>13491.56</v>
      </c>
      <c r="E13" s="96">
        <v>17336.16</v>
      </c>
      <c r="F13" s="96">
        <v>25413.47</v>
      </c>
      <c r="G13" s="96">
        <v>34691.26</v>
      </c>
      <c r="H13" s="96">
        <v>44842.05</v>
      </c>
      <c r="I13" s="96">
        <v>54709.17</v>
      </c>
      <c r="J13" s="96">
        <v>64877.53</v>
      </c>
      <c r="K13" s="96">
        <v>74470.95</v>
      </c>
      <c r="L13" s="96">
        <v>84851.23</v>
      </c>
      <c r="M13" s="96">
        <v>94792.66</v>
      </c>
      <c r="N13" s="96">
        <v>154994.5</v>
      </c>
      <c r="O13" s="97">
        <v>57922.61</v>
      </c>
    </row>
    <row r="14" spans="1:15" ht="42.75" customHeight="1" x14ac:dyDescent="0.25">
      <c r="A14" s="93" t="s">
        <v>127</v>
      </c>
      <c r="B14" s="96">
        <v>9411.6840000000011</v>
      </c>
      <c r="C14" s="96">
        <v>12314.08</v>
      </c>
      <c r="D14" s="96">
        <v>19766.8</v>
      </c>
      <c r="E14" s="96">
        <v>14584.71</v>
      </c>
      <c r="F14" s="96">
        <v>21051.94</v>
      </c>
      <c r="G14" s="96">
        <v>26696.04</v>
      </c>
      <c r="H14" s="96">
        <v>30546.16</v>
      </c>
      <c r="I14" s="96">
        <v>37985.120000000003</v>
      </c>
      <c r="J14" s="96">
        <v>42380.53</v>
      </c>
      <c r="K14" s="96">
        <v>58602.83</v>
      </c>
      <c r="L14" s="96">
        <v>49971.07</v>
      </c>
      <c r="M14" s="96">
        <v>52641.61</v>
      </c>
      <c r="N14" s="96">
        <v>73576</v>
      </c>
      <c r="O14" s="97">
        <v>36964.400000000001</v>
      </c>
    </row>
    <row r="15" spans="1:15" ht="31.5" x14ac:dyDescent="0.25">
      <c r="A15" s="93" t="s">
        <v>128</v>
      </c>
      <c r="B15" s="96">
        <v>5045.7619999999997</v>
      </c>
      <c r="C15" s="96">
        <v>10307.16</v>
      </c>
      <c r="D15" s="96">
        <v>11961.53</v>
      </c>
      <c r="E15" s="96">
        <v>12930.33</v>
      </c>
      <c r="F15" s="96">
        <v>12391.19</v>
      </c>
      <c r="G15" s="96">
        <v>15014.27</v>
      </c>
      <c r="H15" s="96">
        <v>16621.79</v>
      </c>
      <c r="I15" s="96">
        <v>18882.5</v>
      </c>
      <c r="J15" s="96">
        <v>20409</v>
      </c>
      <c r="K15" s="96">
        <v>23858.23</v>
      </c>
      <c r="L15" s="96">
        <v>26572.34</v>
      </c>
      <c r="M15" s="96">
        <v>28362.01</v>
      </c>
      <c r="N15" s="96">
        <v>46591.38</v>
      </c>
      <c r="O15" s="97">
        <v>20588.71</v>
      </c>
    </row>
    <row r="16" spans="1:15" ht="42" customHeight="1" x14ac:dyDescent="0.25">
      <c r="A16" s="104" t="s">
        <v>129</v>
      </c>
      <c r="B16" s="98">
        <v>6042.05</v>
      </c>
      <c r="C16" s="99">
        <v>9932.3159999999989</v>
      </c>
      <c r="D16" s="99">
        <v>18081.79</v>
      </c>
      <c r="E16" s="99">
        <v>10853.81</v>
      </c>
      <c r="F16" s="99">
        <v>10093.69</v>
      </c>
      <c r="G16" s="99">
        <v>11445.22</v>
      </c>
      <c r="H16" s="99">
        <v>11216.62</v>
      </c>
      <c r="I16" s="99">
        <v>13118.01</v>
      </c>
      <c r="J16" s="99">
        <v>13754.81</v>
      </c>
      <c r="K16" s="99">
        <v>21132.66</v>
      </c>
      <c r="L16" s="99">
        <v>15677.74</v>
      </c>
      <c r="M16" s="99">
        <v>16247.64</v>
      </c>
      <c r="N16" s="100">
        <v>21913.57</v>
      </c>
      <c r="O16" s="101">
        <v>13944.2</v>
      </c>
    </row>
    <row r="17" spans="1:15" ht="26.25" customHeight="1" x14ac:dyDescent="0.25">
      <c r="A17" s="89" t="s">
        <v>80</v>
      </c>
      <c r="B17" s="102"/>
      <c r="C17" s="91"/>
      <c r="D17" s="91"/>
      <c r="E17" s="91"/>
      <c r="F17" s="91"/>
      <c r="G17" s="91"/>
      <c r="H17" s="91"/>
      <c r="I17" s="91"/>
      <c r="J17" s="91"/>
      <c r="K17" s="91"/>
      <c r="L17" s="103"/>
      <c r="M17" s="103"/>
      <c r="N17" s="103"/>
      <c r="O17" s="92"/>
    </row>
    <row r="18" spans="1:15" ht="31.5" x14ac:dyDescent="0.25">
      <c r="A18" s="93" t="s">
        <v>125</v>
      </c>
      <c r="B18" s="94">
        <v>0.8222592467262011</v>
      </c>
      <c r="C18" s="94">
        <v>3.3055441787968212</v>
      </c>
      <c r="D18" s="94">
        <v>3.8120902294726005</v>
      </c>
      <c r="E18" s="94">
        <v>5.4190066995540338</v>
      </c>
      <c r="F18" s="94">
        <v>14.991056136255285</v>
      </c>
      <c r="G18" s="94">
        <v>15.931274701165766</v>
      </c>
      <c r="H18" s="94">
        <v>12.756414152722249</v>
      </c>
      <c r="I18" s="94">
        <v>10.742114137979737</v>
      </c>
      <c r="J18" s="94">
        <v>8.1533424499666349</v>
      </c>
      <c r="K18" s="94">
        <v>6.5644312938200153</v>
      </c>
      <c r="L18" s="94">
        <v>4.6549379344703121</v>
      </c>
      <c r="M18" s="94">
        <v>3.1080787855707284</v>
      </c>
      <c r="N18" s="94">
        <v>9.7394554023567235</v>
      </c>
      <c r="O18" s="95">
        <v>100.0000053488571</v>
      </c>
    </row>
    <row r="19" spans="1:15" ht="31.5" x14ac:dyDescent="0.25">
      <c r="A19" s="93" t="s">
        <v>126</v>
      </c>
      <c r="B19" s="96">
        <v>5972.8429999999998</v>
      </c>
      <c r="C19" s="96">
        <v>11599.26</v>
      </c>
      <c r="D19" s="96">
        <v>13580.83</v>
      </c>
      <c r="E19" s="96">
        <v>17436.96</v>
      </c>
      <c r="F19" s="96">
        <v>25343.94</v>
      </c>
      <c r="G19" s="96">
        <v>34857.11</v>
      </c>
      <c r="H19" s="96">
        <v>44834.34</v>
      </c>
      <c r="I19" s="96">
        <v>54835.42</v>
      </c>
      <c r="J19" s="96">
        <v>64559.06</v>
      </c>
      <c r="K19" s="96">
        <v>74477.36</v>
      </c>
      <c r="L19" s="96">
        <v>84316.71</v>
      </c>
      <c r="M19" s="96">
        <v>94752.95</v>
      </c>
      <c r="N19" s="96">
        <v>146178.79999999999</v>
      </c>
      <c r="O19" s="97">
        <v>54117.04</v>
      </c>
    </row>
    <row r="20" spans="1:15" ht="41.25" customHeight="1" x14ac:dyDescent="0.25">
      <c r="A20" s="93" t="s">
        <v>127</v>
      </c>
      <c r="B20" s="96">
        <v>8307.0429999999997</v>
      </c>
      <c r="C20" s="96">
        <v>11874.68</v>
      </c>
      <c r="D20" s="96">
        <v>12833.31</v>
      </c>
      <c r="E20" s="96">
        <v>15551.24</v>
      </c>
      <c r="F20" s="96">
        <v>21303.1</v>
      </c>
      <c r="G20" s="96">
        <v>24890.1</v>
      </c>
      <c r="H20" s="96">
        <v>31465.18</v>
      </c>
      <c r="I20" s="96">
        <v>34980.92</v>
      </c>
      <c r="J20" s="96">
        <v>39235.230000000003</v>
      </c>
      <c r="K20" s="96">
        <v>46510.95</v>
      </c>
      <c r="L20" s="96">
        <v>49415.19</v>
      </c>
      <c r="M20" s="96">
        <v>59285.3</v>
      </c>
      <c r="N20" s="96">
        <v>74098.679999999993</v>
      </c>
      <c r="O20" s="97">
        <v>34335.01</v>
      </c>
    </row>
    <row r="21" spans="1:15" ht="31.5" x14ac:dyDescent="0.25">
      <c r="A21" s="93" t="s">
        <v>128</v>
      </c>
      <c r="B21" s="96">
        <v>3068.0410000000002</v>
      </c>
      <c r="C21" s="96">
        <v>9663.9879999999994</v>
      </c>
      <c r="D21" s="96">
        <v>11229.34</v>
      </c>
      <c r="E21" s="96">
        <v>11512.41</v>
      </c>
      <c r="F21" s="96">
        <v>11912.12</v>
      </c>
      <c r="G21" s="96">
        <v>13563.38</v>
      </c>
      <c r="H21" s="96">
        <v>15311.34</v>
      </c>
      <c r="I21" s="96">
        <v>16875.75</v>
      </c>
      <c r="J21" s="96">
        <v>19159.37</v>
      </c>
      <c r="K21" s="96">
        <v>21423.3</v>
      </c>
      <c r="L21" s="96">
        <v>22326.81</v>
      </c>
      <c r="M21" s="96">
        <v>25619.3</v>
      </c>
      <c r="N21" s="96">
        <v>40140.29</v>
      </c>
      <c r="O21" s="97">
        <v>17822.63</v>
      </c>
    </row>
    <row r="22" spans="1:15" ht="39.75" customHeight="1" x14ac:dyDescent="0.25">
      <c r="A22" s="104" t="s">
        <v>129</v>
      </c>
      <c r="B22" s="98">
        <v>4116.5109999999995</v>
      </c>
      <c r="C22" s="99">
        <v>9425.2569999999996</v>
      </c>
      <c r="D22" s="99">
        <v>10225.34</v>
      </c>
      <c r="E22" s="99">
        <v>9641.7739999999994</v>
      </c>
      <c r="F22" s="99">
        <v>9664.8330000000005</v>
      </c>
      <c r="G22" s="99">
        <v>9470.8349999999991</v>
      </c>
      <c r="H22" s="99">
        <v>10446.82</v>
      </c>
      <c r="I22" s="99">
        <v>10800.22</v>
      </c>
      <c r="J22" s="99">
        <v>11510.52</v>
      </c>
      <c r="K22" s="99">
        <v>13762.03</v>
      </c>
      <c r="L22" s="99">
        <v>13323.28</v>
      </c>
      <c r="M22" s="99">
        <v>15810.73</v>
      </c>
      <c r="N22" s="99">
        <v>21448.18</v>
      </c>
      <c r="O22" s="101">
        <v>11750.62</v>
      </c>
    </row>
  </sheetData>
  <mergeCells count="3">
    <mergeCell ref="A2:O2"/>
    <mergeCell ref="A3:A4"/>
    <mergeCell ref="B3:O3"/>
  </mergeCells>
  <hyperlinks>
    <hyperlink ref="A1" location="Contents!A1" display="Contents " xr:uid="{9601A92C-E2FC-4C62-B6AB-AD432D7DE6F4}"/>
  </hyperlinks>
  <pageMargins left="0.17" right="0.17" top="0.17" bottom="0.17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8E6B-8CC4-4E3E-9C5A-FC99E7D87BA2}">
  <sheetPr>
    <tabColor rgb="FF00B0F0"/>
  </sheetPr>
  <dimension ref="A1:Q46"/>
  <sheetViews>
    <sheetView workbookViewId="0"/>
  </sheetViews>
  <sheetFormatPr defaultRowHeight="15.75" x14ac:dyDescent="0.25"/>
  <cols>
    <col min="1" max="1" width="26" style="105" customWidth="1"/>
    <col min="2" max="6" width="9.7109375" style="88" customWidth="1"/>
    <col min="7" max="7" width="11" style="88" customWidth="1"/>
    <col min="8" max="14" width="9.7109375" style="88" customWidth="1"/>
    <col min="15" max="15" width="9.7109375" style="106" customWidth="1"/>
    <col min="16" max="259" width="8.85546875" style="88"/>
    <col min="260" max="260" width="29.42578125" style="88" customWidth="1"/>
    <col min="261" max="271" width="12.7109375" style="88" customWidth="1"/>
    <col min="272" max="515" width="8.85546875" style="88"/>
    <col min="516" max="516" width="29.42578125" style="88" customWidth="1"/>
    <col min="517" max="527" width="12.7109375" style="88" customWidth="1"/>
    <col min="528" max="771" width="8.85546875" style="88"/>
    <col min="772" max="772" width="29.42578125" style="88" customWidth="1"/>
    <col min="773" max="783" width="12.7109375" style="88" customWidth="1"/>
    <col min="784" max="1027" width="8.85546875" style="88"/>
    <col min="1028" max="1028" width="29.42578125" style="88" customWidth="1"/>
    <col min="1029" max="1039" width="12.7109375" style="88" customWidth="1"/>
    <col min="1040" max="1283" width="8.85546875" style="88"/>
    <col min="1284" max="1284" width="29.42578125" style="88" customWidth="1"/>
    <col min="1285" max="1295" width="12.7109375" style="88" customWidth="1"/>
    <col min="1296" max="1539" width="8.85546875" style="88"/>
    <col min="1540" max="1540" width="29.42578125" style="88" customWidth="1"/>
    <col min="1541" max="1551" width="12.7109375" style="88" customWidth="1"/>
    <col min="1552" max="1795" width="8.85546875" style="88"/>
    <col min="1796" max="1796" width="29.42578125" style="88" customWidth="1"/>
    <col min="1797" max="1807" width="12.7109375" style="88" customWidth="1"/>
    <col min="1808" max="2051" width="8.85546875" style="88"/>
    <col min="2052" max="2052" width="29.42578125" style="88" customWidth="1"/>
    <col min="2053" max="2063" width="12.7109375" style="88" customWidth="1"/>
    <col min="2064" max="2307" width="8.85546875" style="88"/>
    <col min="2308" max="2308" width="29.42578125" style="88" customWidth="1"/>
    <col min="2309" max="2319" width="12.7109375" style="88" customWidth="1"/>
    <col min="2320" max="2563" width="8.85546875" style="88"/>
    <col min="2564" max="2564" width="29.42578125" style="88" customWidth="1"/>
    <col min="2565" max="2575" width="12.7109375" style="88" customWidth="1"/>
    <col min="2576" max="2819" width="8.85546875" style="88"/>
    <col min="2820" max="2820" width="29.42578125" style="88" customWidth="1"/>
    <col min="2821" max="2831" width="12.7109375" style="88" customWidth="1"/>
    <col min="2832" max="3075" width="8.85546875" style="88"/>
    <col min="3076" max="3076" width="29.42578125" style="88" customWidth="1"/>
    <col min="3077" max="3087" width="12.7109375" style="88" customWidth="1"/>
    <col min="3088" max="3331" width="8.85546875" style="88"/>
    <col min="3332" max="3332" width="29.42578125" style="88" customWidth="1"/>
    <col min="3333" max="3343" width="12.7109375" style="88" customWidth="1"/>
    <col min="3344" max="3587" width="8.85546875" style="88"/>
    <col min="3588" max="3588" width="29.42578125" style="88" customWidth="1"/>
    <col min="3589" max="3599" width="12.7109375" style="88" customWidth="1"/>
    <col min="3600" max="3843" width="8.85546875" style="88"/>
    <col min="3844" max="3844" width="29.42578125" style="88" customWidth="1"/>
    <col min="3845" max="3855" width="12.7109375" style="88" customWidth="1"/>
    <col min="3856" max="4099" width="8.85546875" style="88"/>
    <col min="4100" max="4100" width="29.42578125" style="88" customWidth="1"/>
    <col min="4101" max="4111" width="12.7109375" style="88" customWidth="1"/>
    <col min="4112" max="4355" width="8.85546875" style="88"/>
    <col min="4356" max="4356" width="29.42578125" style="88" customWidth="1"/>
    <col min="4357" max="4367" width="12.7109375" style="88" customWidth="1"/>
    <col min="4368" max="4611" width="8.85546875" style="88"/>
    <col min="4612" max="4612" width="29.42578125" style="88" customWidth="1"/>
    <col min="4613" max="4623" width="12.7109375" style="88" customWidth="1"/>
    <col min="4624" max="4867" width="8.85546875" style="88"/>
    <col min="4868" max="4868" width="29.42578125" style="88" customWidth="1"/>
    <col min="4869" max="4879" width="12.7109375" style="88" customWidth="1"/>
    <col min="4880" max="5123" width="8.85546875" style="88"/>
    <col min="5124" max="5124" width="29.42578125" style="88" customWidth="1"/>
    <col min="5125" max="5135" width="12.7109375" style="88" customWidth="1"/>
    <col min="5136" max="5379" width="8.85546875" style="88"/>
    <col min="5380" max="5380" width="29.42578125" style="88" customWidth="1"/>
    <col min="5381" max="5391" width="12.7109375" style="88" customWidth="1"/>
    <col min="5392" max="5635" width="8.85546875" style="88"/>
    <col min="5636" max="5636" width="29.42578125" style="88" customWidth="1"/>
    <col min="5637" max="5647" width="12.7109375" style="88" customWidth="1"/>
    <col min="5648" max="5891" width="8.85546875" style="88"/>
    <col min="5892" max="5892" width="29.42578125" style="88" customWidth="1"/>
    <col min="5893" max="5903" width="12.7109375" style="88" customWidth="1"/>
    <col min="5904" max="6147" width="8.85546875" style="88"/>
    <col min="6148" max="6148" width="29.42578125" style="88" customWidth="1"/>
    <col min="6149" max="6159" width="12.7109375" style="88" customWidth="1"/>
    <col min="6160" max="6403" width="8.85546875" style="88"/>
    <col min="6404" max="6404" width="29.42578125" style="88" customWidth="1"/>
    <col min="6405" max="6415" width="12.7109375" style="88" customWidth="1"/>
    <col min="6416" max="6659" width="8.85546875" style="88"/>
    <col min="6660" max="6660" width="29.42578125" style="88" customWidth="1"/>
    <col min="6661" max="6671" width="12.7109375" style="88" customWidth="1"/>
    <col min="6672" max="6915" width="8.85546875" style="88"/>
    <col min="6916" max="6916" width="29.42578125" style="88" customWidth="1"/>
    <col min="6917" max="6927" width="12.7109375" style="88" customWidth="1"/>
    <col min="6928" max="7171" width="8.85546875" style="88"/>
    <col min="7172" max="7172" width="29.42578125" style="88" customWidth="1"/>
    <col min="7173" max="7183" width="12.7109375" style="88" customWidth="1"/>
    <col min="7184" max="7427" width="8.85546875" style="88"/>
    <col min="7428" max="7428" width="29.42578125" style="88" customWidth="1"/>
    <col min="7429" max="7439" width="12.7109375" style="88" customWidth="1"/>
    <col min="7440" max="7683" width="8.85546875" style="88"/>
    <col min="7684" max="7684" width="29.42578125" style="88" customWidth="1"/>
    <col min="7685" max="7695" width="12.7109375" style="88" customWidth="1"/>
    <col min="7696" max="7939" width="8.85546875" style="88"/>
    <col min="7940" max="7940" width="29.42578125" style="88" customWidth="1"/>
    <col min="7941" max="7951" width="12.7109375" style="88" customWidth="1"/>
    <col min="7952" max="8195" width="8.85546875" style="88"/>
    <col min="8196" max="8196" width="29.42578125" style="88" customWidth="1"/>
    <col min="8197" max="8207" width="12.7109375" style="88" customWidth="1"/>
    <col min="8208" max="8451" width="8.85546875" style="88"/>
    <col min="8452" max="8452" width="29.42578125" style="88" customWidth="1"/>
    <col min="8453" max="8463" width="12.7109375" style="88" customWidth="1"/>
    <col min="8464" max="8707" width="8.85546875" style="88"/>
    <col min="8708" max="8708" width="29.42578125" style="88" customWidth="1"/>
    <col min="8709" max="8719" width="12.7109375" style="88" customWidth="1"/>
    <col min="8720" max="8963" width="8.85546875" style="88"/>
    <col min="8964" max="8964" width="29.42578125" style="88" customWidth="1"/>
    <col min="8965" max="8975" width="12.7109375" style="88" customWidth="1"/>
    <col min="8976" max="9219" width="8.85546875" style="88"/>
    <col min="9220" max="9220" width="29.42578125" style="88" customWidth="1"/>
    <col min="9221" max="9231" width="12.7109375" style="88" customWidth="1"/>
    <col min="9232" max="9475" width="8.85546875" style="88"/>
    <col min="9476" max="9476" width="29.42578125" style="88" customWidth="1"/>
    <col min="9477" max="9487" width="12.7109375" style="88" customWidth="1"/>
    <col min="9488" max="9731" width="8.85546875" style="88"/>
    <col min="9732" max="9732" width="29.42578125" style="88" customWidth="1"/>
    <col min="9733" max="9743" width="12.7109375" style="88" customWidth="1"/>
    <col min="9744" max="9987" width="8.85546875" style="88"/>
    <col min="9988" max="9988" width="29.42578125" style="88" customWidth="1"/>
    <col min="9989" max="9999" width="12.7109375" style="88" customWidth="1"/>
    <col min="10000" max="10243" width="8.85546875" style="88"/>
    <col min="10244" max="10244" width="29.42578125" style="88" customWidth="1"/>
    <col min="10245" max="10255" width="12.7109375" style="88" customWidth="1"/>
    <col min="10256" max="10499" width="8.85546875" style="88"/>
    <col min="10500" max="10500" width="29.42578125" style="88" customWidth="1"/>
    <col min="10501" max="10511" width="12.7109375" style="88" customWidth="1"/>
    <col min="10512" max="10755" width="8.85546875" style="88"/>
    <col min="10756" max="10756" width="29.42578125" style="88" customWidth="1"/>
    <col min="10757" max="10767" width="12.7109375" style="88" customWidth="1"/>
    <col min="10768" max="11011" width="8.85546875" style="88"/>
    <col min="11012" max="11012" width="29.42578125" style="88" customWidth="1"/>
    <col min="11013" max="11023" width="12.7109375" style="88" customWidth="1"/>
    <col min="11024" max="11267" width="8.85546875" style="88"/>
    <col min="11268" max="11268" width="29.42578125" style="88" customWidth="1"/>
    <col min="11269" max="11279" width="12.7109375" style="88" customWidth="1"/>
    <col min="11280" max="11523" width="8.85546875" style="88"/>
    <col min="11524" max="11524" width="29.42578125" style="88" customWidth="1"/>
    <col min="11525" max="11535" width="12.7109375" style="88" customWidth="1"/>
    <col min="11536" max="11779" width="8.85546875" style="88"/>
    <col min="11780" max="11780" width="29.42578125" style="88" customWidth="1"/>
    <col min="11781" max="11791" width="12.7109375" style="88" customWidth="1"/>
    <col min="11792" max="12035" width="8.85546875" style="88"/>
    <col min="12036" max="12036" width="29.42578125" style="88" customWidth="1"/>
    <col min="12037" max="12047" width="12.7109375" style="88" customWidth="1"/>
    <col min="12048" max="12291" width="8.85546875" style="88"/>
    <col min="12292" max="12292" width="29.42578125" style="88" customWidth="1"/>
    <col min="12293" max="12303" width="12.7109375" style="88" customWidth="1"/>
    <col min="12304" max="12547" width="8.85546875" style="88"/>
    <col min="12548" max="12548" width="29.42578125" style="88" customWidth="1"/>
    <col min="12549" max="12559" width="12.7109375" style="88" customWidth="1"/>
    <col min="12560" max="12803" width="8.85546875" style="88"/>
    <col min="12804" max="12804" width="29.42578125" style="88" customWidth="1"/>
    <col min="12805" max="12815" width="12.7109375" style="88" customWidth="1"/>
    <col min="12816" max="13059" width="8.85546875" style="88"/>
    <col min="13060" max="13060" width="29.42578125" style="88" customWidth="1"/>
    <col min="13061" max="13071" width="12.7109375" style="88" customWidth="1"/>
    <col min="13072" max="13315" width="8.85546875" style="88"/>
    <col min="13316" max="13316" width="29.42578125" style="88" customWidth="1"/>
    <col min="13317" max="13327" width="12.7109375" style="88" customWidth="1"/>
    <col min="13328" max="13571" width="8.85546875" style="88"/>
    <col min="13572" max="13572" width="29.42578125" style="88" customWidth="1"/>
    <col min="13573" max="13583" width="12.7109375" style="88" customWidth="1"/>
    <col min="13584" max="13827" width="8.85546875" style="88"/>
    <col min="13828" max="13828" width="29.42578125" style="88" customWidth="1"/>
    <col min="13829" max="13839" width="12.7109375" style="88" customWidth="1"/>
    <col min="13840" max="14083" width="8.85546875" style="88"/>
    <col min="14084" max="14084" width="29.42578125" style="88" customWidth="1"/>
    <col min="14085" max="14095" width="12.7109375" style="88" customWidth="1"/>
    <col min="14096" max="14339" width="8.85546875" style="88"/>
    <col min="14340" max="14340" width="29.42578125" style="88" customWidth="1"/>
    <col min="14341" max="14351" width="12.7109375" style="88" customWidth="1"/>
    <col min="14352" max="14595" width="8.85546875" style="88"/>
    <col min="14596" max="14596" width="29.42578125" style="88" customWidth="1"/>
    <col min="14597" max="14607" width="12.7109375" style="88" customWidth="1"/>
    <col min="14608" max="14851" width="8.85546875" style="88"/>
    <col min="14852" max="14852" width="29.42578125" style="88" customWidth="1"/>
    <col min="14853" max="14863" width="12.7109375" style="88" customWidth="1"/>
    <col min="14864" max="15107" width="8.85546875" style="88"/>
    <col min="15108" max="15108" width="29.42578125" style="88" customWidth="1"/>
    <col min="15109" max="15119" width="12.7109375" style="88" customWidth="1"/>
    <col min="15120" max="15363" width="8.85546875" style="88"/>
    <col min="15364" max="15364" width="29.42578125" style="88" customWidth="1"/>
    <col min="15365" max="15375" width="12.7109375" style="88" customWidth="1"/>
    <col min="15376" max="15619" width="8.85546875" style="88"/>
    <col min="15620" max="15620" width="29.42578125" style="88" customWidth="1"/>
    <col min="15621" max="15631" width="12.7109375" style="88" customWidth="1"/>
    <col min="15632" max="15875" width="8.85546875" style="88"/>
    <col min="15876" max="15876" width="29.42578125" style="88" customWidth="1"/>
    <col min="15877" max="15887" width="12.7109375" style="88" customWidth="1"/>
    <col min="15888" max="16131" width="8.85546875" style="88"/>
    <col min="16132" max="16132" width="29.42578125" style="88" customWidth="1"/>
    <col min="16133" max="16143" width="12.7109375" style="88" customWidth="1"/>
    <col min="16144" max="16384" width="8.85546875" style="88"/>
  </cols>
  <sheetData>
    <row r="1" spans="1:15" s="12" customFormat="1" ht="30" customHeight="1" x14ac:dyDescent="0.3">
      <c r="A1" s="22" t="s">
        <v>0</v>
      </c>
      <c r="C1" s="60"/>
      <c r="E1" s="60"/>
      <c r="H1" s="60"/>
      <c r="I1" s="60"/>
      <c r="J1" s="60"/>
      <c r="K1" s="60"/>
      <c r="L1" s="60"/>
      <c r="M1" s="60"/>
      <c r="N1" s="60"/>
      <c r="O1" s="60"/>
    </row>
    <row r="2" spans="1:15" ht="24.75" customHeight="1" x14ac:dyDescent="0.25">
      <c r="A2" s="670" t="s">
        <v>130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</row>
    <row r="3" spans="1:15" ht="30" customHeight="1" x14ac:dyDescent="0.25">
      <c r="A3" s="671" t="s">
        <v>131</v>
      </c>
      <c r="B3" s="673" t="s">
        <v>66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5"/>
    </row>
    <row r="4" spans="1:15" ht="46.9" customHeight="1" x14ac:dyDescent="0.25">
      <c r="A4" s="672"/>
      <c r="B4" s="3" t="s">
        <v>46</v>
      </c>
      <c r="C4" s="71" t="s">
        <v>47</v>
      </c>
      <c r="D4" s="71" t="s">
        <v>48</v>
      </c>
      <c r="E4" s="71" t="s">
        <v>49</v>
      </c>
      <c r="F4" s="71" t="s">
        <v>50</v>
      </c>
      <c r="G4" s="71" t="s">
        <v>51</v>
      </c>
      <c r="H4" s="71" t="s">
        <v>52</v>
      </c>
      <c r="I4" s="71" t="s">
        <v>157</v>
      </c>
      <c r="J4" s="71" t="s">
        <v>54</v>
      </c>
      <c r="K4" s="71" t="s">
        <v>55</v>
      </c>
      <c r="L4" s="71" t="s">
        <v>56</v>
      </c>
      <c r="M4" s="71" t="s">
        <v>57</v>
      </c>
      <c r="N4" s="71" t="s">
        <v>58</v>
      </c>
      <c r="O4" s="42" t="s">
        <v>59</v>
      </c>
    </row>
    <row r="5" spans="1:15" ht="30" customHeight="1" x14ac:dyDescent="0.25">
      <c r="A5" s="89" t="s">
        <v>5</v>
      </c>
      <c r="B5" s="102"/>
      <c r="C5" s="91"/>
      <c r="D5" s="91"/>
      <c r="E5" s="91"/>
      <c r="F5" s="91"/>
      <c r="G5" s="91"/>
      <c r="H5" s="91"/>
      <c r="I5" s="91"/>
      <c r="J5" s="91"/>
      <c r="K5" s="91"/>
      <c r="L5" s="103"/>
      <c r="M5" s="103"/>
      <c r="N5" s="103"/>
      <c r="O5" s="92"/>
    </row>
    <row r="6" spans="1:15" ht="30" customHeight="1" x14ac:dyDescent="0.25">
      <c r="A6" s="93" t="s">
        <v>125</v>
      </c>
      <c r="B6" s="107">
        <v>0.67118663686719937</v>
      </c>
      <c r="C6" s="108">
        <v>3.59759661449581</v>
      </c>
      <c r="D6" s="109">
        <v>3.7535565715070098</v>
      </c>
      <c r="E6" s="108">
        <v>5.2500807537965173</v>
      </c>
      <c r="F6" s="108">
        <v>14.730358579539358</v>
      </c>
      <c r="G6" s="109">
        <v>15.09165351637164</v>
      </c>
      <c r="H6" s="108">
        <v>13.307010954735929</v>
      </c>
      <c r="I6" s="108">
        <v>10.495049370120386</v>
      </c>
      <c r="J6" s="108">
        <v>8.194388686951438</v>
      </c>
      <c r="K6" s="108">
        <v>6.5309367385924704</v>
      </c>
      <c r="L6" s="108">
        <v>4.5128843839860728</v>
      </c>
      <c r="M6" s="108">
        <v>3.235430135846133</v>
      </c>
      <c r="N6" s="108">
        <v>10.629876889271157</v>
      </c>
      <c r="O6" s="110">
        <v>100.00000983208113</v>
      </c>
    </row>
    <row r="7" spans="1:15" ht="30" customHeight="1" x14ac:dyDescent="0.25">
      <c r="A7" s="93" t="s">
        <v>126</v>
      </c>
      <c r="B7" s="111">
        <v>6031.9979999999996</v>
      </c>
      <c r="C7" s="96">
        <v>11643.54</v>
      </c>
      <c r="D7" s="96">
        <v>13547.42</v>
      </c>
      <c r="E7" s="96">
        <v>17400.259999999998</v>
      </c>
      <c r="F7" s="96">
        <v>25369.88</v>
      </c>
      <c r="G7" s="96">
        <v>34799.120000000003</v>
      </c>
      <c r="H7" s="96">
        <v>44837.5</v>
      </c>
      <c r="I7" s="96">
        <v>54788.79</v>
      </c>
      <c r="J7" s="96">
        <v>64682.3</v>
      </c>
      <c r="K7" s="96">
        <v>74474.92</v>
      </c>
      <c r="L7" s="96">
        <v>84511.54</v>
      </c>
      <c r="M7" s="96">
        <v>94769.16</v>
      </c>
      <c r="N7" s="96">
        <v>150018</v>
      </c>
      <c r="O7" s="97">
        <v>55577.93</v>
      </c>
    </row>
    <row r="8" spans="1:15" ht="30" customHeight="1" x14ac:dyDescent="0.25">
      <c r="A8" s="93" t="s">
        <v>127</v>
      </c>
      <c r="B8" s="111">
        <v>8577.9080000000013</v>
      </c>
      <c r="C8" s="96">
        <v>12065.33</v>
      </c>
      <c r="D8" s="96">
        <v>15428.35</v>
      </c>
      <c r="E8" s="96">
        <v>15199.37</v>
      </c>
      <c r="F8" s="96">
        <v>21209.42</v>
      </c>
      <c r="G8" s="96">
        <v>25521.47</v>
      </c>
      <c r="H8" s="96">
        <v>31088.95</v>
      </c>
      <c r="I8" s="96">
        <v>36090.61</v>
      </c>
      <c r="J8" s="96">
        <v>40452.370000000003</v>
      </c>
      <c r="K8" s="96">
        <v>51114.62</v>
      </c>
      <c r="L8" s="96">
        <v>49617.8</v>
      </c>
      <c r="M8" s="96">
        <v>56573.78</v>
      </c>
      <c r="N8" s="96">
        <v>73871.06</v>
      </c>
      <c r="O8" s="97">
        <v>35344.39</v>
      </c>
    </row>
    <row r="9" spans="1:15" ht="30" customHeight="1" x14ac:dyDescent="0.25">
      <c r="A9" s="93" t="s">
        <v>128</v>
      </c>
      <c r="B9" s="111">
        <v>3552.991</v>
      </c>
      <c r="C9" s="96">
        <v>9943.06</v>
      </c>
      <c r="D9" s="96">
        <v>11503.38</v>
      </c>
      <c r="E9" s="96">
        <v>12028.62</v>
      </c>
      <c r="F9" s="96">
        <v>12090.8</v>
      </c>
      <c r="G9" s="96">
        <v>14070.62</v>
      </c>
      <c r="H9" s="96">
        <v>15847.81</v>
      </c>
      <c r="I9" s="96">
        <v>17617.009999999998</v>
      </c>
      <c r="J9" s="96">
        <v>19642.939999999999</v>
      </c>
      <c r="K9" s="96">
        <v>22350.34</v>
      </c>
      <c r="L9" s="96">
        <v>23874.26</v>
      </c>
      <c r="M9" s="96">
        <v>26738.7</v>
      </c>
      <c r="N9" s="96">
        <v>42949.69</v>
      </c>
      <c r="O9" s="97">
        <v>18884.48</v>
      </c>
    </row>
    <row r="10" spans="1:15" ht="30" customHeight="1" x14ac:dyDescent="0.25">
      <c r="A10" s="104" t="s">
        <v>129</v>
      </c>
      <c r="B10" s="98">
        <v>4588.6660000000002</v>
      </c>
      <c r="C10" s="99">
        <v>9645.27</v>
      </c>
      <c r="D10" s="99">
        <v>13165.82</v>
      </c>
      <c r="E10" s="99">
        <v>10083.030000000001</v>
      </c>
      <c r="F10" s="99">
        <v>9824.7860000000001</v>
      </c>
      <c r="G10" s="99">
        <v>10161.09</v>
      </c>
      <c r="H10" s="99">
        <v>10761.96</v>
      </c>
      <c r="I10" s="99">
        <v>11656.37</v>
      </c>
      <c r="J10" s="99">
        <v>12378.99</v>
      </c>
      <c r="K10" s="99">
        <v>16568.2</v>
      </c>
      <c r="L10" s="99">
        <v>14181.46</v>
      </c>
      <c r="M10" s="99">
        <v>15989.05</v>
      </c>
      <c r="N10" s="99">
        <v>21650.85</v>
      </c>
      <c r="O10" s="101">
        <v>12592.7</v>
      </c>
    </row>
    <row r="11" spans="1:15" ht="30" customHeight="1" x14ac:dyDescent="0.25">
      <c r="A11" s="112" t="s">
        <v>85</v>
      </c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O11" s="115"/>
    </row>
    <row r="12" spans="1:15" ht="30" customHeight="1" x14ac:dyDescent="0.25">
      <c r="A12" s="116" t="s">
        <v>125</v>
      </c>
      <c r="B12" s="117">
        <v>2.2022000965914841</v>
      </c>
      <c r="C12" s="94">
        <v>21.16000856025455</v>
      </c>
      <c r="D12" s="94">
        <v>22.410186275329341</v>
      </c>
      <c r="E12" s="94">
        <v>20.76654685018336</v>
      </c>
      <c r="F12" s="94">
        <v>16.861624254852721</v>
      </c>
      <c r="G12" s="94">
        <v>9.0555802961069869</v>
      </c>
      <c r="H12" s="94">
        <v>3.4447214721072319</v>
      </c>
      <c r="I12" s="94">
        <v>1.0637664136574114</v>
      </c>
      <c r="J12" s="94">
        <v>0.92038428787084192</v>
      </c>
      <c r="K12" s="94">
        <v>0.69419239107963338</v>
      </c>
      <c r="L12" s="94">
        <v>0.62561970449163229</v>
      </c>
      <c r="M12" s="94">
        <v>0.25235839930081277</v>
      </c>
      <c r="N12" s="94">
        <v>0.54280544170507272</v>
      </c>
      <c r="O12" s="95">
        <v>99.999994229738491</v>
      </c>
    </row>
    <row r="13" spans="1:15" ht="30" customHeight="1" x14ac:dyDescent="0.25">
      <c r="A13" s="116" t="s">
        <v>126</v>
      </c>
      <c r="B13" s="111">
        <v>5241.817</v>
      </c>
      <c r="C13" s="96">
        <v>11680.22</v>
      </c>
      <c r="D13" s="96">
        <v>13467</v>
      </c>
      <c r="E13" s="96">
        <v>17299.91</v>
      </c>
      <c r="F13" s="96">
        <v>23915.83</v>
      </c>
      <c r="G13" s="96">
        <v>33965.440000000002</v>
      </c>
      <c r="H13" s="96">
        <v>45325.14</v>
      </c>
      <c r="I13" s="96">
        <v>54130.46</v>
      </c>
      <c r="J13" s="96">
        <v>63357.86</v>
      </c>
      <c r="K13" s="96">
        <v>76051.55</v>
      </c>
      <c r="L13" s="96">
        <v>83760.289999999994</v>
      </c>
      <c r="M13" s="96">
        <v>95792.27</v>
      </c>
      <c r="N13" s="96">
        <v>130418.4</v>
      </c>
      <c r="O13" s="97">
        <v>21027.81</v>
      </c>
    </row>
    <row r="14" spans="1:15" ht="30" customHeight="1" x14ac:dyDescent="0.25">
      <c r="A14" s="116" t="s">
        <v>127</v>
      </c>
      <c r="B14" s="111">
        <v>5708.0930000000008</v>
      </c>
      <c r="C14" s="96">
        <v>10665.77</v>
      </c>
      <c r="D14" s="96">
        <v>15438.77</v>
      </c>
      <c r="E14" s="96">
        <v>13878.36</v>
      </c>
      <c r="F14" s="96">
        <v>18642.89</v>
      </c>
      <c r="G14" s="96">
        <v>25382.09</v>
      </c>
      <c r="H14" s="96">
        <v>29678.41</v>
      </c>
      <c r="I14" s="96">
        <v>32417.96</v>
      </c>
      <c r="J14" s="96">
        <v>35677.61</v>
      </c>
      <c r="K14" s="96">
        <v>56306.67</v>
      </c>
      <c r="L14" s="96">
        <v>62153.55</v>
      </c>
      <c r="M14" s="96">
        <v>72574.69</v>
      </c>
      <c r="N14" s="96">
        <v>60212.84</v>
      </c>
      <c r="O14" s="97">
        <v>17151.759999999998</v>
      </c>
    </row>
    <row r="15" spans="1:15" ht="30" customHeight="1" x14ac:dyDescent="0.25">
      <c r="A15" s="116" t="s">
        <v>128</v>
      </c>
      <c r="B15" s="111">
        <v>5241.817</v>
      </c>
      <c r="C15" s="96">
        <v>11680.22</v>
      </c>
      <c r="D15" s="96">
        <v>13467</v>
      </c>
      <c r="E15" s="96">
        <v>17299.91</v>
      </c>
      <c r="F15" s="96">
        <v>23915.83</v>
      </c>
      <c r="G15" s="96">
        <v>33965.440000000002</v>
      </c>
      <c r="H15" s="96">
        <v>45325.14</v>
      </c>
      <c r="I15" s="96">
        <v>54130.46</v>
      </c>
      <c r="J15" s="96">
        <v>63357.86</v>
      </c>
      <c r="K15" s="96">
        <v>76051.55</v>
      </c>
      <c r="L15" s="96">
        <v>83760.289999999994</v>
      </c>
      <c r="M15" s="96">
        <v>95792.27</v>
      </c>
      <c r="N15" s="96">
        <v>130418.4</v>
      </c>
      <c r="O15" s="97">
        <v>21027.81</v>
      </c>
    </row>
    <row r="16" spans="1:15" ht="30" customHeight="1" x14ac:dyDescent="0.25">
      <c r="A16" s="118" t="s">
        <v>129</v>
      </c>
      <c r="B16" s="98">
        <v>5708.0930000000008</v>
      </c>
      <c r="C16" s="99">
        <v>10665.77</v>
      </c>
      <c r="D16" s="99">
        <v>15438.77</v>
      </c>
      <c r="E16" s="99">
        <v>13878.36</v>
      </c>
      <c r="F16" s="99">
        <v>18642.89</v>
      </c>
      <c r="G16" s="99">
        <v>25382.09</v>
      </c>
      <c r="H16" s="99">
        <v>29678.41</v>
      </c>
      <c r="I16" s="99">
        <v>32417.96</v>
      </c>
      <c r="J16" s="99">
        <v>35677.61</v>
      </c>
      <c r="K16" s="99">
        <v>56306.67</v>
      </c>
      <c r="L16" s="99">
        <v>62153.55</v>
      </c>
      <c r="M16" s="99">
        <v>72574.69</v>
      </c>
      <c r="N16" s="99">
        <v>60212.84</v>
      </c>
      <c r="O16" s="101">
        <v>17151.759999999998</v>
      </c>
    </row>
    <row r="17" spans="1:17" ht="30" customHeight="1" x14ac:dyDescent="0.25">
      <c r="A17" s="89" t="s">
        <v>132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</row>
    <row r="18" spans="1:17" ht="30" customHeight="1" x14ac:dyDescent="0.25">
      <c r="A18" s="93" t="s">
        <v>125</v>
      </c>
      <c r="B18" s="117">
        <v>0.22038443429273011</v>
      </c>
      <c r="C18" s="94">
        <v>1.7646881067264113</v>
      </c>
      <c r="D18" s="94">
        <v>1.0288803143608793</v>
      </c>
      <c r="E18" s="94">
        <v>3.0067386302648811</v>
      </c>
      <c r="F18" s="94">
        <v>30.203144852655228</v>
      </c>
      <c r="G18" s="94">
        <v>19.580898501107953</v>
      </c>
      <c r="H18" s="94">
        <v>13.500515288728145</v>
      </c>
      <c r="I18" s="94">
        <v>8.4499039481323575</v>
      </c>
      <c r="J18" s="94">
        <v>6.0267141627390464</v>
      </c>
      <c r="K18" s="94">
        <v>4.628761086390341</v>
      </c>
      <c r="L18" s="94">
        <v>2.4760034959879915</v>
      </c>
      <c r="M18" s="94">
        <v>2.40545997521785</v>
      </c>
      <c r="N18" s="94">
        <v>6.707910495975919</v>
      </c>
      <c r="O18" s="121">
        <v>99.999993048998348</v>
      </c>
    </row>
    <row r="19" spans="1:17" ht="30" customHeight="1" x14ac:dyDescent="0.25">
      <c r="A19" s="93" t="s">
        <v>126</v>
      </c>
      <c r="B19" s="122">
        <v>7735.058</v>
      </c>
      <c r="C19" s="122">
        <v>11485.81</v>
      </c>
      <c r="D19" s="122">
        <v>13902.23</v>
      </c>
      <c r="E19" s="122">
        <v>17124.38</v>
      </c>
      <c r="F19" s="122">
        <v>25595.81</v>
      </c>
      <c r="G19" s="122">
        <v>34561.879999999997</v>
      </c>
      <c r="H19" s="122">
        <v>44820.42</v>
      </c>
      <c r="I19" s="122">
        <v>53929.2</v>
      </c>
      <c r="J19" s="122">
        <v>64620.959999999999</v>
      </c>
      <c r="K19" s="122">
        <v>73945.960000000006</v>
      </c>
      <c r="L19" s="122">
        <v>84499.68</v>
      </c>
      <c r="M19" s="122">
        <v>94600.320000000007</v>
      </c>
      <c r="N19" s="122">
        <v>157486.29999999999</v>
      </c>
      <c r="O19" s="123">
        <v>48233.01</v>
      </c>
    </row>
    <row r="20" spans="1:17" ht="30" customHeight="1" x14ac:dyDescent="0.25">
      <c r="A20" s="93" t="s">
        <v>127</v>
      </c>
      <c r="B20" s="122">
        <v>6407.4030000000002</v>
      </c>
      <c r="C20" s="122">
        <v>18985.68</v>
      </c>
      <c r="D20" s="122">
        <v>14535.89</v>
      </c>
      <c r="E20" s="122">
        <v>16176.42</v>
      </c>
      <c r="F20" s="122">
        <v>20643.13</v>
      </c>
      <c r="G20" s="122">
        <v>25373.58</v>
      </c>
      <c r="H20" s="122">
        <v>29480.55</v>
      </c>
      <c r="I20" s="122">
        <v>40308.53</v>
      </c>
      <c r="J20" s="122">
        <v>47174.09</v>
      </c>
      <c r="K20" s="122">
        <v>92786.49</v>
      </c>
      <c r="L20" s="122">
        <v>48297.73</v>
      </c>
      <c r="M20" s="122">
        <v>53443</v>
      </c>
      <c r="N20" s="122">
        <v>106000</v>
      </c>
      <c r="O20" s="123">
        <v>36272.47</v>
      </c>
    </row>
    <row r="21" spans="1:17" ht="30" customHeight="1" x14ac:dyDescent="0.25">
      <c r="A21" s="93" t="s">
        <v>128</v>
      </c>
      <c r="B21" s="122">
        <v>3867.529</v>
      </c>
      <c r="C21" s="122">
        <v>5742.9030000000002</v>
      </c>
      <c r="D21" s="122">
        <v>6951.1139999999996</v>
      </c>
      <c r="E21" s="122">
        <v>8562.19</v>
      </c>
      <c r="F21" s="122">
        <v>12797.91</v>
      </c>
      <c r="G21" s="122">
        <v>17280.939999999999</v>
      </c>
      <c r="H21" s="122">
        <v>22410.21</v>
      </c>
      <c r="I21" s="122">
        <v>26964.6</v>
      </c>
      <c r="J21" s="122">
        <v>32310.48</v>
      </c>
      <c r="K21" s="122">
        <v>36972.980000000003</v>
      </c>
      <c r="L21" s="122">
        <v>42249.84</v>
      </c>
      <c r="M21" s="122">
        <v>47300.160000000003</v>
      </c>
      <c r="N21" s="122">
        <v>78743.149999999994</v>
      </c>
      <c r="O21" s="123">
        <v>24116.5</v>
      </c>
    </row>
    <row r="22" spans="1:17" ht="30" customHeight="1" x14ac:dyDescent="0.25">
      <c r="A22" s="93" t="s">
        <v>129</v>
      </c>
      <c r="B22" s="124">
        <v>3203.7009999999996</v>
      </c>
      <c r="C22" s="125">
        <v>9492.8389999999999</v>
      </c>
      <c r="D22" s="125">
        <v>7267.9430000000002</v>
      </c>
      <c r="E22" s="125">
        <v>8088.2080000000005</v>
      </c>
      <c r="F22" s="125">
        <v>10321.57</v>
      </c>
      <c r="G22" s="125">
        <v>12686.79</v>
      </c>
      <c r="H22" s="125">
        <v>14740.27</v>
      </c>
      <c r="I22" s="125">
        <v>20154.27</v>
      </c>
      <c r="J22" s="125">
        <v>23587.05</v>
      </c>
      <c r="K22" s="125">
        <v>46393.25</v>
      </c>
      <c r="L22" s="125">
        <v>24148.86</v>
      </c>
      <c r="M22" s="125">
        <v>26721.5</v>
      </c>
      <c r="N22" s="125">
        <v>52764.17</v>
      </c>
      <c r="O22" s="126">
        <v>18136.23</v>
      </c>
    </row>
    <row r="23" spans="1:17" ht="30" customHeight="1" x14ac:dyDescent="0.25">
      <c r="A23" s="89" t="s">
        <v>133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7"/>
    </row>
    <row r="24" spans="1:17" ht="30" customHeight="1" x14ac:dyDescent="0.25">
      <c r="A24" s="93" t="s">
        <v>125</v>
      </c>
      <c r="B24" s="94">
        <v>0.29788710804811946</v>
      </c>
      <c r="C24" s="94">
        <v>0.55989224823312522</v>
      </c>
      <c r="D24" s="94">
        <v>0.58839190214777293</v>
      </c>
      <c r="E24" s="94">
        <v>2.5097544292793659</v>
      </c>
      <c r="F24" s="94">
        <v>10.523454095320625</v>
      </c>
      <c r="G24" s="94">
        <v>14.856204261209962</v>
      </c>
      <c r="H24" s="94">
        <v>15.375291413404405</v>
      </c>
      <c r="I24" s="94">
        <v>11.991475945024204</v>
      </c>
      <c r="J24" s="94">
        <v>10.268454592648002</v>
      </c>
      <c r="K24" s="94">
        <v>8.3556858144519257</v>
      </c>
      <c r="L24" s="94">
        <v>5.7282943851057953</v>
      </c>
      <c r="M24" s="94">
        <v>4.0421760865921907</v>
      </c>
      <c r="N24" s="94">
        <v>14.903050456246772</v>
      </c>
      <c r="O24" s="95">
        <v>100.00001273771228</v>
      </c>
    </row>
    <row r="25" spans="1:17" ht="30" customHeight="1" x14ac:dyDescent="0.25">
      <c r="A25" s="93" t="s">
        <v>126</v>
      </c>
      <c r="B25" s="96">
        <v>7055.866</v>
      </c>
      <c r="C25" s="96">
        <v>11555.45</v>
      </c>
      <c r="D25" s="96">
        <v>14089.29</v>
      </c>
      <c r="E25" s="96">
        <v>17609.87</v>
      </c>
      <c r="F25" s="96">
        <v>25547.73</v>
      </c>
      <c r="G25" s="96">
        <v>34911.519999999997</v>
      </c>
      <c r="H25" s="96">
        <v>44998.66</v>
      </c>
      <c r="I25" s="96">
        <v>54870.71</v>
      </c>
      <c r="J25" s="96">
        <v>64724.87</v>
      </c>
      <c r="K25" s="96">
        <v>74414.92</v>
      </c>
      <c r="L25" s="96">
        <v>84452.49</v>
      </c>
      <c r="M25" s="96">
        <v>94854.41</v>
      </c>
      <c r="N25" s="96">
        <v>155506.6</v>
      </c>
      <c r="O25" s="97">
        <v>66695.3</v>
      </c>
    </row>
    <row r="26" spans="1:17" ht="30" customHeight="1" x14ac:dyDescent="0.25">
      <c r="A26" s="93" t="s">
        <v>127</v>
      </c>
      <c r="B26" s="96">
        <v>14151.91</v>
      </c>
      <c r="C26" s="96">
        <v>16925.47</v>
      </c>
      <c r="D26" s="96">
        <v>14529.77</v>
      </c>
      <c r="E26" s="96">
        <v>17568.18</v>
      </c>
      <c r="F26" s="96">
        <v>24047.06</v>
      </c>
      <c r="G26" s="96">
        <v>27429.45</v>
      </c>
      <c r="H26" s="96">
        <v>33776.6</v>
      </c>
      <c r="I26" s="96">
        <v>37152.94</v>
      </c>
      <c r="J26" s="96">
        <v>41706.089999999997</v>
      </c>
      <c r="K26" s="96">
        <v>48622.64</v>
      </c>
      <c r="L26" s="96">
        <v>52035.11</v>
      </c>
      <c r="M26" s="96">
        <v>55557.98</v>
      </c>
      <c r="N26" s="96">
        <v>72378.850000000006</v>
      </c>
      <c r="O26" s="97">
        <v>41275.78</v>
      </c>
    </row>
    <row r="27" spans="1:17" ht="30" customHeight="1" x14ac:dyDescent="0.25">
      <c r="A27" s="93" t="s">
        <v>128</v>
      </c>
      <c r="B27" s="96">
        <v>1824.0609999999999</v>
      </c>
      <c r="C27" s="96">
        <v>3365.442</v>
      </c>
      <c r="D27" s="96">
        <v>3542.9209999999998</v>
      </c>
      <c r="E27" s="96">
        <v>5042.9589999999998</v>
      </c>
      <c r="F27" s="96">
        <v>7200.857</v>
      </c>
      <c r="G27" s="96">
        <v>9735.5949999999993</v>
      </c>
      <c r="H27" s="96">
        <v>12584.95</v>
      </c>
      <c r="I27" s="96">
        <v>15459.25</v>
      </c>
      <c r="J27" s="96">
        <v>17852.61</v>
      </c>
      <c r="K27" s="96">
        <v>20107.32</v>
      </c>
      <c r="L27" s="96">
        <v>22702.880000000001</v>
      </c>
      <c r="M27" s="96">
        <v>25438.92</v>
      </c>
      <c r="N27" s="96">
        <v>42097.57</v>
      </c>
      <c r="O27" s="97">
        <v>18280.46</v>
      </c>
    </row>
    <row r="28" spans="1:17" ht="30" customHeight="1" x14ac:dyDescent="0.25">
      <c r="A28" s="104" t="s">
        <v>129</v>
      </c>
      <c r="B28" s="99">
        <v>3927.2529999999997</v>
      </c>
      <c r="C28" s="99">
        <v>4897.0690000000004</v>
      </c>
      <c r="D28" s="99">
        <v>3761.0149999999999</v>
      </c>
      <c r="E28" s="99">
        <v>5017.8490000000002</v>
      </c>
      <c r="F28" s="99">
        <v>6766.8109999999997</v>
      </c>
      <c r="G28" s="99">
        <v>7623.768</v>
      </c>
      <c r="H28" s="99">
        <v>9420.6440000000002</v>
      </c>
      <c r="I28" s="99">
        <v>10496</v>
      </c>
      <c r="J28" s="99">
        <v>11410.73</v>
      </c>
      <c r="K28" s="99">
        <v>13261.97</v>
      </c>
      <c r="L28" s="96">
        <v>14151.65</v>
      </c>
      <c r="M28" s="96">
        <v>14923.18</v>
      </c>
      <c r="N28" s="96">
        <v>19376.55</v>
      </c>
      <c r="O28" s="101">
        <v>11320.36</v>
      </c>
    </row>
    <row r="29" spans="1:17" ht="30" customHeight="1" x14ac:dyDescent="0.25">
      <c r="A29" s="112" t="s">
        <v>134</v>
      </c>
      <c r="B29" s="102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2"/>
    </row>
    <row r="30" spans="1:17" ht="30" customHeight="1" x14ac:dyDescent="0.25">
      <c r="A30" s="116" t="s">
        <v>125</v>
      </c>
      <c r="B30" s="117">
        <v>1.2847801190173003</v>
      </c>
      <c r="C30" s="94">
        <v>0.7538208022691768</v>
      </c>
      <c r="D30" s="94">
        <v>2.2397646095181587</v>
      </c>
      <c r="E30" s="94">
        <v>2.1113824803314625</v>
      </c>
      <c r="F30" s="94">
        <v>21.505686089945652</v>
      </c>
      <c r="G30" s="94">
        <v>20.449498714333636</v>
      </c>
      <c r="H30" s="94">
        <v>19.40286212766415</v>
      </c>
      <c r="I30" s="94">
        <v>16.405811772749335</v>
      </c>
      <c r="J30" s="94">
        <v>8.1344377419749918</v>
      </c>
      <c r="K30" s="94">
        <v>2.50418373660743</v>
      </c>
      <c r="L30" s="94">
        <v>1.5414136533278631</v>
      </c>
      <c r="M30" s="94">
        <v>0.4855473463581842</v>
      </c>
      <c r="N30" s="94">
        <v>3.1808049772191747</v>
      </c>
      <c r="O30" s="95">
        <v>99.999994171316516</v>
      </c>
      <c r="Q30" s="128"/>
    </row>
    <row r="31" spans="1:17" ht="30" customHeight="1" x14ac:dyDescent="0.25">
      <c r="A31" s="116" t="s">
        <v>126</v>
      </c>
      <c r="B31" s="96">
        <v>4917.3940000000002</v>
      </c>
      <c r="C31" s="96">
        <v>11614.64</v>
      </c>
      <c r="D31" s="96">
        <v>13182.42</v>
      </c>
      <c r="E31" s="96">
        <v>18558.560000000001</v>
      </c>
      <c r="F31" s="96">
        <v>26143.25</v>
      </c>
      <c r="G31" s="96">
        <v>33584.04</v>
      </c>
      <c r="H31" s="96">
        <v>44704.86</v>
      </c>
      <c r="I31" s="96">
        <v>55176.76</v>
      </c>
      <c r="J31" s="96">
        <v>64639.28</v>
      </c>
      <c r="K31" s="96">
        <v>70867.17</v>
      </c>
      <c r="L31" s="96">
        <v>81515.98</v>
      </c>
      <c r="M31" s="96">
        <v>99858</v>
      </c>
      <c r="N31" s="96">
        <v>151112.5</v>
      </c>
      <c r="O31" s="97">
        <v>44634.74</v>
      </c>
    </row>
    <row r="32" spans="1:17" ht="30" customHeight="1" x14ac:dyDescent="0.25">
      <c r="A32" s="116" t="s">
        <v>127</v>
      </c>
      <c r="B32" s="96">
        <v>7741.0509999999995</v>
      </c>
      <c r="C32" s="96">
        <v>10538.32</v>
      </c>
      <c r="D32" s="96">
        <v>12441.09</v>
      </c>
      <c r="E32" s="96">
        <v>9170.1589999999997</v>
      </c>
      <c r="F32" s="96">
        <v>18465.919999999998</v>
      </c>
      <c r="G32" s="96">
        <v>23008.94</v>
      </c>
      <c r="H32" s="96">
        <v>30619.49</v>
      </c>
      <c r="I32" s="96">
        <v>29633.78</v>
      </c>
      <c r="J32" s="96">
        <v>26645.53</v>
      </c>
      <c r="K32" s="96">
        <v>83182.509999999995</v>
      </c>
      <c r="L32" s="96">
        <v>39476.339999999997</v>
      </c>
      <c r="M32" s="96">
        <v>67371.37</v>
      </c>
      <c r="N32" s="96">
        <v>76370.86</v>
      </c>
      <c r="O32" s="97">
        <v>27745.65</v>
      </c>
    </row>
    <row r="33" spans="1:15" ht="30" customHeight="1" x14ac:dyDescent="0.25">
      <c r="A33" s="116" t="s">
        <v>128</v>
      </c>
      <c r="B33" s="96">
        <v>2194.5300000000002</v>
      </c>
      <c r="C33" s="96">
        <v>5256.2089999999998</v>
      </c>
      <c r="D33" s="96">
        <v>6591.2079999999996</v>
      </c>
      <c r="E33" s="96">
        <v>9279.2810000000009</v>
      </c>
      <c r="F33" s="96">
        <v>10680.77</v>
      </c>
      <c r="G33" s="96">
        <v>14880.28</v>
      </c>
      <c r="H33" s="96">
        <v>17365.37</v>
      </c>
      <c r="I33" s="96">
        <v>21659.07</v>
      </c>
      <c r="J33" s="96">
        <v>24744.03</v>
      </c>
      <c r="K33" s="96">
        <v>32021.18</v>
      </c>
      <c r="L33" s="96">
        <v>32199.61</v>
      </c>
      <c r="M33" s="96">
        <v>49929</v>
      </c>
      <c r="N33" s="96">
        <v>57697.11</v>
      </c>
      <c r="O33" s="97">
        <v>18062.66</v>
      </c>
    </row>
    <row r="34" spans="1:15" ht="30" customHeight="1" x14ac:dyDescent="0.25">
      <c r="A34" s="116" t="s">
        <v>129</v>
      </c>
      <c r="B34" s="99">
        <v>3309.3559999999998</v>
      </c>
      <c r="C34" s="99">
        <v>4723.3620000000001</v>
      </c>
      <c r="D34" s="99">
        <v>6220.5459999999994</v>
      </c>
      <c r="E34" s="99">
        <v>4585.08</v>
      </c>
      <c r="F34" s="99">
        <v>7467.5439999999999</v>
      </c>
      <c r="G34" s="99">
        <v>10241.26</v>
      </c>
      <c r="H34" s="99">
        <v>11602.57</v>
      </c>
      <c r="I34" s="99">
        <v>11392.22</v>
      </c>
      <c r="J34" s="99">
        <v>9601.6270000000004</v>
      </c>
      <c r="K34" s="99">
        <v>38940.800000000003</v>
      </c>
      <c r="L34" s="99">
        <v>15408.04</v>
      </c>
      <c r="M34" s="99">
        <v>33685.68</v>
      </c>
      <c r="N34" s="99">
        <v>30011.72</v>
      </c>
      <c r="O34" s="101">
        <v>11246.57</v>
      </c>
    </row>
    <row r="35" spans="1:15" ht="30" customHeight="1" x14ac:dyDescent="0.25">
      <c r="A35" s="89" t="s">
        <v>135</v>
      </c>
      <c r="B35" s="129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92"/>
    </row>
    <row r="36" spans="1:15" ht="30" customHeight="1" x14ac:dyDescent="0.25">
      <c r="A36" s="93" t="s">
        <v>125</v>
      </c>
      <c r="B36" s="94">
        <v>2.2770679081374405</v>
      </c>
      <c r="C36" s="94">
        <v>3.2856326439325274</v>
      </c>
      <c r="D36" s="94">
        <v>3.2087360069685591</v>
      </c>
      <c r="E36" s="94">
        <v>7.6787517803962189</v>
      </c>
      <c r="F36" s="94">
        <v>20.233647943568798</v>
      </c>
      <c r="G36" s="94">
        <v>23.727491230445072</v>
      </c>
      <c r="H36" s="94">
        <v>15.033742922557177</v>
      </c>
      <c r="I36" s="94">
        <v>9.0151024684237164</v>
      </c>
      <c r="J36" s="94">
        <v>4.7219216066530905</v>
      </c>
      <c r="K36" s="94">
        <v>3.0903179552222997</v>
      </c>
      <c r="L36" s="94">
        <v>1.4284277409273365</v>
      </c>
      <c r="M36" s="94">
        <v>1.4890174567113581</v>
      </c>
      <c r="N36" s="94">
        <v>4.8101556890280506</v>
      </c>
      <c r="O36" s="95">
        <v>100.00001592792485</v>
      </c>
    </row>
    <row r="37" spans="1:15" ht="30" customHeight="1" x14ac:dyDescent="0.25">
      <c r="A37" s="93" t="s">
        <v>126</v>
      </c>
      <c r="B37" s="96">
        <v>6219.473</v>
      </c>
      <c r="C37" s="96">
        <v>11572.53</v>
      </c>
      <c r="D37" s="96">
        <v>13686.93</v>
      </c>
      <c r="E37" s="96">
        <v>17478.95</v>
      </c>
      <c r="F37" s="96">
        <v>25859.47</v>
      </c>
      <c r="G37" s="96">
        <v>35321.83</v>
      </c>
      <c r="H37" s="96">
        <v>44721.45</v>
      </c>
      <c r="I37" s="96">
        <v>54068.22</v>
      </c>
      <c r="J37" s="96">
        <v>64591.62</v>
      </c>
      <c r="K37" s="96">
        <v>74541.13</v>
      </c>
      <c r="L37" s="96">
        <v>86155.95</v>
      </c>
      <c r="M37" s="96">
        <v>94597.71</v>
      </c>
      <c r="N37" s="96">
        <v>154501.6</v>
      </c>
      <c r="O37" s="97">
        <v>42938.64</v>
      </c>
    </row>
    <row r="38" spans="1:15" ht="30" customHeight="1" x14ac:dyDescent="0.25">
      <c r="A38" s="93" t="s">
        <v>127</v>
      </c>
      <c r="B38" s="96">
        <v>10318.41</v>
      </c>
      <c r="C38" s="96">
        <v>14082.16</v>
      </c>
      <c r="D38" s="96">
        <v>15183.49</v>
      </c>
      <c r="E38" s="96">
        <v>15111.01</v>
      </c>
      <c r="F38" s="96">
        <v>20784.89</v>
      </c>
      <c r="G38" s="96">
        <v>22488.080000000002</v>
      </c>
      <c r="H38" s="96">
        <v>27292.81</v>
      </c>
      <c r="I38" s="96">
        <v>29706.560000000001</v>
      </c>
      <c r="J38" s="96">
        <v>37107.379999999997</v>
      </c>
      <c r="K38" s="96">
        <v>45630.720000000001</v>
      </c>
      <c r="L38" s="96">
        <v>42183.28</v>
      </c>
      <c r="M38" s="96">
        <v>49693.09</v>
      </c>
      <c r="N38" s="96">
        <v>77748.23</v>
      </c>
      <c r="O38" s="97">
        <v>26912.41</v>
      </c>
    </row>
    <row r="39" spans="1:15" ht="30" customHeight="1" x14ac:dyDescent="0.25">
      <c r="A39" s="93" t="s">
        <v>128</v>
      </c>
      <c r="B39" s="96">
        <v>2563.451</v>
      </c>
      <c r="C39" s="96">
        <v>5008.5370000000003</v>
      </c>
      <c r="D39" s="96">
        <v>5454.549</v>
      </c>
      <c r="E39" s="96">
        <v>7860.1</v>
      </c>
      <c r="F39" s="96">
        <v>11121.19</v>
      </c>
      <c r="G39" s="96">
        <v>15254.28</v>
      </c>
      <c r="H39" s="96">
        <v>19482.34</v>
      </c>
      <c r="I39" s="96">
        <v>22670.41</v>
      </c>
      <c r="J39" s="96">
        <v>27424.86</v>
      </c>
      <c r="K39" s="96">
        <v>33806.300000000003</v>
      </c>
      <c r="L39" s="96">
        <v>29117.99</v>
      </c>
      <c r="M39" s="96">
        <v>28876.99</v>
      </c>
      <c r="N39" s="96">
        <v>51932.85</v>
      </c>
      <c r="O39" s="97">
        <v>17527.54</v>
      </c>
    </row>
    <row r="40" spans="1:15" ht="30" customHeight="1" x14ac:dyDescent="0.25">
      <c r="A40" s="93" t="s">
        <v>129</v>
      </c>
      <c r="B40" s="99">
        <v>4360.058</v>
      </c>
      <c r="C40" s="99">
        <v>5924.9319999999998</v>
      </c>
      <c r="D40" s="99">
        <v>5887.5369999999994</v>
      </c>
      <c r="E40" s="99">
        <v>6827.5859999999993</v>
      </c>
      <c r="F40" s="99">
        <v>8896.3269999999993</v>
      </c>
      <c r="G40" s="99">
        <v>9483.3490000000002</v>
      </c>
      <c r="H40" s="99">
        <v>11828.68</v>
      </c>
      <c r="I40" s="99">
        <v>12625.22</v>
      </c>
      <c r="J40" s="99">
        <v>15934.09</v>
      </c>
      <c r="K40" s="99">
        <v>21021.42</v>
      </c>
      <c r="L40" s="99">
        <v>14457.8</v>
      </c>
      <c r="M40" s="99">
        <v>15547</v>
      </c>
      <c r="N40" s="99">
        <v>27652.9</v>
      </c>
      <c r="O40" s="101">
        <v>11144.01</v>
      </c>
    </row>
    <row r="41" spans="1:15" ht="30" customHeight="1" x14ac:dyDescent="0.25">
      <c r="A41" s="89" t="s">
        <v>136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7"/>
    </row>
    <row r="42" spans="1:15" ht="30" customHeight="1" x14ac:dyDescent="0.25">
      <c r="A42" s="93" t="s">
        <v>125</v>
      </c>
      <c r="B42" s="130">
        <v>0.19926277784572491</v>
      </c>
      <c r="C42" s="94">
        <v>0.68343738666481924</v>
      </c>
      <c r="D42" s="94">
        <v>0.99793861053748822</v>
      </c>
      <c r="E42" s="94">
        <v>2.3596163730055659</v>
      </c>
      <c r="F42" s="94">
        <v>8.5527300950136169</v>
      </c>
      <c r="G42" s="94">
        <v>12.733106680645703</v>
      </c>
      <c r="H42" s="94">
        <v>13.993128780343191</v>
      </c>
      <c r="I42" s="94">
        <v>14.416835925652826</v>
      </c>
      <c r="J42" s="94">
        <v>11.129593116243514</v>
      </c>
      <c r="K42" s="94">
        <v>9.2457235152988204</v>
      </c>
      <c r="L42" s="94">
        <v>7.0942161618118265</v>
      </c>
      <c r="M42" s="94">
        <v>4.8012405805871898</v>
      </c>
      <c r="N42" s="94">
        <v>13.793187552624639</v>
      </c>
      <c r="O42" s="95">
        <v>99.999998586071825</v>
      </c>
    </row>
    <row r="43" spans="1:15" ht="30" customHeight="1" x14ac:dyDescent="0.25">
      <c r="A43" s="93" t="s">
        <v>126</v>
      </c>
      <c r="B43" s="96">
        <v>6881.0060000000003</v>
      </c>
      <c r="C43" s="96">
        <v>11516.83</v>
      </c>
      <c r="D43" s="96">
        <v>13677.38</v>
      </c>
      <c r="E43" s="96">
        <v>17561.8</v>
      </c>
      <c r="F43" s="96">
        <v>25528.61</v>
      </c>
      <c r="G43" s="96">
        <v>34980.370000000003</v>
      </c>
      <c r="H43" s="96">
        <v>44530.54</v>
      </c>
      <c r="I43" s="96">
        <v>55130.74</v>
      </c>
      <c r="J43" s="96">
        <v>64711</v>
      </c>
      <c r="K43" s="96">
        <v>74746.2</v>
      </c>
      <c r="L43" s="96">
        <v>84579.91</v>
      </c>
      <c r="M43" s="96">
        <v>94645.16</v>
      </c>
      <c r="N43" s="96">
        <v>137325.6</v>
      </c>
      <c r="O43" s="97">
        <v>65059</v>
      </c>
    </row>
    <row r="44" spans="1:15" ht="30" customHeight="1" x14ac:dyDescent="0.25">
      <c r="A44" s="93" t="s">
        <v>127</v>
      </c>
      <c r="B44" s="96">
        <v>7259.0059999999994</v>
      </c>
      <c r="C44" s="96">
        <v>14581.48</v>
      </c>
      <c r="D44" s="96">
        <v>17604.3</v>
      </c>
      <c r="E44" s="96">
        <v>16976.830000000002</v>
      </c>
      <c r="F44" s="96">
        <v>20128.82</v>
      </c>
      <c r="G44" s="96">
        <v>24010.33</v>
      </c>
      <c r="H44" s="96">
        <v>28531.58</v>
      </c>
      <c r="I44" s="96">
        <v>34993.919999999998</v>
      </c>
      <c r="J44" s="96">
        <v>37597.839999999997</v>
      </c>
      <c r="K44" s="96">
        <v>41239.07</v>
      </c>
      <c r="L44" s="96">
        <v>46587.7</v>
      </c>
      <c r="M44" s="96">
        <v>59194.7</v>
      </c>
      <c r="N44" s="96">
        <v>66558.95</v>
      </c>
      <c r="O44" s="97">
        <v>37831.730000000003</v>
      </c>
    </row>
    <row r="45" spans="1:15" ht="30" customHeight="1" x14ac:dyDescent="0.25">
      <c r="A45" s="93" t="s">
        <v>128</v>
      </c>
      <c r="B45" s="96">
        <v>1845.0519999999999</v>
      </c>
      <c r="C45" s="96">
        <v>4624.3819999999996</v>
      </c>
      <c r="D45" s="96">
        <v>5465.6620000000003</v>
      </c>
      <c r="E45" s="96">
        <v>6701.3540000000003</v>
      </c>
      <c r="F45" s="96">
        <v>9062.1929999999993</v>
      </c>
      <c r="G45" s="96">
        <v>11028.44</v>
      </c>
      <c r="H45" s="96">
        <v>12549.39</v>
      </c>
      <c r="I45" s="96">
        <v>14321.89</v>
      </c>
      <c r="J45" s="96">
        <v>14728.95</v>
      </c>
      <c r="K45" s="96">
        <v>17479.580000000002</v>
      </c>
      <c r="L45" s="96">
        <v>17983.46</v>
      </c>
      <c r="M45" s="96">
        <v>19592.73</v>
      </c>
      <c r="N45" s="96">
        <v>30153.03</v>
      </c>
      <c r="O45" s="97">
        <v>15879.02</v>
      </c>
    </row>
    <row r="46" spans="1:15" ht="30" customHeight="1" x14ac:dyDescent="0.25">
      <c r="A46" s="104" t="s">
        <v>129</v>
      </c>
      <c r="B46" s="99">
        <v>1972.8629999999998</v>
      </c>
      <c r="C46" s="99">
        <v>5382.2819999999992</v>
      </c>
      <c r="D46" s="99">
        <v>7302.4490000000005</v>
      </c>
      <c r="E46" s="99">
        <v>6421.6480000000001</v>
      </c>
      <c r="F46" s="99">
        <v>6805.2550000000001</v>
      </c>
      <c r="G46" s="99">
        <v>7207.4669999999996</v>
      </c>
      <c r="H46" s="99">
        <v>7810.4630000000006</v>
      </c>
      <c r="I46" s="99">
        <v>9103.3549999999996</v>
      </c>
      <c r="J46" s="99">
        <v>8634.2479999999996</v>
      </c>
      <c r="K46" s="99">
        <v>9505.2900000000009</v>
      </c>
      <c r="L46" s="99">
        <v>9611.2389999999996</v>
      </c>
      <c r="M46" s="99">
        <v>12337.07</v>
      </c>
      <c r="N46" s="99">
        <v>14491.06</v>
      </c>
      <c r="O46" s="101">
        <v>9282.9709999999995</v>
      </c>
    </row>
  </sheetData>
  <mergeCells count="3">
    <mergeCell ref="A2:O2"/>
    <mergeCell ref="A3:A4"/>
    <mergeCell ref="B3:O3"/>
  </mergeCells>
  <hyperlinks>
    <hyperlink ref="A1" location="Contents!A1" display="Contents " xr:uid="{76A19224-B422-4AB4-8FDB-8AB4CC3B162D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BC77-3C91-4D94-ABB2-EA9BE9F08B0D}">
  <sheetPr>
    <pageSetUpPr fitToPage="1"/>
  </sheetPr>
  <dimension ref="A1:P32"/>
  <sheetViews>
    <sheetView workbookViewId="0">
      <selection activeCell="F8" sqref="F8"/>
    </sheetView>
  </sheetViews>
  <sheetFormatPr defaultRowHeight="15" x14ac:dyDescent="0.25"/>
  <cols>
    <col min="1" max="1" width="5.5703125" style="563" customWidth="1"/>
    <col min="2" max="2" width="17.28515625" style="564" customWidth="1"/>
    <col min="3" max="3" width="78.7109375" customWidth="1"/>
    <col min="257" max="257" width="5.5703125" customWidth="1"/>
    <col min="258" max="258" width="17.28515625" customWidth="1"/>
    <col min="259" max="259" width="78.7109375" customWidth="1"/>
    <col min="513" max="513" width="5.5703125" customWidth="1"/>
    <col min="514" max="514" width="17.28515625" customWidth="1"/>
    <col min="515" max="515" width="78.7109375" customWidth="1"/>
    <col min="769" max="769" width="5.5703125" customWidth="1"/>
    <col min="770" max="770" width="17.28515625" customWidth="1"/>
    <col min="771" max="771" width="78.7109375" customWidth="1"/>
    <col min="1025" max="1025" width="5.5703125" customWidth="1"/>
    <col min="1026" max="1026" width="17.28515625" customWidth="1"/>
    <col min="1027" max="1027" width="78.7109375" customWidth="1"/>
    <col min="1281" max="1281" width="5.5703125" customWidth="1"/>
    <col min="1282" max="1282" width="17.28515625" customWidth="1"/>
    <col min="1283" max="1283" width="78.7109375" customWidth="1"/>
    <col min="1537" max="1537" width="5.5703125" customWidth="1"/>
    <col min="1538" max="1538" width="17.28515625" customWidth="1"/>
    <col min="1539" max="1539" width="78.7109375" customWidth="1"/>
    <col min="1793" max="1793" width="5.5703125" customWidth="1"/>
    <col min="1794" max="1794" width="17.28515625" customWidth="1"/>
    <col min="1795" max="1795" width="78.7109375" customWidth="1"/>
    <col min="2049" max="2049" width="5.5703125" customWidth="1"/>
    <col min="2050" max="2050" width="17.28515625" customWidth="1"/>
    <col min="2051" max="2051" width="78.7109375" customWidth="1"/>
    <col min="2305" max="2305" width="5.5703125" customWidth="1"/>
    <col min="2306" max="2306" width="17.28515625" customWidth="1"/>
    <col min="2307" max="2307" width="78.7109375" customWidth="1"/>
    <col min="2561" max="2561" width="5.5703125" customWidth="1"/>
    <col min="2562" max="2562" width="17.28515625" customWidth="1"/>
    <col min="2563" max="2563" width="78.7109375" customWidth="1"/>
    <col min="2817" max="2817" width="5.5703125" customWidth="1"/>
    <col min="2818" max="2818" width="17.28515625" customWidth="1"/>
    <col min="2819" max="2819" width="78.7109375" customWidth="1"/>
    <col min="3073" max="3073" width="5.5703125" customWidth="1"/>
    <col min="3074" max="3074" width="17.28515625" customWidth="1"/>
    <col min="3075" max="3075" width="78.7109375" customWidth="1"/>
    <col min="3329" max="3329" width="5.5703125" customWidth="1"/>
    <col min="3330" max="3330" width="17.28515625" customWidth="1"/>
    <col min="3331" max="3331" width="78.7109375" customWidth="1"/>
    <col min="3585" max="3585" width="5.5703125" customWidth="1"/>
    <col min="3586" max="3586" width="17.28515625" customWidth="1"/>
    <col min="3587" max="3587" width="78.7109375" customWidth="1"/>
    <col min="3841" max="3841" width="5.5703125" customWidth="1"/>
    <col min="3842" max="3842" width="17.28515625" customWidth="1"/>
    <col min="3843" max="3843" width="78.7109375" customWidth="1"/>
    <col min="4097" max="4097" width="5.5703125" customWidth="1"/>
    <col min="4098" max="4098" width="17.28515625" customWidth="1"/>
    <col min="4099" max="4099" width="78.7109375" customWidth="1"/>
    <col min="4353" max="4353" width="5.5703125" customWidth="1"/>
    <col min="4354" max="4354" width="17.28515625" customWidth="1"/>
    <col min="4355" max="4355" width="78.7109375" customWidth="1"/>
    <col min="4609" max="4609" width="5.5703125" customWidth="1"/>
    <col min="4610" max="4610" width="17.28515625" customWidth="1"/>
    <col min="4611" max="4611" width="78.7109375" customWidth="1"/>
    <col min="4865" max="4865" width="5.5703125" customWidth="1"/>
    <col min="4866" max="4866" width="17.28515625" customWidth="1"/>
    <col min="4867" max="4867" width="78.7109375" customWidth="1"/>
    <col min="5121" max="5121" width="5.5703125" customWidth="1"/>
    <col min="5122" max="5122" width="17.28515625" customWidth="1"/>
    <col min="5123" max="5123" width="78.7109375" customWidth="1"/>
    <col min="5377" max="5377" width="5.5703125" customWidth="1"/>
    <col min="5378" max="5378" width="17.28515625" customWidth="1"/>
    <col min="5379" max="5379" width="78.7109375" customWidth="1"/>
    <col min="5633" max="5633" width="5.5703125" customWidth="1"/>
    <col min="5634" max="5634" width="17.28515625" customWidth="1"/>
    <col min="5635" max="5635" width="78.7109375" customWidth="1"/>
    <col min="5889" max="5889" width="5.5703125" customWidth="1"/>
    <col min="5890" max="5890" width="17.28515625" customWidth="1"/>
    <col min="5891" max="5891" width="78.7109375" customWidth="1"/>
    <col min="6145" max="6145" width="5.5703125" customWidth="1"/>
    <col min="6146" max="6146" width="17.28515625" customWidth="1"/>
    <col min="6147" max="6147" width="78.7109375" customWidth="1"/>
    <col min="6401" max="6401" width="5.5703125" customWidth="1"/>
    <col min="6402" max="6402" width="17.28515625" customWidth="1"/>
    <col min="6403" max="6403" width="78.7109375" customWidth="1"/>
    <col min="6657" max="6657" width="5.5703125" customWidth="1"/>
    <col min="6658" max="6658" width="17.28515625" customWidth="1"/>
    <col min="6659" max="6659" width="78.7109375" customWidth="1"/>
    <col min="6913" max="6913" width="5.5703125" customWidth="1"/>
    <col min="6914" max="6914" width="17.28515625" customWidth="1"/>
    <col min="6915" max="6915" width="78.7109375" customWidth="1"/>
    <col min="7169" max="7169" width="5.5703125" customWidth="1"/>
    <col min="7170" max="7170" width="17.28515625" customWidth="1"/>
    <col min="7171" max="7171" width="78.7109375" customWidth="1"/>
    <col min="7425" max="7425" width="5.5703125" customWidth="1"/>
    <col min="7426" max="7426" width="17.28515625" customWidth="1"/>
    <col min="7427" max="7427" width="78.7109375" customWidth="1"/>
    <col min="7681" max="7681" width="5.5703125" customWidth="1"/>
    <col min="7682" max="7682" width="17.28515625" customWidth="1"/>
    <col min="7683" max="7683" width="78.7109375" customWidth="1"/>
    <col min="7937" max="7937" width="5.5703125" customWidth="1"/>
    <col min="7938" max="7938" width="17.28515625" customWidth="1"/>
    <col min="7939" max="7939" width="78.7109375" customWidth="1"/>
    <col min="8193" max="8193" width="5.5703125" customWidth="1"/>
    <col min="8194" max="8194" width="17.28515625" customWidth="1"/>
    <col min="8195" max="8195" width="78.7109375" customWidth="1"/>
    <col min="8449" max="8449" width="5.5703125" customWidth="1"/>
    <col min="8450" max="8450" width="17.28515625" customWidth="1"/>
    <col min="8451" max="8451" width="78.7109375" customWidth="1"/>
    <col min="8705" max="8705" width="5.5703125" customWidth="1"/>
    <col min="8706" max="8706" width="17.28515625" customWidth="1"/>
    <col min="8707" max="8707" width="78.7109375" customWidth="1"/>
    <col min="8961" max="8961" width="5.5703125" customWidth="1"/>
    <col min="8962" max="8962" width="17.28515625" customWidth="1"/>
    <col min="8963" max="8963" width="78.7109375" customWidth="1"/>
    <col min="9217" max="9217" width="5.5703125" customWidth="1"/>
    <col min="9218" max="9218" width="17.28515625" customWidth="1"/>
    <col min="9219" max="9219" width="78.7109375" customWidth="1"/>
    <col min="9473" max="9473" width="5.5703125" customWidth="1"/>
    <col min="9474" max="9474" width="17.28515625" customWidth="1"/>
    <col min="9475" max="9475" width="78.7109375" customWidth="1"/>
    <col min="9729" max="9729" width="5.5703125" customWidth="1"/>
    <col min="9730" max="9730" width="17.28515625" customWidth="1"/>
    <col min="9731" max="9731" width="78.7109375" customWidth="1"/>
    <col min="9985" max="9985" width="5.5703125" customWidth="1"/>
    <col min="9986" max="9986" width="17.28515625" customWidth="1"/>
    <col min="9987" max="9987" width="78.7109375" customWidth="1"/>
    <col min="10241" max="10241" width="5.5703125" customWidth="1"/>
    <col min="10242" max="10242" width="17.28515625" customWidth="1"/>
    <col min="10243" max="10243" width="78.7109375" customWidth="1"/>
    <col min="10497" max="10497" width="5.5703125" customWidth="1"/>
    <col min="10498" max="10498" width="17.28515625" customWidth="1"/>
    <col min="10499" max="10499" width="78.7109375" customWidth="1"/>
    <col min="10753" max="10753" width="5.5703125" customWidth="1"/>
    <col min="10754" max="10754" width="17.28515625" customWidth="1"/>
    <col min="10755" max="10755" width="78.7109375" customWidth="1"/>
    <col min="11009" max="11009" width="5.5703125" customWidth="1"/>
    <col min="11010" max="11010" width="17.28515625" customWidth="1"/>
    <col min="11011" max="11011" width="78.7109375" customWidth="1"/>
    <col min="11265" max="11265" width="5.5703125" customWidth="1"/>
    <col min="11266" max="11266" width="17.28515625" customWidth="1"/>
    <col min="11267" max="11267" width="78.7109375" customWidth="1"/>
    <col min="11521" max="11521" width="5.5703125" customWidth="1"/>
    <col min="11522" max="11522" width="17.28515625" customWidth="1"/>
    <col min="11523" max="11523" width="78.7109375" customWidth="1"/>
    <col min="11777" max="11777" width="5.5703125" customWidth="1"/>
    <col min="11778" max="11778" width="17.28515625" customWidth="1"/>
    <col min="11779" max="11779" width="78.7109375" customWidth="1"/>
    <col min="12033" max="12033" width="5.5703125" customWidth="1"/>
    <col min="12034" max="12034" width="17.28515625" customWidth="1"/>
    <col min="12035" max="12035" width="78.7109375" customWidth="1"/>
    <col min="12289" max="12289" width="5.5703125" customWidth="1"/>
    <col min="12290" max="12290" width="17.28515625" customWidth="1"/>
    <col min="12291" max="12291" width="78.7109375" customWidth="1"/>
    <col min="12545" max="12545" width="5.5703125" customWidth="1"/>
    <col min="12546" max="12546" width="17.28515625" customWidth="1"/>
    <col min="12547" max="12547" width="78.7109375" customWidth="1"/>
    <col min="12801" max="12801" width="5.5703125" customWidth="1"/>
    <col min="12802" max="12802" width="17.28515625" customWidth="1"/>
    <col min="12803" max="12803" width="78.7109375" customWidth="1"/>
    <col min="13057" max="13057" width="5.5703125" customWidth="1"/>
    <col min="13058" max="13058" width="17.28515625" customWidth="1"/>
    <col min="13059" max="13059" width="78.7109375" customWidth="1"/>
    <col min="13313" max="13313" width="5.5703125" customWidth="1"/>
    <col min="13314" max="13314" width="17.28515625" customWidth="1"/>
    <col min="13315" max="13315" width="78.7109375" customWidth="1"/>
    <col min="13569" max="13569" width="5.5703125" customWidth="1"/>
    <col min="13570" max="13570" width="17.28515625" customWidth="1"/>
    <col min="13571" max="13571" width="78.7109375" customWidth="1"/>
    <col min="13825" max="13825" width="5.5703125" customWidth="1"/>
    <col min="13826" max="13826" width="17.28515625" customWidth="1"/>
    <col min="13827" max="13827" width="78.7109375" customWidth="1"/>
    <col min="14081" max="14081" width="5.5703125" customWidth="1"/>
    <col min="14082" max="14082" width="17.28515625" customWidth="1"/>
    <col min="14083" max="14083" width="78.7109375" customWidth="1"/>
    <col min="14337" max="14337" width="5.5703125" customWidth="1"/>
    <col min="14338" max="14338" width="17.28515625" customWidth="1"/>
    <col min="14339" max="14339" width="78.7109375" customWidth="1"/>
    <col min="14593" max="14593" width="5.5703125" customWidth="1"/>
    <col min="14594" max="14594" width="17.28515625" customWidth="1"/>
    <col min="14595" max="14595" width="78.7109375" customWidth="1"/>
    <col min="14849" max="14849" width="5.5703125" customWidth="1"/>
    <col min="14850" max="14850" width="17.28515625" customWidth="1"/>
    <col min="14851" max="14851" width="78.7109375" customWidth="1"/>
    <col min="15105" max="15105" width="5.5703125" customWidth="1"/>
    <col min="15106" max="15106" width="17.28515625" customWidth="1"/>
    <col min="15107" max="15107" width="78.7109375" customWidth="1"/>
    <col min="15361" max="15361" width="5.5703125" customWidth="1"/>
    <col min="15362" max="15362" width="17.28515625" customWidth="1"/>
    <col min="15363" max="15363" width="78.7109375" customWidth="1"/>
    <col min="15617" max="15617" width="5.5703125" customWidth="1"/>
    <col min="15618" max="15618" width="17.28515625" customWidth="1"/>
    <col min="15619" max="15619" width="78.7109375" customWidth="1"/>
    <col min="15873" max="15873" width="5.5703125" customWidth="1"/>
    <col min="15874" max="15874" width="17.28515625" customWidth="1"/>
    <col min="15875" max="15875" width="78.7109375" customWidth="1"/>
    <col min="16129" max="16129" width="5.5703125" customWidth="1"/>
    <col min="16130" max="16130" width="17.28515625" customWidth="1"/>
    <col min="16131" max="16131" width="78.7109375" customWidth="1"/>
  </cols>
  <sheetData>
    <row r="1" spans="1:16" s="2" customFormat="1" ht="30" customHeight="1" x14ac:dyDescent="0.3">
      <c r="A1" s="22" t="s">
        <v>0</v>
      </c>
    </row>
    <row r="3" spans="1:16" ht="15.75" x14ac:dyDescent="0.25">
      <c r="A3" s="618" t="s">
        <v>459</v>
      </c>
      <c r="B3" s="618"/>
      <c r="C3" s="618"/>
    </row>
    <row r="4" spans="1:16" ht="24.95" customHeight="1" x14ac:dyDescent="0.25">
      <c r="A4" s="547"/>
      <c r="B4" s="547"/>
      <c r="C4" s="548"/>
    </row>
    <row r="5" spans="1:16" ht="24.95" customHeight="1" x14ac:dyDescent="0.25">
      <c r="A5" s="619" t="s">
        <v>430</v>
      </c>
      <c r="B5" s="619"/>
      <c r="C5" s="619"/>
    </row>
    <row r="6" spans="1:16" ht="63.75" customHeight="1" x14ac:dyDescent="0.25">
      <c r="A6" s="549">
        <v>1</v>
      </c>
      <c r="B6" s="550" t="s">
        <v>431</v>
      </c>
      <c r="C6" s="551" t="s">
        <v>460</v>
      </c>
    </row>
    <row r="7" spans="1:16" ht="24.95" customHeight="1" x14ac:dyDescent="0.25">
      <c r="A7" s="612">
        <v>2</v>
      </c>
      <c r="B7" s="615" t="s">
        <v>432</v>
      </c>
      <c r="C7" s="552" t="s">
        <v>433</v>
      </c>
    </row>
    <row r="8" spans="1:16" ht="48.75" customHeight="1" x14ac:dyDescent="0.25">
      <c r="A8" s="613"/>
      <c r="B8" s="620"/>
      <c r="C8" s="553" t="s">
        <v>434</v>
      </c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54"/>
      <c r="O8" s="554"/>
      <c r="P8" s="554"/>
    </row>
    <row r="9" spans="1:16" ht="24.95" customHeight="1" x14ac:dyDescent="0.25">
      <c r="A9" s="613"/>
      <c r="B9" s="620"/>
      <c r="C9" s="553" t="s">
        <v>435</v>
      </c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4"/>
      <c r="P9" s="554"/>
    </row>
    <row r="10" spans="1:16" ht="24.95" customHeight="1" x14ac:dyDescent="0.25">
      <c r="A10" s="613"/>
      <c r="B10" s="620"/>
      <c r="C10" s="553" t="s">
        <v>436</v>
      </c>
      <c r="D10" s="554"/>
      <c r="E10" s="554"/>
      <c r="F10" s="554"/>
      <c r="G10" s="554"/>
      <c r="H10" s="554"/>
      <c r="I10" s="554"/>
      <c r="J10" s="554"/>
      <c r="K10" s="554"/>
      <c r="L10" s="554"/>
      <c r="M10" s="554"/>
      <c r="N10" s="554"/>
      <c r="O10" s="554"/>
      <c r="P10" s="554"/>
    </row>
    <row r="11" spans="1:16" ht="37.5" customHeight="1" x14ac:dyDescent="0.25">
      <c r="A11" s="613"/>
      <c r="B11" s="620"/>
      <c r="C11" s="553" t="s">
        <v>437</v>
      </c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</row>
    <row r="12" spans="1:16" ht="24.95" customHeight="1" x14ac:dyDescent="0.25">
      <c r="A12" s="613"/>
      <c r="B12" s="620"/>
      <c r="C12" s="553" t="s">
        <v>438</v>
      </c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</row>
    <row r="13" spans="1:16" ht="24.95" customHeight="1" x14ac:dyDescent="0.25">
      <c r="A13" s="614"/>
      <c r="B13" s="617"/>
      <c r="C13" s="555" t="s">
        <v>439</v>
      </c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</row>
    <row r="14" spans="1:16" ht="37.5" customHeight="1" x14ac:dyDescent="0.25">
      <c r="A14" s="612">
        <v>3</v>
      </c>
      <c r="B14" s="615" t="s">
        <v>440</v>
      </c>
      <c r="C14" s="556" t="s">
        <v>441</v>
      </c>
    </row>
    <row r="15" spans="1:16" ht="37.5" customHeight="1" x14ac:dyDescent="0.25">
      <c r="A15" s="613"/>
      <c r="B15" s="620"/>
      <c r="C15" s="557" t="s">
        <v>442</v>
      </c>
    </row>
    <row r="16" spans="1:16" ht="63.75" customHeight="1" x14ac:dyDescent="0.25">
      <c r="A16" s="613"/>
      <c r="B16" s="620"/>
      <c r="C16" s="558" t="s">
        <v>443</v>
      </c>
    </row>
    <row r="17" spans="1:3" ht="48.75" customHeight="1" x14ac:dyDescent="0.25">
      <c r="A17" s="613"/>
      <c r="B17" s="620"/>
      <c r="C17" s="558" t="s">
        <v>444</v>
      </c>
    </row>
    <row r="18" spans="1:3" ht="48.75" customHeight="1" x14ac:dyDescent="0.25">
      <c r="A18" s="613"/>
      <c r="B18" s="620"/>
      <c r="C18" s="557" t="s">
        <v>445</v>
      </c>
    </row>
    <row r="19" spans="1:3" ht="52.5" customHeight="1" x14ac:dyDescent="0.25">
      <c r="A19" s="613"/>
      <c r="B19" s="620"/>
      <c r="C19" s="558" t="s">
        <v>461</v>
      </c>
    </row>
    <row r="20" spans="1:3" ht="37.5" customHeight="1" x14ac:dyDescent="0.25">
      <c r="A20" s="613"/>
      <c r="B20" s="620"/>
      <c r="C20" s="558" t="s">
        <v>462</v>
      </c>
    </row>
    <row r="21" spans="1:3" ht="24" customHeight="1" x14ac:dyDescent="0.25">
      <c r="A21" s="613"/>
      <c r="B21" s="620"/>
      <c r="C21" s="558" t="s">
        <v>490</v>
      </c>
    </row>
    <row r="22" spans="1:3" ht="48.75" customHeight="1" x14ac:dyDescent="0.25">
      <c r="A22" s="613"/>
      <c r="B22" s="620"/>
      <c r="C22" s="558" t="s">
        <v>446</v>
      </c>
    </row>
    <row r="23" spans="1:3" ht="37.5" customHeight="1" x14ac:dyDescent="0.25">
      <c r="A23" s="613"/>
      <c r="B23" s="620"/>
      <c r="C23" s="557" t="s">
        <v>447</v>
      </c>
    </row>
    <row r="24" spans="1:3" ht="75" x14ac:dyDescent="0.25">
      <c r="A24" s="614"/>
      <c r="B24" s="621"/>
      <c r="C24" s="559" t="s">
        <v>503</v>
      </c>
    </row>
    <row r="25" spans="1:3" ht="48.75" customHeight="1" x14ac:dyDescent="0.25">
      <c r="A25" s="560">
        <v>3</v>
      </c>
      <c r="B25" s="550" t="s">
        <v>448</v>
      </c>
      <c r="C25" s="551" t="s">
        <v>463</v>
      </c>
    </row>
    <row r="26" spans="1:3" ht="37.5" customHeight="1" x14ac:dyDescent="0.25">
      <c r="A26" s="560">
        <v>4</v>
      </c>
      <c r="B26" s="550" t="s">
        <v>108</v>
      </c>
      <c r="C26" s="551" t="s">
        <v>464</v>
      </c>
    </row>
    <row r="27" spans="1:3" ht="24.95" customHeight="1" x14ac:dyDescent="0.25">
      <c r="A27" s="612">
        <v>5</v>
      </c>
      <c r="B27" s="615" t="s">
        <v>449</v>
      </c>
      <c r="C27" s="561" t="s">
        <v>450</v>
      </c>
    </row>
    <row r="28" spans="1:3" ht="24.95" customHeight="1" x14ac:dyDescent="0.25">
      <c r="A28" s="613"/>
      <c r="B28" s="616"/>
      <c r="C28" s="562" t="s">
        <v>451</v>
      </c>
    </row>
    <row r="29" spans="1:3" ht="24.95" customHeight="1" x14ac:dyDescent="0.25">
      <c r="A29" s="614"/>
      <c r="B29" s="617"/>
      <c r="C29" s="562" t="s">
        <v>452</v>
      </c>
    </row>
    <row r="30" spans="1:3" ht="24.95" customHeight="1" x14ac:dyDescent="0.25">
      <c r="A30" s="612">
        <v>6</v>
      </c>
      <c r="B30" s="615" t="s">
        <v>453</v>
      </c>
      <c r="C30" s="562" t="s">
        <v>454</v>
      </c>
    </row>
    <row r="31" spans="1:3" ht="24.95" customHeight="1" x14ac:dyDescent="0.25">
      <c r="A31" s="613"/>
      <c r="B31" s="616"/>
      <c r="C31" s="562" t="s">
        <v>455</v>
      </c>
    </row>
    <row r="32" spans="1:3" ht="24.95" customHeight="1" x14ac:dyDescent="0.25">
      <c r="A32" s="614"/>
      <c r="B32" s="617"/>
      <c r="C32" s="562" t="s">
        <v>456</v>
      </c>
    </row>
  </sheetData>
  <mergeCells count="10">
    <mergeCell ref="A27:A29"/>
    <mergeCell ref="B27:B29"/>
    <mergeCell ref="A30:A32"/>
    <mergeCell ref="B30:B32"/>
    <mergeCell ref="A3:C3"/>
    <mergeCell ref="A5:C5"/>
    <mergeCell ref="A7:A13"/>
    <mergeCell ref="B7:B13"/>
    <mergeCell ref="A14:A24"/>
    <mergeCell ref="B14:B24"/>
  </mergeCells>
  <hyperlinks>
    <hyperlink ref="A1" location="Contents!A1" display="Contents " xr:uid="{E732C52A-DBE8-4A72-A7E7-D0D206B21013}"/>
  </hyperlinks>
  <pageMargins left="0.7" right="0.7" top="0.75" bottom="0.75" header="0.3" footer="0.3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45AB-225F-4550-93A2-D0590A21E0B2}">
  <sheetPr>
    <tabColor rgb="FF00B0F0"/>
  </sheetPr>
  <dimension ref="A1:O46"/>
  <sheetViews>
    <sheetView workbookViewId="0"/>
  </sheetViews>
  <sheetFormatPr defaultRowHeight="15.75" x14ac:dyDescent="0.25"/>
  <cols>
    <col min="1" max="1" width="31.7109375" style="147" customWidth="1"/>
    <col min="2" max="14" width="12.7109375" style="131" customWidth="1"/>
    <col min="15" max="15" width="12.7109375" style="148" customWidth="1"/>
    <col min="16" max="259" width="8.85546875" style="131"/>
    <col min="260" max="260" width="31.7109375" style="131" customWidth="1"/>
    <col min="261" max="271" width="12.7109375" style="131" customWidth="1"/>
    <col min="272" max="515" width="8.85546875" style="131"/>
    <col min="516" max="516" width="31.7109375" style="131" customWidth="1"/>
    <col min="517" max="527" width="12.7109375" style="131" customWidth="1"/>
    <col min="528" max="771" width="8.85546875" style="131"/>
    <col min="772" max="772" width="31.7109375" style="131" customWidth="1"/>
    <col min="773" max="783" width="12.7109375" style="131" customWidth="1"/>
    <col min="784" max="1027" width="8.85546875" style="131"/>
    <col min="1028" max="1028" width="31.7109375" style="131" customWidth="1"/>
    <col min="1029" max="1039" width="12.7109375" style="131" customWidth="1"/>
    <col min="1040" max="1283" width="8.85546875" style="131"/>
    <col min="1284" max="1284" width="31.7109375" style="131" customWidth="1"/>
    <col min="1285" max="1295" width="12.7109375" style="131" customWidth="1"/>
    <col min="1296" max="1539" width="8.85546875" style="131"/>
    <col min="1540" max="1540" width="31.7109375" style="131" customWidth="1"/>
    <col min="1541" max="1551" width="12.7109375" style="131" customWidth="1"/>
    <col min="1552" max="1795" width="8.85546875" style="131"/>
    <col min="1796" max="1796" width="31.7109375" style="131" customWidth="1"/>
    <col min="1797" max="1807" width="12.7109375" style="131" customWidth="1"/>
    <col min="1808" max="2051" width="8.85546875" style="131"/>
    <col min="2052" max="2052" width="31.7109375" style="131" customWidth="1"/>
    <col min="2053" max="2063" width="12.7109375" style="131" customWidth="1"/>
    <col min="2064" max="2307" width="8.85546875" style="131"/>
    <col min="2308" max="2308" width="31.7109375" style="131" customWidth="1"/>
    <col min="2309" max="2319" width="12.7109375" style="131" customWidth="1"/>
    <col min="2320" max="2563" width="8.85546875" style="131"/>
    <col min="2564" max="2564" width="31.7109375" style="131" customWidth="1"/>
    <col min="2565" max="2575" width="12.7109375" style="131" customWidth="1"/>
    <col min="2576" max="2819" width="8.85546875" style="131"/>
    <col min="2820" max="2820" width="31.7109375" style="131" customWidth="1"/>
    <col min="2821" max="2831" width="12.7109375" style="131" customWidth="1"/>
    <col min="2832" max="3075" width="8.85546875" style="131"/>
    <col min="3076" max="3076" width="31.7109375" style="131" customWidth="1"/>
    <col min="3077" max="3087" width="12.7109375" style="131" customWidth="1"/>
    <col min="3088" max="3331" width="8.85546875" style="131"/>
    <col min="3332" max="3332" width="31.7109375" style="131" customWidth="1"/>
    <col min="3333" max="3343" width="12.7109375" style="131" customWidth="1"/>
    <col min="3344" max="3587" width="8.85546875" style="131"/>
    <col min="3588" max="3588" width="31.7109375" style="131" customWidth="1"/>
    <col min="3589" max="3599" width="12.7109375" style="131" customWidth="1"/>
    <col min="3600" max="3843" width="8.85546875" style="131"/>
    <col min="3844" max="3844" width="31.7109375" style="131" customWidth="1"/>
    <col min="3845" max="3855" width="12.7109375" style="131" customWidth="1"/>
    <col min="3856" max="4099" width="8.85546875" style="131"/>
    <col min="4100" max="4100" width="31.7109375" style="131" customWidth="1"/>
    <col min="4101" max="4111" width="12.7109375" style="131" customWidth="1"/>
    <col min="4112" max="4355" width="8.85546875" style="131"/>
    <col min="4356" max="4356" width="31.7109375" style="131" customWidth="1"/>
    <col min="4357" max="4367" width="12.7109375" style="131" customWidth="1"/>
    <col min="4368" max="4611" width="8.85546875" style="131"/>
    <col min="4612" max="4612" width="31.7109375" style="131" customWidth="1"/>
    <col min="4613" max="4623" width="12.7109375" style="131" customWidth="1"/>
    <col min="4624" max="4867" width="8.85546875" style="131"/>
    <col min="4868" max="4868" width="31.7109375" style="131" customWidth="1"/>
    <col min="4869" max="4879" width="12.7109375" style="131" customWidth="1"/>
    <col min="4880" max="5123" width="8.85546875" style="131"/>
    <col min="5124" max="5124" width="31.7109375" style="131" customWidth="1"/>
    <col min="5125" max="5135" width="12.7109375" style="131" customWidth="1"/>
    <col min="5136" max="5379" width="8.85546875" style="131"/>
    <col min="5380" max="5380" width="31.7109375" style="131" customWidth="1"/>
    <col min="5381" max="5391" width="12.7109375" style="131" customWidth="1"/>
    <col min="5392" max="5635" width="8.85546875" style="131"/>
    <col min="5636" max="5636" width="31.7109375" style="131" customWidth="1"/>
    <col min="5637" max="5647" width="12.7109375" style="131" customWidth="1"/>
    <col min="5648" max="5891" width="8.85546875" style="131"/>
    <col min="5892" max="5892" width="31.7109375" style="131" customWidth="1"/>
    <col min="5893" max="5903" width="12.7109375" style="131" customWidth="1"/>
    <col min="5904" max="6147" width="8.85546875" style="131"/>
    <col min="6148" max="6148" width="31.7109375" style="131" customWidth="1"/>
    <col min="6149" max="6159" width="12.7109375" style="131" customWidth="1"/>
    <col min="6160" max="6403" width="8.85546875" style="131"/>
    <col min="6404" max="6404" width="31.7109375" style="131" customWidth="1"/>
    <col min="6405" max="6415" width="12.7109375" style="131" customWidth="1"/>
    <col min="6416" max="6659" width="8.85546875" style="131"/>
    <col min="6660" max="6660" width="31.7109375" style="131" customWidth="1"/>
    <col min="6661" max="6671" width="12.7109375" style="131" customWidth="1"/>
    <col min="6672" max="6915" width="8.85546875" style="131"/>
    <col min="6916" max="6916" width="31.7109375" style="131" customWidth="1"/>
    <col min="6917" max="6927" width="12.7109375" style="131" customWidth="1"/>
    <col min="6928" max="7171" width="8.85546875" style="131"/>
    <col min="7172" max="7172" width="31.7109375" style="131" customWidth="1"/>
    <col min="7173" max="7183" width="12.7109375" style="131" customWidth="1"/>
    <col min="7184" max="7427" width="8.85546875" style="131"/>
    <col min="7428" max="7428" width="31.7109375" style="131" customWidth="1"/>
    <col min="7429" max="7439" width="12.7109375" style="131" customWidth="1"/>
    <col min="7440" max="7683" width="8.85546875" style="131"/>
    <col min="7684" max="7684" width="31.7109375" style="131" customWidth="1"/>
    <col min="7685" max="7695" width="12.7109375" style="131" customWidth="1"/>
    <col min="7696" max="7939" width="8.85546875" style="131"/>
    <col min="7940" max="7940" width="31.7109375" style="131" customWidth="1"/>
    <col min="7941" max="7951" width="12.7109375" style="131" customWidth="1"/>
    <col min="7952" max="8195" width="8.85546875" style="131"/>
    <col min="8196" max="8196" width="31.7109375" style="131" customWidth="1"/>
    <col min="8197" max="8207" width="12.7109375" style="131" customWidth="1"/>
    <col min="8208" max="8451" width="8.85546875" style="131"/>
    <col min="8452" max="8452" width="31.7109375" style="131" customWidth="1"/>
    <col min="8453" max="8463" width="12.7109375" style="131" customWidth="1"/>
    <col min="8464" max="8707" width="8.85546875" style="131"/>
    <col min="8708" max="8708" width="31.7109375" style="131" customWidth="1"/>
    <col min="8709" max="8719" width="12.7109375" style="131" customWidth="1"/>
    <col min="8720" max="8963" width="8.85546875" style="131"/>
    <col min="8964" max="8964" width="31.7109375" style="131" customWidth="1"/>
    <col min="8965" max="8975" width="12.7109375" style="131" customWidth="1"/>
    <col min="8976" max="9219" width="8.85546875" style="131"/>
    <col min="9220" max="9220" width="31.7109375" style="131" customWidth="1"/>
    <col min="9221" max="9231" width="12.7109375" style="131" customWidth="1"/>
    <col min="9232" max="9475" width="8.85546875" style="131"/>
    <col min="9476" max="9476" width="31.7109375" style="131" customWidth="1"/>
    <col min="9477" max="9487" width="12.7109375" style="131" customWidth="1"/>
    <col min="9488" max="9731" width="8.85546875" style="131"/>
    <col min="9732" max="9732" width="31.7109375" style="131" customWidth="1"/>
    <col min="9733" max="9743" width="12.7109375" style="131" customWidth="1"/>
    <col min="9744" max="9987" width="8.85546875" style="131"/>
    <col min="9988" max="9988" width="31.7109375" style="131" customWidth="1"/>
    <col min="9989" max="9999" width="12.7109375" style="131" customWidth="1"/>
    <col min="10000" max="10243" width="8.85546875" style="131"/>
    <col min="10244" max="10244" width="31.7109375" style="131" customWidth="1"/>
    <col min="10245" max="10255" width="12.7109375" style="131" customWidth="1"/>
    <col min="10256" max="10499" width="8.85546875" style="131"/>
    <col min="10500" max="10500" width="31.7109375" style="131" customWidth="1"/>
    <col min="10501" max="10511" width="12.7109375" style="131" customWidth="1"/>
    <col min="10512" max="10755" width="8.85546875" style="131"/>
    <col min="10756" max="10756" width="31.7109375" style="131" customWidth="1"/>
    <col min="10757" max="10767" width="12.7109375" style="131" customWidth="1"/>
    <col min="10768" max="11011" width="8.85546875" style="131"/>
    <col min="11012" max="11012" width="31.7109375" style="131" customWidth="1"/>
    <col min="11013" max="11023" width="12.7109375" style="131" customWidth="1"/>
    <col min="11024" max="11267" width="8.85546875" style="131"/>
    <col min="11268" max="11268" width="31.7109375" style="131" customWidth="1"/>
    <col min="11269" max="11279" width="12.7109375" style="131" customWidth="1"/>
    <col min="11280" max="11523" width="8.85546875" style="131"/>
    <col min="11524" max="11524" width="31.7109375" style="131" customWidth="1"/>
    <col min="11525" max="11535" width="12.7109375" style="131" customWidth="1"/>
    <col min="11536" max="11779" width="8.85546875" style="131"/>
    <col min="11780" max="11780" width="31.7109375" style="131" customWidth="1"/>
    <col min="11781" max="11791" width="12.7109375" style="131" customWidth="1"/>
    <col min="11792" max="12035" width="8.85546875" style="131"/>
    <col min="12036" max="12036" width="31.7109375" style="131" customWidth="1"/>
    <col min="12037" max="12047" width="12.7109375" style="131" customWidth="1"/>
    <col min="12048" max="12291" width="8.85546875" style="131"/>
    <col min="12292" max="12292" width="31.7109375" style="131" customWidth="1"/>
    <col min="12293" max="12303" width="12.7109375" style="131" customWidth="1"/>
    <col min="12304" max="12547" width="8.85546875" style="131"/>
    <col min="12548" max="12548" width="31.7109375" style="131" customWidth="1"/>
    <col min="12549" max="12559" width="12.7109375" style="131" customWidth="1"/>
    <col min="12560" max="12803" width="8.85546875" style="131"/>
    <col min="12804" max="12804" width="31.7109375" style="131" customWidth="1"/>
    <col min="12805" max="12815" width="12.7109375" style="131" customWidth="1"/>
    <col min="12816" max="13059" width="8.85546875" style="131"/>
    <col min="13060" max="13060" width="31.7109375" style="131" customWidth="1"/>
    <col min="13061" max="13071" width="12.7109375" style="131" customWidth="1"/>
    <col min="13072" max="13315" width="8.85546875" style="131"/>
    <col min="13316" max="13316" width="31.7109375" style="131" customWidth="1"/>
    <col min="13317" max="13327" width="12.7109375" style="131" customWidth="1"/>
    <col min="13328" max="13571" width="8.85546875" style="131"/>
    <col min="13572" max="13572" width="31.7109375" style="131" customWidth="1"/>
    <col min="13573" max="13583" width="12.7109375" style="131" customWidth="1"/>
    <col min="13584" max="13827" width="8.85546875" style="131"/>
    <col min="13828" max="13828" width="31.7109375" style="131" customWidth="1"/>
    <col min="13829" max="13839" width="12.7109375" style="131" customWidth="1"/>
    <col min="13840" max="14083" width="8.85546875" style="131"/>
    <col min="14084" max="14084" width="31.7109375" style="131" customWidth="1"/>
    <col min="14085" max="14095" width="12.7109375" style="131" customWidth="1"/>
    <col min="14096" max="14339" width="8.85546875" style="131"/>
    <col min="14340" max="14340" width="31.7109375" style="131" customWidth="1"/>
    <col min="14341" max="14351" width="12.7109375" style="131" customWidth="1"/>
    <col min="14352" max="14595" width="8.85546875" style="131"/>
    <col min="14596" max="14596" width="31.7109375" style="131" customWidth="1"/>
    <col min="14597" max="14607" width="12.7109375" style="131" customWidth="1"/>
    <col min="14608" max="14851" width="8.85546875" style="131"/>
    <col min="14852" max="14852" width="31.7109375" style="131" customWidth="1"/>
    <col min="14853" max="14863" width="12.7109375" style="131" customWidth="1"/>
    <col min="14864" max="15107" width="8.85546875" style="131"/>
    <col min="15108" max="15108" width="31.7109375" style="131" customWidth="1"/>
    <col min="15109" max="15119" width="12.7109375" style="131" customWidth="1"/>
    <col min="15120" max="15363" width="8.85546875" style="131"/>
    <col min="15364" max="15364" width="31.7109375" style="131" customWidth="1"/>
    <col min="15365" max="15375" width="12.7109375" style="131" customWidth="1"/>
    <col min="15376" max="15619" width="8.85546875" style="131"/>
    <col min="15620" max="15620" width="31.7109375" style="131" customWidth="1"/>
    <col min="15621" max="15631" width="12.7109375" style="131" customWidth="1"/>
    <col min="15632" max="15875" width="8.85546875" style="131"/>
    <col min="15876" max="15876" width="31.7109375" style="131" customWidth="1"/>
    <col min="15877" max="15887" width="12.7109375" style="131" customWidth="1"/>
    <col min="15888" max="16131" width="8.85546875" style="131"/>
    <col min="16132" max="16132" width="31.7109375" style="131" customWidth="1"/>
    <col min="16133" max="16143" width="12.7109375" style="131" customWidth="1"/>
    <col min="16144" max="16384" width="8.85546875" style="131"/>
  </cols>
  <sheetData>
    <row r="1" spans="1:15" s="12" customFormat="1" ht="30" customHeight="1" x14ac:dyDescent="0.3">
      <c r="A1" s="22" t="s">
        <v>0</v>
      </c>
      <c r="C1" s="60"/>
      <c r="E1" s="60"/>
      <c r="J1" s="60"/>
      <c r="K1" s="60"/>
      <c r="L1" s="60"/>
      <c r="M1" s="60"/>
      <c r="N1" s="60"/>
      <c r="O1" s="60"/>
    </row>
    <row r="2" spans="1:15" ht="25.5" customHeight="1" x14ac:dyDescent="0.25">
      <c r="A2" s="662" t="s">
        <v>137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</row>
    <row r="3" spans="1:15" s="40" customFormat="1" ht="31.5" customHeight="1" x14ac:dyDescent="0.25">
      <c r="A3" s="657" t="s">
        <v>138</v>
      </c>
      <c r="B3" s="667" t="s">
        <v>66</v>
      </c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9"/>
    </row>
    <row r="4" spans="1:15" s="40" customFormat="1" ht="31.5" x14ac:dyDescent="0.25">
      <c r="A4" s="658"/>
      <c r="B4" s="66" t="s">
        <v>46</v>
      </c>
      <c r="C4" s="132" t="s">
        <v>47</v>
      </c>
      <c r="D4" s="66" t="s">
        <v>48</v>
      </c>
      <c r="E4" s="132" t="s">
        <v>49</v>
      </c>
      <c r="F4" s="132" t="s">
        <v>50</v>
      </c>
      <c r="G4" s="132" t="s">
        <v>51</v>
      </c>
      <c r="H4" s="132" t="s">
        <v>52</v>
      </c>
      <c r="I4" s="132" t="s">
        <v>157</v>
      </c>
      <c r="J4" s="132" t="s">
        <v>54</v>
      </c>
      <c r="K4" s="132" t="s">
        <v>55</v>
      </c>
      <c r="L4" s="132" t="s">
        <v>56</v>
      </c>
      <c r="M4" s="132" t="s">
        <v>57</v>
      </c>
      <c r="N4" s="132" t="s">
        <v>58</v>
      </c>
      <c r="O4" s="66" t="s">
        <v>59</v>
      </c>
    </row>
    <row r="5" spans="1:15" s="40" customFormat="1" ht="30" customHeight="1" x14ac:dyDescent="0.25">
      <c r="A5" s="133" t="s">
        <v>5</v>
      </c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6"/>
    </row>
    <row r="6" spans="1:15" s="40" customFormat="1" ht="30" customHeight="1" x14ac:dyDescent="0.25">
      <c r="A6" s="83" t="s">
        <v>125</v>
      </c>
      <c r="B6" s="137">
        <v>0.67118663686719937</v>
      </c>
      <c r="C6" s="137">
        <v>3.59759661449581</v>
      </c>
      <c r="D6" s="137">
        <v>3.7535565715070098</v>
      </c>
      <c r="E6" s="137">
        <v>5.2500807537965173</v>
      </c>
      <c r="F6" s="137">
        <v>14.730358579539358</v>
      </c>
      <c r="G6" s="137">
        <v>15.09165351637164</v>
      </c>
      <c r="H6" s="137">
        <v>13.307010954735929</v>
      </c>
      <c r="I6" s="137">
        <v>10.495049370120386</v>
      </c>
      <c r="J6" s="137">
        <v>8.194388686951438</v>
      </c>
      <c r="K6" s="137">
        <v>6.5309367385924704</v>
      </c>
      <c r="L6" s="137">
        <v>4.5128843839860728</v>
      </c>
      <c r="M6" s="137">
        <v>3.235430135846133</v>
      </c>
      <c r="N6" s="137">
        <v>10.629876889271157</v>
      </c>
      <c r="O6" s="138">
        <v>100.00000983208113</v>
      </c>
    </row>
    <row r="7" spans="1:15" s="40" customFormat="1" ht="30" customHeight="1" x14ac:dyDescent="0.25">
      <c r="A7" s="83" t="s">
        <v>126</v>
      </c>
      <c r="B7" s="139">
        <v>6031.9979999999996</v>
      </c>
      <c r="C7" s="139">
        <v>11643.54</v>
      </c>
      <c r="D7" s="139">
        <v>13547.42</v>
      </c>
      <c r="E7" s="139">
        <v>17400.259999999998</v>
      </c>
      <c r="F7" s="139">
        <v>25369.88</v>
      </c>
      <c r="G7" s="139">
        <v>34799.120000000003</v>
      </c>
      <c r="H7" s="139">
        <v>44837.5</v>
      </c>
      <c r="I7" s="139">
        <v>54788.79</v>
      </c>
      <c r="J7" s="139">
        <v>64682.3</v>
      </c>
      <c r="K7" s="139">
        <v>74474.92</v>
      </c>
      <c r="L7" s="139">
        <v>84511.54</v>
      </c>
      <c r="M7" s="139">
        <v>94769.16</v>
      </c>
      <c r="N7" s="139">
        <v>150018</v>
      </c>
      <c r="O7" s="140">
        <v>55577.93</v>
      </c>
    </row>
    <row r="8" spans="1:15" s="40" customFormat="1" ht="30" customHeight="1" x14ac:dyDescent="0.25">
      <c r="A8" s="83" t="s">
        <v>127</v>
      </c>
      <c r="B8" s="139">
        <v>8577.9080000000013</v>
      </c>
      <c r="C8" s="139">
        <v>12065.33</v>
      </c>
      <c r="D8" s="139">
        <v>15428.35</v>
      </c>
      <c r="E8" s="139">
        <v>15199.37</v>
      </c>
      <c r="F8" s="139">
        <v>21209.42</v>
      </c>
      <c r="G8" s="139">
        <v>25521.47</v>
      </c>
      <c r="H8" s="139">
        <v>31088.95</v>
      </c>
      <c r="I8" s="139">
        <v>36090.61</v>
      </c>
      <c r="J8" s="139">
        <v>40452.370000000003</v>
      </c>
      <c r="K8" s="139">
        <v>51114.62</v>
      </c>
      <c r="L8" s="139">
        <v>49617.8</v>
      </c>
      <c r="M8" s="139">
        <v>56573.78</v>
      </c>
      <c r="N8" s="139">
        <v>73871.06</v>
      </c>
      <c r="O8" s="140">
        <v>35344.39</v>
      </c>
    </row>
    <row r="9" spans="1:15" s="40" customFormat="1" ht="30" customHeight="1" x14ac:dyDescent="0.25">
      <c r="A9" s="83" t="s">
        <v>128</v>
      </c>
      <c r="B9" s="139">
        <v>3552.991</v>
      </c>
      <c r="C9" s="139">
        <v>9943.06</v>
      </c>
      <c r="D9" s="139">
        <v>11503.38</v>
      </c>
      <c r="E9" s="139">
        <v>12028.62</v>
      </c>
      <c r="F9" s="139">
        <v>12090.8</v>
      </c>
      <c r="G9" s="139">
        <v>14070.62</v>
      </c>
      <c r="H9" s="139">
        <v>15847.81</v>
      </c>
      <c r="I9" s="139">
        <v>17617.009999999998</v>
      </c>
      <c r="J9" s="139">
        <v>19642.939999999999</v>
      </c>
      <c r="K9" s="139">
        <v>22350.34</v>
      </c>
      <c r="L9" s="139">
        <v>23874.26</v>
      </c>
      <c r="M9" s="139">
        <v>26738.7</v>
      </c>
      <c r="N9" s="139">
        <v>42949.69</v>
      </c>
      <c r="O9" s="140">
        <v>18884.48</v>
      </c>
    </row>
    <row r="10" spans="1:15" s="40" customFormat="1" ht="30" customHeight="1" x14ac:dyDescent="0.25">
      <c r="A10" s="83" t="s">
        <v>129</v>
      </c>
      <c r="B10" s="141">
        <v>4588.6660000000002</v>
      </c>
      <c r="C10" s="141">
        <v>9645.27</v>
      </c>
      <c r="D10" s="141">
        <v>13165.82</v>
      </c>
      <c r="E10" s="141">
        <v>10083.030000000001</v>
      </c>
      <c r="F10" s="141">
        <v>9824.7860000000001</v>
      </c>
      <c r="G10" s="141">
        <v>10161.09</v>
      </c>
      <c r="H10" s="141">
        <v>10761.96</v>
      </c>
      <c r="I10" s="141">
        <v>11656.37</v>
      </c>
      <c r="J10" s="141">
        <v>12378.99</v>
      </c>
      <c r="K10" s="141">
        <v>16568.2</v>
      </c>
      <c r="L10" s="141">
        <v>14181.46</v>
      </c>
      <c r="M10" s="141">
        <v>15989.05</v>
      </c>
      <c r="N10" s="141">
        <v>21650.85</v>
      </c>
      <c r="O10" s="142">
        <v>12592.7</v>
      </c>
    </row>
    <row r="11" spans="1:15" s="40" customFormat="1" ht="30" customHeight="1" x14ac:dyDescent="0.25">
      <c r="A11" s="133" t="s">
        <v>139</v>
      </c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</row>
    <row r="12" spans="1:15" s="40" customFormat="1" ht="30" customHeight="1" x14ac:dyDescent="0.25">
      <c r="A12" s="83" t="s">
        <v>125</v>
      </c>
      <c r="B12" s="137">
        <v>2.19999654002592</v>
      </c>
      <c r="C12" s="137">
        <v>21.138835517958118</v>
      </c>
      <c r="D12" s="137">
        <v>22.387762285257345</v>
      </c>
      <c r="E12" s="137">
        <v>20.745767511953993</v>
      </c>
      <c r="F12" s="137">
        <v>16.844752244498</v>
      </c>
      <c r="G12" s="137">
        <v>9.1465882092626494</v>
      </c>
      <c r="H12" s="137">
        <v>3.4412746288216693</v>
      </c>
      <c r="I12" s="137">
        <v>1.062701992005324</v>
      </c>
      <c r="J12" s="137">
        <v>0.9194633366623125</v>
      </c>
      <c r="K12" s="137">
        <v>0.69349777109324073</v>
      </c>
      <c r="L12" s="137">
        <v>0.62499369942991578</v>
      </c>
      <c r="M12" s="137">
        <v>0.25210588545862594</v>
      </c>
      <c r="N12" s="137">
        <v>0.54226230191648384</v>
      </c>
      <c r="O12" s="138">
        <v>100.00000192434361</v>
      </c>
    </row>
    <row r="13" spans="1:15" s="40" customFormat="1" ht="30" customHeight="1" x14ac:dyDescent="0.25">
      <c r="A13" s="83" t="s">
        <v>126</v>
      </c>
      <c r="B13" s="139">
        <v>5241.817</v>
      </c>
      <c r="C13" s="139">
        <v>11680.22</v>
      </c>
      <c r="D13" s="139">
        <v>13467</v>
      </c>
      <c r="E13" s="139">
        <v>17299.91</v>
      </c>
      <c r="F13" s="139">
        <v>23915.83</v>
      </c>
      <c r="G13" s="139">
        <v>33987.699999999997</v>
      </c>
      <c r="H13" s="139">
        <v>45325.14</v>
      </c>
      <c r="I13" s="139">
        <v>54130.46</v>
      </c>
      <c r="J13" s="139">
        <v>63357.86</v>
      </c>
      <c r="K13" s="139">
        <v>76051.55</v>
      </c>
      <c r="L13" s="139">
        <v>83760.289999999994</v>
      </c>
      <c r="M13" s="139">
        <v>95792.27</v>
      </c>
      <c r="N13" s="139">
        <v>130418.4</v>
      </c>
      <c r="O13" s="140">
        <v>21042.799999999999</v>
      </c>
    </row>
    <row r="14" spans="1:15" s="40" customFormat="1" ht="30" customHeight="1" x14ac:dyDescent="0.25">
      <c r="A14" s="83" t="s">
        <v>127</v>
      </c>
      <c r="B14" s="139">
        <v>5708.0930000000008</v>
      </c>
      <c r="C14" s="139">
        <v>10665.77</v>
      </c>
      <c r="D14" s="139">
        <v>15438.77</v>
      </c>
      <c r="E14" s="139">
        <v>13878.36</v>
      </c>
      <c r="F14" s="139">
        <v>18642.89</v>
      </c>
      <c r="G14" s="139">
        <v>25515.759999999998</v>
      </c>
      <c r="H14" s="139">
        <v>29678.41</v>
      </c>
      <c r="I14" s="139">
        <v>32417.96</v>
      </c>
      <c r="J14" s="139">
        <v>35677.61</v>
      </c>
      <c r="K14" s="139">
        <v>56306.67</v>
      </c>
      <c r="L14" s="139">
        <v>62153.55</v>
      </c>
      <c r="M14" s="139">
        <v>72574.69</v>
      </c>
      <c r="N14" s="139">
        <v>60212.84</v>
      </c>
      <c r="O14" s="140">
        <v>17172.22</v>
      </c>
    </row>
    <row r="15" spans="1:15" s="40" customFormat="1" ht="30" customHeight="1" x14ac:dyDescent="0.25">
      <c r="A15" s="83" t="s">
        <v>128</v>
      </c>
      <c r="B15" s="139">
        <v>5241.817</v>
      </c>
      <c r="C15" s="139">
        <v>11680.22</v>
      </c>
      <c r="D15" s="139">
        <v>13467</v>
      </c>
      <c r="E15" s="139">
        <v>17299.91</v>
      </c>
      <c r="F15" s="139">
        <v>23915.83</v>
      </c>
      <c r="G15" s="139">
        <v>33987.699999999997</v>
      </c>
      <c r="H15" s="139">
        <v>45325.14</v>
      </c>
      <c r="I15" s="139">
        <v>54130.46</v>
      </c>
      <c r="J15" s="139">
        <v>63357.86</v>
      </c>
      <c r="K15" s="139">
        <v>76051.55</v>
      </c>
      <c r="L15" s="139">
        <v>83760.289999999994</v>
      </c>
      <c r="M15" s="139">
        <v>95792.27</v>
      </c>
      <c r="N15" s="139">
        <v>130418.4</v>
      </c>
      <c r="O15" s="140">
        <v>21042.799999999999</v>
      </c>
    </row>
    <row r="16" spans="1:15" s="40" customFormat="1" ht="30" customHeight="1" x14ac:dyDescent="0.25">
      <c r="A16" s="83" t="s">
        <v>129</v>
      </c>
      <c r="B16" s="141">
        <v>5708.0930000000008</v>
      </c>
      <c r="C16" s="141">
        <v>10665.77</v>
      </c>
      <c r="D16" s="141">
        <v>15438.77</v>
      </c>
      <c r="E16" s="141">
        <v>13878.36</v>
      </c>
      <c r="F16" s="141">
        <v>18642.89</v>
      </c>
      <c r="G16" s="141">
        <v>25515.759999999998</v>
      </c>
      <c r="H16" s="141">
        <v>29678.41</v>
      </c>
      <c r="I16" s="141">
        <v>32417.96</v>
      </c>
      <c r="J16" s="141">
        <v>35677.61</v>
      </c>
      <c r="K16" s="141">
        <v>56306.67</v>
      </c>
      <c r="L16" s="141">
        <v>62153.55</v>
      </c>
      <c r="M16" s="141">
        <v>72574.69</v>
      </c>
      <c r="N16" s="141">
        <v>60212.84</v>
      </c>
      <c r="O16" s="142">
        <v>17172.22</v>
      </c>
    </row>
    <row r="17" spans="1:15" s="40" customFormat="1" ht="30" customHeight="1" x14ac:dyDescent="0.25">
      <c r="A17" s="133" t="s">
        <v>140</v>
      </c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5"/>
    </row>
    <row r="18" spans="1:15" s="40" customFormat="1" ht="30" customHeight="1" x14ac:dyDescent="0.25">
      <c r="A18" s="83" t="s">
        <v>125</v>
      </c>
      <c r="B18" s="137">
        <v>0.61155576011794743</v>
      </c>
      <c r="C18" s="137">
        <v>2.1817072631828442</v>
      </c>
      <c r="D18" s="137">
        <v>1.8220290357440261</v>
      </c>
      <c r="E18" s="137">
        <v>5.0919191287325551</v>
      </c>
      <c r="F18" s="137">
        <v>27.125757472282213</v>
      </c>
      <c r="G18" s="137">
        <v>21.540282116279567</v>
      </c>
      <c r="H18" s="137">
        <v>14.368371848516448</v>
      </c>
      <c r="I18" s="137">
        <v>8.6119520933753346</v>
      </c>
      <c r="J18" s="137">
        <v>5.458064486508543</v>
      </c>
      <c r="K18" s="137">
        <v>4.2190948152424745</v>
      </c>
      <c r="L18" s="137">
        <v>1.9153513426033002</v>
      </c>
      <c r="M18" s="137">
        <v>1.6217686012925308</v>
      </c>
      <c r="N18" s="137">
        <v>5.4321392641378097</v>
      </c>
      <c r="O18" s="138">
        <v>99.999993228015597</v>
      </c>
    </row>
    <row r="19" spans="1:15" s="40" customFormat="1" ht="30" customHeight="1" x14ac:dyDescent="0.25">
      <c r="A19" s="83" t="s">
        <v>126</v>
      </c>
      <c r="B19" s="139">
        <v>6560.8180000000002</v>
      </c>
      <c r="C19" s="139">
        <v>11576.6</v>
      </c>
      <c r="D19" s="139">
        <v>13727.57</v>
      </c>
      <c r="E19" s="139">
        <v>17446.71</v>
      </c>
      <c r="F19" s="139">
        <v>25647.439999999999</v>
      </c>
      <c r="G19" s="139">
        <v>34601.89</v>
      </c>
      <c r="H19" s="139">
        <v>44805.919999999998</v>
      </c>
      <c r="I19" s="139">
        <v>54124.69</v>
      </c>
      <c r="J19" s="139">
        <v>64525.06</v>
      </c>
      <c r="K19" s="139">
        <v>74000.27</v>
      </c>
      <c r="L19" s="139">
        <v>84254.98</v>
      </c>
      <c r="M19" s="139">
        <v>94598.38</v>
      </c>
      <c r="N19" s="139">
        <v>150492</v>
      </c>
      <c r="O19" s="140">
        <v>44907.51</v>
      </c>
    </row>
    <row r="20" spans="1:15" s="40" customFormat="1" ht="30" customHeight="1" x14ac:dyDescent="0.25">
      <c r="A20" s="83" t="s">
        <v>127</v>
      </c>
      <c r="B20" s="139">
        <v>9573.7870000000003</v>
      </c>
      <c r="C20" s="139">
        <v>15748.16</v>
      </c>
      <c r="D20" s="139">
        <v>15733.84</v>
      </c>
      <c r="E20" s="139">
        <v>15553.45</v>
      </c>
      <c r="F20" s="139">
        <v>19957.009999999998</v>
      </c>
      <c r="G20" s="139">
        <v>23190.84</v>
      </c>
      <c r="H20" s="139">
        <v>27930.81</v>
      </c>
      <c r="I20" s="139">
        <v>37492.26</v>
      </c>
      <c r="J20" s="139">
        <v>43863.4</v>
      </c>
      <c r="K20" s="139">
        <v>79406.509999999995</v>
      </c>
      <c r="L20" s="139">
        <v>46527.6</v>
      </c>
      <c r="M20" s="139">
        <v>53973.71</v>
      </c>
      <c r="N20" s="139">
        <v>95801.71</v>
      </c>
      <c r="O20" s="140">
        <v>31846.560000000001</v>
      </c>
    </row>
    <row r="21" spans="1:15" s="40" customFormat="1" ht="30" customHeight="1" x14ac:dyDescent="0.25">
      <c r="A21" s="83" t="s">
        <v>128</v>
      </c>
      <c r="B21" s="139">
        <v>3280.4090000000001</v>
      </c>
      <c r="C21" s="139">
        <v>5788.3</v>
      </c>
      <c r="D21" s="139">
        <v>6863.7849999999999</v>
      </c>
      <c r="E21" s="139">
        <v>8723.3539999999994</v>
      </c>
      <c r="F21" s="139">
        <v>12823.72</v>
      </c>
      <c r="G21" s="139">
        <v>17300.939999999999</v>
      </c>
      <c r="H21" s="139">
        <v>22402.959999999999</v>
      </c>
      <c r="I21" s="139">
        <v>27062.34</v>
      </c>
      <c r="J21" s="139">
        <v>32262.53</v>
      </c>
      <c r="K21" s="139">
        <v>37000.14</v>
      </c>
      <c r="L21" s="139">
        <v>42127.49</v>
      </c>
      <c r="M21" s="139">
        <v>47299.19</v>
      </c>
      <c r="N21" s="139">
        <v>75246.02</v>
      </c>
      <c r="O21" s="140">
        <v>22453.75</v>
      </c>
    </row>
    <row r="22" spans="1:15" s="40" customFormat="1" ht="30" customHeight="1" x14ac:dyDescent="0.25">
      <c r="A22" s="83" t="s">
        <v>129</v>
      </c>
      <c r="B22" s="141">
        <v>4786.893</v>
      </c>
      <c r="C22" s="141">
        <v>7874.0790000000006</v>
      </c>
      <c r="D22" s="141">
        <v>7866.9209999999994</v>
      </c>
      <c r="E22" s="141">
        <v>7776.7230000000009</v>
      </c>
      <c r="F22" s="141">
        <v>9978.5059999999994</v>
      </c>
      <c r="G22" s="141">
        <v>11595.42</v>
      </c>
      <c r="H22" s="141">
        <v>13965.4</v>
      </c>
      <c r="I22" s="141">
        <v>18746.13</v>
      </c>
      <c r="J22" s="141">
        <v>21931.7</v>
      </c>
      <c r="K22" s="141">
        <v>39703.26</v>
      </c>
      <c r="L22" s="141">
        <v>23263.8</v>
      </c>
      <c r="M22" s="141">
        <v>26986.86</v>
      </c>
      <c r="N22" s="141">
        <v>47900.86</v>
      </c>
      <c r="O22" s="142">
        <v>15923.28</v>
      </c>
    </row>
    <row r="23" spans="1:15" s="40" customFormat="1" ht="30" customHeight="1" x14ac:dyDescent="0.25">
      <c r="A23" s="133" t="s">
        <v>141</v>
      </c>
      <c r="B23" s="143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  <row r="24" spans="1:15" s="40" customFormat="1" ht="30" customHeight="1" x14ac:dyDescent="0.25">
      <c r="A24" s="83" t="s">
        <v>125</v>
      </c>
      <c r="B24" s="137">
        <v>0.48763634109413789</v>
      </c>
      <c r="C24" s="137">
        <v>0.98616627427788217</v>
      </c>
      <c r="D24" s="137">
        <v>0.92412510802075265</v>
      </c>
      <c r="E24" s="137">
        <v>3.0282032535095973</v>
      </c>
      <c r="F24" s="137">
        <v>13.067364283366665</v>
      </c>
      <c r="G24" s="137">
        <v>16.82579470831941</v>
      </c>
      <c r="H24" s="137">
        <v>17.229775233541691</v>
      </c>
      <c r="I24" s="137">
        <v>13.895681845983118</v>
      </c>
      <c r="J24" s="137">
        <v>9.4082078436989427</v>
      </c>
      <c r="K24" s="137">
        <v>6.6207737168473795</v>
      </c>
      <c r="L24" s="137">
        <v>4.051433545250263</v>
      </c>
      <c r="M24" s="137">
        <v>3.0762159248026477</v>
      </c>
      <c r="N24" s="137">
        <v>10.398613872007632</v>
      </c>
      <c r="O24" s="138">
        <v>99.99999195072013</v>
      </c>
    </row>
    <row r="25" spans="1:15" s="40" customFormat="1" ht="30" customHeight="1" x14ac:dyDescent="0.25">
      <c r="A25" s="83" t="s">
        <v>126</v>
      </c>
      <c r="B25" s="139">
        <v>6212.7290000000003</v>
      </c>
      <c r="C25" s="139">
        <v>11511.78</v>
      </c>
      <c r="D25" s="139">
        <v>13991</v>
      </c>
      <c r="E25" s="139">
        <v>17494.009999999998</v>
      </c>
      <c r="F25" s="139">
        <v>25455.16</v>
      </c>
      <c r="G25" s="139">
        <v>34723.9</v>
      </c>
      <c r="H25" s="139">
        <v>44837.11</v>
      </c>
      <c r="I25" s="139">
        <v>55041.51</v>
      </c>
      <c r="J25" s="139">
        <v>64569.04</v>
      </c>
      <c r="K25" s="139">
        <v>74464.13</v>
      </c>
      <c r="L25" s="139">
        <v>84425.41</v>
      </c>
      <c r="M25" s="139">
        <v>94533.2</v>
      </c>
      <c r="N25" s="139">
        <v>154827.20000000001</v>
      </c>
      <c r="O25" s="140">
        <v>58778.74</v>
      </c>
    </row>
    <row r="26" spans="1:15" s="40" customFormat="1" ht="30" customHeight="1" x14ac:dyDescent="0.25">
      <c r="A26" s="83" t="s">
        <v>127</v>
      </c>
      <c r="B26" s="139">
        <v>14233.93</v>
      </c>
      <c r="C26" s="139">
        <v>15340.46</v>
      </c>
      <c r="D26" s="139">
        <v>16209.13</v>
      </c>
      <c r="E26" s="139">
        <v>17687.73</v>
      </c>
      <c r="F26" s="139">
        <v>23078.21</v>
      </c>
      <c r="G26" s="139">
        <v>25349.51</v>
      </c>
      <c r="H26" s="139">
        <v>31723.25</v>
      </c>
      <c r="I26" s="139">
        <v>35643.550000000003</v>
      </c>
      <c r="J26" s="139">
        <v>38818.21</v>
      </c>
      <c r="K26" s="139">
        <v>48972.58</v>
      </c>
      <c r="L26" s="139">
        <v>50834.11</v>
      </c>
      <c r="M26" s="139">
        <v>56804.54</v>
      </c>
      <c r="N26" s="139">
        <v>68164.52</v>
      </c>
      <c r="O26" s="140">
        <v>36395.4</v>
      </c>
    </row>
    <row r="27" spans="1:15" s="40" customFormat="1" ht="30" customHeight="1" x14ac:dyDescent="0.25">
      <c r="A27" s="83" t="s">
        <v>128</v>
      </c>
      <c r="B27" s="139">
        <v>2070.91</v>
      </c>
      <c r="C27" s="139">
        <v>3837.261</v>
      </c>
      <c r="D27" s="139">
        <v>4663.6679999999997</v>
      </c>
      <c r="E27" s="139">
        <v>5831.3360000000002</v>
      </c>
      <c r="F27" s="139">
        <v>8485.0529999999999</v>
      </c>
      <c r="G27" s="139">
        <v>11574.63</v>
      </c>
      <c r="H27" s="139">
        <v>14945.7</v>
      </c>
      <c r="I27" s="139">
        <v>18347.169999999998</v>
      </c>
      <c r="J27" s="139">
        <v>21523.01</v>
      </c>
      <c r="K27" s="139">
        <v>24821.38</v>
      </c>
      <c r="L27" s="139">
        <v>28141.8</v>
      </c>
      <c r="M27" s="139">
        <v>31511.06</v>
      </c>
      <c r="N27" s="139">
        <v>51609.05</v>
      </c>
      <c r="O27" s="140">
        <v>19592.91</v>
      </c>
    </row>
    <row r="28" spans="1:15" s="40" customFormat="1" ht="30" customHeight="1" x14ac:dyDescent="0.25">
      <c r="A28" s="146" t="s">
        <v>129</v>
      </c>
      <c r="B28" s="141">
        <v>4744.643</v>
      </c>
      <c r="C28" s="141">
        <v>5113.4849999999997</v>
      </c>
      <c r="D28" s="141">
        <v>5403.0439999999999</v>
      </c>
      <c r="E28" s="141">
        <v>5895.9110000000001</v>
      </c>
      <c r="F28" s="141">
        <v>7692.7369999999992</v>
      </c>
      <c r="G28" s="141">
        <v>8449.8349999999991</v>
      </c>
      <c r="H28" s="141">
        <v>10574.42</v>
      </c>
      <c r="I28" s="141">
        <v>11881.18</v>
      </c>
      <c r="J28" s="141">
        <v>12939.4</v>
      </c>
      <c r="K28" s="141">
        <v>16324.19</v>
      </c>
      <c r="L28" s="141">
        <v>16944.7</v>
      </c>
      <c r="M28" s="141">
        <v>18934.849999999999</v>
      </c>
      <c r="N28" s="141">
        <v>22721.51</v>
      </c>
      <c r="O28" s="142">
        <v>12131.8</v>
      </c>
    </row>
    <row r="29" spans="1:15" s="40" customFormat="1" ht="30" customHeight="1" x14ac:dyDescent="0.25">
      <c r="A29" s="133" t="s">
        <v>142</v>
      </c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  <row r="30" spans="1:15" s="40" customFormat="1" ht="30" customHeight="1" x14ac:dyDescent="0.25">
      <c r="A30" s="83" t="s">
        <v>125</v>
      </c>
      <c r="B30" s="137">
        <v>0.31403013216189352</v>
      </c>
      <c r="C30" s="137">
        <v>0.41207070876048008</v>
      </c>
      <c r="D30" s="137">
        <v>0.66257156287602614</v>
      </c>
      <c r="E30" s="137">
        <v>1.8892538762656013</v>
      </c>
      <c r="F30" s="137">
        <v>9.1619250736954942</v>
      </c>
      <c r="G30" s="137">
        <v>12.65938408291197</v>
      </c>
      <c r="H30" s="137">
        <v>14.447176411936406</v>
      </c>
      <c r="I30" s="137">
        <v>13.722679039774329</v>
      </c>
      <c r="J30" s="137">
        <v>9.7569620679680913</v>
      </c>
      <c r="K30" s="137">
        <v>9.5252142644770732</v>
      </c>
      <c r="L30" s="137">
        <v>6.432239889841755</v>
      </c>
      <c r="M30" s="137">
        <v>4.2748188845552324</v>
      </c>
      <c r="N30" s="137">
        <v>16.741685038633928</v>
      </c>
      <c r="O30" s="138">
        <v>100.00001103385827</v>
      </c>
    </row>
    <row r="31" spans="1:15" s="40" customFormat="1" ht="30" customHeight="1" x14ac:dyDescent="0.25">
      <c r="A31" s="83" t="s">
        <v>126</v>
      </c>
      <c r="B31" s="139">
        <v>6946.0709999999999</v>
      </c>
      <c r="C31" s="139">
        <v>11317.47</v>
      </c>
      <c r="D31" s="139">
        <v>13768.34</v>
      </c>
      <c r="E31" s="139">
        <v>17533.419999999998</v>
      </c>
      <c r="F31" s="139">
        <v>25721.73</v>
      </c>
      <c r="G31" s="139">
        <v>35292.39</v>
      </c>
      <c r="H31" s="139">
        <v>44810.34</v>
      </c>
      <c r="I31" s="139">
        <v>54793.16</v>
      </c>
      <c r="J31" s="139">
        <v>64976.09</v>
      </c>
      <c r="K31" s="139">
        <v>74721.25</v>
      </c>
      <c r="L31" s="139">
        <v>84602.52</v>
      </c>
      <c r="M31" s="139">
        <v>95175.62</v>
      </c>
      <c r="N31" s="139">
        <v>154900.79999999999</v>
      </c>
      <c r="O31" s="140">
        <v>70208.710000000006</v>
      </c>
    </row>
    <row r="32" spans="1:15" s="40" customFormat="1" ht="30" customHeight="1" x14ac:dyDescent="0.25">
      <c r="A32" s="83" t="s">
        <v>127</v>
      </c>
      <c r="B32" s="139">
        <v>8118.1480000000001</v>
      </c>
      <c r="C32" s="139">
        <v>21347.79</v>
      </c>
      <c r="D32" s="139">
        <v>13769.79</v>
      </c>
      <c r="E32" s="139">
        <v>17801.23</v>
      </c>
      <c r="F32" s="139">
        <v>24050.98</v>
      </c>
      <c r="G32" s="139">
        <v>29222.54</v>
      </c>
      <c r="H32" s="139">
        <v>33391.230000000003</v>
      </c>
      <c r="I32" s="139">
        <v>35793.31</v>
      </c>
      <c r="J32" s="139">
        <v>42314.82</v>
      </c>
      <c r="K32" s="139">
        <v>45029.53</v>
      </c>
      <c r="L32" s="139">
        <v>51530.13</v>
      </c>
      <c r="M32" s="139">
        <v>54203.71</v>
      </c>
      <c r="N32" s="139">
        <v>73157.13</v>
      </c>
      <c r="O32" s="140">
        <v>42477.01</v>
      </c>
    </row>
    <row r="33" spans="1:15" s="40" customFormat="1" ht="30" customHeight="1" x14ac:dyDescent="0.25">
      <c r="A33" s="83" t="s">
        <v>128</v>
      </c>
      <c r="B33" s="139">
        <v>1736.518</v>
      </c>
      <c r="C33" s="139">
        <v>2829.3679999999999</v>
      </c>
      <c r="D33" s="139">
        <v>3442.0859999999998</v>
      </c>
      <c r="E33" s="139">
        <v>4383.3549999999996</v>
      </c>
      <c r="F33" s="139">
        <v>6430.433</v>
      </c>
      <c r="G33" s="139">
        <v>8823.0990000000002</v>
      </c>
      <c r="H33" s="139">
        <v>11202.58</v>
      </c>
      <c r="I33" s="139">
        <v>13698.29</v>
      </c>
      <c r="J33" s="139">
        <v>16244.02</v>
      </c>
      <c r="K33" s="139">
        <v>18680.310000000001</v>
      </c>
      <c r="L33" s="139">
        <v>21150.63</v>
      </c>
      <c r="M33" s="139">
        <v>23793.9</v>
      </c>
      <c r="N33" s="139">
        <v>38725.199999999997</v>
      </c>
      <c r="O33" s="140">
        <v>17552.18</v>
      </c>
    </row>
    <row r="34" spans="1:15" s="40" customFormat="1" ht="30" customHeight="1" x14ac:dyDescent="0.25">
      <c r="A34" s="83" t="s">
        <v>129</v>
      </c>
      <c r="B34" s="141">
        <v>2029.537</v>
      </c>
      <c r="C34" s="141">
        <v>5336.9469999999992</v>
      </c>
      <c r="D34" s="141">
        <v>3442.4470000000001</v>
      </c>
      <c r="E34" s="141">
        <v>4450.308</v>
      </c>
      <c r="F34" s="141">
        <v>6012.7449999999999</v>
      </c>
      <c r="G34" s="141">
        <v>7305.634</v>
      </c>
      <c r="H34" s="141">
        <v>8347.8060000000005</v>
      </c>
      <c r="I34" s="141">
        <v>8948.3259999999991</v>
      </c>
      <c r="J34" s="141">
        <v>10578.71</v>
      </c>
      <c r="K34" s="141">
        <v>11257.38</v>
      </c>
      <c r="L34" s="141">
        <v>12882.53</v>
      </c>
      <c r="M34" s="141">
        <v>13550.93</v>
      </c>
      <c r="N34" s="141">
        <v>18289.28</v>
      </c>
      <c r="O34" s="142">
        <v>10619.25</v>
      </c>
    </row>
    <row r="35" spans="1:15" s="40" customFormat="1" ht="30" customHeight="1" x14ac:dyDescent="0.25">
      <c r="A35" s="133" t="s">
        <v>143</v>
      </c>
      <c r="B35" s="14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  <row r="36" spans="1:15" s="40" customFormat="1" ht="30" customHeight="1" x14ac:dyDescent="0.25">
      <c r="A36" s="83" t="s">
        <v>125</v>
      </c>
      <c r="B36" s="137">
        <v>0.30783939002740879</v>
      </c>
      <c r="C36" s="137">
        <v>0.53699770010173098</v>
      </c>
      <c r="D36" s="137">
        <v>0.2460184887606191</v>
      </c>
      <c r="E36" s="137">
        <v>1.5072351118130509</v>
      </c>
      <c r="F36" s="137">
        <v>6.3023635355140621</v>
      </c>
      <c r="G36" s="137">
        <v>13.088232326637723</v>
      </c>
      <c r="H36" s="137">
        <v>12.040070793359085</v>
      </c>
      <c r="I36" s="137">
        <v>11.0486487790065</v>
      </c>
      <c r="J36" s="137">
        <v>13.696899197717919</v>
      </c>
      <c r="K36" s="137">
        <v>9.4147465165621718</v>
      </c>
      <c r="L36" s="137">
        <v>9.2506480614264284</v>
      </c>
      <c r="M36" s="137">
        <v>5.9729115983677756</v>
      </c>
      <c r="N36" s="137">
        <v>16.587397364640431</v>
      </c>
      <c r="O36" s="138">
        <v>100.00000886393491</v>
      </c>
    </row>
    <row r="37" spans="1:15" s="40" customFormat="1" ht="30" customHeight="1" x14ac:dyDescent="0.25">
      <c r="A37" s="83" t="s">
        <v>126</v>
      </c>
      <c r="B37" s="139">
        <v>6616.7259999999997</v>
      </c>
      <c r="C37" s="139">
        <v>11592.61</v>
      </c>
      <c r="D37" s="139">
        <v>14532.81</v>
      </c>
      <c r="E37" s="139">
        <v>17491.64</v>
      </c>
      <c r="F37" s="139">
        <v>26041.87</v>
      </c>
      <c r="G37" s="139">
        <v>35256.82</v>
      </c>
      <c r="H37" s="139">
        <v>44641.82</v>
      </c>
      <c r="I37" s="139">
        <v>54750.26</v>
      </c>
      <c r="J37" s="139">
        <v>64449.71</v>
      </c>
      <c r="K37" s="139">
        <v>74346.92</v>
      </c>
      <c r="L37" s="139">
        <v>84816.4</v>
      </c>
      <c r="M37" s="139">
        <v>94789.8</v>
      </c>
      <c r="N37" s="139">
        <v>139591.70000000001</v>
      </c>
      <c r="O37" s="140">
        <v>70551.429999999993</v>
      </c>
    </row>
    <row r="38" spans="1:15" s="40" customFormat="1" ht="30" customHeight="1" x14ac:dyDescent="0.25">
      <c r="A38" s="83" t="s">
        <v>127</v>
      </c>
      <c r="B38" s="139">
        <v>7354.2040000000006</v>
      </c>
      <c r="C38" s="139">
        <v>16002.84</v>
      </c>
      <c r="D38" s="139">
        <v>18113.32</v>
      </c>
      <c r="E38" s="139">
        <v>14772.67</v>
      </c>
      <c r="F38" s="139">
        <v>24148.69</v>
      </c>
      <c r="G38" s="139">
        <v>26514.45</v>
      </c>
      <c r="H38" s="139">
        <v>32837.919999999998</v>
      </c>
      <c r="I38" s="139">
        <v>36566.9</v>
      </c>
      <c r="J38" s="139">
        <v>38175.870000000003</v>
      </c>
      <c r="K38" s="139">
        <v>45339.79</v>
      </c>
      <c r="L38" s="139">
        <v>45954.23</v>
      </c>
      <c r="M38" s="139">
        <v>60932.07</v>
      </c>
      <c r="N38" s="139">
        <v>74236.05</v>
      </c>
      <c r="O38" s="140">
        <v>43063.71</v>
      </c>
    </row>
    <row r="39" spans="1:15" s="40" customFormat="1" ht="30" customHeight="1" x14ac:dyDescent="0.25">
      <c r="A39" s="83" t="s">
        <v>128</v>
      </c>
      <c r="B39" s="139">
        <v>1323.345</v>
      </c>
      <c r="C39" s="139">
        <v>2318.5210000000002</v>
      </c>
      <c r="D39" s="139">
        <v>2906.5619999999999</v>
      </c>
      <c r="E39" s="139">
        <v>3498.328</v>
      </c>
      <c r="F39" s="139">
        <v>5208.3729999999996</v>
      </c>
      <c r="G39" s="139">
        <v>7051.3649999999998</v>
      </c>
      <c r="H39" s="139">
        <v>8928.3629999999994</v>
      </c>
      <c r="I39" s="139">
        <v>10950.05</v>
      </c>
      <c r="J39" s="139">
        <v>12889.94</v>
      </c>
      <c r="K39" s="139">
        <v>14869.38</v>
      </c>
      <c r="L39" s="139">
        <v>16963.28</v>
      </c>
      <c r="M39" s="139">
        <v>18957.96</v>
      </c>
      <c r="N39" s="139">
        <v>27918.35</v>
      </c>
      <c r="O39" s="140">
        <v>14110.29</v>
      </c>
    </row>
    <row r="40" spans="1:15" s="40" customFormat="1" ht="30" customHeight="1" x14ac:dyDescent="0.25">
      <c r="A40" s="83" t="s">
        <v>129</v>
      </c>
      <c r="B40" s="141">
        <v>1470.8410000000001</v>
      </c>
      <c r="C40" s="141">
        <v>3200.5690000000004</v>
      </c>
      <c r="D40" s="141">
        <v>3622.663</v>
      </c>
      <c r="E40" s="141">
        <v>2954.5329999999999</v>
      </c>
      <c r="F40" s="141">
        <v>4829.7380000000003</v>
      </c>
      <c r="G40" s="141">
        <v>5302.8890000000001</v>
      </c>
      <c r="H40" s="141">
        <v>6567.5830000000005</v>
      </c>
      <c r="I40" s="141">
        <v>7313.38</v>
      </c>
      <c r="J40" s="141">
        <v>7635.1730000000007</v>
      </c>
      <c r="K40" s="141">
        <v>9067.9570000000003</v>
      </c>
      <c r="L40" s="141">
        <v>9190.8449999999993</v>
      </c>
      <c r="M40" s="141">
        <v>12186.41</v>
      </c>
      <c r="N40" s="141">
        <v>14847.21</v>
      </c>
      <c r="O40" s="142">
        <v>8612.741</v>
      </c>
    </row>
    <row r="41" spans="1:15" s="40" customFormat="1" ht="30" customHeight="1" x14ac:dyDescent="0.25">
      <c r="A41" s="133" t="s">
        <v>144</v>
      </c>
      <c r="B41" s="143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  <row r="42" spans="1:15" s="40" customFormat="1" ht="30" customHeight="1" x14ac:dyDescent="0.25">
      <c r="A42" s="83" t="s">
        <v>125</v>
      </c>
      <c r="B42" s="137">
        <v>0.41504691919091252</v>
      </c>
      <c r="C42" s="137">
        <v>0</v>
      </c>
      <c r="D42" s="137">
        <v>1.1584262968942751</v>
      </c>
      <c r="E42" s="137">
        <v>1.4444670347558584</v>
      </c>
      <c r="F42" s="137">
        <v>4.7839493622666502</v>
      </c>
      <c r="G42" s="137">
        <v>8.63748397084521</v>
      </c>
      <c r="H42" s="137">
        <v>12.80082211015656</v>
      </c>
      <c r="I42" s="137">
        <v>11.365274261883721</v>
      </c>
      <c r="J42" s="137">
        <v>13.494778758906008</v>
      </c>
      <c r="K42" s="137">
        <v>10.848199751506574</v>
      </c>
      <c r="L42" s="137">
        <v>8.6587352526239094</v>
      </c>
      <c r="M42" s="137">
        <v>7.4465657189809562</v>
      </c>
      <c r="N42" s="137">
        <v>18.946241703043714</v>
      </c>
      <c r="O42" s="138">
        <v>99.999991141054352</v>
      </c>
    </row>
    <row r="43" spans="1:15" s="40" customFormat="1" ht="30" customHeight="1" x14ac:dyDescent="0.25">
      <c r="A43" s="83" t="s">
        <v>126</v>
      </c>
      <c r="B43" s="139">
        <v>7542.549</v>
      </c>
      <c r="C43" s="139">
        <v>0</v>
      </c>
      <c r="D43" s="139">
        <v>13485.46</v>
      </c>
      <c r="E43" s="139">
        <v>18189.560000000001</v>
      </c>
      <c r="F43" s="139">
        <v>24920.71</v>
      </c>
      <c r="G43" s="139">
        <v>35088.25</v>
      </c>
      <c r="H43" s="139">
        <v>45150.15</v>
      </c>
      <c r="I43" s="139">
        <v>55732.85</v>
      </c>
      <c r="J43" s="139">
        <v>65046.55</v>
      </c>
      <c r="K43" s="139">
        <v>74395.75</v>
      </c>
      <c r="L43" s="139">
        <v>84157.440000000002</v>
      </c>
      <c r="M43" s="139">
        <v>94310.02</v>
      </c>
      <c r="N43" s="139">
        <v>140956.5</v>
      </c>
      <c r="O43" s="140">
        <v>74651.259999999995</v>
      </c>
    </row>
    <row r="44" spans="1:15" s="40" customFormat="1" ht="30" customHeight="1" x14ac:dyDescent="0.25">
      <c r="A44" s="83" t="s">
        <v>127</v>
      </c>
      <c r="B44" s="139">
        <v>12163.42</v>
      </c>
      <c r="C44" s="139">
        <v>0</v>
      </c>
      <c r="D44" s="139">
        <v>13306.5</v>
      </c>
      <c r="E44" s="139">
        <v>18018.89</v>
      </c>
      <c r="F44" s="139">
        <v>20687.18</v>
      </c>
      <c r="G44" s="139">
        <v>26275.85</v>
      </c>
      <c r="H44" s="139">
        <v>29651.89</v>
      </c>
      <c r="I44" s="139">
        <v>35286.339999999997</v>
      </c>
      <c r="J44" s="139">
        <v>39260.54</v>
      </c>
      <c r="K44" s="139">
        <v>41895.78</v>
      </c>
      <c r="L44" s="139">
        <v>49959.76</v>
      </c>
      <c r="M44" s="139">
        <v>56060.84</v>
      </c>
      <c r="N44" s="139">
        <v>64088.88</v>
      </c>
      <c r="O44" s="140">
        <v>42016.21</v>
      </c>
    </row>
    <row r="45" spans="1:15" s="40" customFormat="1" ht="30" customHeight="1" x14ac:dyDescent="0.25">
      <c r="A45" s="83" t="s">
        <v>128</v>
      </c>
      <c r="B45" s="139">
        <v>1257.0920000000001</v>
      </c>
      <c r="C45" s="139">
        <v>0</v>
      </c>
      <c r="D45" s="139">
        <v>2179.4899999999998</v>
      </c>
      <c r="E45" s="139">
        <v>2665.95</v>
      </c>
      <c r="F45" s="139">
        <v>3890.2860000000001</v>
      </c>
      <c r="G45" s="139">
        <v>5561.25</v>
      </c>
      <c r="H45" s="139">
        <v>6916.3950000000004</v>
      </c>
      <c r="I45" s="139">
        <v>8857.2720000000008</v>
      </c>
      <c r="J45" s="139">
        <v>10303.69</v>
      </c>
      <c r="K45" s="139">
        <v>11233.53</v>
      </c>
      <c r="L45" s="139">
        <v>12589.48</v>
      </c>
      <c r="M45" s="139">
        <v>14668.97</v>
      </c>
      <c r="N45" s="139">
        <v>21601.360000000001</v>
      </c>
      <c r="O45" s="140">
        <v>11511.61</v>
      </c>
    </row>
    <row r="46" spans="1:15" s="40" customFormat="1" ht="30" customHeight="1" x14ac:dyDescent="0.25">
      <c r="A46" s="146" t="s">
        <v>129</v>
      </c>
      <c r="B46" s="141">
        <v>1851.0770000000002</v>
      </c>
      <c r="C46" s="141">
        <v>0</v>
      </c>
      <c r="D46" s="141">
        <v>2152.2550000000001</v>
      </c>
      <c r="E46" s="141">
        <v>2632.3359999999998</v>
      </c>
      <c r="F46" s="141">
        <v>3280.5079999999998</v>
      </c>
      <c r="G46" s="141">
        <v>4168.527</v>
      </c>
      <c r="H46" s="141">
        <v>4570.7890000000007</v>
      </c>
      <c r="I46" s="141">
        <v>5661.4180000000006</v>
      </c>
      <c r="J46" s="141">
        <v>6219.17</v>
      </c>
      <c r="K46" s="141">
        <v>6267.7959999999994</v>
      </c>
      <c r="L46" s="141">
        <v>7537.2759999999998</v>
      </c>
      <c r="M46" s="141">
        <v>8867.5869999999995</v>
      </c>
      <c r="N46" s="141">
        <v>9897.6369999999988</v>
      </c>
      <c r="O46" s="142">
        <v>6523.5669999999991</v>
      </c>
    </row>
  </sheetData>
  <mergeCells count="3">
    <mergeCell ref="A2:O2"/>
    <mergeCell ref="A3:A4"/>
    <mergeCell ref="B3:O3"/>
  </mergeCells>
  <hyperlinks>
    <hyperlink ref="A1" location="Contents!A1" display="Contents " xr:uid="{C826A3C0-30FC-449B-877C-493C67EBB21E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B2D1-EB3E-4953-BF2E-49466B5E715F}">
  <sheetPr>
    <tabColor rgb="FF00B0F0"/>
  </sheetPr>
  <dimension ref="A1:K18"/>
  <sheetViews>
    <sheetView workbookViewId="0"/>
  </sheetViews>
  <sheetFormatPr defaultRowHeight="30" customHeight="1" x14ac:dyDescent="0.25"/>
  <cols>
    <col min="1" max="1" width="20.7109375" style="150" customWidth="1"/>
    <col min="2" max="3" width="12.7109375" style="150" customWidth="1"/>
    <col min="4" max="4" width="12.7109375" style="151" customWidth="1"/>
    <col min="5" max="5" width="12.7109375" style="150" customWidth="1"/>
    <col min="6" max="6" width="12.7109375" style="151" customWidth="1"/>
    <col min="7" max="7" width="12.7109375" style="150" customWidth="1"/>
    <col min="8" max="8" width="12.7109375" style="151" customWidth="1"/>
    <col min="9" max="9" width="12.7109375" style="150" customWidth="1"/>
    <col min="10" max="256" width="8.85546875" style="150"/>
    <col min="257" max="257" width="20.7109375" style="150" customWidth="1"/>
    <col min="258" max="265" width="12.7109375" style="150" customWidth="1"/>
    <col min="266" max="512" width="8.85546875" style="150"/>
    <col min="513" max="513" width="20.7109375" style="150" customWidth="1"/>
    <col min="514" max="521" width="12.7109375" style="150" customWidth="1"/>
    <col min="522" max="768" width="8.85546875" style="150"/>
    <col min="769" max="769" width="20.7109375" style="150" customWidth="1"/>
    <col min="770" max="777" width="12.7109375" style="150" customWidth="1"/>
    <col min="778" max="1024" width="8.85546875" style="150"/>
    <col min="1025" max="1025" width="20.7109375" style="150" customWidth="1"/>
    <col min="1026" max="1033" width="12.7109375" style="150" customWidth="1"/>
    <col min="1034" max="1280" width="8.85546875" style="150"/>
    <col min="1281" max="1281" width="20.7109375" style="150" customWidth="1"/>
    <col min="1282" max="1289" width="12.7109375" style="150" customWidth="1"/>
    <col min="1290" max="1536" width="8.85546875" style="150"/>
    <col min="1537" max="1537" width="20.7109375" style="150" customWidth="1"/>
    <col min="1538" max="1545" width="12.7109375" style="150" customWidth="1"/>
    <col min="1546" max="1792" width="8.85546875" style="150"/>
    <col min="1793" max="1793" width="20.7109375" style="150" customWidth="1"/>
    <col min="1794" max="1801" width="12.7109375" style="150" customWidth="1"/>
    <col min="1802" max="2048" width="8.85546875" style="150"/>
    <col min="2049" max="2049" width="20.7109375" style="150" customWidth="1"/>
    <col min="2050" max="2057" width="12.7109375" style="150" customWidth="1"/>
    <col min="2058" max="2304" width="8.85546875" style="150"/>
    <col min="2305" max="2305" width="20.7109375" style="150" customWidth="1"/>
    <col min="2306" max="2313" width="12.7109375" style="150" customWidth="1"/>
    <col min="2314" max="2560" width="8.85546875" style="150"/>
    <col min="2561" max="2561" width="20.7109375" style="150" customWidth="1"/>
    <col min="2562" max="2569" width="12.7109375" style="150" customWidth="1"/>
    <col min="2570" max="2816" width="8.85546875" style="150"/>
    <col min="2817" max="2817" width="20.7109375" style="150" customWidth="1"/>
    <col min="2818" max="2825" width="12.7109375" style="150" customWidth="1"/>
    <col min="2826" max="3072" width="8.85546875" style="150"/>
    <col min="3073" max="3073" width="20.7109375" style="150" customWidth="1"/>
    <col min="3074" max="3081" width="12.7109375" style="150" customWidth="1"/>
    <col min="3082" max="3328" width="8.85546875" style="150"/>
    <col min="3329" max="3329" width="20.7109375" style="150" customWidth="1"/>
    <col min="3330" max="3337" width="12.7109375" style="150" customWidth="1"/>
    <col min="3338" max="3584" width="8.85546875" style="150"/>
    <col min="3585" max="3585" width="20.7109375" style="150" customWidth="1"/>
    <col min="3586" max="3593" width="12.7109375" style="150" customWidth="1"/>
    <col min="3594" max="3840" width="8.85546875" style="150"/>
    <col min="3841" max="3841" width="20.7109375" style="150" customWidth="1"/>
    <col min="3842" max="3849" width="12.7109375" style="150" customWidth="1"/>
    <col min="3850" max="4096" width="8.85546875" style="150"/>
    <col min="4097" max="4097" width="20.7109375" style="150" customWidth="1"/>
    <col min="4098" max="4105" width="12.7109375" style="150" customWidth="1"/>
    <col min="4106" max="4352" width="8.85546875" style="150"/>
    <col min="4353" max="4353" width="20.7109375" style="150" customWidth="1"/>
    <col min="4354" max="4361" width="12.7109375" style="150" customWidth="1"/>
    <col min="4362" max="4608" width="8.85546875" style="150"/>
    <col min="4609" max="4609" width="20.7109375" style="150" customWidth="1"/>
    <col min="4610" max="4617" width="12.7109375" style="150" customWidth="1"/>
    <col min="4618" max="4864" width="8.85546875" style="150"/>
    <col min="4865" max="4865" width="20.7109375" style="150" customWidth="1"/>
    <col min="4866" max="4873" width="12.7109375" style="150" customWidth="1"/>
    <col min="4874" max="5120" width="8.85546875" style="150"/>
    <col min="5121" max="5121" width="20.7109375" style="150" customWidth="1"/>
    <col min="5122" max="5129" width="12.7109375" style="150" customWidth="1"/>
    <col min="5130" max="5376" width="8.85546875" style="150"/>
    <col min="5377" max="5377" width="20.7109375" style="150" customWidth="1"/>
    <col min="5378" max="5385" width="12.7109375" style="150" customWidth="1"/>
    <col min="5386" max="5632" width="8.85546875" style="150"/>
    <col min="5633" max="5633" width="20.7109375" style="150" customWidth="1"/>
    <col min="5634" max="5641" width="12.7109375" style="150" customWidth="1"/>
    <col min="5642" max="5888" width="8.85546875" style="150"/>
    <col min="5889" max="5889" width="20.7109375" style="150" customWidth="1"/>
    <col min="5890" max="5897" width="12.7109375" style="150" customWidth="1"/>
    <col min="5898" max="6144" width="8.85546875" style="150"/>
    <col min="6145" max="6145" width="20.7109375" style="150" customWidth="1"/>
    <col min="6146" max="6153" width="12.7109375" style="150" customWidth="1"/>
    <col min="6154" max="6400" width="8.85546875" style="150"/>
    <col min="6401" max="6401" width="20.7109375" style="150" customWidth="1"/>
    <col min="6402" max="6409" width="12.7109375" style="150" customWidth="1"/>
    <col min="6410" max="6656" width="8.85546875" style="150"/>
    <col min="6657" max="6657" width="20.7109375" style="150" customWidth="1"/>
    <col min="6658" max="6665" width="12.7109375" style="150" customWidth="1"/>
    <col min="6666" max="6912" width="8.85546875" style="150"/>
    <col min="6913" max="6913" width="20.7109375" style="150" customWidth="1"/>
    <col min="6914" max="6921" width="12.7109375" style="150" customWidth="1"/>
    <col min="6922" max="7168" width="8.85546875" style="150"/>
    <col min="7169" max="7169" width="20.7109375" style="150" customWidth="1"/>
    <col min="7170" max="7177" width="12.7109375" style="150" customWidth="1"/>
    <col min="7178" max="7424" width="8.85546875" style="150"/>
    <col min="7425" max="7425" width="20.7109375" style="150" customWidth="1"/>
    <col min="7426" max="7433" width="12.7109375" style="150" customWidth="1"/>
    <col min="7434" max="7680" width="8.85546875" style="150"/>
    <col min="7681" max="7681" width="20.7109375" style="150" customWidth="1"/>
    <col min="7682" max="7689" width="12.7109375" style="150" customWidth="1"/>
    <col min="7690" max="7936" width="8.85546875" style="150"/>
    <col min="7937" max="7937" width="20.7109375" style="150" customWidth="1"/>
    <col min="7938" max="7945" width="12.7109375" style="150" customWidth="1"/>
    <col min="7946" max="8192" width="8.85546875" style="150"/>
    <col min="8193" max="8193" width="20.7109375" style="150" customWidth="1"/>
    <col min="8194" max="8201" width="12.7109375" style="150" customWidth="1"/>
    <col min="8202" max="8448" width="8.85546875" style="150"/>
    <col min="8449" max="8449" width="20.7109375" style="150" customWidth="1"/>
    <col min="8450" max="8457" width="12.7109375" style="150" customWidth="1"/>
    <col min="8458" max="8704" width="8.85546875" style="150"/>
    <col min="8705" max="8705" width="20.7109375" style="150" customWidth="1"/>
    <col min="8706" max="8713" width="12.7109375" style="150" customWidth="1"/>
    <col min="8714" max="8960" width="8.85546875" style="150"/>
    <col min="8961" max="8961" width="20.7109375" style="150" customWidth="1"/>
    <col min="8962" max="8969" width="12.7109375" style="150" customWidth="1"/>
    <col min="8970" max="9216" width="8.85546875" style="150"/>
    <col min="9217" max="9217" width="20.7109375" style="150" customWidth="1"/>
    <col min="9218" max="9225" width="12.7109375" style="150" customWidth="1"/>
    <col min="9226" max="9472" width="8.85546875" style="150"/>
    <col min="9473" max="9473" width="20.7109375" style="150" customWidth="1"/>
    <col min="9474" max="9481" width="12.7109375" style="150" customWidth="1"/>
    <col min="9482" max="9728" width="8.85546875" style="150"/>
    <col min="9729" max="9729" width="20.7109375" style="150" customWidth="1"/>
    <col min="9730" max="9737" width="12.7109375" style="150" customWidth="1"/>
    <col min="9738" max="9984" width="8.85546875" style="150"/>
    <col min="9985" max="9985" width="20.7109375" style="150" customWidth="1"/>
    <col min="9986" max="9993" width="12.7109375" style="150" customWidth="1"/>
    <col min="9994" max="10240" width="8.85546875" style="150"/>
    <col min="10241" max="10241" width="20.7109375" style="150" customWidth="1"/>
    <col min="10242" max="10249" width="12.7109375" style="150" customWidth="1"/>
    <col min="10250" max="10496" width="8.85546875" style="150"/>
    <col min="10497" max="10497" width="20.7109375" style="150" customWidth="1"/>
    <col min="10498" max="10505" width="12.7109375" style="150" customWidth="1"/>
    <col min="10506" max="10752" width="8.85546875" style="150"/>
    <col min="10753" max="10753" width="20.7109375" style="150" customWidth="1"/>
    <col min="10754" max="10761" width="12.7109375" style="150" customWidth="1"/>
    <col min="10762" max="11008" width="8.85546875" style="150"/>
    <col min="11009" max="11009" width="20.7109375" style="150" customWidth="1"/>
    <col min="11010" max="11017" width="12.7109375" style="150" customWidth="1"/>
    <col min="11018" max="11264" width="8.85546875" style="150"/>
    <col min="11265" max="11265" width="20.7109375" style="150" customWidth="1"/>
    <col min="11266" max="11273" width="12.7109375" style="150" customWidth="1"/>
    <col min="11274" max="11520" width="8.85546875" style="150"/>
    <col min="11521" max="11521" width="20.7109375" style="150" customWidth="1"/>
    <col min="11522" max="11529" width="12.7109375" style="150" customWidth="1"/>
    <col min="11530" max="11776" width="8.85546875" style="150"/>
    <col min="11777" max="11777" width="20.7109375" style="150" customWidth="1"/>
    <col min="11778" max="11785" width="12.7109375" style="150" customWidth="1"/>
    <col min="11786" max="12032" width="8.85546875" style="150"/>
    <col min="12033" max="12033" width="20.7109375" style="150" customWidth="1"/>
    <col min="12034" max="12041" width="12.7109375" style="150" customWidth="1"/>
    <col min="12042" max="12288" width="8.85546875" style="150"/>
    <col min="12289" max="12289" width="20.7109375" style="150" customWidth="1"/>
    <col min="12290" max="12297" width="12.7109375" style="150" customWidth="1"/>
    <col min="12298" max="12544" width="8.85546875" style="150"/>
    <col min="12545" max="12545" width="20.7109375" style="150" customWidth="1"/>
    <col min="12546" max="12553" width="12.7109375" style="150" customWidth="1"/>
    <col min="12554" max="12800" width="8.85546875" style="150"/>
    <col min="12801" max="12801" width="20.7109375" style="150" customWidth="1"/>
    <col min="12802" max="12809" width="12.7109375" style="150" customWidth="1"/>
    <col min="12810" max="13056" width="8.85546875" style="150"/>
    <col min="13057" max="13057" width="20.7109375" style="150" customWidth="1"/>
    <col min="13058" max="13065" width="12.7109375" style="150" customWidth="1"/>
    <col min="13066" max="13312" width="8.85546875" style="150"/>
    <col min="13313" max="13313" width="20.7109375" style="150" customWidth="1"/>
    <col min="13314" max="13321" width="12.7109375" style="150" customWidth="1"/>
    <col min="13322" max="13568" width="8.85546875" style="150"/>
    <col min="13569" max="13569" width="20.7109375" style="150" customWidth="1"/>
    <col min="13570" max="13577" width="12.7109375" style="150" customWidth="1"/>
    <col min="13578" max="13824" width="8.85546875" style="150"/>
    <col min="13825" max="13825" width="20.7109375" style="150" customWidth="1"/>
    <col min="13826" max="13833" width="12.7109375" style="150" customWidth="1"/>
    <col min="13834" max="14080" width="8.85546875" style="150"/>
    <col min="14081" max="14081" width="20.7109375" style="150" customWidth="1"/>
    <col min="14082" max="14089" width="12.7109375" style="150" customWidth="1"/>
    <col min="14090" max="14336" width="8.85546875" style="150"/>
    <col min="14337" max="14337" width="20.7109375" style="150" customWidth="1"/>
    <col min="14338" max="14345" width="12.7109375" style="150" customWidth="1"/>
    <col min="14346" max="14592" width="8.85546875" style="150"/>
    <col min="14593" max="14593" width="20.7109375" style="150" customWidth="1"/>
    <col min="14594" max="14601" width="12.7109375" style="150" customWidth="1"/>
    <col min="14602" max="14848" width="8.85546875" style="150"/>
    <col min="14849" max="14849" width="20.7109375" style="150" customWidth="1"/>
    <col min="14850" max="14857" width="12.7109375" style="150" customWidth="1"/>
    <col min="14858" max="15104" width="8.85546875" style="150"/>
    <col min="15105" max="15105" width="20.7109375" style="150" customWidth="1"/>
    <col min="15106" max="15113" width="12.7109375" style="150" customWidth="1"/>
    <col min="15114" max="15360" width="8.85546875" style="150"/>
    <col min="15361" max="15361" width="20.7109375" style="150" customWidth="1"/>
    <col min="15362" max="15369" width="12.7109375" style="150" customWidth="1"/>
    <col min="15370" max="15616" width="8.85546875" style="150"/>
    <col min="15617" max="15617" width="20.7109375" style="150" customWidth="1"/>
    <col min="15618" max="15625" width="12.7109375" style="150" customWidth="1"/>
    <col min="15626" max="15872" width="8.85546875" style="150"/>
    <col min="15873" max="15873" width="20.7109375" style="150" customWidth="1"/>
    <col min="15874" max="15881" width="12.7109375" style="150" customWidth="1"/>
    <col min="15882" max="16128" width="8.85546875" style="150"/>
    <col min="16129" max="16129" width="20.7109375" style="150" customWidth="1"/>
    <col min="16130" max="16137" width="12.7109375" style="150" customWidth="1"/>
    <col min="16138" max="16384" width="8.85546875" style="150"/>
  </cols>
  <sheetData>
    <row r="1" spans="1:11" ht="20.25" x14ac:dyDescent="0.3">
      <c r="A1" s="577" t="s">
        <v>145</v>
      </c>
    </row>
    <row r="2" spans="1:11" ht="30.75" customHeight="1" x14ac:dyDescent="0.25">
      <c r="A2" s="676" t="s">
        <v>146</v>
      </c>
      <c r="B2" s="676"/>
      <c r="C2" s="676"/>
      <c r="D2" s="676"/>
      <c r="E2" s="676"/>
      <c r="F2" s="676"/>
      <c r="G2" s="676"/>
      <c r="H2" s="676"/>
      <c r="I2" s="676"/>
    </row>
    <row r="3" spans="1:11" ht="24.75" customHeight="1" x14ac:dyDescent="0.25">
      <c r="A3" s="677" t="s">
        <v>147</v>
      </c>
      <c r="B3" s="678" t="s">
        <v>101</v>
      </c>
      <c r="C3" s="679"/>
      <c r="D3" s="679"/>
      <c r="E3" s="679"/>
      <c r="F3" s="679"/>
      <c r="G3" s="679"/>
      <c r="H3" s="679"/>
      <c r="I3" s="680"/>
    </row>
    <row r="4" spans="1:11" ht="24.75" customHeight="1" x14ac:dyDescent="0.25">
      <c r="A4" s="677"/>
      <c r="B4" s="152" t="s">
        <v>102</v>
      </c>
      <c r="C4" s="152" t="s">
        <v>93</v>
      </c>
      <c r="D4" s="152" t="s">
        <v>94</v>
      </c>
      <c r="E4" s="152" t="s">
        <v>95</v>
      </c>
      <c r="F4" s="152" t="s">
        <v>96</v>
      </c>
      <c r="G4" s="152" t="s">
        <v>97</v>
      </c>
      <c r="H4" s="152" t="s">
        <v>98</v>
      </c>
      <c r="I4" s="152" t="s">
        <v>5</v>
      </c>
    </row>
    <row r="5" spans="1:11" ht="24.75" customHeight="1" x14ac:dyDescent="0.25">
      <c r="A5" s="154" t="s">
        <v>46</v>
      </c>
      <c r="B5" s="155" t="s">
        <v>29</v>
      </c>
      <c r="C5" s="156">
        <v>77.691955285170025</v>
      </c>
      <c r="D5" s="156">
        <v>21.264926716969672</v>
      </c>
      <c r="E5" s="156">
        <v>0.97110254681039621</v>
      </c>
      <c r="F5" s="155">
        <v>7.2006178124900691E-2</v>
      </c>
      <c r="G5" s="155" t="s">
        <v>29</v>
      </c>
      <c r="H5" s="155" t="s">
        <v>29</v>
      </c>
      <c r="I5" s="157">
        <v>99.999999541607309</v>
      </c>
    </row>
    <row r="6" spans="1:11" ht="24.75" customHeight="1" x14ac:dyDescent="0.25">
      <c r="A6" s="158" t="s">
        <v>47</v>
      </c>
      <c r="B6" s="155" t="s">
        <v>29</v>
      </c>
      <c r="C6" s="156">
        <v>62.10938586351088</v>
      </c>
      <c r="D6" s="156">
        <v>30.016056679027507</v>
      </c>
      <c r="E6" s="156">
        <v>5.4579726921016345</v>
      </c>
      <c r="F6" s="156">
        <v>2.4165800428073156</v>
      </c>
      <c r="G6" s="155" t="s">
        <v>29</v>
      </c>
      <c r="H6" s="155" t="s">
        <v>29</v>
      </c>
      <c r="I6" s="157">
        <v>100.00000425234026</v>
      </c>
    </row>
    <row r="7" spans="1:11" ht="24.75" customHeight="1" x14ac:dyDescent="0.25">
      <c r="A7" s="158" t="s">
        <v>48</v>
      </c>
      <c r="B7" s="155" t="s">
        <v>29</v>
      </c>
      <c r="C7" s="155">
        <v>46.098583820043096</v>
      </c>
      <c r="D7" s="156">
        <v>41.900466434192104</v>
      </c>
      <c r="E7" s="155">
        <v>9.8255969063027582</v>
      </c>
      <c r="F7" s="156">
        <v>1.7731496599102983</v>
      </c>
      <c r="G7" s="155">
        <v>0.40220999864247159</v>
      </c>
      <c r="H7" s="155" t="s">
        <v>29</v>
      </c>
      <c r="I7" s="157">
        <v>100.00001206900259</v>
      </c>
    </row>
    <row r="8" spans="1:11" ht="24.75" customHeight="1" x14ac:dyDescent="0.25">
      <c r="A8" s="158" t="s">
        <v>49</v>
      </c>
      <c r="B8" s="155" t="s">
        <v>29</v>
      </c>
      <c r="C8" s="156">
        <v>36.523005503244178</v>
      </c>
      <c r="D8" s="156">
        <v>49.984546700156606</v>
      </c>
      <c r="E8" s="156">
        <v>11.024207324965724</v>
      </c>
      <c r="F8" s="156">
        <v>2.1249494287968638</v>
      </c>
      <c r="G8" s="156">
        <v>0.34329348122713627</v>
      </c>
      <c r="H8" s="155" t="s">
        <v>29</v>
      </c>
      <c r="I8" s="157">
        <v>100.00000806388248</v>
      </c>
    </row>
    <row r="9" spans="1:11" ht="24.75" customHeight="1" x14ac:dyDescent="0.25">
      <c r="A9" s="158" t="s">
        <v>50</v>
      </c>
      <c r="B9" s="155" t="s">
        <v>29</v>
      </c>
      <c r="C9" s="156">
        <v>26.816168229847037</v>
      </c>
      <c r="D9" s="156">
        <v>47.50139482145471</v>
      </c>
      <c r="E9" s="156">
        <v>19.458141844958366</v>
      </c>
      <c r="F9" s="156">
        <v>5.1973885339327692</v>
      </c>
      <c r="G9" s="156">
        <v>0.78849374584958543</v>
      </c>
      <c r="H9" s="155">
        <v>0.23842129978367652</v>
      </c>
      <c r="I9" s="157">
        <v>100.00000535313771</v>
      </c>
    </row>
    <row r="10" spans="1:11" ht="24.75" customHeight="1" x14ac:dyDescent="0.25">
      <c r="A10" s="158" t="s">
        <v>51</v>
      </c>
      <c r="B10" s="155" t="s">
        <v>29</v>
      </c>
      <c r="C10" s="155">
        <v>18.361908353090154</v>
      </c>
      <c r="D10" s="156">
        <v>44.137160094832744</v>
      </c>
      <c r="E10" s="155">
        <v>24.2759650656837</v>
      </c>
      <c r="F10" s="156">
        <v>10.345415056553747</v>
      </c>
      <c r="G10" s="155">
        <v>2.6266367481335555</v>
      </c>
      <c r="H10" s="155">
        <v>0.25290621979878475</v>
      </c>
      <c r="I10" s="157">
        <v>99.999997933364071</v>
      </c>
      <c r="K10" s="159"/>
    </row>
    <row r="11" spans="1:11" s="161" customFormat="1" ht="24.75" customHeight="1" x14ac:dyDescent="0.25">
      <c r="A11" s="158" t="s">
        <v>52</v>
      </c>
      <c r="B11" s="160">
        <v>4.518210645297379E-2</v>
      </c>
      <c r="C11" s="156">
        <v>16.427794491769188</v>
      </c>
      <c r="D11" s="156">
        <v>42.229190725581347</v>
      </c>
      <c r="E11" s="156">
        <v>27.044626001951706</v>
      </c>
      <c r="F11" s="156">
        <v>12.320253273787962</v>
      </c>
      <c r="G11" s="156">
        <v>1.8265930818990312</v>
      </c>
      <c r="H11" s="156">
        <v>0.10635629423821841</v>
      </c>
      <c r="I11" s="156">
        <v>100.0000143010452</v>
      </c>
      <c r="K11" s="162"/>
    </row>
    <row r="12" spans="1:11" ht="24.75" customHeight="1" x14ac:dyDescent="0.25">
      <c r="A12" s="158" t="s">
        <v>157</v>
      </c>
      <c r="B12" s="155" t="s">
        <v>29</v>
      </c>
      <c r="C12" s="155">
        <v>14.076113536947046</v>
      </c>
      <c r="D12" s="156">
        <v>47.121955967165128</v>
      </c>
      <c r="E12" s="155">
        <v>26.820325766290271</v>
      </c>
      <c r="F12" s="156">
        <v>8.7607969262311105</v>
      </c>
      <c r="G12" s="155">
        <v>2.4015790431251025</v>
      </c>
      <c r="H12" s="156">
        <v>0.81922093496412107</v>
      </c>
      <c r="I12" s="157">
        <v>99.999992355912539</v>
      </c>
      <c r="K12" s="159"/>
    </row>
    <row r="13" spans="1:11" ht="24.75" customHeight="1" x14ac:dyDescent="0.25">
      <c r="A13" s="158" t="s">
        <v>54</v>
      </c>
      <c r="B13" s="155" t="s">
        <v>29</v>
      </c>
      <c r="C13" s="156">
        <v>11.193968830416525</v>
      </c>
      <c r="D13" s="156">
        <v>46.389264110737486</v>
      </c>
      <c r="E13" s="156">
        <v>22.768990036109358</v>
      </c>
      <c r="F13" s="156">
        <v>15.134557879207918</v>
      </c>
      <c r="G13" s="156">
        <v>3.581163297361901</v>
      </c>
      <c r="H13" s="156">
        <v>0.93209324457444587</v>
      </c>
      <c r="I13" s="157">
        <v>100.00000468702031</v>
      </c>
    </row>
    <row r="14" spans="1:11" ht="24.75" customHeight="1" x14ac:dyDescent="0.25">
      <c r="A14" s="158" t="s">
        <v>55</v>
      </c>
      <c r="B14" s="155" t="s">
        <v>29</v>
      </c>
      <c r="C14" s="156">
        <v>10.151645097661923</v>
      </c>
      <c r="D14" s="156">
        <v>48.607892168154351</v>
      </c>
      <c r="E14" s="156">
        <v>21.072381029351458</v>
      </c>
      <c r="F14" s="156">
        <v>13.350548468005218</v>
      </c>
      <c r="G14" s="156">
        <v>4.1586045791713602</v>
      </c>
      <c r="H14" s="156">
        <v>2.6589344929648782</v>
      </c>
      <c r="I14" s="157">
        <v>99.99999561065647</v>
      </c>
    </row>
    <row r="15" spans="1:11" ht="24.75" customHeight="1" x14ac:dyDescent="0.25">
      <c r="A15" s="158" t="s">
        <v>56</v>
      </c>
      <c r="B15" s="155" t="s">
        <v>29</v>
      </c>
      <c r="C15" s="156">
        <v>10.685301740023464</v>
      </c>
      <c r="D15" s="156">
        <v>53.716346570102772</v>
      </c>
      <c r="E15" s="156">
        <v>21.788665023346493</v>
      </c>
      <c r="F15" s="156">
        <v>10.423057341055179</v>
      </c>
      <c r="G15" s="156">
        <v>3.3866294893278464</v>
      </c>
      <c r="H15" s="156" t="s">
        <v>29</v>
      </c>
      <c r="I15" s="157">
        <v>99.99999858782661</v>
      </c>
    </row>
    <row r="16" spans="1:11" ht="24.75" customHeight="1" x14ac:dyDescent="0.25">
      <c r="A16" s="158" t="s">
        <v>57</v>
      </c>
      <c r="B16" s="155" t="s">
        <v>29</v>
      </c>
      <c r="C16" s="156">
        <v>10.181733374875012</v>
      </c>
      <c r="D16" s="156">
        <v>56.533291653641768</v>
      </c>
      <c r="E16" s="156">
        <v>16.849370094959312</v>
      </c>
      <c r="F16" s="156">
        <v>14.699582754544569</v>
      </c>
      <c r="G16" s="156">
        <v>1.7360195601274406</v>
      </c>
      <c r="H16" s="156" t="s">
        <v>29</v>
      </c>
      <c r="I16" s="157">
        <v>100.00000002578562</v>
      </c>
    </row>
    <row r="17" spans="1:9" ht="24.75" customHeight="1" x14ac:dyDescent="0.25">
      <c r="A17" s="158" t="s">
        <v>58</v>
      </c>
      <c r="B17" s="155" t="s">
        <v>29</v>
      </c>
      <c r="C17" s="156">
        <v>16.207629779565323</v>
      </c>
      <c r="D17" s="156">
        <v>43.833485703047494</v>
      </c>
      <c r="E17" s="156">
        <v>25.312864190391071</v>
      </c>
      <c r="F17" s="156">
        <v>13.733818385036809</v>
      </c>
      <c r="G17" s="156">
        <v>0.91217855588560881</v>
      </c>
      <c r="H17" s="156" t="s">
        <v>29</v>
      </c>
      <c r="I17" s="157">
        <v>99.999996198585151</v>
      </c>
    </row>
    <row r="18" spans="1:9" ht="24.75" customHeight="1" x14ac:dyDescent="0.25">
      <c r="A18" s="163" t="s">
        <v>59</v>
      </c>
      <c r="B18" s="164">
        <v>4.6203697298274841E-3</v>
      </c>
      <c r="C18" s="165">
        <v>29.181916378830902</v>
      </c>
      <c r="D18" s="165">
        <v>43.917455185047395</v>
      </c>
      <c r="E18" s="165">
        <v>18.347883542403505</v>
      </c>
      <c r="F18" s="165">
        <v>6.9363344149530421</v>
      </c>
      <c r="G18" s="165">
        <v>1.3675049446380296</v>
      </c>
      <c r="H18" s="165">
        <v>0.24427465224119699</v>
      </c>
      <c r="I18" s="165">
        <v>100.00001511553104</v>
      </c>
    </row>
  </sheetData>
  <mergeCells count="3">
    <mergeCell ref="A2:I2"/>
    <mergeCell ref="A3:A4"/>
    <mergeCell ref="B3:I3"/>
  </mergeCells>
  <hyperlinks>
    <hyperlink ref="A1" location="Contents!A1" display="Contents" xr:uid="{DA337848-A6A6-476B-810A-55FF9E70C12A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B875-2FD7-4622-AE81-F0ACB15E68A1}">
  <sheetPr>
    <tabColor rgb="FF00B0F0"/>
  </sheetPr>
  <dimension ref="A1:P18"/>
  <sheetViews>
    <sheetView workbookViewId="0">
      <selection activeCell="D3" sqref="D3:I3"/>
    </sheetView>
  </sheetViews>
  <sheetFormatPr defaultRowHeight="30" customHeight="1" x14ac:dyDescent="0.25"/>
  <cols>
    <col min="1" max="1" width="15.140625" style="166" customWidth="1"/>
    <col min="2" max="2" width="9.28515625" style="166" customWidth="1"/>
    <col min="3" max="3" width="7" style="166" customWidth="1"/>
    <col min="4" max="4" width="12.7109375" style="167" customWidth="1"/>
    <col min="5" max="5" width="12.7109375" style="166" customWidth="1"/>
    <col min="6" max="6" width="12.7109375" style="167" customWidth="1"/>
    <col min="7" max="7" width="12.7109375" style="166" customWidth="1"/>
    <col min="8" max="8" width="13.7109375" style="167" customWidth="1"/>
    <col min="9" max="9" width="14.42578125" style="166" customWidth="1"/>
    <col min="10" max="256" width="8.85546875" style="166"/>
    <col min="257" max="257" width="15.140625" style="166" customWidth="1"/>
    <col min="258" max="258" width="9.28515625" style="166" customWidth="1"/>
    <col min="259" max="259" width="0" style="166" hidden="1" customWidth="1"/>
    <col min="260" max="265" width="12.7109375" style="166" customWidth="1"/>
    <col min="266" max="512" width="8.85546875" style="166"/>
    <col min="513" max="513" width="15.140625" style="166" customWidth="1"/>
    <col min="514" max="514" width="9.28515625" style="166" customWidth="1"/>
    <col min="515" max="515" width="0" style="166" hidden="1" customWidth="1"/>
    <col min="516" max="521" width="12.7109375" style="166" customWidth="1"/>
    <col min="522" max="768" width="8.85546875" style="166"/>
    <col min="769" max="769" width="15.140625" style="166" customWidth="1"/>
    <col min="770" max="770" width="9.28515625" style="166" customWidth="1"/>
    <col min="771" max="771" width="0" style="166" hidden="1" customWidth="1"/>
    <col min="772" max="777" width="12.7109375" style="166" customWidth="1"/>
    <col min="778" max="1024" width="8.85546875" style="166"/>
    <col min="1025" max="1025" width="15.140625" style="166" customWidth="1"/>
    <col min="1026" max="1026" width="9.28515625" style="166" customWidth="1"/>
    <col min="1027" max="1027" width="0" style="166" hidden="1" customWidth="1"/>
    <col min="1028" max="1033" width="12.7109375" style="166" customWidth="1"/>
    <col min="1034" max="1280" width="8.85546875" style="166"/>
    <col min="1281" max="1281" width="15.140625" style="166" customWidth="1"/>
    <col min="1282" max="1282" width="9.28515625" style="166" customWidth="1"/>
    <col min="1283" max="1283" width="0" style="166" hidden="1" customWidth="1"/>
    <col min="1284" max="1289" width="12.7109375" style="166" customWidth="1"/>
    <col min="1290" max="1536" width="8.85546875" style="166"/>
    <col min="1537" max="1537" width="15.140625" style="166" customWidth="1"/>
    <col min="1538" max="1538" width="9.28515625" style="166" customWidth="1"/>
    <col min="1539" max="1539" width="0" style="166" hidden="1" customWidth="1"/>
    <col min="1540" max="1545" width="12.7109375" style="166" customWidth="1"/>
    <col min="1546" max="1792" width="8.85546875" style="166"/>
    <col min="1793" max="1793" width="15.140625" style="166" customWidth="1"/>
    <col min="1794" max="1794" width="9.28515625" style="166" customWidth="1"/>
    <col min="1795" max="1795" width="0" style="166" hidden="1" customWidth="1"/>
    <col min="1796" max="1801" width="12.7109375" style="166" customWidth="1"/>
    <col min="1802" max="2048" width="8.85546875" style="166"/>
    <col min="2049" max="2049" width="15.140625" style="166" customWidth="1"/>
    <col min="2050" max="2050" width="9.28515625" style="166" customWidth="1"/>
    <col min="2051" max="2051" width="0" style="166" hidden="1" customWidth="1"/>
    <col min="2052" max="2057" width="12.7109375" style="166" customWidth="1"/>
    <col min="2058" max="2304" width="8.85546875" style="166"/>
    <col min="2305" max="2305" width="15.140625" style="166" customWidth="1"/>
    <col min="2306" max="2306" width="9.28515625" style="166" customWidth="1"/>
    <col min="2307" max="2307" width="0" style="166" hidden="1" customWidth="1"/>
    <col min="2308" max="2313" width="12.7109375" style="166" customWidth="1"/>
    <col min="2314" max="2560" width="8.85546875" style="166"/>
    <col min="2561" max="2561" width="15.140625" style="166" customWidth="1"/>
    <col min="2562" max="2562" width="9.28515625" style="166" customWidth="1"/>
    <col min="2563" max="2563" width="0" style="166" hidden="1" customWidth="1"/>
    <col min="2564" max="2569" width="12.7109375" style="166" customWidth="1"/>
    <col min="2570" max="2816" width="8.85546875" style="166"/>
    <col min="2817" max="2817" width="15.140625" style="166" customWidth="1"/>
    <col min="2818" max="2818" width="9.28515625" style="166" customWidth="1"/>
    <col min="2819" max="2819" width="0" style="166" hidden="1" customWidth="1"/>
    <col min="2820" max="2825" width="12.7109375" style="166" customWidth="1"/>
    <col min="2826" max="3072" width="8.85546875" style="166"/>
    <col min="3073" max="3073" width="15.140625" style="166" customWidth="1"/>
    <col min="3074" max="3074" width="9.28515625" style="166" customWidth="1"/>
    <col min="3075" max="3075" width="0" style="166" hidden="1" customWidth="1"/>
    <col min="3076" max="3081" width="12.7109375" style="166" customWidth="1"/>
    <col min="3082" max="3328" width="8.85546875" style="166"/>
    <col min="3329" max="3329" width="15.140625" style="166" customWidth="1"/>
    <col min="3330" max="3330" width="9.28515625" style="166" customWidth="1"/>
    <col min="3331" max="3331" width="0" style="166" hidden="1" customWidth="1"/>
    <col min="3332" max="3337" width="12.7109375" style="166" customWidth="1"/>
    <col min="3338" max="3584" width="8.85546875" style="166"/>
    <col min="3585" max="3585" width="15.140625" style="166" customWidth="1"/>
    <col min="3586" max="3586" width="9.28515625" style="166" customWidth="1"/>
    <col min="3587" max="3587" width="0" style="166" hidden="1" customWidth="1"/>
    <col min="3588" max="3593" width="12.7109375" style="166" customWidth="1"/>
    <col min="3594" max="3840" width="8.85546875" style="166"/>
    <col min="3841" max="3841" width="15.140625" style="166" customWidth="1"/>
    <col min="3842" max="3842" width="9.28515625" style="166" customWidth="1"/>
    <col min="3843" max="3843" width="0" style="166" hidden="1" customWidth="1"/>
    <col min="3844" max="3849" width="12.7109375" style="166" customWidth="1"/>
    <col min="3850" max="4096" width="8.85546875" style="166"/>
    <col min="4097" max="4097" width="15.140625" style="166" customWidth="1"/>
    <col min="4098" max="4098" width="9.28515625" style="166" customWidth="1"/>
    <col min="4099" max="4099" width="0" style="166" hidden="1" customWidth="1"/>
    <col min="4100" max="4105" width="12.7109375" style="166" customWidth="1"/>
    <col min="4106" max="4352" width="8.85546875" style="166"/>
    <col min="4353" max="4353" width="15.140625" style="166" customWidth="1"/>
    <col min="4354" max="4354" width="9.28515625" style="166" customWidth="1"/>
    <col min="4355" max="4355" width="0" style="166" hidden="1" customWidth="1"/>
    <col min="4356" max="4361" width="12.7109375" style="166" customWidth="1"/>
    <col min="4362" max="4608" width="8.85546875" style="166"/>
    <col min="4609" max="4609" width="15.140625" style="166" customWidth="1"/>
    <col min="4610" max="4610" width="9.28515625" style="166" customWidth="1"/>
    <col min="4611" max="4611" width="0" style="166" hidden="1" customWidth="1"/>
    <col min="4612" max="4617" width="12.7109375" style="166" customWidth="1"/>
    <col min="4618" max="4864" width="8.85546875" style="166"/>
    <col min="4865" max="4865" width="15.140625" style="166" customWidth="1"/>
    <col min="4866" max="4866" width="9.28515625" style="166" customWidth="1"/>
    <col min="4867" max="4867" width="0" style="166" hidden="1" customWidth="1"/>
    <col min="4868" max="4873" width="12.7109375" style="166" customWidth="1"/>
    <col min="4874" max="5120" width="8.85546875" style="166"/>
    <col min="5121" max="5121" width="15.140625" style="166" customWidth="1"/>
    <col min="5122" max="5122" width="9.28515625" style="166" customWidth="1"/>
    <col min="5123" max="5123" width="0" style="166" hidden="1" customWidth="1"/>
    <col min="5124" max="5129" width="12.7109375" style="166" customWidth="1"/>
    <col min="5130" max="5376" width="8.85546875" style="166"/>
    <col min="5377" max="5377" width="15.140625" style="166" customWidth="1"/>
    <col min="5378" max="5378" width="9.28515625" style="166" customWidth="1"/>
    <col min="5379" max="5379" width="0" style="166" hidden="1" customWidth="1"/>
    <col min="5380" max="5385" width="12.7109375" style="166" customWidth="1"/>
    <col min="5386" max="5632" width="8.85546875" style="166"/>
    <col min="5633" max="5633" width="15.140625" style="166" customWidth="1"/>
    <col min="5634" max="5634" width="9.28515625" style="166" customWidth="1"/>
    <col min="5635" max="5635" width="0" style="166" hidden="1" customWidth="1"/>
    <col min="5636" max="5641" width="12.7109375" style="166" customWidth="1"/>
    <col min="5642" max="5888" width="8.85546875" style="166"/>
    <col min="5889" max="5889" width="15.140625" style="166" customWidth="1"/>
    <col min="5890" max="5890" width="9.28515625" style="166" customWidth="1"/>
    <col min="5891" max="5891" width="0" style="166" hidden="1" customWidth="1"/>
    <col min="5892" max="5897" width="12.7109375" style="166" customWidth="1"/>
    <col min="5898" max="6144" width="8.85546875" style="166"/>
    <col min="6145" max="6145" width="15.140625" style="166" customWidth="1"/>
    <col min="6146" max="6146" width="9.28515625" style="166" customWidth="1"/>
    <col min="6147" max="6147" width="0" style="166" hidden="1" customWidth="1"/>
    <col min="6148" max="6153" width="12.7109375" style="166" customWidth="1"/>
    <col min="6154" max="6400" width="8.85546875" style="166"/>
    <col min="6401" max="6401" width="15.140625" style="166" customWidth="1"/>
    <col min="6402" max="6402" width="9.28515625" style="166" customWidth="1"/>
    <col min="6403" max="6403" width="0" style="166" hidden="1" customWidth="1"/>
    <col min="6404" max="6409" width="12.7109375" style="166" customWidth="1"/>
    <col min="6410" max="6656" width="8.85546875" style="166"/>
    <col min="6657" max="6657" width="15.140625" style="166" customWidth="1"/>
    <col min="6658" max="6658" width="9.28515625" style="166" customWidth="1"/>
    <col min="6659" max="6659" width="0" style="166" hidden="1" customWidth="1"/>
    <col min="6660" max="6665" width="12.7109375" style="166" customWidth="1"/>
    <col min="6666" max="6912" width="8.85546875" style="166"/>
    <col min="6913" max="6913" width="15.140625" style="166" customWidth="1"/>
    <col min="6914" max="6914" width="9.28515625" style="166" customWidth="1"/>
    <col min="6915" max="6915" width="0" style="166" hidden="1" customWidth="1"/>
    <col min="6916" max="6921" width="12.7109375" style="166" customWidth="1"/>
    <col min="6922" max="7168" width="8.85546875" style="166"/>
    <col min="7169" max="7169" width="15.140625" style="166" customWidth="1"/>
    <col min="7170" max="7170" width="9.28515625" style="166" customWidth="1"/>
    <col min="7171" max="7171" width="0" style="166" hidden="1" customWidth="1"/>
    <col min="7172" max="7177" width="12.7109375" style="166" customWidth="1"/>
    <col min="7178" max="7424" width="8.85546875" style="166"/>
    <col min="7425" max="7425" width="15.140625" style="166" customWidth="1"/>
    <col min="7426" max="7426" width="9.28515625" style="166" customWidth="1"/>
    <col min="7427" max="7427" width="0" style="166" hidden="1" customWidth="1"/>
    <col min="7428" max="7433" width="12.7109375" style="166" customWidth="1"/>
    <col min="7434" max="7680" width="8.85546875" style="166"/>
    <col min="7681" max="7681" width="15.140625" style="166" customWidth="1"/>
    <col min="7682" max="7682" width="9.28515625" style="166" customWidth="1"/>
    <col min="7683" max="7683" width="0" style="166" hidden="1" customWidth="1"/>
    <col min="7684" max="7689" width="12.7109375" style="166" customWidth="1"/>
    <col min="7690" max="7936" width="8.85546875" style="166"/>
    <col min="7937" max="7937" width="15.140625" style="166" customWidth="1"/>
    <col min="7938" max="7938" width="9.28515625" style="166" customWidth="1"/>
    <col min="7939" max="7939" width="0" style="166" hidden="1" customWidth="1"/>
    <col min="7940" max="7945" width="12.7109375" style="166" customWidth="1"/>
    <col min="7946" max="8192" width="8.85546875" style="166"/>
    <col min="8193" max="8193" width="15.140625" style="166" customWidth="1"/>
    <col min="8194" max="8194" width="9.28515625" style="166" customWidth="1"/>
    <col min="8195" max="8195" width="0" style="166" hidden="1" customWidth="1"/>
    <col min="8196" max="8201" width="12.7109375" style="166" customWidth="1"/>
    <col min="8202" max="8448" width="8.85546875" style="166"/>
    <col min="8449" max="8449" width="15.140625" style="166" customWidth="1"/>
    <col min="8450" max="8450" width="9.28515625" style="166" customWidth="1"/>
    <col min="8451" max="8451" width="0" style="166" hidden="1" customWidth="1"/>
    <col min="8452" max="8457" width="12.7109375" style="166" customWidth="1"/>
    <col min="8458" max="8704" width="8.85546875" style="166"/>
    <col min="8705" max="8705" width="15.140625" style="166" customWidth="1"/>
    <col min="8706" max="8706" width="9.28515625" style="166" customWidth="1"/>
    <col min="8707" max="8707" width="0" style="166" hidden="1" customWidth="1"/>
    <col min="8708" max="8713" width="12.7109375" style="166" customWidth="1"/>
    <col min="8714" max="8960" width="8.85546875" style="166"/>
    <col min="8961" max="8961" width="15.140625" style="166" customWidth="1"/>
    <col min="8962" max="8962" width="9.28515625" style="166" customWidth="1"/>
    <col min="8963" max="8963" width="0" style="166" hidden="1" customWidth="1"/>
    <col min="8964" max="8969" width="12.7109375" style="166" customWidth="1"/>
    <col min="8970" max="9216" width="8.85546875" style="166"/>
    <col min="9217" max="9217" width="15.140625" style="166" customWidth="1"/>
    <col min="9218" max="9218" width="9.28515625" style="166" customWidth="1"/>
    <col min="9219" max="9219" width="0" style="166" hidden="1" customWidth="1"/>
    <col min="9220" max="9225" width="12.7109375" style="166" customWidth="1"/>
    <col min="9226" max="9472" width="8.85546875" style="166"/>
    <col min="9473" max="9473" width="15.140625" style="166" customWidth="1"/>
    <col min="9474" max="9474" width="9.28515625" style="166" customWidth="1"/>
    <col min="9475" max="9475" width="0" style="166" hidden="1" customWidth="1"/>
    <col min="9476" max="9481" width="12.7109375" style="166" customWidth="1"/>
    <col min="9482" max="9728" width="8.85546875" style="166"/>
    <col min="9729" max="9729" width="15.140625" style="166" customWidth="1"/>
    <col min="9730" max="9730" width="9.28515625" style="166" customWidth="1"/>
    <col min="9731" max="9731" width="0" style="166" hidden="1" customWidth="1"/>
    <col min="9732" max="9737" width="12.7109375" style="166" customWidth="1"/>
    <col min="9738" max="9984" width="8.85546875" style="166"/>
    <col min="9985" max="9985" width="15.140625" style="166" customWidth="1"/>
    <col min="9986" max="9986" width="9.28515625" style="166" customWidth="1"/>
    <col min="9987" max="9987" width="0" style="166" hidden="1" customWidth="1"/>
    <col min="9988" max="9993" width="12.7109375" style="166" customWidth="1"/>
    <col min="9994" max="10240" width="8.85546875" style="166"/>
    <col min="10241" max="10241" width="15.140625" style="166" customWidth="1"/>
    <col min="10242" max="10242" width="9.28515625" style="166" customWidth="1"/>
    <col min="10243" max="10243" width="0" style="166" hidden="1" customWidth="1"/>
    <col min="10244" max="10249" width="12.7109375" style="166" customWidth="1"/>
    <col min="10250" max="10496" width="8.85546875" style="166"/>
    <col min="10497" max="10497" width="15.140625" style="166" customWidth="1"/>
    <col min="10498" max="10498" width="9.28515625" style="166" customWidth="1"/>
    <col min="10499" max="10499" width="0" style="166" hidden="1" customWidth="1"/>
    <col min="10500" max="10505" width="12.7109375" style="166" customWidth="1"/>
    <col min="10506" max="10752" width="8.85546875" style="166"/>
    <col min="10753" max="10753" width="15.140625" style="166" customWidth="1"/>
    <col min="10754" max="10754" width="9.28515625" style="166" customWidth="1"/>
    <col min="10755" max="10755" width="0" style="166" hidden="1" customWidth="1"/>
    <col min="10756" max="10761" width="12.7109375" style="166" customWidth="1"/>
    <col min="10762" max="11008" width="8.85546875" style="166"/>
    <col min="11009" max="11009" width="15.140625" style="166" customWidth="1"/>
    <col min="11010" max="11010" width="9.28515625" style="166" customWidth="1"/>
    <col min="11011" max="11011" width="0" style="166" hidden="1" customWidth="1"/>
    <col min="11012" max="11017" width="12.7109375" style="166" customWidth="1"/>
    <col min="11018" max="11264" width="8.85546875" style="166"/>
    <col min="11265" max="11265" width="15.140625" style="166" customWidth="1"/>
    <col min="11266" max="11266" width="9.28515625" style="166" customWidth="1"/>
    <col min="11267" max="11267" width="0" style="166" hidden="1" customWidth="1"/>
    <col min="11268" max="11273" width="12.7109375" style="166" customWidth="1"/>
    <col min="11274" max="11520" width="8.85546875" style="166"/>
    <col min="11521" max="11521" width="15.140625" style="166" customWidth="1"/>
    <col min="11522" max="11522" width="9.28515625" style="166" customWidth="1"/>
    <col min="11523" max="11523" width="0" style="166" hidden="1" customWidth="1"/>
    <col min="11524" max="11529" width="12.7109375" style="166" customWidth="1"/>
    <col min="11530" max="11776" width="8.85546875" style="166"/>
    <col min="11777" max="11777" width="15.140625" style="166" customWidth="1"/>
    <col min="11778" max="11778" width="9.28515625" style="166" customWidth="1"/>
    <col min="11779" max="11779" width="0" style="166" hidden="1" customWidth="1"/>
    <col min="11780" max="11785" width="12.7109375" style="166" customWidth="1"/>
    <col min="11786" max="12032" width="8.85546875" style="166"/>
    <col min="12033" max="12033" width="15.140625" style="166" customWidth="1"/>
    <col min="12034" max="12034" width="9.28515625" style="166" customWidth="1"/>
    <col min="12035" max="12035" width="0" style="166" hidden="1" customWidth="1"/>
    <col min="12036" max="12041" width="12.7109375" style="166" customWidth="1"/>
    <col min="12042" max="12288" width="8.85546875" style="166"/>
    <col min="12289" max="12289" width="15.140625" style="166" customWidth="1"/>
    <col min="12290" max="12290" width="9.28515625" style="166" customWidth="1"/>
    <col min="12291" max="12291" width="0" style="166" hidden="1" customWidth="1"/>
    <col min="12292" max="12297" width="12.7109375" style="166" customWidth="1"/>
    <col min="12298" max="12544" width="8.85546875" style="166"/>
    <col min="12545" max="12545" width="15.140625" style="166" customWidth="1"/>
    <col min="12546" max="12546" width="9.28515625" style="166" customWidth="1"/>
    <col min="12547" max="12547" width="0" style="166" hidden="1" customWidth="1"/>
    <col min="12548" max="12553" width="12.7109375" style="166" customWidth="1"/>
    <col min="12554" max="12800" width="8.85546875" style="166"/>
    <col min="12801" max="12801" width="15.140625" style="166" customWidth="1"/>
    <col min="12802" max="12802" width="9.28515625" style="166" customWidth="1"/>
    <col min="12803" max="12803" width="0" style="166" hidden="1" customWidth="1"/>
    <col min="12804" max="12809" width="12.7109375" style="166" customWidth="1"/>
    <col min="12810" max="13056" width="8.85546875" style="166"/>
    <col min="13057" max="13057" width="15.140625" style="166" customWidth="1"/>
    <col min="13058" max="13058" width="9.28515625" style="166" customWidth="1"/>
    <col min="13059" max="13059" width="0" style="166" hidden="1" customWidth="1"/>
    <col min="13060" max="13065" width="12.7109375" style="166" customWidth="1"/>
    <col min="13066" max="13312" width="8.85546875" style="166"/>
    <col min="13313" max="13313" width="15.140625" style="166" customWidth="1"/>
    <col min="13314" max="13314" width="9.28515625" style="166" customWidth="1"/>
    <col min="13315" max="13315" width="0" style="166" hidden="1" customWidth="1"/>
    <col min="13316" max="13321" width="12.7109375" style="166" customWidth="1"/>
    <col min="13322" max="13568" width="8.85546875" style="166"/>
    <col min="13569" max="13569" width="15.140625" style="166" customWidth="1"/>
    <col min="13570" max="13570" width="9.28515625" style="166" customWidth="1"/>
    <col min="13571" max="13571" width="0" style="166" hidden="1" customWidth="1"/>
    <col min="13572" max="13577" width="12.7109375" style="166" customWidth="1"/>
    <col min="13578" max="13824" width="8.85546875" style="166"/>
    <col min="13825" max="13825" width="15.140625" style="166" customWidth="1"/>
    <col min="13826" max="13826" width="9.28515625" style="166" customWidth="1"/>
    <col min="13827" max="13827" width="0" style="166" hidden="1" customWidth="1"/>
    <col min="13828" max="13833" width="12.7109375" style="166" customWidth="1"/>
    <col min="13834" max="14080" width="8.85546875" style="166"/>
    <col min="14081" max="14081" width="15.140625" style="166" customWidth="1"/>
    <col min="14082" max="14082" width="9.28515625" style="166" customWidth="1"/>
    <col min="14083" max="14083" width="0" style="166" hidden="1" customWidth="1"/>
    <col min="14084" max="14089" width="12.7109375" style="166" customWidth="1"/>
    <col min="14090" max="14336" width="8.85546875" style="166"/>
    <col min="14337" max="14337" width="15.140625" style="166" customWidth="1"/>
    <col min="14338" max="14338" width="9.28515625" style="166" customWidth="1"/>
    <col min="14339" max="14339" width="0" style="166" hidden="1" customWidth="1"/>
    <col min="14340" max="14345" width="12.7109375" style="166" customWidth="1"/>
    <col min="14346" max="14592" width="8.85546875" style="166"/>
    <col min="14593" max="14593" width="15.140625" style="166" customWidth="1"/>
    <col min="14594" max="14594" width="9.28515625" style="166" customWidth="1"/>
    <col min="14595" max="14595" width="0" style="166" hidden="1" customWidth="1"/>
    <col min="14596" max="14601" width="12.7109375" style="166" customWidth="1"/>
    <col min="14602" max="14848" width="8.85546875" style="166"/>
    <col min="14849" max="14849" width="15.140625" style="166" customWidth="1"/>
    <col min="14850" max="14850" width="9.28515625" style="166" customWidth="1"/>
    <col min="14851" max="14851" width="0" style="166" hidden="1" customWidth="1"/>
    <col min="14852" max="14857" width="12.7109375" style="166" customWidth="1"/>
    <col min="14858" max="15104" width="8.85546875" style="166"/>
    <col min="15105" max="15105" width="15.140625" style="166" customWidth="1"/>
    <col min="15106" max="15106" width="9.28515625" style="166" customWidth="1"/>
    <col min="15107" max="15107" width="0" style="166" hidden="1" customWidth="1"/>
    <col min="15108" max="15113" width="12.7109375" style="166" customWidth="1"/>
    <col min="15114" max="15360" width="8.85546875" style="166"/>
    <col min="15361" max="15361" width="15.140625" style="166" customWidth="1"/>
    <col min="15362" max="15362" width="9.28515625" style="166" customWidth="1"/>
    <col min="15363" max="15363" width="0" style="166" hidden="1" customWidth="1"/>
    <col min="15364" max="15369" width="12.7109375" style="166" customWidth="1"/>
    <col min="15370" max="15616" width="8.85546875" style="166"/>
    <col min="15617" max="15617" width="15.140625" style="166" customWidth="1"/>
    <col min="15618" max="15618" width="9.28515625" style="166" customWidth="1"/>
    <col min="15619" max="15619" width="0" style="166" hidden="1" customWidth="1"/>
    <col min="15620" max="15625" width="12.7109375" style="166" customWidth="1"/>
    <col min="15626" max="15872" width="8.85546875" style="166"/>
    <col min="15873" max="15873" width="15.140625" style="166" customWidth="1"/>
    <col min="15874" max="15874" width="9.28515625" style="166" customWidth="1"/>
    <col min="15875" max="15875" width="0" style="166" hidden="1" customWidth="1"/>
    <col min="15876" max="15881" width="12.7109375" style="166" customWidth="1"/>
    <col min="15882" max="16128" width="8.85546875" style="166"/>
    <col min="16129" max="16129" width="15.140625" style="166" customWidth="1"/>
    <col min="16130" max="16130" width="9.28515625" style="166" customWidth="1"/>
    <col min="16131" max="16131" width="0" style="166" hidden="1" customWidth="1"/>
    <col min="16132" max="16137" width="12.7109375" style="166" customWidth="1"/>
    <col min="16138" max="16384" width="8.85546875" style="166"/>
  </cols>
  <sheetData>
    <row r="1" spans="1:16" ht="18.75" x14ac:dyDescent="0.3">
      <c r="A1" s="22" t="s">
        <v>145</v>
      </c>
    </row>
    <row r="2" spans="1:16" ht="22.5" customHeight="1" x14ac:dyDescent="0.25">
      <c r="A2" s="681" t="s">
        <v>148</v>
      </c>
      <c r="B2" s="681"/>
      <c r="C2" s="681"/>
      <c r="D2" s="681"/>
      <c r="E2" s="681"/>
      <c r="F2" s="681"/>
      <c r="G2" s="681"/>
      <c r="H2" s="681"/>
      <c r="I2" s="681"/>
    </row>
    <row r="3" spans="1:16" ht="22.5" customHeight="1" x14ac:dyDescent="0.25">
      <c r="A3" s="682" t="s">
        <v>149</v>
      </c>
      <c r="B3" s="682"/>
      <c r="C3" s="682"/>
      <c r="D3" s="682" t="s">
        <v>150</v>
      </c>
      <c r="E3" s="682"/>
      <c r="F3" s="682"/>
      <c r="G3" s="682"/>
      <c r="H3" s="682"/>
      <c r="I3" s="682"/>
    </row>
    <row r="4" spans="1:16" ht="36.75" customHeight="1" x14ac:dyDescent="0.25">
      <c r="A4" s="682"/>
      <c r="B4" s="682"/>
      <c r="C4" s="682"/>
      <c r="D4" s="168" t="s">
        <v>151</v>
      </c>
      <c r="E4" s="168" t="s">
        <v>152</v>
      </c>
      <c r="F4" s="168" t="s">
        <v>153</v>
      </c>
      <c r="G4" s="168" t="s">
        <v>154</v>
      </c>
      <c r="H4" s="168" t="s">
        <v>155</v>
      </c>
      <c r="I4" s="168" t="s">
        <v>156</v>
      </c>
    </row>
    <row r="5" spans="1:16" ht="25.5" customHeight="1" x14ac:dyDescent="0.25">
      <c r="A5" s="683" t="s">
        <v>46</v>
      </c>
      <c r="B5" s="684"/>
      <c r="C5" s="685"/>
      <c r="D5" s="169">
        <v>19.33839439224063</v>
      </c>
      <c r="E5" s="169">
        <v>9.6833329336007576</v>
      </c>
      <c r="F5" s="169">
        <v>61.942157106936904</v>
      </c>
      <c r="G5" s="169">
        <v>2.3778721821288307</v>
      </c>
      <c r="H5" s="169">
        <v>6.6582433850928702</v>
      </c>
      <c r="I5" s="169">
        <v>99.999999999999986</v>
      </c>
      <c r="K5" s="170"/>
      <c r="L5" s="170"/>
      <c r="M5" s="170"/>
      <c r="N5" s="170"/>
      <c r="O5" s="170"/>
      <c r="P5" s="170"/>
    </row>
    <row r="6" spans="1:16" ht="25.5" customHeight="1" x14ac:dyDescent="0.25">
      <c r="A6" s="686" t="s">
        <v>47</v>
      </c>
      <c r="B6" s="684"/>
      <c r="C6" s="685"/>
      <c r="D6" s="169">
        <v>23.208804337320018</v>
      </c>
      <c r="E6" s="169">
        <v>10.068444523704523</v>
      </c>
      <c r="F6" s="169">
        <v>58.398146301115816</v>
      </c>
      <c r="G6" s="169">
        <v>2.9208645065522258</v>
      </c>
      <c r="H6" s="169">
        <v>5.4037403313074179</v>
      </c>
      <c r="I6" s="169">
        <v>99.999999999999986</v>
      </c>
      <c r="K6" s="170"/>
      <c r="L6" s="170"/>
      <c r="M6" s="170"/>
      <c r="N6" s="170"/>
      <c r="O6" s="170"/>
      <c r="P6" s="170"/>
    </row>
    <row r="7" spans="1:16" ht="25.5" customHeight="1" x14ac:dyDescent="0.25">
      <c r="A7" s="686" t="s">
        <v>48</v>
      </c>
      <c r="B7" s="684"/>
      <c r="C7" s="685"/>
      <c r="D7" s="169">
        <v>28.414435974038565</v>
      </c>
      <c r="E7" s="169">
        <v>11.779082069524497</v>
      </c>
      <c r="F7" s="169">
        <v>52.509969256988612</v>
      </c>
      <c r="G7" s="169">
        <v>3.4279001690039745</v>
      </c>
      <c r="H7" s="169">
        <v>3.8686125304443437</v>
      </c>
      <c r="I7" s="169">
        <v>99.999999999999986</v>
      </c>
      <c r="K7" s="170"/>
      <c r="L7" s="170"/>
      <c r="M7" s="170"/>
      <c r="N7" s="170"/>
      <c r="O7" s="170"/>
      <c r="P7" s="170"/>
    </row>
    <row r="8" spans="1:16" ht="25.5" customHeight="1" x14ac:dyDescent="0.25">
      <c r="A8" s="683" t="s">
        <v>49</v>
      </c>
      <c r="B8" s="684"/>
      <c r="C8" s="685"/>
      <c r="D8" s="169">
        <v>33.167714944485972</v>
      </c>
      <c r="E8" s="169">
        <v>11.416225203385236</v>
      </c>
      <c r="F8" s="169">
        <v>47.518878717531202</v>
      </c>
      <c r="G8" s="169">
        <v>4.9658910221241497</v>
      </c>
      <c r="H8" s="169">
        <v>2.931290112473437</v>
      </c>
      <c r="I8" s="169">
        <v>100</v>
      </c>
      <c r="K8" s="170"/>
      <c r="L8" s="170"/>
      <c r="M8" s="170"/>
      <c r="N8" s="170"/>
      <c r="O8" s="170"/>
      <c r="P8" s="170"/>
    </row>
    <row r="9" spans="1:16" ht="25.5" customHeight="1" x14ac:dyDescent="0.25">
      <c r="A9" s="683" t="s">
        <v>50</v>
      </c>
      <c r="B9" s="684"/>
      <c r="C9" s="685"/>
      <c r="D9" s="169">
        <v>35.665038861195733</v>
      </c>
      <c r="E9" s="169">
        <v>12.752134175906813</v>
      </c>
      <c r="F9" s="169">
        <v>42.90743081622486</v>
      </c>
      <c r="G9" s="169">
        <v>5.9858443995502268</v>
      </c>
      <c r="H9" s="169">
        <v>2.6895517471223527</v>
      </c>
      <c r="I9" s="169">
        <v>99.999999999999986</v>
      </c>
      <c r="K9" s="170"/>
      <c r="L9" s="170"/>
      <c r="M9" s="170"/>
      <c r="N9" s="170"/>
      <c r="O9" s="170"/>
      <c r="P9" s="170"/>
    </row>
    <row r="10" spans="1:16" ht="25.5" customHeight="1" x14ac:dyDescent="0.25">
      <c r="A10" s="683" t="s">
        <v>51</v>
      </c>
      <c r="B10" s="684"/>
      <c r="C10" s="685"/>
      <c r="D10" s="169">
        <v>37.968059911809718</v>
      </c>
      <c r="E10" s="169">
        <v>12.416836858252656</v>
      </c>
      <c r="F10" s="169">
        <v>40.361389082035032</v>
      </c>
      <c r="G10" s="169">
        <v>7.3782834425783426</v>
      </c>
      <c r="H10" s="169">
        <v>1.8754307053242392</v>
      </c>
      <c r="I10" s="169">
        <v>99.999999999999972</v>
      </c>
      <c r="K10" s="170"/>
      <c r="L10" s="170"/>
      <c r="M10" s="170"/>
      <c r="N10" s="170"/>
      <c r="O10" s="170"/>
      <c r="P10" s="170"/>
    </row>
    <row r="11" spans="1:16" ht="25.5" customHeight="1" x14ac:dyDescent="0.25">
      <c r="A11" s="683" t="s">
        <v>52</v>
      </c>
      <c r="B11" s="684"/>
      <c r="C11" s="685"/>
      <c r="D11" s="169">
        <v>37.902698027594255</v>
      </c>
      <c r="E11" s="169">
        <v>12.3944453233812</v>
      </c>
      <c r="F11" s="169">
        <v>38.142802362472246</v>
      </c>
      <c r="G11" s="169">
        <v>9.7193698345768418</v>
      </c>
      <c r="H11" s="169">
        <v>1.8406844519754655</v>
      </c>
      <c r="I11" s="169">
        <v>100</v>
      </c>
      <c r="K11" s="170"/>
      <c r="L11" s="170"/>
      <c r="M11" s="170"/>
      <c r="N11" s="170"/>
      <c r="O11" s="170"/>
      <c r="P11" s="170"/>
    </row>
    <row r="12" spans="1:16" ht="25.5" customHeight="1" x14ac:dyDescent="0.25">
      <c r="A12" s="686" t="s">
        <v>157</v>
      </c>
      <c r="B12" s="684"/>
      <c r="C12" s="685"/>
      <c r="D12" s="169">
        <v>38.755136336797101</v>
      </c>
      <c r="E12" s="169">
        <v>14.388080717787584</v>
      </c>
      <c r="F12" s="169">
        <v>36.743664027029709</v>
      </c>
      <c r="G12" s="169">
        <v>8.1300506854026029</v>
      </c>
      <c r="H12" s="171">
        <v>1.9830682329829958</v>
      </c>
      <c r="I12" s="169">
        <v>100</v>
      </c>
      <c r="K12" s="170"/>
      <c r="L12" s="170"/>
      <c r="M12" s="170"/>
      <c r="N12" s="170"/>
      <c r="O12" s="170"/>
      <c r="P12" s="170"/>
    </row>
    <row r="13" spans="1:16" ht="25.5" customHeight="1" x14ac:dyDescent="0.25">
      <c r="A13" s="686" t="s">
        <v>54</v>
      </c>
      <c r="B13" s="684"/>
      <c r="C13" s="685"/>
      <c r="D13" s="169">
        <v>37.690311344079028</v>
      </c>
      <c r="E13" s="169">
        <v>10.713612870344386</v>
      </c>
      <c r="F13" s="169">
        <v>36.833159192183174</v>
      </c>
      <c r="G13" s="169">
        <v>11.5253487688781</v>
      </c>
      <c r="H13" s="171">
        <v>3.2375678245153203</v>
      </c>
      <c r="I13" s="169">
        <v>100.00000000000001</v>
      </c>
      <c r="K13" s="170"/>
      <c r="L13" s="170"/>
      <c r="M13" s="170"/>
      <c r="N13" s="170"/>
      <c r="O13" s="170"/>
      <c r="P13" s="170"/>
    </row>
    <row r="14" spans="1:16" ht="25.5" customHeight="1" x14ac:dyDescent="0.25">
      <c r="A14" s="683" t="s">
        <v>55</v>
      </c>
      <c r="B14" s="684"/>
      <c r="C14" s="685"/>
      <c r="D14" s="169">
        <v>42.772163046835082</v>
      </c>
      <c r="E14" s="169">
        <v>8.7833006186336604</v>
      </c>
      <c r="F14" s="169">
        <v>39.836255881475651</v>
      </c>
      <c r="G14" s="169">
        <v>7.144303754396029</v>
      </c>
      <c r="H14" s="172">
        <v>1.4639766986595704</v>
      </c>
      <c r="I14" s="169">
        <v>99.999999999999986</v>
      </c>
      <c r="K14" s="170"/>
      <c r="L14" s="170"/>
      <c r="M14" s="170"/>
      <c r="N14" s="170"/>
      <c r="O14" s="170"/>
      <c r="P14" s="170"/>
    </row>
    <row r="15" spans="1:16" ht="25.5" customHeight="1" x14ac:dyDescent="0.25">
      <c r="A15" s="683" t="s">
        <v>56</v>
      </c>
      <c r="B15" s="684"/>
      <c r="C15" s="685"/>
      <c r="D15" s="169">
        <v>38.909312883515646</v>
      </c>
      <c r="E15" s="169">
        <v>15.354268653336831</v>
      </c>
      <c r="F15" s="169">
        <v>36.77270178615359</v>
      </c>
      <c r="G15" s="169">
        <v>7.1453026278481921</v>
      </c>
      <c r="H15" s="172">
        <v>1.8184140491457317</v>
      </c>
      <c r="I15" s="169">
        <v>100</v>
      </c>
      <c r="K15" s="170"/>
      <c r="L15" s="170"/>
      <c r="M15" s="170"/>
      <c r="N15" s="170"/>
      <c r="O15" s="170"/>
      <c r="P15" s="170"/>
    </row>
    <row r="16" spans="1:16" ht="25.5" customHeight="1" x14ac:dyDescent="0.25">
      <c r="A16" s="683" t="s">
        <v>57</v>
      </c>
      <c r="B16" s="684"/>
      <c r="C16" s="685"/>
      <c r="D16" s="169">
        <v>36.466339147560909</v>
      </c>
      <c r="E16" s="169">
        <v>13.336619805931715</v>
      </c>
      <c r="F16" s="169">
        <v>35.082061313749499</v>
      </c>
      <c r="G16" s="169">
        <v>12.724051539711215</v>
      </c>
      <c r="H16" s="172">
        <v>2.3909281930466522</v>
      </c>
      <c r="I16" s="169">
        <v>99.999999999999972</v>
      </c>
      <c r="K16" s="170"/>
      <c r="L16" s="170"/>
      <c r="M16" s="170"/>
      <c r="N16" s="170"/>
      <c r="O16" s="170"/>
      <c r="P16" s="170"/>
    </row>
    <row r="17" spans="1:16" ht="25.5" customHeight="1" x14ac:dyDescent="0.25">
      <c r="A17" s="683" t="s">
        <v>58</v>
      </c>
      <c r="B17" s="684"/>
      <c r="C17" s="685"/>
      <c r="D17" s="169">
        <v>39.515642059113326</v>
      </c>
      <c r="E17" s="169">
        <v>11.603676519624008</v>
      </c>
      <c r="F17" s="169">
        <v>33.961617229209324</v>
      </c>
      <c r="G17" s="169">
        <v>13.529490569637931</v>
      </c>
      <c r="H17" s="172">
        <v>1.3895736224154049</v>
      </c>
      <c r="I17" s="169">
        <v>100</v>
      </c>
      <c r="K17" s="170"/>
      <c r="L17" s="170"/>
      <c r="M17" s="170"/>
      <c r="N17" s="170"/>
      <c r="O17" s="170"/>
      <c r="P17" s="170"/>
    </row>
    <row r="18" spans="1:16" ht="25.5" customHeight="1" x14ac:dyDescent="0.25">
      <c r="A18" s="687" t="s">
        <v>59</v>
      </c>
      <c r="B18" s="688"/>
      <c r="C18" s="689"/>
      <c r="D18" s="173">
        <v>35.135047602064567</v>
      </c>
      <c r="E18" s="173">
        <v>12.152264229518309</v>
      </c>
      <c r="F18" s="173">
        <v>43.14585514162561</v>
      </c>
      <c r="G18" s="173">
        <v>6.8765997654503845</v>
      </c>
      <c r="H18" s="173">
        <v>2.6902332613411426</v>
      </c>
      <c r="I18" s="173">
        <v>100.00000000000001</v>
      </c>
      <c r="K18" s="170"/>
      <c r="L18" s="170"/>
      <c r="M18" s="170"/>
      <c r="N18" s="170"/>
      <c r="O18" s="170"/>
      <c r="P18" s="170"/>
    </row>
  </sheetData>
  <mergeCells count="17">
    <mergeCell ref="A15:C15"/>
    <mergeCell ref="A16:C16"/>
    <mergeCell ref="A17:C17"/>
    <mergeCell ref="A18:C18"/>
    <mergeCell ref="A7:C7"/>
    <mergeCell ref="A14:C14"/>
    <mergeCell ref="A8:C8"/>
    <mergeCell ref="A9:C9"/>
    <mergeCell ref="A10:C10"/>
    <mergeCell ref="A11:C11"/>
    <mergeCell ref="A12:C12"/>
    <mergeCell ref="A13:C13"/>
    <mergeCell ref="A2:I2"/>
    <mergeCell ref="A3:C4"/>
    <mergeCell ref="D3:I3"/>
    <mergeCell ref="A5:C5"/>
    <mergeCell ref="A6:C6"/>
  </mergeCells>
  <hyperlinks>
    <hyperlink ref="A1" location="Contents!A1" display="Contents" xr:uid="{4C915FD9-702B-428E-8824-E3B1E72F3DA3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D5C3-4428-4DC2-9FD6-6B78FFE76B7C}">
  <sheetPr>
    <tabColor rgb="FF00B0F0"/>
  </sheetPr>
  <dimension ref="A1:H20"/>
  <sheetViews>
    <sheetView workbookViewId="0">
      <selection sqref="A1:B1"/>
    </sheetView>
  </sheetViews>
  <sheetFormatPr defaultRowHeight="30" customHeight="1" x14ac:dyDescent="0.25"/>
  <cols>
    <col min="1" max="1" width="6" style="150" customWidth="1"/>
    <col min="2" max="2" width="52.42578125" style="150" customWidth="1"/>
    <col min="3" max="5" width="12.7109375" style="150" customWidth="1"/>
    <col min="6" max="256" width="8.85546875" style="150"/>
    <col min="257" max="257" width="6" style="150" customWidth="1"/>
    <col min="258" max="258" width="31.42578125" style="150" customWidth="1"/>
    <col min="259" max="261" width="12.7109375" style="150" customWidth="1"/>
    <col min="262" max="512" width="8.85546875" style="150"/>
    <col min="513" max="513" width="6" style="150" customWidth="1"/>
    <col min="514" max="514" width="31.42578125" style="150" customWidth="1"/>
    <col min="515" max="517" width="12.7109375" style="150" customWidth="1"/>
    <col min="518" max="768" width="8.85546875" style="150"/>
    <col min="769" max="769" width="6" style="150" customWidth="1"/>
    <col min="770" max="770" width="31.42578125" style="150" customWidth="1"/>
    <col min="771" max="773" width="12.7109375" style="150" customWidth="1"/>
    <col min="774" max="1024" width="8.85546875" style="150"/>
    <col min="1025" max="1025" width="6" style="150" customWidth="1"/>
    <col min="1026" max="1026" width="31.42578125" style="150" customWidth="1"/>
    <col min="1027" max="1029" width="12.7109375" style="150" customWidth="1"/>
    <col min="1030" max="1280" width="8.85546875" style="150"/>
    <col min="1281" max="1281" width="6" style="150" customWidth="1"/>
    <col min="1282" max="1282" width="31.42578125" style="150" customWidth="1"/>
    <col min="1283" max="1285" width="12.7109375" style="150" customWidth="1"/>
    <col min="1286" max="1536" width="8.85546875" style="150"/>
    <col min="1537" max="1537" width="6" style="150" customWidth="1"/>
    <col min="1538" max="1538" width="31.42578125" style="150" customWidth="1"/>
    <col min="1539" max="1541" width="12.7109375" style="150" customWidth="1"/>
    <col min="1542" max="1792" width="8.85546875" style="150"/>
    <col min="1793" max="1793" width="6" style="150" customWidth="1"/>
    <col min="1794" max="1794" width="31.42578125" style="150" customWidth="1"/>
    <col min="1795" max="1797" width="12.7109375" style="150" customWidth="1"/>
    <col min="1798" max="2048" width="8.85546875" style="150"/>
    <col min="2049" max="2049" width="6" style="150" customWidth="1"/>
    <col min="2050" max="2050" width="31.42578125" style="150" customWidth="1"/>
    <col min="2051" max="2053" width="12.7109375" style="150" customWidth="1"/>
    <col min="2054" max="2304" width="8.85546875" style="150"/>
    <col min="2305" max="2305" width="6" style="150" customWidth="1"/>
    <col min="2306" max="2306" width="31.42578125" style="150" customWidth="1"/>
    <col min="2307" max="2309" width="12.7109375" style="150" customWidth="1"/>
    <col min="2310" max="2560" width="8.85546875" style="150"/>
    <col min="2561" max="2561" width="6" style="150" customWidth="1"/>
    <col min="2562" max="2562" width="31.42578125" style="150" customWidth="1"/>
    <col min="2563" max="2565" width="12.7109375" style="150" customWidth="1"/>
    <col min="2566" max="2816" width="8.85546875" style="150"/>
    <col min="2817" max="2817" width="6" style="150" customWidth="1"/>
    <col min="2818" max="2818" width="31.42578125" style="150" customWidth="1"/>
    <col min="2819" max="2821" width="12.7109375" style="150" customWidth="1"/>
    <col min="2822" max="3072" width="8.85546875" style="150"/>
    <col min="3073" max="3073" width="6" style="150" customWidth="1"/>
    <col min="3074" max="3074" width="31.42578125" style="150" customWidth="1"/>
    <col min="3075" max="3077" width="12.7109375" style="150" customWidth="1"/>
    <col min="3078" max="3328" width="8.85546875" style="150"/>
    <col min="3329" max="3329" width="6" style="150" customWidth="1"/>
    <col min="3330" max="3330" width="31.42578125" style="150" customWidth="1"/>
    <col min="3331" max="3333" width="12.7109375" style="150" customWidth="1"/>
    <col min="3334" max="3584" width="8.85546875" style="150"/>
    <col min="3585" max="3585" width="6" style="150" customWidth="1"/>
    <col min="3586" max="3586" width="31.42578125" style="150" customWidth="1"/>
    <col min="3587" max="3589" width="12.7109375" style="150" customWidth="1"/>
    <col min="3590" max="3840" width="8.85546875" style="150"/>
    <col min="3841" max="3841" width="6" style="150" customWidth="1"/>
    <col min="3842" max="3842" width="31.42578125" style="150" customWidth="1"/>
    <col min="3843" max="3845" width="12.7109375" style="150" customWidth="1"/>
    <col min="3846" max="4096" width="8.85546875" style="150"/>
    <col min="4097" max="4097" width="6" style="150" customWidth="1"/>
    <col min="4098" max="4098" width="31.42578125" style="150" customWidth="1"/>
    <col min="4099" max="4101" width="12.7109375" style="150" customWidth="1"/>
    <col min="4102" max="4352" width="8.85546875" style="150"/>
    <col min="4353" max="4353" width="6" style="150" customWidth="1"/>
    <col min="4354" max="4354" width="31.42578125" style="150" customWidth="1"/>
    <col min="4355" max="4357" width="12.7109375" style="150" customWidth="1"/>
    <col min="4358" max="4608" width="8.85546875" style="150"/>
    <col min="4609" max="4609" width="6" style="150" customWidth="1"/>
    <col min="4610" max="4610" width="31.42578125" style="150" customWidth="1"/>
    <col min="4611" max="4613" width="12.7109375" style="150" customWidth="1"/>
    <col min="4614" max="4864" width="8.85546875" style="150"/>
    <col min="4865" max="4865" width="6" style="150" customWidth="1"/>
    <col min="4866" max="4866" width="31.42578125" style="150" customWidth="1"/>
    <col min="4867" max="4869" width="12.7109375" style="150" customWidth="1"/>
    <col min="4870" max="5120" width="8.85546875" style="150"/>
    <col min="5121" max="5121" width="6" style="150" customWidth="1"/>
    <col min="5122" max="5122" width="31.42578125" style="150" customWidth="1"/>
    <col min="5123" max="5125" width="12.7109375" style="150" customWidth="1"/>
    <col min="5126" max="5376" width="8.85546875" style="150"/>
    <col min="5377" max="5377" width="6" style="150" customWidth="1"/>
    <col min="5378" max="5378" width="31.42578125" style="150" customWidth="1"/>
    <col min="5379" max="5381" width="12.7109375" style="150" customWidth="1"/>
    <col min="5382" max="5632" width="8.85546875" style="150"/>
    <col min="5633" max="5633" width="6" style="150" customWidth="1"/>
    <col min="5634" max="5634" width="31.42578125" style="150" customWidth="1"/>
    <col min="5635" max="5637" width="12.7109375" style="150" customWidth="1"/>
    <col min="5638" max="5888" width="8.85546875" style="150"/>
    <col min="5889" max="5889" width="6" style="150" customWidth="1"/>
    <col min="5890" max="5890" width="31.42578125" style="150" customWidth="1"/>
    <col min="5891" max="5893" width="12.7109375" style="150" customWidth="1"/>
    <col min="5894" max="6144" width="8.85546875" style="150"/>
    <col min="6145" max="6145" width="6" style="150" customWidth="1"/>
    <col min="6146" max="6146" width="31.42578125" style="150" customWidth="1"/>
    <col min="6147" max="6149" width="12.7109375" style="150" customWidth="1"/>
    <col min="6150" max="6400" width="8.85546875" style="150"/>
    <col min="6401" max="6401" width="6" style="150" customWidth="1"/>
    <col min="6402" max="6402" width="31.42578125" style="150" customWidth="1"/>
    <col min="6403" max="6405" width="12.7109375" style="150" customWidth="1"/>
    <col min="6406" max="6656" width="8.85546875" style="150"/>
    <col min="6657" max="6657" width="6" style="150" customWidth="1"/>
    <col min="6658" max="6658" width="31.42578125" style="150" customWidth="1"/>
    <col min="6659" max="6661" width="12.7109375" style="150" customWidth="1"/>
    <col min="6662" max="6912" width="8.85546875" style="150"/>
    <col min="6913" max="6913" width="6" style="150" customWidth="1"/>
    <col min="6914" max="6914" width="31.42578125" style="150" customWidth="1"/>
    <col min="6915" max="6917" width="12.7109375" style="150" customWidth="1"/>
    <col min="6918" max="7168" width="8.85546875" style="150"/>
    <col min="7169" max="7169" width="6" style="150" customWidth="1"/>
    <col min="7170" max="7170" width="31.42578125" style="150" customWidth="1"/>
    <col min="7171" max="7173" width="12.7109375" style="150" customWidth="1"/>
    <col min="7174" max="7424" width="8.85546875" style="150"/>
    <col min="7425" max="7425" width="6" style="150" customWidth="1"/>
    <col min="7426" max="7426" width="31.42578125" style="150" customWidth="1"/>
    <col min="7427" max="7429" width="12.7109375" style="150" customWidth="1"/>
    <col min="7430" max="7680" width="8.85546875" style="150"/>
    <col min="7681" max="7681" width="6" style="150" customWidth="1"/>
    <col min="7682" max="7682" width="31.42578125" style="150" customWidth="1"/>
    <col min="7683" max="7685" width="12.7109375" style="150" customWidth="1"/>
    <col min="7686" max="7936" width="8.85546875" style="150"/>
    <col min="7937" max="7937" width="6" style="150" customWidth="1"/>
    <col min="7938" max="7938" width="31.42578125" style="150" customWidth="1"/>
    <col min="7939" max="7941" width="12.7109375" style="150" customWidth="1"/>
    <col min="7942" max="8192" width="8.85546875" style="150"/>
    <col min="8193" max="8193" width="6" style="150" customWidth="1"/>
    <col min="8194" max="8194" width="31.42578125" style="150" customWidth="1"/>
    <col min="8195" max="8197" width="12.7109375" style="150" customWidth="1"/>
    <col min="8198" max="8448" width="8.85546875" style="150"/>
    <col min="8449" max="8449" width="6" style="150" customWidth="1"/>
    <col min="8450" max="8450" width="31.42578125" style="150" customWidth="1"/>
    <col min="8451" max="8453" width="12.7109375" style="150" customWidth="1"/>
    <col min="8454" max="8704" width="8.85546875" style="150"/>
    <col min="8705" max="8705" width="6" style="150" customWidth="1"/>
    <col min="8706" max="8706" width="31.42578125" style="150" customWidth="1"/>
    <col min="8707" max="8709" width="12.7109375" style="150" customWidth="1"/>
    <col min="8710" max="8960" width="8.85546875" style="150"/>
    <col min="8961" max="8961" width="6" style="150" customWidth="1"/>
    <col min="8962" max="8962" width="31.42578125" style="150" customWidth="1"/>
    <col min="8963" max="8965" width="12.7109375" style="150" customWidth="1"/>
    <col min="8966" max="9216" width="8.85546875" style="150"/>
    <col min="9217" max="9217" width="6" style="150" customWidth="1"/>
    <col min="9218" max="9218" width="31.42578125" style="150" customWidth="1"/>
    <col min="9219" max="9221" width="12.7109375" style="150" customWidth="1"/>
    <col min="9222" max="9472" width="8.85546875" style="150"/>
    <col min="9473" max="9473" width="6" style="150" customWidth="1"/>
    <col min="9474" max="9474" width="31.42578125" style="150" customWidth="1"/>
    <col min="9475" max="9477" width="12.7109375" style="150" customWidth="1"/>
    <col min="9478" max="9728" width="8.85546875" style="150"/>
    <col min="9729" max="9729" width="6" style="150" customWidth="1"/>
    <col min="9730" max="9730" width="31.42578125" style="150" customWidth="1"/>
    <col min="9731" max="9733" width="12.7109375" style="150" customWidth="1"/>
    <col min="9734" max="9984" width="8.85546875" style="150"/>
    <col min="9985" max="9985" width="6" style="150" customWidth="1"/>
    <col min="9986" max="9986" width="31.42578125" style="150" customWidth="1"/>
    <col min="9987" max="9989" width="12.7109375" style="150" customWidth="1"/>
    <col min="9990" max="10240" width="8.85546875" style="150"/>
    <col min="10241" max="10241" width="6" style="150" customWidth="1"/>
    <col min="10242" max="10242" width="31.42578125" style="150" customWidth="1"/>
    <col min="10243" max="10245" width="12.7109375" style="150" customWidth="1"/>
    <col min="10246" max="10496" width="8.85546875" style="150"/>
    <col min="10497" max="10497" width="6" style="150" customWidth="1"/>
    <col min="10498" max="10498" width="31.42578125" style="150" customWidth="1"/>
    <col min="10499" max="10501" width="12.7109375" style="150" customWidth="1"/>
    <col min="10502" max="10752" width="8.85546875" style="150"/>
    <col min="10753" max="10753" width="6" style="150" customWidth="1"/>
    <col min="10754" max="10754" width="31.42578125" style="150" customWidth="1"/>
    <col min="10755" max="10757" width="12.7109375" style="150" customWidth="1"/>
    <col min="10758" max="11008" width="8.85546875" style="150"/>
    <col min="11009" max="11009" width="6" style="150" customWidth="1"/>
    <col min="11010" max="11010" width="31.42578125" style="150" customWidth="1"/>
    <col min="11011" max="11013" width="12.7109375" style="150" customWidth="1"/>
    <col min="11014" max="11264" width="8.85546875" style="150"/>
    <col min="11265" max="11265" width="6" style="150" customWidth="1"/>
    <col min="11266" max="11266" width="31.42578125" style="150" customWidth="1"/>
    <col min="11267" max="11269" width="12.7109375" style="150" customWidth="1"/>
    <col min="11270" max="11520" width="8.85546875" style="150"/>
    <col min="11521" max="11521" width="6" style="150" customWidth="1"/>
    <col min="11522" max="11522" width="31.42578125" style="150" customWidth="1"/>
    <col min="11523" max="11525" width="12.7109375" style="150" customWidth="1"/>
    <col min="11526" max="11776" width="8.85546875" style="150"/>
    <col min="11777" max="11777" width="6" style="150" customWidth="1"/>
    <col min="11778" max="11778" width="31.42578125" style="150" customWidth="1"/>
    <col min="11779" max="11781" width="12.7109375" style="150" customWidth="1"/>
    <col min="11782" max="12032" width="8.85546875" style="150"/>
    <col min="12033" max="12033" width="6" style="150" customWidth="1"/>
    <col min="12034" max="12034" width="31.42578125" style="150" customWidth="1"/>
    <col min="12035" max="12037" width="12.7109375" style="150" customWidth="1"/>
    <col min="12038" max="12288" width="8.85546875" style="150"/>
    <col min="12289" max="12289" width="6" style="150" customWidth="1"/>
    <col min="12290" max="12290" width="31.42578125" style="150" customWidth="1"/>
    <col min="12291" max="12293" width="12.7109375" style="150" customWidth="1"/>
    <col min="12294" max="12544" width="8.85546875" style="150"/>
    <col min="12545" max="12545" width="6" style="150" customWidth="1"/>
    <col min="12546" max="12546" width="31.42578125" style="150" customWidth="1"/>
    <col min="12547" max="12549" width="12.7109375" style="150" customWidth="1"/>
    <col min="12550" max="12800" width="8.85546875" style="150"/>
    <col min="12801" max="12801" width="6" style="150" customWidth="1"/>
    <col min="12802" max="12802" width="31.42578125" style="150" customWidth="1"/>
    <col min="12803" max="12805" width="12.7109375" style="150" customWidth="1"/>
    <col min="12806" max="13056" width="8.85546875" style="150"/>
    <col min="13057" max="13057" width="6" style="150" customWidth="1"/>
    <col min="13058" max="13058" width="31.42578125" style="150" customWidth="1"/>
    <col min="13059" max="13061" width="12.7109375" style="150" customWidth="1"/>
    <col min="13062" max="13312" width="8.85546875" style="150"/>
    <col min="13313" max="13313" width="6" style="150" customWidth="1"/>
    <col min="13314" max="13314" width="31.42578125" style="150" customWidth="1"/>
    <col min="13315" max="13317" width="12.7109375" style="150" customWidth="1"/>
    <col min="13318" max="13568" width="8.85546875" style="150"/>
    <col min="13569" max="13569" width="6" style="150" customWidth="1"/>
    <col min="13570" max="13570" width="31.42578125" style="150" customWidth="1"/>
    <col min="13571" max="13573" width="12.7109375" style="150" customWidth="1"/>
    <col min="13574" max="13824" width="8.85546875" style="150"/>
    <col min="13825" max="13825" width="6" style="150" customWidth="1"/>
    <col min="13826" max="13826" width="31.42578125" style="150" customWidth="1"/>
    <col min="13827" max="13829" width="12.7109375" style="150" customWidth="1"/>
    <col min="13830" max="14080" width="8.85546875" style="150"/>
    <col min="14081" max="14081" width="6" style="150" customWidth="1"/>
    <col min="14082" max="14082" width="31.42578125" style="150" customWidth="1"/>
    <col min="14083" max="14085" width="12.7109375" style="150" customWidth="1"/>
    <col min="14086" max="14336" width="8.85546875" style="150"/>
    <col min="14337" max="14337" width="6" style="150" customWidth="1"/>
    <col min="14338" max="14338" width="31.42578125" style="150" customWidth="1"/>
    <col min="14339" max="14341" width="12.7109375" style="150" customWidth="1"/>
    <col min="14342" max="14592" width="8.85546875" style="150"/>
    <col min="14593" max="14593" width="6" style="150" customWidth="1"/>
    <col min="14594" max="14594" width="31.42578125" style="150" customWidth="1"/>
    <col min="14595" max="14597" width="12.7109375" style="150" customWidth="1"/>
    <col min="14598" max="14848" width="8.85546875" style="150"/>
    <col min="14849" max="14849" width="6" style="150" customWidth="1"/>
    <col min="14850" max="14850" width="31.42578125" style="150" customWidth="1"/>
    <col min="14851" max="14853" width="12.7109375" style="150" customWidth="1"/>
    <col min="14854" max="15104" width="8.85546875" style="150"/>
    <col min="15105" max="15105" width="6" style="150" customWidth="1"/>
    <col min="15106" max="15106" width="31.42578125" style="150" customWidth="1"/>
    <col min="15107" max="15109" width="12.7109375" style="150" customWidth="1"/>
    <col min="15110" max="15360" width="8.85546875" style="150"/>
    <col min="15361" max="15361" width="6" style="150" customWidth="1"/>
    <col min="15362" max="15362" width="31.42578125" style="150" customWidth="1"/>
    <col min="15363" max="15365" width="12.7109375" style="150" customWidth="1"/>
    <col min="15366" max="15616" width="8.85546875" style="150"/>
    <col min="15617" max="15617" width="6" style="150" customWidth="1"/>
    <col min="15618" max="15618" width="31.42578125" style="150" customWidth="1"/>
    <col min="15619" max="15621" width="12.7109375" style="150" customWidth="1"/>
    <col min="15622" max="15872" width="8.85546875" style="150"/>
    <col min="15873" max="15873" width="6" style="150" customWidth="1"/>
    <col min="15874" max="15874" width="31.42578125" style="150" customWidth="1"/>
    <col min="15875" max="15877" width="12.7109375" style="150" customWidth="1"/>
    <col min="15878" max="16128" width="8.85546875" style="150"/>
    <col min="16129" max="16129" width="6" style="150" customWidth="1"/>
    <col min="16130" max="16130" width="31.42578125" style="150" customWidth="1"/>
    <col min="16131" max="16133" width="12.7109375" style="150" customWidth="1"/>
    <col min="16134" max="16384" width="8.85546875" style="150"/>
  </cols>
  <sheetData>
    <row r="1" spans="1:8" ht="20.25" x14ac:dyDescent="0.3">
      <c r="A1" s="691" t="s">
        <v>145</v>
      </c>
      <c r="B1" s="691"/>
      <c r="D1" s="151"/>
      <c r="F1" s="151"/>
      <c r="H1" s="151"/>
    </row>
    <row r="2" spans="1:8" ht="31.5" customHeight="1" x14ac:dyDescent="0.25">
      <c r="A2" s="692" t="s">
        <v>158</v>
      </c>
      <c r="B2" s="692"/>
      <c r="C2" s="692"/>
      <c r="D2" s="692"/>
      <c r="E2" s="692"/>
    </row>
    <row r="3" spans="1:8" ht="31.5" customHeight="1" x14ac:dyDescent="0.25">
      <c r="A3" s="693" t="s">
        <v>159</v>
      </c>
      <c r="B3" s="694"/>
      <c r="C3" s="678" t="s">
        <v>127</v>
      </c>
      <c r="D3" s="679"/>
      <c r="E3" s="680"/>
    </row>
    <row r="4" spans="1:8" ht="15.75" x14ac:dyDescent="0.25">
      <c r="A4" s="695"/>
      <c r="B4" s="696"/>
      <c r="C4" s="153" t="s">
        <v>79</v>
      </c>
      <c r="D4" s="153" t="s">
        <v>80</v>
      </c>
      <c r="E4" s="152" t="s">
        <v>5</v>
      </c>
    </row>
    <row r="5" spans="1:8" s="179" customFormat="1" ht="19.5" customHeight="1" x14ac:dyDescent="0.25">
      <c r="A5" s="174">
        <v>1</v>
      </c>
      <c r="B5" s="175" t="s">
        <v>160</v>
      </c>
      <c r="C5" s="176">
        <v>10430.06</v>
      </c>
      <c r="D5" s="177">
        <v>10482.459999999999</v>
      </c>
      <c r="E5" s="178">
        <v>10462.35</v>
      </c>
    </row>
    <row r="6" spans="1:8" s="179" customFormat="1" ht="19.5" customHeight="1" x14ac:dyDescent="0.25">
      <c r="A6" s="174">
        <v>2</v>
      </c>
      <c r="B6" s="175" t="s">
        <v>161</v>
      </c>
      <c r="C6" s="180">
        <v>1021.37</v>
      </c>
      <c r="D6" s="177">
        <v>1276.7069999999999</v>
      </c>
      <c r="E6" s="178">
        <v>1178.6869999999999</v>
      </c>
    </row>
    <row r="7" spans="1:8" s="179" customFormat="1" ht="19.5" customHeight="1" x14ac:dyDescent="0.25">
      <c r="A7" s="174">
        <v>3</v>
      </c>
      <c r="B7" s="175" t="s">
        <v>162</v>
      </c>
      <c r="C7" s="180">
        <v>1475.441</v>
      </c>
      <c r="D7" s="177">
        <v>1621.38</v>
      </c>
      <c r="E7" s="178">
        <v>1565.356</v>
      </c>
    </row>
    <row r="8" spans="1:8" s="181" customFormat="1" ht="15.75" x14ac:dyDescent="0.25">
      <c r="A8" s="174">
        <v>4</v>
      </c>
      <c r="B8" s="175" t="s">
        <v>163</v>
      </c>
      <c r="C8" s="180">
        <v>2986.3490000000002</v>
      </c>
      <c r="D8" s="177">
        <v>2599.7289999999998</v>
      </c>
      <c r="E8" s="178">
        <v>2748.1459999999997</v>
      </c>
    </row>
    <row r="9" spans="1:8" s="181" customFormat="1" ht="31.5" x14ac:dyDescent="0.25">
      <c r="A9" s="174">
        <v>5</v>
      </c>
      <c r="B9" s="175" t="s">
        <v>164</v>
      </c>
      <c r="C9" s="180">
        <v>2061.1529999999998</v>
      </c>
      <c r="D9" s="177">
        <v>2011.3879999999999</v>
      </c>
      <c r="E9" s="178">
        <v>2030.4920000000002</v>
      </c>
    </row>
    <row r="10" spans="1:8" s="181" customFormat="1" ht="19.5" customHeight="1" x14ac:dyDescent="0.25">
      <c r="A10" s="174">
        <v>6</v>
      </c>
      <c r="B10" s="175" t="s">
        <v>165</v>
      </c>
      <c r="C10" s="180">
        <v>2483.413</v>
      </c>
      <c r="D10" s="177">
        <v>1594.3440000000001</v>
      </c>
      <c r="E10" s="178">
        <v>1935.6429999999998</v>
      </c>
    </row>
    <row r="11" spans="1:8" s="181" customFormat="1" ht="19.5" customHeight="1" x14ac:dyDescent="0.25">
      <c r="A11" s="174">
        <v>7</v>
      </c>
      <c r="B11" s="175" t="s">
        <v>166</v>
      </c>
      <c r="C11" s="180">
        <v>6141.1169999999993</v>
      </c>
      <c r="D11" s="177">
        <v>5540.0140000000001</v>
      </c>
      <c r="E11" s="178">
        <v>5770.768</v>
      </c>
    </row>
    <row r="12" spans="1:8" s="181" customFormat="1" ht="19.5" customHeight="1" x14ac:dyDescent="0.25">
      <c r="A12" s="174">
        <v>8</v>
      </c>
      <c r="B12" s="175" t="s">
        <v>167</v>
      </c>
      <c r="C12" s="180">
        <v>2866.6059999999998</v>
      </c>
      <c r="D12" s="177">
        <v>2733.9959999999996</v>
      </c>
      <c r="E12" s="178">
        <v>2784.9029999999998</v>
      </c>
    </row>
    <row r="13" spans="1:8" s="181" customFormat="1" ht="19.5" customHeight="1" x14ac:dyDescent="0.25">
      <c r="A13" s="174">
        <v>9</v>
      </c>
      <c r="B13" s="175" t="s">
        <v>168</v>
      </c>
      <c r="C13" s="180">
        <v>634.97040000000004</v>
      </c>
      <c r="D13" s="177">
        <v>646.36620000000005</v>
      </c>
      <c r="E13" s="178">
        <v>641.99149999999997</v>
      </c>
    </row>
    <row r="14" spans="1:8" s="181" customFormat="1" ht="19.5" customHeight="1" x14ac:dyDescent="0.25">
      <c r="A14" s="174">
        <v>10</v>
      </c>
      <c r="B14" s="175" t="s">
        <v>169</v>
      </c>
      <c r="C14" s="180">
        <v>1383.396</v>
      </c>
      <c r="D14" s="177">
        <v>1253.1589999999999</v>
      </c>
      <c r="E14" s="178">
        <v>1303.155</v>
      </c>
    </row>
    <row r="15" spans="1:8" s="181" customFormat="1" ht="15.75" x14ac:dyDescent="0.25">
      <c r="A15" s="174">
        <v>11</v>
      </c>
      <c r="B15" s="175" t="s">
        <v>491</v>
      </c>
      <c r="C15" s="180">
        <v>2262.8820000000001</v>
      </c>
      <c r="D15" s="177">
        <v>2072.058</v>
      </c>
      <c r="E15" s="178">
        <v>2145.3119999999999</v>
      </c>
    </row>
    <row r="16" spans="1:8" s="181" customFormat="1" ht="19.5" customHeight="1" x14ac:dyDescent="0.25">
      <c r="A16" s="174">
        <v>12</v>
      </c>
      <c r="B16" s="175" t="s">
        <v>170</v>
      </c>
      <c r="C16" s="180">
        <v>1964.027</v>
      </c>
      <c r="D16" s="177">
        <v>1198.463</v>
      </c>
      <c r="E16" s="178">
        <v>1492.3510000000001</v>
      </c>
    </row>
    <row r="17" spans="1:5" s="184" customFormat="1" ht="19.5" customHeight="1" x14ac:dyDescent="0.25">
      <c r="A17" s="182">
        <v>13</v>
      </c>
      <c r="B17" s="183" t="s">
        <v>488</v>
      </c>
      <c r="C17" s="180">
        <v>1253.6099999999999</v>
      </c>
      <c r="D17" s="177">
        <v>1304.94</v>
      </c>
      <c r="E17" s="178">
        <v>1285.2349999999999</v>
      </c>
    </row>
    <row r="18" spans="1:5" s="187" customFormat="1" ht="19.5" customHeight="1" x14ac:dyDescent="0.25">
      <c r="A18" s="697" t="s">
        <v>171</v>
      </c>
      <c r="B18" s="698"/>
      <c r="C18" s="186">
        <v>36964.394400000005</v>
      </c>
      <c r="D18" s="186">
        <v>34335.004199999996</v>
      </c>
      <c r="E18" s="186">
        <v>35344.389500000005</v>
      </c>
    </row>
    <row r="20" spans="1:5" ht="15.75" x14ac:dyDescent="0.2">
      <c r="A20" s="690" t="s">
        <v>172</v>
      </c>
      <c r="B20" s="690"/>
      <c r="C20" s="690"/>
      <c r="D20" s="690"/>
      <c r="E20" s="690"/>
    </row>
  </sheetData>
  <mergeCells count="6">
    <mergeCell ref="A20:E20"/>
    <mergeCell ref="A1:B1"/>
    <mergeCell ref="A2:E2"/>
    <mergeCell ref="A3:B4"/>
    <mergeCell ref="C3:E3"/>
    <mergeCell ref="A18:B18"/>
  </mergeCells>
  <hyperlinks>
    <hyperlink ref="A1" location="Contents!A1" display="Contents" xr:uid="{7AD42A11-42CF-4E1E-B880-4AAD6F7A902C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3901-499A-4FC8-A581-3C248013547E}">
  <sheetPr>
    <tabColor rgb="FF00B0F0"/>
  </sheetPr>
  <dimension ref="A1:K18"/>
  <sheetViews>
    <sheetView workbookViewId="0">
      <selection sqref="A1:B1"/>
    </sheetView>
  </sheetViews>
  <sheetFormatPr defaultColWidth="42.5703125" defaultRowHeight="15.75" x14ac:dyDescent="0.25"/>
  <cols>
    <col min="1" max="1" width="5" style="188" customWidth="1"/>
    <col min="2" max="2" width="38.42578125" style="188" customWidth="1"/>
    <col min="3" max="9" width="12.7109375" style="188" customWidth="1"/>
    <col min="10" max="254" width="9.140625" style="188" customWidth="1"/>
    <col min="255" max="255" width="5" style="188" customWidth="1"/>
    <col min="256" max="256" width="42.5703125" style="188"/>
    <col min="257" max="257" width="5" style="188" customWidth="1"/>
    <col min="258" max="258" width="31" style="188" customWidth="1"/>
    <col min="259" max="265" width="12.7109375" style="188" customWidth="1"/>
    <col min="266" max="510" width="9.140625" style="188" customWidth="1"/>
    <col min="511" max="511" width="5" style="188" customWidth="1"/>
    <col min="512" max="512" width="42.5703125" style="188"/>
    <col min="513" max="513" width="5" style="188" customWidth="1"/>
    <col min="514" max="514" width="31" style="188" customWidth="1"/>
    <col min="515" max="521" width="12.7109375" style="188" customWidth="1"/>
    <col min="522" max="766" width="9.140625" style="188" customWidth="1"/>
    <col min="767" max="767" width="5" style="188" customWidth="1"/>
    <col min="768" max="768" width="42.5703125" style="188"/>
    <col min="769" max="769" width="5" style="188" customWidth="1"/>
    <col min="770" max="770" width="31" style="188" customWidth="1"/>
    <col min="771" max="777" width="12.7109375" style="188" customWidth="1"/>
    <col min="778" max="1022" width="9.140625" style="188" customWidth="1"/>
    <col min="1023" max="1023" width="5" style="188" customWidth="1"/>
    <col min="1024" max="1024" width="42.5703125" style="188"/>
    <col min="1025" max="1025" width="5" style="188" customWidth="1"/>
    <col min="1026" max="1026" width="31" style="188" customWidth="1"/>
    <col min="1027" max="1033" width="12.7109375" style="188" customWidth="1"/>
    <col min="1034" max="1278" width="9.140625" style="188" customWidth="1"/>
    <col min="1279" max="1279" width="5" style="188" customWidth="1"/>
    <col min="1280" max="1280" width="42.5703125" style="188"/>
    <col min="1281" max="1281" width="5" style="188" customWidth="1"/>
    <col min="1282" max="1282" width="31" style="188" customWidth="1"/>
    <col min="1283" max="1289" width="12.7109375" style="188" customWidth="1"/>
    <col min="1290" max="1534" width="9.140625" style="188" customWidth="1"/>
    <col min="1535" max="1535" width="5" style="188" customWidth="1"/>
    <col min="1536" max="1536" width="42.5703125" style="188"/>
    <col min="1537" max="1537" width="5" style="188" customWidth="1"/>
    <col min="1538" max="1538" width="31" style="188" customWidth="1"/>
    <col min="1539" max="1545" width="12.7109375" style="188" customWidth="1"/>
    <col min="1546" max="1790" width="9.140625" style="188" customWidth="1"/>
    <col min="1791" max="1791" width="5" style="188" customWidth="1"/>
    <col min="1792" max="1792" width="42.5703125" style="188"/>
    <col min="1793" max="1793" width="5" style="188" customWidth="1"/>
    <col min="1794" max="1794" width="31" style="188" customWidth="1"/>
    <col min="1795" max="1801" width="12.7109375" style="188" customWidth="1"/>
    <col min="1802" max="2046" width="9.140625" style="188" customWidth="1"/>
    <col min="2047" max="2047" width="5" style="188" customWidth="1"/>
    <col min="2048" max="2048" width="42.5703125" style="188"/>
    <col min="2049" max="2049" width="5" style="188" customWidth="1"/>
    <col min="2050" max="2050" width="31" style="188" customWidth="1"/>
    <col min="2051" max="2057" width="12.7109375" style="188" customWidth="1"/>
    <col min="2058" max="2302" width="9.140625" style="188" customWidth="1"/>
    <col min="2303" max="2303" width="5" style="188" customWidth="1"/>
    <col min="2304" max="2304" width="42.5703125" style="188"/>
    <col min="2305" max="2305" width="5" style="188" customWidth="1"/>
    <col min="2306" max="2306" width="31" style="188" customWidth="1"/>
    <col min="2307" max="2313" width="12.7109375" style="188" customWidth="1"/>
    <col min="2314" max="2558" width="9.140625" style="188" customWidth="1"/>
    <col min="2559" max="2559" width="5" style="188" customWidth="1"/>
    <col min="2560" max="2560" width="42.5703125" style="188"/>
    <col min="2561" max="2561" width="5" style="188" customWidth="1"/>
    <col min="2562" max="2562" width="31" style="188" customWidth="1"/>
    <col min="2563" max="2569" width="12.7109375" style="188" customWidth="1"/>
    <col min="2570" max="2814" width="9.140625" style="188" customWidth="1"/>
    <col min="2815" max="2815" width="5" style="188" customWidth="1"/>
    <col min="2816" max="2816" width="42.5703125" style="188"/>
    <col min="2817" max="2817" width="5" style="188" customWidth="1"/>
    <col min="2818" max="2818" width="31" style="188" customWidth="1"/>
    <col min="2819" max="2825" width="12.7109375" style="188" customWidth="1"/>
    <col min="2826" max="3070" width="9.140625" style="188" customWidth="1"/>
    <col min="3071" max="3071" width="5" style="188" customWidth="1"/>
    <col min="3072" max="3072" width="42.5703125" style="188"/>
    <col min="3073" max="3073" width="5" style="188" customWidth="1"/>
    <col min="3074" max="3074" width="31" style="188" customWidth="1"/>
    <col min="3075" max="3081" width="12.7109375" style="188" customWidth="1"/>
    <col min="3082" max="3326" width="9.140625" style="188" customWidth="1"/>
    <col min="3327" max="3327" width="5" style="188" customWidth="1"/>
    <col min="3328" max="3328" width="42.5703125" style="188"/>
    <col min="3329" max="3329" width="5" style="188" customWidth="1"/>
    <col min="3330" max="3330" width="31" style="188" customWidth="1"/>
    <col min="3331" max="3337" width="12.7109375" style="188" customWidth="1"/>
    <col min="3338" max="3582" width="9.140625" style="188" customWidth="1"/>
    <col min="3583" max="3583" width="5" style="188" customWidth="1"/>
    <col min="3584" max="3584" width="42.5703125" style="188"/>
    <col min="3585" max="3585" width="5" style="188" customWidth="1"/>
    <col min="3586" max="3586" width="31" style="188" customWidth="1"/>
    <col min="3587" max="3593" width="12.7109375" style="188" customWidth="1"/>
    <col min="3594" max="3838" width="9.140625" style="188" customWidth="1"/>
    <col min="3839" max="3839" width="5" style="188" customWidth="1"/>
    <col min="3840" max="3840" width="42.5703125" style="188"/>
    <col min="3841" max="3841" width="5" style="188" customWidth="1"/>
    <col min="3842" max="3842" width="31" style="188" customWidth="1"/>
    <col min="3843" max="3849" width="12.7109375" style="188" customWidth="1"/>
    <col min="3850" max="4094" width="9.140625" style="188" customWidth="1"/>
    <col min="4095" max="4095" width="5" style="188" customWidth="1"/>
    <col min="4096" max="4096" width="42.5703125" style="188"/>
    <col min="4097" max="4097" width="5" style="188" customWidth="1"/>
    <col min="4098" max="4098" width="31" style="188" customWidth="1"/>
    <col min="4099" max="4105" width="12.7109375" style="188" customWidth="1"/>
    <col min="4106" max="4350" width="9.140625" style="188" customWidth="1"/>
    <col min="4351" max="4351" width="5" style="188" customWidth="1"/>
    <col min="4352" max="4352" width="42.5703125" style="188"/>
    <col min="4353" max="4353" width="5" style="188" customWidth="1"/>
    <col min="4354" max="4354" width="31" style="188" customWidth="1"/>
    <col min="4355" max="4361" width="12.7109375" style="188" customWidth="1"/>
    <col min="4362" max="4606" width="9.140625" style="188" customWidth="1"/>
    <col min="4607" max="4607" width="5" style="188" customWidth="1"/>
    <col min="4608" max="4608" width="42.5703125" style="188"/>
    <col min="4609" max="4609" width="5" style="188" customWidth="1"/>
    <col min="4610" max="4610" width="31" style="188" customWidth="1"/>
    <col min="4611" max="4617" width="12.7109375" style="188" customWidth="1"/>
    <col min="4618" max="4862" width="9.140625" style="188" customWidth="1"/>
    <col min="4863" max="4863" width="5" style="188" customWidth="1"/>
    <col min="4864" max="4864" width="42.5703125" style="188"/>
    <col min="4865" max="4865" width="5" style="188" customWidth="1"/>
    <col min="4866" max="4866" width="31" style="188" customWidth="1"/>
    <col min="4867" max="4873" width="12.7109375" style="188" customWidth="1"/>
    <col min="4874" max="5118" width="9.140625" style="188" customWidth="1"/>
    <col min="5119" max="5119" width="5" style="188" customWidth="1"/>
    <col min="5120" max="5120" width="42.5703125" style="188"/>
    <col min="5121" max="5121" width="5" style="188" customWidth="1"/>
    <col min="5122" max="5122" width="31" style="188" customWidth="1"/>
    <col min="5123" max="5129" width="12.7109375" style="188" customWidth="1"/>
    <col min="5130" max="5374" width="9.140625" style="188" customWidth="1"/>
    <col min="5375" max="5375" width="5" style="188" customWidth="1"/>
    <col min="5376" max="5376" width="42.5703125" style="188"/>
    <col min="5377" max="5377" width="5" style="188" customWidth="1"/>
    <col min="5378" max="5378" width="31" style="188" customWidth="1"/>
    <col min="5379" max="5385" width="12.7109375" style="188" customWidth="1"/>
    <col min="5386" max="5630" width="9.140625" style="188" customWidth="1"/>
    <col min="5631" max="5631" width="5" style="188" customWidth="1"/>
    <col min="5632" max="5632" width="42.5703125" style="188"/>
    <col min="5633" max="5633" width="5" style="188" customWidth="1"/>
    <col min="5634" max="5634" width="31" style="188" customWidth="1"/>
    <col min="5635" max="5641" width="12.7109375" style="188" customWidth="1"/>
    <col min="5642" max="5886" width="9.140625" style="188" customWidth="1"/>
    <col min="5887" max="5887" width="5" style="188" customWidth="1"/>
    <col min="5888" max="5888" width="42.5703125" style="188"/>
    <col min="5889" max="5889" width="5" style="188" customWidth="1"/>
    <col min="5890" max="5890" width="31" style="188" customWidth="1"/>
    <col min="5891" max="5897" width="12.7109375" style="188" customWidth="1"/>
    <col min="5898" max="6142" width="9.140625" style="188" customWidth="1"/>
    <col min="6143" max="6143" width="5" style="188" customWidth="1"/>
    <col min="6144" max="6144" width="42.5703125" style="188"/>
    <col min="6145" max="6145" width="5" style="188" customWidth="1"/>
    <col min="6146" max="6146" width="31" style="188" customWidth="1"/>
    <col min="6147" max="6153" width="12.7109375" style="188" customWidth="1"/>
    <col min="6154" max="6398" width="9.140625" style="188" customWidth="1"/>
    <col min="6399" max="6399" width="5" style="188" customWidth="1"/>
    <col min="6400" max="6400" width="42.5703125" style="188"/>
    <col min="6401" max="6401" width="5" style="188" customWidth="1"/>
    <col min="6402" max="6402" width="31" style="188" customWidth="1"/>
    <col min="6403" max="6409" width="12.7109375" style="188" customWidth="1"/>
    <col min="6410" max="6654" width="9.140625" style="188" customWidth="1"/>
    <col min="6655" max="6655" width="5" style="188" customWidth="1"/>
    <col min="6656" max="6656" width="42.5703125" style="188"/>
    <col min="6657" max="6657" width="5" style="188" customWidth="1"/>
    <col min="6658" max="6658" width="31" style="188" customWidth="1"/>
    <col min="6659" max="6665" width="12.7109375" style="188" customWidth="1"/>
    <col min="6666" max="6910" width="9.140625" style="188" customWidth="1"/>
    <col min="6911" max="6911" width="5" style="188" customWidth="1"/>
    <col min="6912" max="6912" width="42.5703125" style="188"/>
    <col min="6913" max="6913" width="5" style="188" customWidth="1"/>
    <col min="6914" max="6914" width="31" style="188" customWidth="1"/>
    <col min="6915" max="6921" width="12.7109375" style="188" customWidth="1"/>
    <col min="6922" max="7166" width="9.140625" style="188" customWidth="1"/>
    <col min="7167" max="7167" width="5" style="188" customWidth="1"/>
    <col min="7168" max="7168" width="42.5703125" style="188"/>
    <col min="7169" max="7169" width="5" style="188" customWidth="1"/>
    <col min="7170" max="7170" width="31" style="188" customWidth="1"/>
    <col min="7171" max="7177" width="12.7109375" style="188" customWidth="1"/>
    <col min="7178" max="7422" width="9.140625" style="188" customWidth="1"/>
    <col min="7423" max="7423" width="5" style="188" customWidth="1"/>
    <col min="7424" max="7424" width="42.5703125" style="188"/>
    <col min="7425" max="7425" width="5" style="188" customWidth="1"/>
    <col min="7426" max="7426" width="31" style="188" customWidth="1"/>
    <col min="7427" max="7433" width="12.7109375" style="188" customWidth="1"/>
    <col min="7434" max="7678" width="9.140625" style="188" customWidth="1"/>
    <col min="7679" max="7679" width="5" style="188" customWidth="1"/>
    <col min="7680" max="7680" width="42.5703125" style="188"/>
    <col min="7681" max="7681" width="5" style="188" customWidth="1"/>
    <col min="7682" max="7682" width="31" style="188" customWidth="1"/>
    <col min="7683" max="7689" width="12.7109375" style="188" customWidth="1"/>
    <col min="7690" max="7934" width="9.140625" style="188" customWidth="1"/>
    <col min="7935" max="7935" width="5" style="188" customWidth="1"/>
    <col min="7936" max="7936" width="42.5703125" style="188"/>
    <col min="7937" max="7937" width="5" style="188" customWidth="1"/>
    <col min="7938" max="7938" width="31" style="188" customWidth="1"/>
    <col min="7939" max="7945" width="12.7109375" style="188" customWidth="1"/>
    <col min="7946" max="8190" width="9.140625" style="188" customWidth="1"/>
    <col min="8191" max="8191" width="5" style="188" customWidth="1"/>
    <col min="8192" max="8192" width="42.5703125" style="188"/>
    <col min="8193" max="8193" width="5" style="188" customWidth="1"/>
    <col min="8194" max="8194" width="31" style="188" customWidth="1"/>
    <col min="8195" max="8201" width="12.7109375" style="188" customWidth="1"/>
    <col min="8202" max="8446" width="9.140625" style="188" customWidth="1"/>
    <col min="8447" max="8447" width="5" style="188" customWidth="1"/>
    <col min="8448" max="8448" width="42.5703125" style="188"/>
    <col min="8449" max="8449" width="5" style="188" customWidth="1"/>
    <col min="8450" max="8450" width="31" style="188" customWidth="1"/>
    <col min="8451" max="8457" width="12.7109375" style="188" customWidth="1"/>
    <col min="8458" max="8702" width="9.140625" style="188" customWidth="1"/>
    <col min="8703" max="8703" width="5" style="188" customWidth="1"/>
    <col min="8704" max="8704" width="42.5703125" style="188"/>
    <col min="8705" max="8705" width="5" style="188" customWidth="1"/>
    <col min="8706" max="8706" width="31" style="188" customWidth="1"/>
    <col min="8707" max="8713" width="12.7109375" style="188" customWidth="1"/>
    <col min="8714" max="8958" width="9.140625" style="188" customWidth="1"/>
    <col min="8959" max="8959" width="5" style="188" customWidth="1"/>
    <col min="8960" max="8960" width="42.5703125" style="188"/>
    <col min="8961" max="8961" width="5" style="188" customWidth="1"/>
    <col min="8962" max="8962" width="31" style="188" customWidth="1"/>
    <col min="8963" max="8969" width="12.7109375" style="188" customWidth="1"/>
    <col min="8970" max="9214" width="9.140625" style="188" customWidth="1"/>
    <col min="9215" max="9215" width="5" style="188" customWidth="1"/>
    <col min="9216" max="9216" width="42.5703125" style="188"/>
    <col min="9217" max="9217" width="5" style="188" customWidth="1"/>
    <col min="9218" max="9218" width="31" style="188" customWidth="1"/>
    <col min="9219" max="9225" width="12.7109375" style="188" customWidth="1"/>
    <col min="9226" max="9470" width="9.140625" style="188" customWidth="1"/>
    <col min="9471" max="9471" width="5" style="188" customWidth="1"/>
    <col min="9472" max="9472" width="42.5703125" style="188"/>
    <col min="9473" max="9473" width="5" style="188" customWidth="1"/>
    <col min="9474" max="9474" width="31" style="188" customWidth="1"/>
    <col min="9475" max="9481" width="12.7109375" style="188" customWidth="1"/>
    <col min="9482" max="9726" width="9.140625" style="188" customWidth="1"/>
    <col min="9727" max="9727" width="5" style="188" customWidth="1"/>
    <col min="9728" max="9728" width="42.5703125" style="188"/>
    <col min="9729" max="9729" width="5" style="188" customWidth="1"/>
    <col min="9730" max="9730" width="31" style="188" customWidth="1"/>
    <col min="9731" max="9737" width="12.7109375" style="188" customWidth="1"/>
    <col min="9738" max="9982" width="9.140625" style="188" customWidth="1"/>
    <col min="9983" max="9983" width="5" style="188" customWidth="1"/>
    <col min="9984" max="9984" width="42.5703125" style="188"/>
    <col min="9985" max="9985" width="5" style="188" customWidth="1"/>
    <col min="9986" max="9986" width="31" style="188" customWidth="1"/>
    <col min="9987" max="9993" width="12.7109375" style="188" customWidth="1"/>
    <col min="9994" max="10238" width="9.140625" style="188" customWidth="1"/>
    <col min="10239" max="10239" width="5" style="188" customWidth="1"/>
    <col min="10240" max="10240" width="42.5703125" style="188"/>
    <col min="10241" max="10241" width="5" style="188" customWidth="1"/>
    <col min="10242" max="10242" width="31" style="188" customWidth="1"/>
    <col min="10243" max="10249" width="12.7109375" style="188" customWidth="1"/>
    <col min="10250" max="10494" width="9.140625" style="188" customWidth="1"/>
    <col min="10495" max="10495" width="5" style="188" customWidth="1"/>
    <col min="10496" max="10496" width="42.5703125" style="188"/>
    <col min="10497" max="10497" width="5" style="188" customWidth="1"/>
    <col min="10498" max="10498" width="31" style="188" customWidth="1"/>
    <col min="10499" max="10505" width="12.7109375" style="188" customWidth="1"/>
    <col min="10506" max="10750" width="9.140625" style="188" customWidth="1"/>
    <col min="10751" max="10751" width="5" style="188" customWidth="1"/>
    <col min="10752" max="10752" width="42.5703125" style="188"/>
    <col min="10753" max="10753" width="5" style="188" customWidth="1"/>
    <col min="10754" max="10754" width="31" style="188" customWidth="1"/>
    <col min="10755" max="10761" width="12.7109375" style="188" customWidth="1"/>
    <col min="10762" max="11006" width="9.140625" style="188" customWidth="1"/>
    <col min="11007" max="11007" width="5" style="188" customWidth="1"/>
    <col min="11008" max="11008" width="42.5703125" style="188"/>
    <col min="11009" max="11009" width="5" style="188" customWidth="1"/>
    <col min="11010" max="11010" width="31" style="188" customWidth="1"/>
    <col min="11011" max="11017" width="12.7109375" style="188" customWidth="1"/>
    <col min="11018" max="11262" width="9.140625" style="188" customWidth="1"/>
    <col min="11263" max="11263" width="5" style="188" customWidth="1"/>
    <col min="11264" max="11264" width="42.5703125" style="188"/>
    <col min="11265" max="11265" width="5" style="188" customWidth="1"/>
    <col min="11266" max="11266" width="31" style="188" customWidth="1"/>
    <col min="11267" max="11273" width="12.7109375" style="188" customWidth="1"/>
    <col min="11274" max="11518" width="9.140625" style="188" customWidth="1"/>
    <col min="11519" max="11519" width="5" style="188" customWidth="1"/>
    <col min="11520" max="11520" width="42.5703125" style="188"/>
    <col min="11521" max="11521" width="5" style="188" customWidth="1"/>
    <col min="11522" max="11522" width="31" style="188" customWidth="1"/>
    <col min="11523" max="11529" width="12.7109375" style="188" customWidth="1"/>
    <col min="11530" max="11774" width="9.140625" style="188" customWidth="1"/>
    <col min="11775" max="11775" width="5" style="188" customWidth="1"/>
    <col min="11776" max="11776" width="42.5703125" style="188"/>
    <col min="11777" max="11777" width="5" style="188" customWidth="1"/>
    <col min="11778" max="11778" width="31" style="188" customWidth="1"/>
    <col min="11779" max="11785" width="12.7109375" style="188" customWidth="1"/>
    <col min="11786" max="12030" width="9.140625" style="188" customWidth="1"/>
    <col min="12031" max="12031" width="5" style="188" customWidth="1"/>
    <col min="12032" max="12032" width="42.5703125" style="188"/>
    <col min="12033" max="12033" width="5" style="188" customWidth="1"/>
    <col min="12034" max="12034" width="31" style="188" customWidth="1"/>
    <col min="12035" max="12041" width="12.7109375" style="188" customWidth="1"/>
    <col min="12042" max="12286" width="9.140625" style="188" customWidth="1"/>
    <col min="12287" max="12287" width="5" style="188" customWidth="1"/>
    <col min="12288" max="12288" width="42.5703125" style="188"/>
    <col min="12289" max="12289" width="5" style="188" customWidth="1"/>
    <col min="12290" max="12290" width="31" style="188" customWidth="1"/>
    <col min="12291" max="12297" width="12.7109375" style="188" customWidth="1"/>
    <col min="12298" max="12542" width="9.140625" style="188" customWidth="1"/>
    <col min="12543" max="12543" width="5" style="188" customWidth="1"/>
    <col min="12544" max="12544" width="42.5703125" style="188"/>
    <col min="12545" max="12545" width="5" style="188" customWidth="1"/>
    <col min="12546" max="12546" width="31" style="188" customWidth="1"/>
    <col min="12547" max="12553" width="12.7109375" style="188" customWidth="1"/>
    <col min="12554" max="12798" width="9.140625" style="188" customWidth="1"/>
    <col min="12799" max="12799" width="5" style="188" customWidth="1"/>
    <col min="12800" max="12800" width="42.5703125" style="188"/>
    <col min="12801" max="12801" width="5" style="188" customWidth="1"/>
    <col min="12802" max="12802" width="31" style="188" customWidth="1"/>
    <col min="12803" max="12809" width="12.7109375" style="188" customWidth="1"/>
    <col min="12810" max="13054" width="9.140625" style="188" customWidth="1"/>
    <col min="13055" max="13055" width="5" style="188" customWidth="1"/>
    <col min="13056" max="13056" width="42.5703125" style="188"/>
    <col min="13057" max="13057" width="5" style="188" customWidth="1"/>
    <col min="13058" max="13058" width="31" style="188" customWidth="1"/>
    <col min="13059" max="13065" width="12.7109375" style="188" customWidth="1"/>
    <col min="13066" max="13310" width="9.140625" style="188" customWidth="1"/>
    <col min="13311" max="13311" width="5" style="188" customWidth="1"/>
    <col min="13312" max="13312" width="42.5703125" style="188"/>
    <col min="13313" max="13313" width="5" style="188" customWidth="1"/>
    <col min="13314" max="13314" width="31" style="188" customWidth="1"/>
    <col min="13315" max="13321" width="12.7109375" style="188" customWidth="1"/>
    <col min="13322" max="13566" width="9.140625" style="188" customWidth="1"/>
    <col min="13567" max="13567" width="5" style="188" customWidth="1"/>
    <col min="13568" max="13568" width="42.5703125" style="188"/>
    <col min="13569" max="13569" width="5" style="188" customWidth="1"/>
    <col min="13570" max="13570" width="31" style="188" customWidth="1"/>
    <col min="13571" max="13577" width="12.7109375" style="188" customWidth="1"/>
    <col min="13578" max="13822" width="9.140625" style="188" customWidth="1"/>
    <col min="13823" max="13823" width="5" style="188" customWidth="1"/>
    <col min="13824" max="13824" width="42.5703125" style="188"/>
    <col min="13825" max="13825" width="5" style="188" customWidth="1"/>
    <col min="13826" max="13826" width="31" style="188" customWidth="1"/>
    <col min="13827" max="13833" width="12.7109375" style="188" customWidth="1"/>
    <col min="13834" max="14078" width="9.140625" style="188" customWidth="1"/>
    <col min="14079" max="14079" width="5" style="188" customWidth="1"/>
    <col min="14080" max="14080" width="42.5703125" style="188"/>
    <col min="14081" max="14081" width="5" style="188" customWidth="1"/>
    <col min="14082" max="14082" width="31" style="188" customWidth="1"/>
    <col min="14083" max="14089" width="12.7109375" style="188" customWidth="1"/>
    <col min="14090" max="14334" width="9.140625" style="188" customWidth="1"/>
    <col min="14335" max="14335" width="5" style="188" customWidth="1"/>
    <col min="14336" max="14336" width="42.5703125" style="188"/>
    <col min="14337" max="14337" width="5" style="188" customWidth="1"/>
    <col min="14338" max="14338" width="31" style="188" customWidth="1"/>
    <col min="14339" max="14345" width="12.7109375" style="188" customWidth="1"/>
    <col min="14346" max="14590" width="9.140625" style="188" customWidth="1"/>
    <col min="14591" max="14591" width="5" style="188" customWidth="1"/>
    <col min="14592" max="14592" width="42.5703125" style="188"/>
    <col min="14593" max="14593" width="5" style="188" customWidth="1"/>
    <col min="14594" max="14594" width="31" style="188" customWidth="1"/>
    <col min="14595" max="14601" width="12.7109375" style="188" customWidth="1"/>
    <col min="14602" max="14846" width="9.140625" style="188" customWidth="1"/>
    <col min="14847" max="14847" width="5" style="188" customWidth="1"/>
    <col min="14848" max="14848" width="42.5703125" style="188"/>
    <col min="14849" max="14849" width="5" style="188" customWidth="1"/>
    <col min="14850" max="14850" width="31" style="188" customWidth="1"/>
    <col min="14851" max="14857" width="12.7109375" style="188" customWidth="1"/>
    <col min="14858" max="15102" width="9.140625" style="188" customWidth="1"/>
    <col min="15103" max="15103" width="5" style="188" customWidth="1"/>
    <col min="15104" max="15104" width="42.5703125" style="188"/>
    <col min="15105" max="15105" width="5" style="188" customWidth="1"/>
    <col min="15106" max="15106" width="31" style="188" customWidth="1"/>
    <col min="15107" max="15113" width="12.7109375" style="188" customWidth="1"/>
    <col min="15114" max="15358" width="9.140625" style="188" customWidth="1"/>
    <col min="15359" max="15359" width="5" style="188" customWidth="1"/>
    <col min="15360" max="15360" width="42.5703125" style="188"/>
    <col min="15361" max="15361" width="5" style="188" customWidth="1"/>
    <col min="15362" max="15362" width="31" style="188" customWidth="1"/>
    <col min="15363" max="15369" width="12.7109375" style="188" customWidth="1"/>
    <col min="15370" max="15614" width="9.140625" style="188" customWidth="1"/>
    <col min="15615" max="15615" width="5" style="188" customWidth="1"/>
    <col min="15616" max="15616" width="42.5703125" style="188"/>
    <col min="15617" max="15617" width="5" style="188" customWidth="1"/>
    <col min="15618" max="15618" width="31" style="188" customWidth="1"/>
    <col min="15619" max="15625" width="12.7109375" style="188" customWidth="1"/>
    <col min="15626" max="15870" width="9.140625" style="188" customWidth="1"/>
    <col min="15871" max="15871" width="5" style="188" customWidth="1"/>
    <col min="15872" max="15872" width="42.5703125" style="188"/>
    <col min="15873" max="15873" width="5" style="188" customWidth="1"/>
    <col min="15874" max="15874" width="31" style="188" customWidth="1"/>
    <col min="15875" max="15881" width="12.7109375" style="188" customWidth="1"/>
    <col min="15882" max="16126" width="9.140625" style="188" customWidth="1"/>
    <col min="16127" max="16127" width="5" style="188" customWidth="1"/>
    <col min="16128" max="16128" width="42.5703125" style="188"/>
    <col min="16129" max="16129" width="5" style="188" customWidth="1"/>
    <col min="16130" max="16130" width="31" style="188" customWidth="1"/>
    <col min="16131" max="16137" width="12.7109375" style="188" customWidth="1"/>
    <col min="16138" max="16382" width="9.140625" style="188" customWidth="1"/>
    <col min="16383" max="16383" width="5" style="188" customWidth="1"/>
    <col min="16384" max="16384" width="42.5703125" style="188"/>
  </cols>
  <sheetData>
    <row r="1" spans="1:11" s="150" customFormat="1" ht="18.75" x14ac:dyDescent="0.3">
      <c r="A1" s="699" t="s">
        <v>145</v>
      </c>
      <c r="B1" s="699"/>
      <c r="C1" s="151"/>
      <c r="E1" s="151"/>
      <c r="G1" s="151"/>
    </row>
    <row r="2" spans="1:11" ht="22.5" customHeight="1" x14ac:dyDescent="0.25">
      <c r="A2" s="700" t="s">
        <v>173</v>
      </c>
      <c r="B2" s="701"/>
      <c r="C2" s="701"/>
      <c r="D2" s="701"/>
      <c r="E2" s="701"/>
      <c r="F2" s="701"/>
      <c r="G2" s="701"/>
      <c r="H2" s="701"/>
      <c r="I2" s="701"/>
    </row>
    <row r="3" spans="1:11" s="190" customFormat="1" x14ac:dyDescent="0.25">
      <c r="A3" s="189"/>
      <c r="B3" s="702" t="s">
        <v>174</v>
      </c>
      <c r="C3" s="679" t="s">
        <v>175</v>
      </c>
      <c r="D3" s="679"/>
      <c r="E3" s="679"/>
      <c r="F3" s="679"/>
      <c r="G3" s="679"/>
      <c r="H3" s="679"/>
      <c r="I3" s="680"/>
    </row>
    <row r="4" spans="1:11" s="190" customFormat="1" x14ac:dyDescent="0.25">
      <c r="A4" s="191"/>
      <c r="B4" s="703"/>
      <c r="C4" s="153" t="s">
        <v>93</v>
      </c>
      <c r="D4" s="153" t="s">
        <v>94</v>
      </c>
      <c r="E4" s="152" t="s">
        <v>95</v>
      </c>
      <c r="F4" s="153" t="s">
        <v>96</v>
      </c>
      <c r="G4" s="153" t="s">
        <v>97</v>
      </c>
      <c r="H4" s="153" t="s">
        <v>98</v>
      </c>
      <c r="I4" s="152" t="s">
        <v>5</v>
      </c>
    </row>
    <row r="5" spans="1:11" s="195" customFormat="1" ht="18" customHeight="1" x14ac:dyDescent="0.25">
      <c r="A5" s="174">
        <v>1</v>
      </c>
      <c r="B5" s="175" t="s">
        <v>160</v>
      </c>
      <c r="C5" s="192">
        <v>8167.2959999999994</v>
      </c>
      <c r="D5" s="192">
        <v>10482.209999999999</v>
      </c>
      <c r="E5" s="192">
        <v>12154.8</v>
      </c>
      <c r="F5" s="193">
        <v>14065.38</v>
      </c>
      <c r="G5" s="192">
        <v>16376.35</v>
      </c>
      <c r="H5" s="192">
        <v>18488.009999999998</v>
      </c>
      <c r="I5" s="194">
        <v>10462.35</v>
      </c>
      <c r="K5" s="196"/>
    </row>
    <row r="6" spans="1:11" s="195" customFormat="1" ht="18" customHeight="1" x14ac:dyDescent="0.25">
      <c r="A6" s="174">
        <v>2</v>
      </c>
      <c r="B6" s="175" t="s">
        <v>161</v>
      </c>
      <c r="C6" s="197">
        <v>902.22580000000005</v>
      </c>
      <c r="D6" s="197">
        <v>1149.7460000000001</v>
      </c>
      <c r="E6" s="197">
        <v>1416.7920000000001</v>
      </c>
      <c r="F6" s="198">
        <v>1736.8679999999999</v>
      </c>
      <c r="G6" s="197">
        <v>1732.7929999999999</v>
      </c>
      <c r="H6" s="197">
        <v>2570.5309999999999</v>
      </c>
      <c r="I6" s="199">
        <v>1178.6869999999999</v>
      </c>
      <c r="K6" s="196"/>
    </row>
    <row r="7" spans="1:11" s="195" customFormat="1" ht="18" customHeight="1" x14ac:dyDescent="0.25">
      <c r="A7" s="174">
        <v>3</v>
      </c>
      <c r="B7" s="175" t="s">
        <v>162</v>
      </c>
      <c r="C7" s="197">
        <v>1028.1469999999999</v>
      </c>
      <c r="D7" s="197">
        <v>1594.9679999999998</v>
      </c>
      <c r="E7" s="197">
        <v>1978.9560000000001</v>
      </c>
      <c r="F7" s="198">
        <v>2379.0039999999999</v>
      </c>
      <c r="G7" s="197">
        <v>2065.6990000000001</v>
      </c>
      <c r="H7" s="197">
        <v>3377.884</v>
      </c>
      <c r="I7" s="199">
        <v>1565.356</v>
      </c>
      <c r="K7" s="196"/>
    </row>
    <row r="8" spans="1:11" s="202" customFormat="1" ht="31.5" x14ac:dyDescent="0.25">
      <c r="A8" s="174">
        <v>4</v>
      </c>
      <c r="B8" s="175" t="s">
        <v>163</v>
      </c>
      <c r="C8" s="200">
        <v>2221.9259999999999</v>
      </c>
      <c r="D8" s="200">
        <v>2788.3330000000001</v>
      </c>
      <c r="E8" s="200">
        <v>3072.9770000000003</v>
      </c>
      <c r="F8" s="200">
        <v>3754.6740000000004</v>
      </c>
      <c r="G8" s="200">
        <v>3100.5650000000001</v>
      </c>
      <c r="H8" s="200">
        <v>3465.7040000000002</v>
      </c>
      <c r="I8" s="201">
        <v>2748.1459999999997</v>
      </c>
      <c r="K8" s="196"/>
    </row>
    <row r="9" spans="1:11" s="202" customFormat="1" ht="36.75" customHeight="1" x14ac:dyDescent="0.25">
      <c r="A9" s="174">
        <v>5</v>
      </c>
      <c r="B9" s="175" t="s">
        <v>164</v>
      </c>
      <c r="C9" s="200">
        <v>1432.499</v>
      </c>
      <c r="D9" s="200">
        <v>2242.5410000000002</v>
      </c>
      <c r="E9" s="200">
        <v>2294.2600000000002</v>
      </c>
      <c r="F9" s="200">
        <v>2530.241</v>
      </c>
      <c r="G9" s="200">
        <v>1985.2729999999999</v>
      </c>
      <c r="H9" s="200">
        <v>1626.54</v>
      </c>
      <c r="I9" s="201">
        <v>2030.4920000000002</v>
      </c>
      <c r="K9" s="196"/>
    </row>
    <row r="10" spans="1:11" s="202" customFormat="1" ht="18" customHeight="1" x14ac:dyDescent="0.25">
      <c r="A10" s="174">
        <v>6</v>
      </c>
      <c r="B10" s="175" t="s">
        <v>165</v>
      </c>
      <c r="C10" s="200">
        <v>1653.2439999999999</v>
      </c>
      <c r="D10" s="200">
        <v>1926.0539999999999</v>
      </c>
      <c r="E10" s="200">
        <v>2256.2199999999998</v>
      </c>
      <c r="F10" s="200">
        <v>2158.8379999999997</v>
      </c>
      <c r="G10" s="200">
        <v>2715.4390000000003</v>
      </c>
      <c r="H10" s="200">
        <v>2650.5050000000001</v>
      </c>
      <c r="I10" s="201">
        <v>1935.6429999999998</v>
      </c>
      <c r="K10" s="196"/>
    </row>
    <row r="11" spans="1:11" s="202" customFormat="1" ht="18" customHeight="1" x14ac:dyDescent="0.25">
      <c r="A11" s="174">
        <v>7</v>
      </c>
      <c r="B11" s="175" t="s">
        <v>166</v>
      </c>
      <c r="C11" s="200">
        <v>3931.509</v>
      </c>
      <c r="D11" s="200">
        <v>6331.9669999999996</v>
      </c>
      <c r="E11" s="200">
        <v>6644.3339999999998</v>
      </c>
      <c r="F11" s="200">
        <v>7592.4359999999997</v>
      </c>
      <c r="G11" s="200">
        <v>6130.4780000000001</v>
      </c>
      <c r="H11" s="200">
        <v>5287.3850000000002</v>
      </c>
      <c r="I11" s="201">
        <v>5770.768</v>
      </c>
      <c r="K11" s="196"/>
    </row>
    <row r="12" spans="1:11" s="202" customFormat="1" ht="18" customHeight="1" x14ac:dyDescent="0.25">
      <c r="A12" s="174">
        <v>8</v>
      </c>
      <c r="B12" s="175" t="s">
        <v>167</v>
      </c>
      <c r="C12" s="200">
        <v>1989.8150000000001</v>
      </c>
      <c r="D12" s="200">
        <v>2862.866</v>
      </c>
      <c r="E12" s="200">
        <v>3358.087</v>
      </c>
      <c r="F12" s="200">
        <v>3869.5059999999999</v>
      </c>
      <c r="G12" s="200">
        <v>3861.0009999999997</v>
      </c>
      <c r="H12" s="200">
        <v>3896.7570000000001</v>
      </c>
      <c r="I12" s="201">
        <v>2784.9029999999998</v>
      </c>
      <c r="K12" s="196"/>
    </row>
    <row r="13" spans="1:11" s="202" customFormat="1" ht="18" customHeight="1" x14ac:dyDescent="0.25">
      <c r="A13" s="174">
        <v>9</v>
      </c>
      <c r="B13" s="175" t="s">
        <v>168</v>
      </c>
      <c r="C13" s="200">
        <v>454.24180000000001</v>
      </c>
      <c r="D13" s="200">
        <v>708.30219999999997</v>
      </c>
      <c r="E13" s="200">
        <v>717.58130000000006</v>
      </c>
      <c r="F13" s="200">
        <v>795.46699999999998</v>
      </c>
      <c r="G13" s="200">
        <v>749.98839999999996</v>
      </c>
      <c r="H13" s="200">
        <v>335.42129999999997</v>
      </c>
      <c r="I13" s="201">
        <v>641.99149999999997</v>
      </c>
      <c r="K13" s="196"/>
    </row>
    <row r="14" spans="1:11" s="202" customFormat="1" ht="18" customHeight="1" x14ac:dyDescent="0.25">
      <c r="A14" s="174">
        <v>10</v>
      </c>
      <c r="B14" s="175" t="s">
        <v>169</v>
      </c>
      <c r="C14" s="200">
        <v>946.97020000000009</v>
      </c>
      <c r="D14" s="200">
        <v>1580.8729999999998</v>
      </c>
      <c r="E14" s="200">
        <v>1418.2460000000001</v>
      </c>
      <c r="F14" s="200">
        <v>858.18970000000002</v>
      </c>
      <c r="G14" s="200">
        <v>808.39409999999998</v>
      </c>
      <c r="H14" s="200">
        <v>709.06509999999992</v>
      </c>
      <c r="I14" s="201">
        <v>1303.155</v>
      </c>
      <c r="K14" s="196"/>
    </row>
    <row r="15" spans="1:11" s="202" customFormat="1" ht="18" customHeight="1" x14ac:dyDescent="0.25">
      <c r="A15" s="174">
        <v>11</v>
      </c>
      <c r="B15" s="175" t="s">
        <v>491</v>
      </c>
      <c r="C15" s="200">
        <v>1437.566</v>
      </c>
      <c r="D15" s="200">
        <v>2197.6959999999999</v>
      </c>
      <c r="E15" s="200">
        <v>2621.5729999999999</v>
      </c>
      <c r="F15" s="200">
        <v>3340.5520000000001</v>
      </c>
      <c r="G15" s="200">
        <v>2940.2690000000002</v>
      </c>
      <c r="H15" s="200">
        <v>3065.7719999999999</v>
      </c>
      <c r="I15" s="201">
        <v>2145.3119999999999</v>
      </c>
      <c r="K15" s="196"/>
    </row>
    <row r="16" spans="1:11" s="202" customFormat="1" ht="18" customHeight="1" x14ac:dyDescent="0.25">
      <c r="A16" s="174">
        <v>12</v>
      </c>
      <c r="B16" s="175" t="s">
        <v>170</v>
      </c>
      <c r="C16" s="200">
        <v>834.80880000000002</v>
      </c>
      <c r="D16" s="200">
        <v>1778.271</v>
      </c>
      <c r="E16" s="200">
        <v>1697.1510000000001</v>
      </c>
      <c r="F16" s="200">
        <v>1956.269</v>
      </c>
      <c r="G16" s="200">
        <v>1190.9289999999999</v>
      </c>
      <c r="H16" s="200">
        <v>1799.3370000000002</v>
      </c>
      <c r="I16" s="201">
        <v>1492.3510000000001</v>
      </c>
      <c r="K16" s="196"/>
    </row>
    <row r="17" spans="1:11" s="203" customFormat="1" ht="37.5" customHeight="1" x14ac:dyDescent="0.25">
      <c r="A17" s="182">
        <v>13</v>
      </c>
      <c r="B17" s="183" t="s">
        <v>488</v>
      </c>
      <c r="C17" s="200">
        <v>845.95550000000003</v>
      </c>
      <c r="D17" s="200">
        <v>1333.779</v>
      </c>
      <c r="E17" s="200">
        <v>1558.7270000000001</v>
      </c>
      <c r="F17" s="200">
        <v>1943.713</v>
      </c>
      <c r="G17" s="200">
        <v>2035.3810000000001</v>
      </c>
      <c r="H17" s="200">
        <v>1605.999</v>
      </c>
      <c r="I17" s="201">
        <v>1285.2349999999999</v>
      </c>
      <c r="K17" s="196"/>
    </row>
    <row r="18" spans="1:11" s="207" customFormat="1" ht="18" customHeight="1" x14ac:dyDescent="0.25">
      <c r="A18" s="204"/>
      <c r="B18" s="185" t="s">
        <v>171</v>
      </c>
      <c r="C18" s="205">
        <v>25846.204099999995</v>
      </c>
      <c r="D18" s="205">
        <v>36977.606199999995</v>
      </c>
      <c r="E18" s="205">
        <v>41189.70429999999</v>
      </c>
      <c r="F18" s="205">
        <v>46981.137700000007</v>
      </c>
      <c r="G18" s="205">
        <v>45692.559499999996</v>
      </c>
      <c r="H18" s="205">
        <v>48878.910400000001</v>
      </c>
      <c r="I18" s="206">
        <v>35344.389500000005</v>
      </c>
      <c r="K18" s="196"/>
    </row>
  </sheetData>
  <mergeCells count="4">
    <mergeCell ref="A1:B1"/>
    <mergeCell ref="A2:I2"/>
    <mergeCell ref="B3:B4"/>
    <mergeCell ref="C3:I3"/>
  </mergeCells>
  <hyperlinks>
    <hyperlink ref="A1" location="Contents!A1" display="Contents" xr:uid="{F457E738-156B-47DD-8CF5-7BD8049DDDA2}"/>
  </hyperlink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EFF63-87B4-4E06-BC7B-EFC1DE116E5A}">
  <sheetPr>
    <tabColor rgb="FF00B0F0"/>
  </sheetPr>
  <dimension ref="A1:I18"/>
  <sheetViews>
    <sheetView workbookViewId="0">
      <selection activeCell="E10" sqref="E10"/>
    </sheetView>
  </sheetViews>
  <sheetFormatPr defaultColWidth="42.5703125" defaultRowHeight="15.75" x14ac:dyDescent="0.25"/>
  <cols>
    <col min="1" max="1" width="5" style="188" customWidth="1"/>
    <col min="2" max="2" width="34.42578125" style="188" customWidth="1"/>
    <col min="3" max="8" width="12.28515625" style="188" customWidth="1"/>
    <col min="9" max="9" width="14.5703125" style="188" customWidth="1"/>
    <col min="10" max="254" width="9.140625" style="188" customWidth="1"/>
    <col min="255" max="255" width="5" style="188" customWidth="1"/>
    <col min="256" max="256" width="42.5703125" style="188"/>
    <col min="257" max="257" width="5" style="188" customWidth="1"/>
    <col min="258" max="258" width="30.7109375" style="188" customWidth="1"/>
    <col min="259" max="265" width="11" style="188" customWidth="1"/>
    <col min="266" max="510" width="9.140625" style="188" customWidth="1"/>
    <col min="511" max="511" width="5" style="188" customWidth="1"/>
    <col min="512" max="512" width="42.5703125" style="188"/>
    <col min="513" max="513" width="5" style="188" customWidth="1"/>
    <col min="514" max="514" width="30.7109375" style="188" customWidth="1"/>
    <col min="515" max="521" width="11" style="188" customWidth="1"/>
    <col min="522" max="766" width="9.140625" style="188" customWidth="1"/>
    <col min="767" max="767" width="5" style="188" customWidth="1"/>
    <col min="768" max="768" width="42.5703125" style="188"/>
    <col min="769" max="769" width="5" style="188" customWidth="1"/>
    <col min="770" max="770" width="30.7109375" style="188" customWidth="1"/>
    <col min="771" max="777" width="11" style="188" customWidth="1"/>
    <col min="778" max="1022" width="9.140625" style="188" customWidth="1"/>
    <col min="1023" max="1023" width="5" style="188" customWidth="1"/>
    <col min="1024" max="1024" width="42.5703125" style="188"/>
    <col min="1025" max="1025" width="5" style="188" customWidth="1"/>
    <col min="1026" max="1026" width="30.7109375" style="188" customWidth="1"/>
    <col min="1027" max="1033" width="11" style="188" customWidth="1"/>
    <col min="1034" max="1278" width="9.140625" style="188" customWidth="1"/>
    <col min="1279" max="1279" width="5" style="188" customWidth="1"/>
    <col min="1280" max="1280" width="42.5703125" style="188"/>
    <col min="1281" max="1281" width="5" style="188" customWidth="1"/>
    <col min="1282" max="1282" width="30.7109375" style="188" customWidth="1"/>
    <col min="1283" max="1289" width="11" style="188" customWidth="1"/>
    <col min="1290" max="1534" width="9.140625" style="188" customWidth="1"/>
    <col min="1535" max="1535" width="5" style="188" customWidth="1"/>
    <col min="1536" max="1536" width="42.5703125" style="188"/>
    <col min="1537" max="1537" width="5" style="188" customWidth="1"/>
    <col min="1538" max="1538" width="30.7109375" style="188" customWidth="1"/>
    <col min="1539" max="1545" width="11" style="188" customWidth="1"/>
    <col min="1546" max="1790" width="9.140625" style="188" customWidth="1"/>
    <col min="1791" max="1791" width="5" style="188" customWidth="1"/>
    <col min="1792" max="1792" width="42.5703125" style="188"/>
    <col min="1793" max="1793" width="5" style="188" customWidth="1"/>
    <col min="1794" max="1794" width="30.7109375" style="188" customWidth="1"/>
    <col min="1795" max="1801" width="11" style="188" customWidth="1"/>
    <col min="1802" max="2046" width="9.140625" style="188" customWidth="1"/>
    <col min="2047" max="2047" width="5" style="188" customWidth="1"/>
    <col min="2048" max="2048" width="42.5703125" style="188"/>
    <col min="2049" max="2049" width="5" style="188" customWidth="1"/>
    <col min="2050" max="2050" width="30.7109375" style="188" customWidth="1"/>
    <col min="2051" max="2057" width="11" style="188" customWidth="1"/>
    <col min="2058" max="2302" width="9.140625" style="188" customWidth="1"/>
    <col min="2303" max="2303" width="5" style="188" customWidth="1"/>
    <col min="2304" max="2304" width="42.5703125" style="188"/>
    <col min="2305" max="2305" width="5" style="188" customWidth="1"/>
    <col min="2306" max="2306" width="30.7109375" style="188" customWidth="1"/>
    <col min="2307" max="2313" width="11" style="188" customWidth="1"/>
    <col min="2314" max="2558" width="9.140625" style="188" customWidth="1"/>
    <col min="2559" max="2559" width="5" style="188" customWidth="1"/>
    <col min="2560" max="2560" width="42.5703125" style="188"/>
    <col min="2561" max="2561" width="5" style="188" customWidth="1"/>
    <col min="2562" max="2562" width="30.7109375" style="188" customWidth="1"/>
    <col min="2563" max="2569" width="11" style="188" customWidth="1"/>
    <col min="2570" max="2814" width="9.140625" style="188" customWidth="1"/>
    <col min="2815" max="2815" width="5" style="188" customWidth="1"/>
    <col min="2816" max="2816" width="42.5703125" style="188"/>
    <col min="2817" max="2817" width="5" style="188" customWidth="1"/>
    <col min="2818" max="2818" width="30.7109375" style="188" customWidth="1"/>
    <col min="2819" max="2825" width="11" style="188" customWidth="1"/>
    <col min="2826" max="3070" width="9.140625" style="188" customWidth="1"/>
    <col min="3071" max="3071" width="5" style="188" customWidth="1"/>
    <col min="3072" max="3072" width="42.5703125" style="188"/>
    <col min="3073" max="3073" width="5" style="188" customWidth="1"/>
    <col min="3074" max="3074" width="30.7109375" style="188" customWidth="1"/>
    <col min="3075" max="3081" width="11" style="188" customWidth="1"/>
    <col min="3082" max="3326" width="9.140625" style="188" customWidth="1"/>
    <col min="3327" max="3327" width="5" style="188" customWidth="1"/>
    <col min="3328" max="3328" width="42.5703125" style="188"/>
    <col min="3329" max="3329" width="5" style="188" customWidth="1"/>
    <col min="3330" max="3330" width="30.7109375" style="188" customWidth="1"/>
    <col min="3331" max="3337" width="11" style="188" customWidth="1"/>
    <col min="3338" max="3582" width="9.140625" style="188" customWidth="1"/>
    <col min="3583" max="3583" width="5" style="188" customWidth="1"/>
    <col min="3584" max="3584" width="42.5703125" style="188"/>
    <col min="3585" max="3585" width="5" style="188" customWidth="1"/>
    <col min="3586" max="3586" width="30.7109375" style="188" customWidth="1"/>
    <col min="3587" max="3593" width="11" style="188" customWidth="1"/>
    <col min="3594" max="3838" width="9.140625" style="188" customWidth="1"/>
    <col min="3839" max="3839" width="5" style="188" customWidth="1"/>
    <col min="3840" max="3840" width="42.5703125" style="188"/>
    <col min="3841" max="3841" width="5" style="188" customWidth="1"/>
    <col min="3842" max="3842" width="30.7109375" style="188" customWidth="1"/>
    <col min="3843" max="3849" width="11" style="188" customWidth="1"/>
    <col min="3850" max="4094" width="9.140625" style="188" customWidth="1"/>
    <col min="4095" max="4095" width="5" style="188" customWidth="1"/>
    <col min="4096" max="4096" width="42.5703125" style="188"/>
    <col min="4097" max="4097" width="5" style="188" customWidth="1"/>
    <col min="4098" max="4098" width="30.7109375" style="188" customWidth="1"/>
    <col min="4099" max="4105" width="11" style="188" customWidth="1"/>
    <col min="4106" max="4350" width="9.140625" style="188" customWidth="1"/>
    <col min="4351" max="4351" width="5" style="188" customWidth="1"/>
    <col min="4352" max="4352" width="42.5703125" style="188"/>
    <col min="4353" max="4353" width="5" style="188" customWidth="1"/>
    <col min="4354" max="4354" width="30.7109375" style="188" customWidth="1"/>
    <col min="4355" max="4361" width="11" style="188" customWidth="1"/>
    <col min="4362" max="4606" width="9.140625" style="188" customWidth="1"/>
    <col min="4607" max="4607" width="5" style="188" customWidth="1"/>
    <col min="4608" max="4608" width="42.5703125" style="188"/>
    <col min="4609" max="4609" width="5" style="188" customWidth="1"/>
    <col min="4610" max="4610" width="30.7109375" style="188" customWidth="1"/>
    <col min="4611" max="4617" width="11" style="188" customWidth="1"/>
    <col min="4618" max="4862" width="9.140625" style="188" customWidth="1"/>
    <col min="4863" max="4863" width="5" style="188" customWidth="1"/>
    <col min="4864" max="4864" width="42.5703125" style="188"/>
    <col min="4865" max="4865" width="5" style="188" customWidth="1"/>
    <col min="4866" max="4866" width="30.7109375" style="188" customWidth="1"/>
    <col min="4867" max="4873" width="11" style="188" customWidth="1"/>
    <col min="4874" max="5118" width="9.140625" style="188" customWidth="1"/>
    <col min="5119" max="5119" width="5" style="188" customWidth="1"/>
    <col min="5120" max="5120" width="42.5703125" style="188"/>
    <col min="5121" max="5121" width="5" style="188" customWidth="1"/>
    <col min="5122" max="5122" width="30.7109375" style="188" customWidth="1"/>
    <col min="5123" max="5129" width="11" style="188" customWidth="1"/>
    <col min="5130" max="5374" width="9.140625" style="188" customWidth="1"/>
    <col min="5375" max="5375" width="5" style="188" customWidth="1"/>
    <col min="5376" max="5376" width="42.5703125" style="188"/>
    <col min="5377" max="5377" width="5" style="188" customWidth="1"/>
    <col min="5378" max="5378" width="30.7109375" style="188" customWidth="1"/>
    <col min="5379" max="5385" width="11" style="188" customWidth="1"/>
    <col min="5386" max="5630" width="9.140625" style="188" customWidth="1"/>
    <col min="5631" max="5631" width="5" style="188" customWidth="1"/>
    <col min="5632" max="5632" width="42.5703125" style="188"/>
    <col min="5633" max="5633" width="5" style="188" customWidth="1"/>
    <col min="5634" max="5634" width="30.7109375" style="188" customWidth="1"/>
    <col min="5635" max="5641" width="11" style="188" customWidth="1"/>
    <col min="5642" max="5886" width="9.140625" style="188" customWidth="1"/>
    <col min="5887" max="5887" width="5" style="188" customWidth="1"/>
    <col min="5888" max="5888" width="42.5703125" style="188"/>
    <col min="5889" max="5889" width="5" style="188" customWidth="1"/>
    <col min="5890" max="5890" width="30.7109375" style="188" customWidth="1"/>
    <col min="5891" max="5897" width="11" style="188" customWidth="1"/>
    <col min="5898" max="6142" width="9.140625" style="188" customWidth="1"/>
    <col min="6143" max="6143" width="5" style="188" customWidth="1"/>
    <col min="6144" max="6144" width="42.5703125" style="188"/>
    <col min="6145" max="6145" width="5" style="188" customWidth="1"/>
    <col min="6146" max="6146" width="30.7109375" style="188" customWidth="1"/>
    <col min="6147" max="6153" width="11" style="188" customWidth="1"/>
    <col min="6154" max="6398" width="9.140625" style="188" customWidth="1"/>
    <col min="6399" max="6399" width="5" style="188" customWidth="1"/>
    <col min="6400" max="6400" width="42.5703125" style="188"/>
    <col min="6401" max="6401" width="5" style="188" customWidth="1"/>
    <col min="6402" max="6402" width="30.7109375" style="188" customWidth="1"/>
    <col min="6403" max="6409" width="11" style="188" customWidth="1"/>
    <col min="6410" max="6654" width="9.140625" style="188" customWidth="1"/>
    <col min="6655" max="6655" width="5" style="188" customWidth="1"/>
    <col min="6656" max="6656" width="42.5703125" style="188"/>
    <col min="6657" max="6657" width="5" style="188" customWidth="1"/>
    <col min="6658" max="6658" width="30.7109375" style="188" customWidth="1"/>
    <col min="6659" max="6665" width="11" style="188" customWidth="1"/>
    <col min="6666" max="6910" width="9.140625" style="188" customWidth="1"/>
    <col min="6911" max="6911" width="5" style="188" customWidth="1"/>
    <col min="6912" max="6912" width="42.5703125" style="188"/>
    <col min="6913" max="6913" width="5" style="188" customWidth="1"/>
    <col min="6914" max="6914" width="30.7109375" style="188" customWidth="1"/>
    <col min="6915" max="6921" width="11" style="188" customWidth="1"/>
    <col min="6922" max="7166" width="9.140625" style="188" customWidth="1"/>
    <col min="7167" max="7167" width="5" style="188" customWidth="1"/>
    <col min="7168" max="7168" width="42.5703125" style="188"/>
    <col min="7169" max="7169" width="5" style="188" customWidth="1"/>
    <col min="7170" max="7170" width="30.7109375" style="188" customWidth="1"/>
    <col min="7171" max="7177" width="11" style="188" customWidth="1"/>
    <col min="7178" max="7422" width="9.140625" style="188" customWidth="1"/>
    <col min="7423" max="7423" width="5" style="188" customWidth="1"/>
    <col min="7424" max="7424" width="42.5703125" style="188"/>
    <col min="7425" max="7425" width="5" style="188" customWidth="1"/>
    <col min="7426" max="7426" width="30.7109375" style="188" customWidth="1"/>
    <col min="7427" max="7433" width="11" style="188" customWidth="1"/>
    <col min="7434" max="7678" width="9.140625" style="188" customWidth="1"/>
    <col min="7679" max="7679" width="5" style="188" customWidth="1"/>
    <col min="7680" max="7680" width="42.5703125" style="188"/>
    <col min="7681" max="7681" width="5" style="188" customWidth="1"/>
    <col min="7682" max="7682" width="30.7109375" style="188" customWidth="1"/>
    <col min="7683" max="7689" width="11" style="188" customWidth="1"/>
    <col min="7690" max="7934" width="9.140625" style="188" customWidth="1"/>
    <col min="7935" max="7935" width="5" style="188" customWidth="1"/>
    <col min="7936" max="7936" width="42.5703125" style="188"/>
    <col min="7937" max="7937" width="5" style="188" customWidth="1"/>
    <col min="7938" max="7938" width="30.7109375" style="188" customWidth="1"/>
    <col min="7939" max="7945" width="11" style="188" customWidth="1"/>
    <col min="7946" max="8190" width="9.140625" style="188" customWidth="1"/>
    <col min="8191" max="8191" width="5" style="188" customWidth="1"/>
    <col min="8192" max="8192" width="42.5703125" style="188"/>
    <col min="8193" max="8193" width="5" style="188" customWidth="1"/>
    <col min="8194" max="8194" width="30.7109375" style="188" customWidth="1"/>
    <col min="8195" max="8201" width="11" style="188" customWidth="1"/>
    <col min="8202" max="8446" width="9.140625" style="188" customWidth="1"/>
    <col min="8447" max="8447" width="5" style="188" customWidth="1"/>
    <col min="8448" max="8448" width="42.5703125" style="188"/>
    <col min="8449" max="8449" width="5" style="188" customWidth="1"/>
    <col min="8450" max="8450" width="30.7109375" style="188" customWidth="1"/>
    <col min="8451" max="8457" width="11" style="188" customWidth="1"/>
    <col min="8458" max="8702" width="9.140625" style="188" customWidth="1"/>
    <col min="8703" max="8703" width="5" style="188" customWidth="1"/>
    <col min="8704" max="8704" width="42.5703125" style="188"/>
    <col min="8705" max="8705" width="5" style="188" customWidth="1"/>
    <col min="8706" max="8706" width="30.7109375" style="188" customWidth="1"/>
    <col min="8707" max="8713" width="11" style="188" customWidth="1"/>
    <col min="8714" max="8958" width="9.140625" style="188" customWidth="1"/>
    <col min="8959" max="8959" width="5" style="188" customWidth="1"/>
    <col min="8960" max="8960" width="42.5703125" style="188"/>
    <col min="8961" max="8961" width="5" style="188" customWidth="1"/>
    <col min="8962" max="8962" width="30.7109375" style="188" customWidth="1"/>
    <col min="8963" max="8969" width="11" style="188" customWidth="1"/>
    <col min="8970" max="9214" width="9.140625" style="188" customWidth="1"/>
    <col min="9215" max="9215" width="5" style="188" customWidth="1"/>
    <col min="9216" max="9216" width="42.5703125" style="188"/>
    <col min="9217" max="9217" width="5" style="188" customWidth="1"/>
    <col min="9218" max="9218" width="30.7109375" style="188" customWidth="1"/>
    <col min="9219" max="9225" width="11" style="188" customWidth="1"/>
    <col min="9226" max="9470" width="9.140625" style="188" customWidth="1"/>
    <col min="9471" max="9471" width="5" style="188" customWidth="1"/>
    <col min="9472" max="9472" width="42.5703125" style="188"/>
    <col min="9473" max="9473" width="5" style="188" customWidth="1"/>
    <col min="9474" max="9474" width="30.7109375" style="188" customWidth="1"/>
    <col min="9475" max="9481" width="11" style="188" customWidth="1"/>
    <col min="9482" max="9726" width="9.140625" style="188" customWidth="1"/>
    <col min="9727" max="9727" width="5" style="188" customWidth="1"/>
    <col min="9728" max="9728" width="42.5703125" style="188"/>
    <col min="9729" max="9729" width="5" style="188" customWidth="1"/>
    <col min="9730" max="9730" width="30.7109375" style="188" customWidth="1"/>
    <col min="9731" max="9737" width="11" style="188" customWidth="1"/>
    <col min="9738" max="9982" width="9.140625" style="188" customWidth="1"/>
    <col min="9983" max="9983" width="5" style="188" customWidth="1"/>
    <col min="9984" max="9984" width="42.5703125" style="188"/>
    <col min="9985" max="9985" width="5" style="188" customWidth="1"/>
    <col min="9986" max="9986" width="30.7109375" style="188" customWidth="1"/>
    <col min="9987" max="9993" width="11" style="188" customWidth="1"/>
    <col min="9994" max="10238" width="9.140625" style="188" customWidth="1"/>
    <col min="10239" max="10239" width="5" style="188" customWidth="1"/>
    <col min="10240" max="10240" width="42.5703125" style="188"/>
    <col min="10241" max="10241" width="5" style="188" customWidth="1"/>
    <col min="10242" max="10242" width="30.7109375" style="188" customWidth="1"/>
    <col min="10243" max="10249" width="11" style="188" customWidth="1"/>
    <col min="10250" max="10494" width="9.140625" style="188" customWidth="1"/>
    <col min="10495" max="10495" width="5" style="188" customWidth="1"/>
    <col min="10496" max="10496" width="42.5703125" style="188"/>
    <col min="10497" max="10497" width="5" style="188" customWidth="1"/>
    <col min="10498" max="10498" width="30.7109375" style="188" customWidth="1"/>
    <col min="10499" max="10505" width="11" style="188" customWidth="1"/>
    <col min="10506" max="10750" width="9.140625" style="188" customWidth="1"/>
    <col min="10751" max="10751" width="5" style="188" customWidth="1"/>
    <col min="10752" max="10752" width="42.5703125" style="188"/>
    <col min="10753" max="10753" width="5" style="188" customWidth="1"/>
    <col min="10754" max="10754" width="30.7109375" style="188" customWidth="1"/>
    <col min="10755" max="10761" width="11" style="188" customWidth="1"/>
    <col min="10762" max="11006" width="9.140625" style="188" customWidth="1"/>
    <col min="11007" max="11007" width="5" style="188" customWidth="1"/>
    <col min="11008" max="11008" width="42.5703125" style="188"/>
    <col min="11009" max="11009" width="5" style="188" customWidth="1"/>
    <col min="11010" max="11010" width="30.7109375" style="188" customWidth="1"/>
    <col min="11011" max="11017" width="11" style="188" customWidth="1"/>
    <col min="11018" max="11262" width="9.140625" style="188" customWidth="1"/>
    <col min="11263" max="11263" width="5" style="188" customWidth="1"/>
    <col min="11264" max="11264" width="42.5703125" style="188"/>
    <col min="11265" max="11265" width="5" style="188" customWidth="1"/>
    <col min="11266" max="11266" width="30.7109375" style="188" customWidth="1"/>
    <col min="11267" max="11273" width="11" style="188" customWidth="1"/>
    <col min="11274" max="11518" width="9.140625" style="188" customWidth="1"/>
    <col min="11519" max="11519" width="5" style="188" customWidth="1"/>
    <col min="11520" max="11520" width="42.5703125" style="188"/>
    <col min="11521" max="11521" width="5" style="188" customWidth="1"/>
    <col min="11522" max="11522" width="30.7109375" style="188" customWidth="1"/>
    <col min="11523" max="11529" width="11" style="188" customWidth="1"/>
    <col min="11530" max="11774" width="9.140625" style="188" customWidth="1"/>
    <col min="11775" max="11775" width="5" style="188" customWidth="1"/>
    <col min="11776" max="11776" width="42.5703125" style="188"/>
    <col min="11777" max="11777" width="5" style="188" customWidth="1"/>
    <col min="11778" max="11778" width="30.7109375" style="188" customWidth="1"/>
    <col min="11779" max="11785" width="11" style="188" customWidth="1"/>
    <col min="11786" max="12030" width="9.140625" style="188" customWidth="1"/>
    <col min="12031" max="12031" width="5" style="188" customWidth="1"/>
    <col min="12032" max="12032" width="42.5703125" style="188"/>
    <col min="12033" max="12033" width="5" style="188" customWidth="1"/>
    <col min="12034" max="12034" width="30.7109375" style="188" customWidth="1"/>
    <col min="12035" max="12041" width="11" style="188" customWidth="1"/>
    <col min="12042" max="12286" width="9.140625" style="188" customWidth="1"/>
    <col min="12287" max="12287" width="5" style="188" customWidth="1"/>
    <col min="12288" max="12288" width="42.5703125" style="188"/>
    <col min="12289" max="12289" width="5" style="188" customWidth="1"/>
    <col min="12290" max="12290" width="30.7109375" style="188" customWidth="1"/>
    <col min="12291" max="12297" width="11" style="188" customWidth="1"/>
    <col min="12298" max="12542" width="9.140625" style="188" customWidth="1"/>
    <col min="12543" max="12543" width="5" style="188" customWidth="1"/>
    <col min="12544" max="12544" width="42.5703125" style="188"/>
    <col min="12545" max="12545" width="5" style="188" customWidth="1"/>
    <col min="12546" max="12546" width="30.7109375" style="188" customWidth="1"/>
    <col min="12547" max="12553" width="11" style="188" customWidth="1"/>
    <col min="12554" max="12798" width="9.140625" style="188" customWidth="1"/>
    <col min="12799" max="12799" width="5" style="188" customWidth="1"/>
    <col min="12800" max="12800" width="42.5703125" style="188"/>
    <col min="12801" max="12801" width="5" style="188" customWidth="1"/>
    <col min="12802" max="12802" width="30.7109375" style="188" customWidth="1"/>
    <col min="12803" max="12809" width="11" style="188" customWidth="1"/>
    <col min="12810" max="13054" width="9.140625" style="188" customWidth="1"/>
    <col min="13055" max="13055" width="5" style="188" customWidth="1"/>
    <col min="13056" max="13056" width="42.5703125" style="188"/>
    <col min="13057" max="13057" width="5" style="188" customWidth="1"/>
    <col min="13058" max="13058" width="30.7109375" style="188" customWidth="1"/>
    <col min="13059" max="13065" width="11" style="188" customWidth="1"/>
    <col min="13066" max="13310" width="9.140625" style="188" customWidth="1"/>
    <col min="13311" max="13311" width="5" style="188" customWidth="1"/>
    <col min="13312" max="13312" width="42.5703125" style="188"/>
    <col min="13313" max="13313" width="5" style="188" customWidth="1"/>
    <col min="13314" max="13314" width="30.7109375" style="188" customWidth="1"/>
    <col min="13315" max="13321" width="11" style="188" customWidth="1"/>
    <col min="13322" max="13566" width="9.140625" style="188" customWidth="1"/>
    <col min="13567" max="13567" width="5" style="188" customWidth="1"/>
    <col min="13568" max="13568" width="42.5703125" style="188"/>
    <col min="13569" max="13569" width="5" style="188" customWidth="1"/>
    <col min="13570" max="13570" width="30.7109375" style="188" customWidth="1"/>
    <col min="13571" max="13577" width="11" style="188" customWidth="1"/>
    <col min="13578" max="13822" width="9.140625" style="188" customWidth="1"/>
    <col min="13823" max="13823" width="5" style="188" customWidth="1"/>
    <col min="13824" max="13824" width="42.5703125" style="188"/>
    <col min="13825" max="13825" width="5" style="188" customWidth="1"/>
    <col min="13826" max="13826" width="30.7109375" style="188" customWidth="1"/>
    <col min="13827" max="13833" width="11" style="188" customWidth="1"/>
    <col min="13834" max="14078" width="9.140625" style="188" customWidth="1"/>
    <col min="14079" max="14079" width="5" style="188" customWidth="1"/>
    <col min="14080" max="14080" width="42.5703125" style="188"/>
    <col min="14081" max="14081" width="5" style="188" customWidth="1"/>
    <col min="14082" max="14082" width="30.7109375" style="188" customWidth="1"/>
    <col min="14083" max="14089" width="11" style="188" customWidth="1"/>
    <col min="14090" max="14334" width="9.140625" style="188" customWidth="1"/>
    <col min="14335" max="14335" width="5" style="188" customWidth="1"/>
    <col min="14336" max="14336" width="42.5703125" style="188"/>
    <col min="14337" max="14337" width="5" style="188" customWidth="1"/>
    <col min="14338" max="14338" width="30.7109375" style="188" customWidth="1"/>
    <col min="14339" max="14345" width="11" style="188" customWidth="1"/>
    <col min="14346" max="14590" width="9.140625" style="188" customWidth="1"/>
    <col min="14591" max="14591" width="5" style="188" customWidth="1"/>
    <col min="14592" max="14592" width="42.5703125" style="188"/>
    <col min="14593" max="14593" width="5" style="188" customWidth="1"/>
    <col min="14594" max="14594" width="30.7109375" style="188" customWidth="1"/>
    <col min="14595" max="14601" width="11" style="188" customWidth="1"/>
    <col min="14602" max="14846" width="9.140625" style="188" customWidth="1"/>
    <col min="14847" max="14847" width="5" style="188" customWidth="1"/>
    <col min="14848" max="14848" width="42.5703125" style="188"/>
    <col min="14849" max="14849" width="5" style="188" customWidth="1"/>
    <col min="14850" max="14850" width="30.7109375" style="188" customWidth="1"/>
    <col min="14851" max="14857" width="11" style="188" customWidth="1"/>
    <col min="14858" max="15102" width="9.140625" style="188" customWidth="1"/>
    <col min="15103" max="15103" width="5" style="188" customWidth="1"/>
    <col min="15104" max="15104" width="42.5703125" style="188"/>
    <col min="15105" max="15105" width="5" style="188" customWidth="1"/>
    <col min="15106" max="15106" width="30.7109375" style="188" customWidth="1"/>
    <col min="15107" max="15113" width="11" style="188" customWidth="1"/>
    <col min="15114" max="15358" width="9.140625" style="188" customWidth="1"/>
    <col min="15359" max="15359" width="5" style="188" customWidth="1"/>
    <col min="15360" max="15360" width="42.5703125" style="188"/>
    <col min="15361" max="15361" width="5" style="188" customWidth="1"/>
    <col min="15362" max="15362" width="30.7109375" style="188" customWidth="1"/>
    <col min="15363" max="15369" width="11" style="188" customWidth="1"/>
    <col min="15370" max="15614" width="9.140625" style="188" customWidth="1"/>
    <col min="15615" max="15615" width="5" style="188" customWidth="1"/>
    <col min="15616" max="15616" width="42.5703125" style="188"/>
    <col min="15617" max="15617" width="5" style="188" customWidth="1"/>
    <col min="15618" max="15618" width="30.7109375" style="188" customWidth="1"/>
    <col min="15619" max="15625" width="11" style="188" customWidth="1"/>
    <col min="15626" max="15870" width="9.140625" style="188" customWidth="1"/>
    <col min="15871" max="15871" width="5" style="188" customWidth="1"/>
    <col min="15872" max="15872" width="42.5703125" style="188"/>
    <col min="15873" max="15873" width="5" style="188" customWidth="1"/>
    <col min="15874" max="15874" width="30.7109375" style="188" customWidth="1"/>
    <col min="15875" max="15881" width="11" style="188" customWidth="1"/>
    <col min="15882" max="16126" width="9.140625" style="188" customWidth="1"/>
    <col min="16127" max="16127" width="5" style="188" customWidth="1"/>
    <col min="16128" max="16128" width="42.5703125" style="188"/>
    <col min="16129" max="16129" width="5" style="188" customWidth="1"/>
    <col min="16130" max="16130" width="30.7109375" style="188" customWidth="1"/>
    <col min="16131" max="16137" width="11" style="188" customWidth="1"/>
    <col min="16138" max="16382" width="9.140625" style="188" customWidth="1"/>
    <col min="16383" max="16383" width="5" style="188" customWidth="1"/>
    <col min="16384" max="16384" width="42.5703125" style="188"/>
  </cols>
  <sheetData>
    <row r="1" spans="1:9" s="150" customFormat="1" ht="18.75" x14ac:dyDescent="0.3">
      <c r="A1" s="699" t="s">
        <v>145</v>
      </c>
      <c r="B1" s="699"/>
      <c r="C1" s="151"/>
      <c r="E1" s="151"/>
      <c r="G1" s="151"/>
    </row>
    <row r="2" spans="1:9" ht="30.75" customHeight="1" x14ac:dyDescent="0.25">
      <c r="A2" s="704" t="s">
        <v>176</v>
      </c>
      <c r="B2" s="705"/>
      <c r="C2" s="705"/>
      <c r="D2" s="705"/>
      <c r="E2" s="705"/>
      <c r="F2" s="705"/>
      <c r="G2" s="705"/>
      <c r="H2" s="705"/>
      <c r="I2" s="705"/>
    </row>
    <row r="3" spans="1:9" s="190" customFormat="1" x14ac:dyDescent="0.25">
      <c r="A3" s="189"/>
      <c r="B3" s="702" t="s">
        <v>174</v>
      </c>
      <c r="C3" s="679" t="s">
        <v>101</v>
      </c>
      <c r="D3" s="679"/>
      <c r="E3" s="679"/>
      <c r="F3" s="679"/>
      <c r="G3" s="679"/>
      <c r="H3" s="679"/>
      <c r="I3" s="680"/>
    </row>
    <row r="4" spans="1:9" s="190" customFormat="1" x14ac:dyDescent="0.25">
      <c r="A4" s="191"/>
      <c r="B4" s="703"/>
      <c r="C4" s="153" t="s">
        <v>93</v>
      </c>
      <c r="D4" s="153" t="s">
        <v>94</v>
      </c>
      <c r="E4" s="152" t="s">
        <v>95</v>
      </c>
      <c r="F4" s="153" t="s">
        <v>96</v>
      </c>
      <c r="G4" s="153" t="s">
        <v>97</v>
      </c>
      <c r="H4" s="153" t="s">
        <v>98</v>
      </c>
      <c r="I4" s="152" t="s">
        <v>5</v>
      </c>
    </row>
    <row r="5" spans="1:9" s="195" customFormat="1" ht="30" customHeight="1" x14ac:dyDescent="0.25">
      <c r="A5" s="208">
        <v>1</v>
      </c>
      <c r="B5" s="576" t="s">
        <v>160</v>
      </c>
      <c r="C5" s="209">
        <v>31.599595702333716</v>
      </c>
      <c r="D5" s="209">
        <v>28.347454249215303</v>
      </c>
      <c r="E5" s="209">
        <v>29.509315996716207</v>
      </c>
      <c r="F5" s="210">
        <v>29.938355451958319</v>
      </c>
      <c r="G5" s="209">
        <v>35.84029911915966</v>
      </c>
      <c r="H5" s="209">
        <v>37.824104196888968</v>
      </c>
      <c r="I5" s="211">
        <v>29.601162017524729</v>
      </c>
    </row>
    <row r="6" spans="1:9" s="195" customFormat="1" ht="30" customHeight="1" x14ac:dyDescent="0.25">
      <c r="A6" s="208">
        <v>2</v>
      </c>
      <c r="B6" s="576" t="s">
        <v>161</v>
      </c>
      <c r="C6" s="212">
        <v>3.4907477961144795</v>
      </c>
      <c r="D6" s="212">
        <v>3.1093034897429357</v>
      </c>
      <c r="E6" s="212">
        <v>3.4396750937588072</v>
      </c>
      <c r="F6" s="213">
        <v>3.6969475092128299</v>
      </c>
      <c r="G6" s="212">
        <v>3.7922870133812485</v>
      </c>
      <c r="H6" s="212">
        <v>5.2589777042165817</v>
      </c>
      <c r="I6" s="214">
        <v>3.334863090505495</v>
      </c>
    </row>
    <row r="7" spans="1:9" s="195" customFormat="1" ht="30" customHeight="1" x14ac:dyDescent="0.25">
      <c r="A7" s="208">
        <v>3</v>
      </c>
      <c r="B7" s="576" t="s">
        <v>162</v>
      </c>
      <c r="C7" s="212">
        <v>3.9779419678884298</v>
      </c>
      <c r="D7" s="212">
        <v>4.3133349178238589</v>
      </c>
      <c r="E7" s="212">
        <v>4.8044918836671533</v>
      </c>
      <c r="F7" s="213">
        <v>5.0637428475896602</v>
      </c>
      <c r="G7" s="212">
        <v>4.5208651531109787</v>
      </c>
      <c r="H7" s="212">
        <v>6.9107186971991101</v>
      </c>
      <c r="I7" s="214">
        <v>4.4288669917470207</v>
      </c>
    </row>
    <row r="8" spans="1:9" s="202" customFormat="1" ht="30" customHeight="1" x14ac:dyDescent="0.25">
      <c r="A8" s="208">
        <v>4</v>
      </c>
      <c r="B8" s="576" t="s">
        <v>163</v>
      </c>
      <c r="C8" s="215">
        <v>8.5967207850068803</v>
      </c>
      <c r="D8" s="215">
        <v>7.5405989909644298</v>
      </c>
      <c r="E8" s="215">
        <v>7.4605463967848911</v>
      </c>
      <c r="F8" s="215">
        <v>7.9918754287638301</v>
      </c>
      <c r="G8" s="215">
        <v>6.7857109208338402</v>
      </c>
      <c r="H8" s="215">
        <v>7.0903871866996457</v>
      </c>
      <c r="I8" s="214">
        <v>7.7753387139421353</v>
      </c>
    </row>
    <row r="9" spans="1:9" s="202" customFormat="1" ht="30" customHeight="1" x14ac:dyDescent="0.25">
      <c r="A9" s="208">
        <v>5</v>
      </c>
      <c r="B9" s="576" t="s">
        <v>164</v>
      </c>
      <c r="C9" s="215">
        <v>5.542396068906692</v>
      </c>
      <c r="D9" s="215">
        <v>6.0645921422571716</v>
      </c>
      <c r="E9" s="215">
        <v>5.5699841477133418</v>
      </c>
      <c r="F9" s="215">
        <v>5.3856528893722375</v>
      </c>
      <c r="G9" s="215">
        <v>4.344849624805982</v>
      </c>
      <c r="H9" s="215">
        <v>3.327692836622643</v>
      </c>
      <c r="I9" s="214">
        <v>5.7448778398053815</v>
      </c>
    </row>
    <row r="10" spans="1:9" s="202" customFormat="1" ht="30" customHeight="1" x14ac:dyDescent="0.25">
      <c r="A10" s="208">
        <v>6</v>
      </c>
      <c r="B10" s="576" t="s">
        <v>165</v>
      </c>
      <c r="C10" s="215">
        <v>6.3964673249639796</v>
      </c>
      <c r="D10" s="215">
        <v>5.2087038560111019</v>
      </c>
      <c r="E10" s="215">
        <v>5.4776309719708287</v>
      </c>
      <c r="F10" s="215">
        <v>4.5951164779902705</v>
      </c>
      <c r="G10" s="215">
        <v>5.9428472156391248</v>
      </c>
      <c r="H10" s="215">
        <v>5.4225942810705536</v>
      </c>
      <c r="I10" s="214">
        <v>5.476521245330888</v>
      </c>
    </row>
    <row r="11" spans="1:9" s="202" customFormat="1" ht="30" customHeight="1" x14ac:dyDescent="0.25">
      <c r="A11" s="208">
        <v>7</v>
      </c>
      <c r="B11" s="576" t="s">
        <v>166</v>
      </c>
      <c r="C11" s="215">
        <v>15.211165959956189</v>
      </c>
      <c r="D11" s="215">
        <v>17.123788288923908</v>
      </c>
      <c r="E11" s="215">
        <v>16.131055352101669</v>
      </c>
      <c r="F11" s="215">
        <v>16.160604812258512</v>
      </c>
      <c r="G11" s="215">
        <v>13.416797104570167</v>
      </c>
      <c r="H11" s="215">
        <v>10.817313554518188</v>
      </c>
      <c r="I11" s="214">
        <v>16.3272532971605</v>
      </c>
    </row>
    <row r="12" spans="1:9" s="202" customFormat="1" ht="30" customHeight="1" x14ac:dyDescent="0.25">
      <c r="A12" s="208">
        <v>8</v>
      </c>
      <c r="B12" s="576" t="s">
        <v>167</v>
      </c>
      <c r="C12" s="215">
        <v>7.6986740192150709</v>
      </c>
      <c r="D12" s="215">
        <v>7.7421615247771243</v>
      </c>
      <c r="E12" s="215">
        <v>8.1527339345332486</v>
      </c>
      <c r="F12" s="215">
        <v>8.2362969256063785</v>
      </c>
      <c r="G12" s="215">
        <v>8.4499556213304263</v>
      </c>
      <c r="H12" s="215">
        <v>7.9722665012598153</v>
      </c>
      <c r="I12" s="216">
        <v>7.8793354175773764</v>
      </c>
    </row>
    <row r="13" spans="1:9" s="202" customFormat="1" ht="30" customHeight="1" x14ac:dyDescent="0.25">
      <c r="A13" s="208">
        <v>9</v>
      </c>
      <c r="B13" s="576" t="s">
        <v>168</v>
      </c>
      <c r="C13" s="215">
        <v>1.7574797376145461</v>
      </c>
      <c r="D13" s="215">
        <v>1.9154895970523913</v>
      </c>
      <c r="E13" s="215">
        <v>1.7421375370252421</v>
      </c>
      <c r="F13" s="215">
        <v>1.6931624880595428</v>
      </c>
      <c r="G13" s="215">
        <v>1.6413797086591309</v>
      </c>
      <c r="H13" s="215">
        <v>0.68622908582675768</v>
      </c>
      <c r="I13" s="216">
        <v>1.8163887085954615</v>
      </c>
    </row>
    <row r="14" spans="1:9" s="202" customFormat="1" ht="30" customHeight="1" x14ac:dyDescent="0.25">
      <c r="A14" s="208">
        <v>10</v>
      </c>
      <c r="B14" s="576" t="s">
        <v>169</v>
      </c>
      <c r="C14" s="215">
        <v>3.6638656737992727</v>
      </c>
      <c r="D14" s="215">
        <v>4.2752172529762076</v>
      </c>
      <c r="E14" s="215">
        <v>3.443205102106063</v>
      </c>
      <c r="F14" s="215">
        <v>1.8266686206707163</v>
      </c>
      <c r="G14" s="215">
        <v>1.7692029267916149</v>
      </c>
      <c r="H14" s="215">
        <v>1.4506565187263256</v>
      </c>
      <c r="I14" s="216">
        <v>3.6870208212253881</v>
      </c>
    </row>
    <row r="15" spans="1:9" s="202" customFormat="1" ht="30" customHeight="1" x14ac:dyDescent="0.25">
      <c r="A15" s="208">
        <v>11</v>
      </c>
      <c r="B15" s="576" t="s">
        <v>491</v>
      </c>
      <c r="C15" s="215">
        <v>5.562000495074634</v>
      </c>
      <c r="D15" s="215">
        <v>5.9433160386677493</v>
      </c>
      <c r="E15" s="215">
        <v>6.364631755805056</v>
      </c>
      <c r="F15" s="215">
        <v>7.1104110362997863</v>
      </c>
      <c r="G15" s="215">
        <v>6.434896692534811</v>
      </c>
      <c r="H15" s="215">
        <v>6.2721774583584011</v>
      </c>
      <c r="I15" s="216">
        <v>6.0697384516996671</v>
      </c>
    </row>
    <row r="16" spans="1:9" s="203" customFormat="1" ht="30" customHeight="1" x14ac:dyDescent="0.25">
      <c r="A16" s="208">
        <v>12</v>
      </c>
      <c r="B16" s="576" t="s">
        <v>170</v>
      </c>
      <c r="C16" s="215">
        <v>3.2299087199423613</v>
      </c>
      <c r="D16" s="215">
        <v>4.8090484559273605</v>
      </c>
      <c r="E16" s="215">
        <v>4.1203281957039941</v>
      </c>
      <c r="F16" s="215">
        <v>4.1639455657541466</v>
      </c>
      <c r="G16" s="215">
        <v>2.6063959056616208</v>
      </c>
      <c r="H16" s="215">
        <v>3.681213401189074</v>
      </c>
      <c r="I16" s="216">
        <v>4.2223136998872191</v>
      </c>
    </row>
    <row r="17" spans="1:9" s="203" customFormat="1" ht="30" customHeight="1" x14ac:dyDescent="0.25">
      <c r="A17" s="208">
        <v>13</v>
      </c>
      <c r="B17" s="775" t="s">
        <v>488</v>
      </c>
      <c r="C17" s="215">
        <v>3.2730357491837654</v>
      </c>
      <c r="D17" s="215">
        <v>3.6069911956604703</v>
      </c>
      <c r="E17" s="215">
        <v>3.7842636321135243</v>
      </c>
      <c r="F17" s="215">
        <v>4.1372199464637482</v>
      </c>
      <c r="G17" s="215">
        <v>4.4545129935214076</v>
      </c>
      <c r="H17" s="215">
        <v>3.2856685774239356</v>
      </c>
      <c r="I17" s="216">
        <v>3.6363197049987228</v>
      </c>
    </row>
    <row r="18" spans="1:9" s="207" customFormat="1" ht="30" customHeight="1" x14ac:dyDescent="0.25">
      <c r="A18" s="204"/>
      <c r="B18" s="185" t="s">
        <v>171</v>
      </c>
      <c r="C18" s="217">
        <v>100</v>
      </c>
      <c r="D18" s="217">
        <v>99.999999999999972</v>
      </c>
      <c r="E18" s="217">
        <v>100.00000000000001</v>
      </c>
      <c r="F18" s="217">
        <v>99.999999999999972</v>
      </c>
      <c r="G18" s="217">
        <v>100.00000000000001</v>
      </c>
      <c r="H18" s="217">
        <v>99.999999999999986</v>
      </c>
      <c r="I18" s="165">
        <v>100</v>
      </c>
    </row>
  </sheetData>
  <mergeCells count="4">
    <mergeCell ref="A1:B1"/>
    <mergeCell ref="A2:I2"/>
    <mergeCell ref="B3:B4"/>
    <mergeCell ref="C3:I3"/>
  </mergeCells>
  <hyperlinks>
    <hyperlink ref="A1" location="Contents!A1" display="Contents" xr:uid="{52A9DAF8-A2AE-45BC-865E-10D40E932CF8}"/>
  </hyperlink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97173-E612-44D9-B41B-017E48F38C86}">
  <sheetPr>
    <tabColor rgb="FF00B0F0"/>
  </sheetPr>
  <dimension ref="A1:I43"/>
  <sheetViews>
    <sheetView workbookViewId="0">
      <selection activeCell="A2" sqref="A2:I2"/>
    </sheetView>
  </sheetViews>
  <sheetFormatPr defaultColWidth="5" defaultRowHeight="15.75" x14ac:dyDescent="0.25"/>
  <cols>
    <col min="1" max="1" width="5" style="131"/>
    <col min="2" max="2" width="31.140625" style="131" customWidth="1"/>
    <col min="3" max="9" width="12.7109375" style="131" customWidth="1"/>
    <col min="10" max="255" width="9.140625" style="131" customWidth="1"/>
    <col min="256" max="257" width="5" style="131"/>
    <col min="258" max="258" width="31.140625" style="131" customWidth="1"/>
    <col min="259" max="265" width="12.7109375" style="131" customWidth="1"/>
    <col min="266" max="511" width="9.140625" style="131" customWidth="1"/>
    <col min="512" max="513" width="5" style="131"/>
    <col min="514" max="514" width="31.140625" style="131" customWidth="1"/>
    <col min="515" max="521" width="12.7109375" style="131" customWidth="1"/>
    <col min="522" max="767" width="9.140625" style="131" customWidth="1"/>
    <col min="768" max="769" width="5" style="131"/>
    <col min="770" max="770" width="31.140625" style="131" customWidth="1"/>
    <col min="771" max="777" width="12.7109375" style="131" customWidth="1"/>
    <col min="778" max="1023" width="9.140625" style="131" customWidth="1"/>
    <col min="1024" max="1025" width="5" style="131"/>
    <col min="1026" max="1026" width="31.140625" style="131" customWidth="1"/>
    <col min="1027" max="1033" width="12.7109375" style="131" customWidth="1"/>
    <col min="1034" max="1279" width="9.140625" style="131" customWidth="1"/>
    <col min="1280" max="1281" width="5" style="131"/>
    <col min="1282" max="1282" width="31.140625" style="131" customWidth="1"/>
    <col min="1283" max="1289" width="12.7109375" style="131" customWidth="1"/>
    <col min="1290" max="1535" width="9.140625" style="131" customWidth="1"/>
    <col min="1536" max="1537" width="5" style="131"/>
    <col min="1538" max="1538" width="31.140625" style="131" customWidth="1"/>
    <col min="1539" max="1545" width="12.7109375" style="131" customWidth="1"/>
    <col min="1546" max="1791" width="9.140625" style="131" customWidth="1"/>
    <col min="1792" max="1793" width="5" style="131"/>
    <col min="1794" max="1794" width="31.140625" style="131" customWidth="1"/>
    <col min="1795" max="1801" width="12.7109375" style="131" customWidth="1"/>
    <col min="1802" max="2047" width="9.140625" style="131" customWidth="1"/>
    <col min="2048" max="2049" width="5" style="131"/>
    <col min="2050" max="2050" width="31.140625" style="131" customWidth="1"/>
    <col min="2051" max="2057" width="12.7109375" style="131" customWidth="1"/>
    <col min="2058" max="2303" width="9.140625" style="131" customWidth="1"/>
    <col min="2304" max="2305" width="5" style="131"/>
    <col min="2306" max="2306" width="31.140625" style="131" customWidth="1"/>
    <col min="2307" max="2313" width="12.7109375" style="131" customWidth="1"/>
    <col min="2314" max="2559" width="9.140625" style="131" customWidth="1"/>
    <col min="2560" max="2561" width="5" style="131"/>
    <col min="2562" max="2562" width="31.140625" style="131" customWidth="1"/>
    <col min="2563" max="2569" width="12.7109375" style="131" customWidth="1"/>
    <col min="2570" max="2815" width="9.140625" style="131" customWidth="1"/>
    <col min="2816" max="2817" width="5" style="131"/>
    <col min="2818" max="2818" width="31.140625" style="131" customWidth="1"/>
    <col min="2819" max="2825" width="12.7109375" style="131" customWidth="1"/>
    <col min="2826" max="3071" width="9.140625" style="131" customWidth="1"/>
    <col min="3072" max="3073" width="5" style="131"/>
    <col min="3074" max="3074" width="31.140625" style="131" customWidth="1"/>
    <col min="3075" max="3081" width="12.7109375" style="131" customWidth="1"/>
    <col min="3082" max="3327" width="9.140625" style="131" customWidth="1"/>
    <col min="3328" max="3329" width="5" style="131"/>
    <col min="3330" max="3330" width="31.140625" style="131" customWidth="1"/>
    <col min="3331" max="3337" width="12.7109375" style="131" customWidth="1"/>
    <col min="3338" max="3583" width="9.140625" style="131" customWidth="1"/>
    <col min="3584" max="3585" width="5" style="131"/>
    <col min="3586" max="3586" width="31.140625" style="131" customWidth="1"/>
    <col min="3587" max="3593" width="12.7109375" style="131" customWidth="1"/>
    <col min="3594" max="3839" width="9.140625" style="131" customWidth="1"/>
    <col min="3840" max="3841" width="5" style="131"/>
    <col min="3842" max="3842" width="31.140625" style="131" customWidth="1"/>
    <col min="3843" max="3849" width="12.7109375" style="131" customWidth="1"/>
    <col min="3850" max="4095" width="9.140625" style="131" customWidth="1"/>
    <col min="4096" max="4097" width="5" style="131"/>
    <col min="4098" max="4098" width="31.140625" style="131" customWidth="1"/>
    <col min="4099" max="4105" width="12.7109375" style="131" customWidth="1"/>
    <col min="4106" max="4351" width="9.140625" style="131" customWidth="1"/>
    <col min="4352" max="4353" width="5" style="131"/>
    <col min="4354" max="4354" width="31.140625" style="131" customWidth="1"/>
    <col min="4355" max="4361" width="12.7109375" style="131" customWidth="1"/>
    <col min="4362" max="4607" width="9.140625" style="131" customWidth="1"/>
    <col min="4608" max="4609" width="5" style="131"/>
    <col min="4610" max="4610" width="31.140625" style="131" customWidth="1"/>
    <col min="4611" max="4617" width="12.7109375" style="131" customWidth="1"/>
    <col min="4618" max="4863" width="9.140625" style="131" customWidth="1"/>
    <col min="4864" max="4865" width="5" style="131"/>
    <col min="4866" max="4866" width="31.140625" style="131" customWidth="1"/>
    <col min="4867" max="4873" width="12.7109375" style="131" customWidth="1"/>
    <col min="4874" max="5119" width="9.140625" style="131" customWidth="1"/>
    <col min="5120" max="5121" width="5" style="131"/>
    <col min="5122" max="5122" width="31.140625" style="131" customWidth="1"/>
    <col min="5123" max="5129" width="12.7109375" style="131" customWidth="1"/>
    <col min="5130" max="5375" width="9.140625" style="131" customWidth="1"/>
    <col min="5376" max="5377" width="5" style="131"/>
    <col min="5378" max="5378" width="31.140625" style="131" customWidth="1"/>
    <col min="5379" max="5385" width="12.7109375" style="131" customWidth="1"/>
    <col min="5386" max="5631" width="9.140625" style="131" customWidth="1"/>
    <col min="5632" max="5633" width="5" style="131"/>
    <col min="5634" max="5634" width="31.140625" style="131" customWidth="1"/>
    <col min="5635" max="5641" width="12.7109375" style="131" customWidth="1"/>
    <col min="5642" max="5887" width="9.140625" style="131" customWidth="1"/>
    <col min="5888" max="5889" width="5" style="131"/>
    <col min="5890" max="5890" width="31.140625" style="131" customWidth="1"/>
    <col min="5891" max="5897" width="12.7109375" style="131" customWidth="1"/>
    <col min="5898" max="6143" width="9.140625" style="131" customWidth="1"/>
    <col min="6144" max="6145" width="5" style="131"/>
    <col min="6146" max="6146" width="31.140625" style="131" customWidth="1"/>
    <col min="6147" max="6153" width="12.7109375" style="131" customWidth="1"/>
    <col min="6154" max="6399" width="9.140625" style="131" customWidth="1"/>
    <col min="6400" max="6401" width="5" style="131"/>
    <col min="6402" max="6402" width="31.140625" style="131" customWidth="1"/>
    <col min="6403" max="6409" width="12.7109375" style="131" customWidth="1"/>
    <col min="6410" max="6655" width="9.140625" style="131" customWidth="1"/>
    <col min="6656" max="6657" width="5" style="131"/>
    <col min="6658" max="6658" width="31.140625" style="131" customWidth="1"/>
    <col min="6659" max="6665" width="12.7109375" style="131" customWidth="1"/>
    <col min="6666" max="6911" width="9.140625" style="131" customWidth="1"/>
    <col min="6912" max="6913" width="5" style="131"/>
    <col min="6914" max="6914" width="31.140625" style="131" customWidth="1"/>
    <col min="6915" max="6921" width="12.7109375" style="131" customWidth="1"/>
    <col min="6922" max="7167" width="9.140625" style="131" customWidth="1"/>
    <col min="7168" max="7169" width="5" style="131"/>
    <col min="7170" max="7170" width="31.140625" style="131" customWidth="1"/>
    <col min="7171" max="7177" width="12.7109375" style="131" customWidth="1"/>
    <col min="7178" max="7423" width="9.140625" style="131" customWidth="1"/>
    <col min="7424" max="7425" width="5" style="131"/>
    <col min="7426" max="7426" width="31.140625" style="131" customWidth="1"/>
    <col min="7427" max="7433" width="12.7109375" style="131" customWidth="1"/>
    <col min="7434" max="7679" width="9.140625" style="131" customWidth="1"/>
    <col min="7680" max="7681" width="5" style="131"/>
    <col min="7682" max="7682" width="31.140625" style="131" customWidth="1"/>
    <col min="7683" max="7689" width="12.7109375" style="131" customWidth="1"/>
    <col min="7690" max="7935" width="9.140625" style="131" customWidth="1"/>
    <col min="7936" max="7937" width="5" style="131"/>
    <col min="7938" max="7938" width="31.140625" style="131" customWidth="1"/>
    <col min="7939" max="7945" width="12.7109375" style="131" customWidth="1"/>
    <col min="7946" max="8191" width="9.140625" style="131" customWidth="1"/>
    <col min="8192" max="8193" width="5" style="131"/>
    <col min="8194" max="8194" width="31.140625" style="131" customWidth="1"/>
    <col min="8195" max="8201" width="12.7109375" style="131" customWidth="1"/>
    <col min="8202" max="8447" width="9.140625" style="131" customWidth="1"/>
    <col min="8448" max="8449" width="5" style="131"/>
    <col min="8450" max="8450" width="31.140625" style="131" customWidth="1"/>
    <col min="8451" max="8457" width="12.7109375" style="131" customWidth="1"/>
    <col min="8458" max="8703" width="9.140625" style="131" customWidth="1"/>
    <col min="8704" max="8705" width="5" style="131"/>
    <col min="8706" max="8706" width="31.140625" style="131" customWidth="1"/>
    <col min="8707" max="8713" width="12.7109375" style="131" customWidth="1"/>
    <col min="8714" max="8959" width="9.140625" style="131" customWidth="1"/>
    <col min="8960" max="8961" width="5" style="131"/>
    <col min="8962" max="8962" width="31.140625" style="131" customWidth="1"/>
    <col min="8963" max="8969" width="12.7109375" style="131" customWidth="1"/>
    <col min="8970" max="9215" width="9.140625" style="131" customWidth="1"/>
    <col min="9216" max="9217" width="5" style="131"/>
    <col min="9218" max="9218" width="31.140625" style="131" customWidth="1"/>
    <col min="9219" max="9225" width="12.7109375" style="131" customWidth="1"/>
    <col min="9226" max="9471" width="9.140625" style="131" customWidth="1"/>
    <col min="9472" max="9473" width="5" style="131"/>
    <col min="9474" max="9474" width="31.140625" style="131" customWidth="1"/>
    <col min="9475" max="9481" width="12.7109375" style="131" customWidth="1"/>
    <col min="9482" max="9727" width="9.140625" style="131" customWidth="1"/>
    <col min="9728" max="9729" width="5" style="131"/>
    <col min="9730" max="9730" width="31.140625" style="131" customWidth="1"/>
    <col min="9731" max="9737" width="12.7109375" style="131" customWidth="1"/>
    <col min="9738" max="9983" width="9.140625" style="131" customWidth="1"/>
    <col min="9984" max="9985" width="5" style="131"/>
    <col min="9986" max="9986" width="31.140625" style="131" customWidth="1"/>
    <col min="9987" max="9993" width="12.7109375" style="131" customWidth="1"/>
    <col min="9994" max="10239" width="9.140625" style="131" customWidth="1"/>
    <col min="10240" max="10241" width="5" style="131"/>
    <col min="10242" max="10242" width="31.140625" style="131" customWidth="1"/>
    <col min="10243" max="10249" width="12.7109375" style="131" customWidth="1"/>
    <col min="10250" max="10495" width="9.140625" style="131" customWidth="1"/>
    <col min="10496" max="10497" width="5" style="131"/>
    <col min="10498" max="10498" width="31.140625" style="131" customWidth="1"/>
    <col min="10499" max="10505" width="12.7109375" style="131" customWidth="1"/>
    <col min="10506" max="10751" width="9.140625" style="131" customWidth="1"/>
    <col min="10752" max="10753" width="5" style="131"/>
    <col min="10754" max="10754" width="31.140625" style="131" customWidth="1"/>
    <col min="10755" max="10761" width="12.7109375" style="131" customWidth="1"/>
    <col min="10762" max="11007" width="9.140625" style="131" customWidth="1"/>
    <col min="11008" max="11009" width="5" style="131"/>
    <col min="11010" max="11010" width="31.140625" style="131" customWidth="1"/>
    <col min="11011" max="11017" width="12.7109375" style="131" customWidth="1"/>
    <col min="11018" max="11263" width="9.140625" style="131" customWidth="1"/>
    <col min="11264" max="11265" width="5" style="131"/>
    <col min="11266" max="11266" width="31.140625" style="131" customWidth="1"/>
    <col min="11267" max="11273" width="12.7109375" style="131" customWidth="1"/>
    <col min="11274" max="11519" width="9.140625" style="131" customWidth="1"/>
    <col min="11520" max="11521" width="5" style="131"/>
    <col min="11522" max="11522" width="31.140625" style="131" customWidth="1"/>
    <col min="11523" max="11529" width="12.7109375" style="131" customWidth="1"/>
    <col min="11530" max="11775" width="9.140625" style="131" customWidth="1"/>
    <col min="11776" max="11777" width="5" style="131"/>
    <col min="11778" max="11778" width="31.140625" style="131" customWidth="1"/>
    <col min="11779" max="11785" width="12.7109375" style="131" customWidth="1"/>
    <col min="11786" max="12031" width="9.140625" style="131" customWidth="1"/>
    <col min="12032" max="12033" width="5" style="131"/>
    <col min="12034" max="12034" width="31.140625" style="131" customWidth="1"/>
    <col min="12035" max="12041" width="12.7109375" style="131" customWidth="1"/>
    <col min="12042" max="12287" width="9.140625" style="131" customWidth="1"/>
    <col min="12288" max="12289" width="5" style="131"/>
    <col min="12290" max="12290" width="31.140625" style="131" customWidth="1"/>
    <col min="12291" max="12297" width="12.7109375" style="131" customWidth="1"/>
    <col min="12298" max="12543" width="9.140625" style="131" customWidth="1"/>
    <col min="12544" max="12545" width="5" style="131"/>
    <col min="12546" max="12546" width="31.140625" style="131" customWidth="1"/>
    <col min="12547" max="12553" width="12.7109375" style="131" customWidth="1"/>
    <col min="12554" max="12799" width="9.140625" style="131" customWidth="1"/>
    <col min="12800" max="12801" width="5" style="131"/>
    <col min="12802" max="12802" width="31.140625" style="131" customWidth="1"/>
    <col min="12803" max="12809" width="12.7109375" style="131" customWidth="1"/>
    <col min="12810" max="13055" width="9.140625" style="131" customWidth="1"/>
    <col min="13056" max="13057" width="5" style="131"/>
    <col min="13058" max="13058" width="31.140625" style="131" customWidth="1"/>
    <col min="13059" max="13065" width="12.7109375" style="131" customWidth="1"/>
    <col min="13066" max="13311" width="9.140625" style="131" customWidth="1"/>
    <col min="13312" max="13313" width="5" style="131"/>
    <col min="13314" max="13314" width="31.140625" style="131" customWidth="1"/>
    <col min="13315" max="13321" width="12.7109375" style="131" customWidth="1"/>
    <col min="13322" max="13567" width="9.140625" style="131" customWidth="1"/>
    <col min="13568" max="13569" width="5" style="131"/>
    <col min="13570" max="13570" width="31.140625" style="131" customWidth="1"/>
    <col min="13571" max="13577" width="12.7109375" style="131" customWidth="1"/>
    <col min="13578" max="13823" width="9.140625" style="131" customWidth="1"/>
    <col min="13824" max="13825" width="5" style="131"/>
    <col min="13826" max="13826" width="31.140625" style="131" customWidth="1"/>
    <col min="13827" max="13833" width="12.7109375" style="131" customWidth="1"/>
    <col min="13834" max="14079" width="9.140625" style="131" customWidth="1"/>
    <col min="14080" max="14081" width="5" style="131"/>
    <col min="14082" max="14082" width="31.140625" style="131" customWidth="1"/>
    <col min="14083" max="14089" width="12.7109375" style="131" customWidth="1"/>
    <col min="14090" max="14335" width="9.140625" style="131" customWidth="1"/>
    <col min="14336" max="14337" width="5" style="131"/>
    <col min="14338" max="14338" width="31.140625" style="131" customWidth="1"/>
    <col min="14339" max="14345" width="12.7109375" style="131" customWidth="1"/>
    <col min="14346" max="14591" width="9.140625" style="131" customWidth="1"/>
    <col min="14592" max="14593" width="5" style="131"/>
    <col min="14594" max="14594" width="31.140625" style="131" customWidth="1"/>
    <col min="14595" max="14601" width="12.7109375" style="131" customWidth="1"/>
    <col min="14602" max="14847" width="9.140625" style="131" customWidth="1"/>
    <col min="14848" max="14849" width="5" style="131"/>
    <col min="14850" max="14850" width="31.140625" style="131" customWidth="1"/>
    <col min="14851" max="14857" width="12.7109375" style="131" customWidth="1"/>
    <col min="14858" max="15103" width="9.140625" style="131" customWidth="1"/>
    <col min="15104" max="15105" width="5" style="131"/>
    <col min="15106" max="15106" width="31.140625" style="131" customWidth="1"/>
    <col min="15107" max="15113" width="12.7109375" style="131" customWidth="1"/>
    <col min="15114" max="15359" width="9.140625" style="131" customWidth="1"/>
    <col min="15360" max="15361" width="5" style="131"/>
    <col min="15362" max="15362" width="31.140625" style="131" customWidth="1"/>
    <col min="15363" max="15369" width="12.7109375" style="131" customWidth="1"/>
    <col min="15370" max="15615" width="9.140625" style="131" customWidth="1"/>
    <col min="15616" max="15617" width="5" style="131"/>
    <col min="15618" max="15618" width="31.140625" style="131" customWidth="1"/>
    <col min="15619" max="15625" width="12.7109375" style="131" customWidth="1"/>
    <col min="15626" max="15871" width="9.140625" style="131" customWidth="1"/>
    <col min="15872" max="15873" width="5" style="131"/>
    <col min="15874" max="15874" width="31.140625" style="131" customWidth="1"/>
    <col min="15875" max="15881" width="12.7109375" style="131" customWidth="1"/>
    <col min="15882" max="16127" width="9.140625" style="131" customWidth="1"/>
    <col min="16128" max="16129" width="5" style="131"/>
    <col min="16130" max="16130" width="31.140625" style="131" customWidth="1"/>
    <col min="16131" max="16137" width="12.7109375" style="131" customWidth="1"/>
    <col min="16138" max="16383" width="9.140625" style="131" customWidth="1"/>
    <col min="16384" max="16384" width="5" style="131"/>
  </cols>
  <sheetData>
    <row r="1" spans="1:9" s="150" customFormat="1" ht="30" customHeight="1" x14ac:dyDescent="0.3">
      <c r="A1" s="699" t="s">
        <v>145</v>
      </c>
      <c r="B1" s="699"/>
      <c r="D1" s="151"/>
      <c r="F1" s="151"/>
      <c r="H1" s="151"/>
    </row>
    <row r="2" spans="1:9" ht="30" customHeight="1" x14ac:dyDescent="0.25">
      <c r="A2" s="706" t="s">
        <v>177</v>
      </c>
      <c r="B2" s="706"/>
      <c r="C2" s="706"/>
      <c r="D2" s="706"/>
      <c r="E2" s="706"/>
      <c r="F2" s="706"/>
      <c r="G2" s="706"/>
      <c r="H2" s="706"/>
      <c r="I2" s="706"/>
    </row>
    <row r="3" spans="1:9" ht="20.100000000000001" customHeight="1" x14ac:dyDescent="0.25">
      <c r="B3" s="218"/>
      <c r="C3" s="218"/>
      <c r="D3" s="218"/>
      <c r="E3" s="218"/>
      <c r="F3" s="219"/>
      <c r="I3" s="220" t="s">
        <v>178</v>
      </c>
    </row>
    <row r="4" spans="1:9" s="222" customFormat="1" ht="24.95" customHeight="1" x14ac:dyDescent="0.25">
      <c r="A4" s="221"/>
      <c r="B4" s="707" t="s">
        <v>174</v>
      </c>
      <c r="C4" s="659" t="s">
        <v>92</v>
      </c>
      <c r="D4" s="709"/>
      <c r="E4" s="709"/>
      <c r="F4" s="709"/>
      <c r="G4" s="709"/>
      <c r="H4" s="709"/>
      <c r="I4" s="710"/>
    </row>
    <row r="5" spans="1:9" s="222" customFormat="1" ht="24.95" customHeight="1" x14ac:dyDescent="0.25">
      <c r="A5" s="223"/>
      <c r="B5" s="708"/>
      <c r="C5" s="64" t="s">
        <v>93</v>
      </c>
      <c r="D5" s="64" t="s">
        <v>94</v>
      </c>
      <c r="E5" s="64" t="s">
        <v>95</v>
      </c>
      <c r="F5" s="224" t="s">
        <v>96</v>
      </c>
      <c r="G5" s="64" t="s">
        <v>97</v>
      </c>
      <c r="H5" s="64" t="s">
        <v>98</v>
      </c>
      <c r="I5" s="224" t="s">
        <v>5</v>
      </c>
    </row>
    <row r="6" spans="1:9" s="231" customFormat="1" ht="30" customHeight="1" x14ac:dyDescent="0.25">
      <c r="A6" s="225">
        <v>1</v>
      </c>
      <c r="B6" s="226" t="s">
        <v>160</v>
      </c>
      <c r="C6" s="227">
        <v>5767.3359999999993</v>
      </c>
      <c r="D6" s="228">
        <v>9003.4310000000005</v>
      </c>
      <c r="E6" s="228">
        <v>10602.72</v>
      </c>
      <c r="F6" s="228">
        <v>12068.85</v>
      </c>
      <c r="G6" s="229">
        <v>12891.44</v>
      </c>
      <c r="H6" s="228">
        <v>14926.48</v>
      </c>
      <c r="I6" s="230">
        <v>10462.35</v>
      </c>
    </row>
    <row r="7" spans="1:9" s="231" customFormat="1" ht="30" customHeight="1" x14ac:dyDescent="0.25">
      <c r="A7" s="225">
        <v>2</v>
      </c>
      <c r="B7" s="226" t="s">
        <v>161</v>
      </c>
      <c r="C7" s="232">
        <v>859.14729999999997</v>
      </c>
      <c r="D7" s="233">
        <v>1079.6769999999999</v>
      </c>
      <c r="E7" s="233">
        <v>1191.723</v>
      </c>
      <c r="F7" s="233">
        <v>1191.6420000000001</v>
      </c>
      <c r="G7" s="234">
        <v>1408.192</v>
      </c>
      <c r="H7" s="233">
        <v>1712.5179999999998</v>
      </c>
      <c r="I7" s="235">
        <v>1178.6869999999999</v>
      </c>
    </row>
    <row r="8" spans="1:9" s="231" customFormat="1" ht="30" customHeight="1" x14ac:dyDescent="0.25">
      <c r="A8" s="225">
        <v>3</v>
      </c>
      <c r="B8" s="226" t="s">
        <v>162</v>
      </c>
      <c r="C8" s="232">
        <v>560.54410000000007</v>
      </c>
      <c r="D8" s="233">
        <v>1161.646</v>
      </c>
      <c r="E8" s="233">
        <v>1591.9949999999999</v>
      </c>
      <c r="F8" s="233">
        <v>2080.1669999999999</v>
      </c>
      <c r="G8" s="234">
        <v>2181.0810000000001</v>
      </c>
      <c r="H8" s="233">
        <v>2075.7759999999998</v>
      </c>
      <c r="I8" s="235">
        <v>1565.356</v>
      </c>
    </row>
    <row r="9" spans="1:9" s="239" customFormat="1" ht="30" customHeight="1" x14ac:dyDescent="0.25">
      <c r="A9" s="225">
        <v>4</v>
      </c>
      <c r="B9" s="226" t="s">
        <v>163</v>
      </c>
      <c r="C9" s="236">
        <v>1799.336</v>
      </c>
      <c r="D9" s="237">
        <v>2528.0720000000001</v>
      </c>
      <c r="E9" s="237">
        <v>2848.998</v>
      </c>
      <c r="F9" s="237">
        <v>3056.7290000000003</v>
      </c>
      <c r="G9" s="237">
        <v>3206.8249999999998</v>
      </c>
      <c r="H9" s="237">
        <v>3204.5820000000003</v>
      </c>
      <c r="I9" s="238">
        <v>2748.1459999999997</v>
      </c>
    </row>
    <row r="10" spans="1:9" s="239" customFormat="1" ht="30" customHeight="1" x14ac:dyDescent="0.25">
      <c r="A10" s="240">
        <v>5</v>
      </c>
      <c r="B10" s="226" t="s">
        <v>164</v>
      </c>
      <c r="C10" s="236">
        <v>1479.7320000000002</v>
      </c>
      <c r="D10" s="237">
        <v>2017.559</v>
      </c>
      <c r="E10" s="237">
        <v>2018.348</v>
      </c>
      <c r="F10" s="237">
        <v>2306.2429999999999</v>
      </c>
      <c r="G10" s="237">
        <v>2333.6970000000001</v>
      </c>
      <c r="H10" s="237">
        <v>1693.4920000000002</v>
      </c>
      <c r="I10" s="238">
        <v>2030.4920000000002</v>
      </c>
    </row>
    <row r="11" spans="1:9" s="239" customFormat="1" ht="30" customHeight="1" x14ac:dyDescent="0.25">
      <c r="A11" s="225">
        <v>6</v>
      </c>
      <c r="B11" s="226" t="s">
        <v>165</v>
      </c>
      <c r="C11" s="236">
        <v>1936.4570000000001</v>
      </c>
      <c r="D11" s="237">
        <v>2159.8629999999998</v>
      </c>
      <c r="E11" s="237">
        <v>2139.1149999999998</v>
      </c>
      <c r="F11" s="237">
        <v>1699.749</v>
      </c>
      <c r="G11" s="237">
        <v>1686.51</v>
      </c>
      <c r="H11" s="237">
        <v>1625.211</v>
      </c>
      <c r="I11" s="238">
        <v>1935.6429999999998</v>
      </c>
    </row>
    <row r="12" spans="1:9" s="239" customFormat="1" ht="30" customHeight="1" x14ac:dyDescent="0.25">
      <c r="A12" s="225">
        <v>7</v>
      </c>
      <c r="B12" s="226" t="s">
        <v>166</v>
      </c>
      <c r="C12" s="236">
        <v>1185.491</v>
      </c>
      <c r="D12" s="237">
        <v>6582.2719999999999</v>
      </c>
      <c r="E12" s="237">
        <v>5640.1289999999999</v>
      </c>
      <c r="F12" s="237">
        <v>7410.2259999999997</v>
      </c>
      <c r="G12" s="237">
        <v>6437.7650000000003</v>
      </c>
      <c r="H12" s="237">
        <v>5323.2830000000004</v>
      </c>
      <c r="I12" s="238">
        <v>5770.768</v>
      </c>
    </row>
    <row r="13" spans="1:9" s="239" customFormat="1" ht="30" customHeight="1" x14ac:dyDescent="0.25">
      <c r="A13" s="225">
        <v>8</v>
      </c>
      <c r="B13" s="226" t="s">
        <v>167</v>
      </c>
      <c r="C13" s="236">
        <v>1320.5739999999998</v>
      </c>
      <c r="D13" s="237">
        <v>2330.0329999999999</v>
      </c>
      <c r="E13" s="237">
        <v>2995.636</v>
      </c>
      <c r="F13" s="237">
        <v>3342.5079999999998</v>
      </c>
      <c r="G13" s="237">
        <v>3460.2849999999999</v>
      </c>
      <c r="H13" s="237">
        <v>3479.6009999999997</v>
      </c>
      <c r="I13" s="238">
        <v>2784.9029999999998</v>
      </c>
    </row>
    <row r="14" spans="1:9" s="239" customFormat="1" ht="30" customHeight="1" x14ac:dyDescent="0.25">
      <c r="A14" s="225">
        <v>9</v>
      </c>
      <c r="B14" s="226" t="s">
        <v>168</v>
      </c>
      <c r="C14" s="236">
        <v>179.18020000000001</v>
      </c>
      <c r="D14" s="237">
        <v>525.21789999999999</v>
      </c>
      <c r="E14" s="237">
        <v>631.27390000000003</v>
      </c>
      <c r="F14" s="237">
        <v>884.9113000000001</v>
      </c>
      <c r="G14" s="237">
        <v>862.27190000000007</v>
      </c>
      <c r="H14" s="237">
        <v>789.74329999999998</v>
      </c>
      <c r="I14" s="238">
        <v>641.99149999999997</v>
      </c>
    </row>
    <row r="15" spans="1:9" s="239" customFormat="1" ht="30" customHeight="1" x14ac:dyDescent="0.25">
      <c r="A15" s="225">
        <v>10</v>
      </c>
      <c r="B15" s="226" t="s">
        <v>169</v>
      </c>
      <c r="C15" s="236">
        <v>81.217039999999997</v>
      </c>
      <c r="D15" s="237">
        <v>456.8999</v>
      </c>
      <c r="E15" s="237">
        <v>1315.2079999999999</v>
      </c>
      <c r="F15" s="237">
        <v>2227.9059999999999</v>
      </c>
      <c r="G15" s="237">
        <v>2364.7199999999998</v>
      </c>
      <c r="H15" s="237">
        <v>1694.1120000000001</v>
      </c>
      <c r="I15" s="238">
        <v>1303.155</v>
      </c>
    </row>
    <row r="16" spans="1:9" s="239" customFormat="1" ht="30" customHeight="1" x14ac:dyDescent="0.25">
      <c r="A16" s="225">
        <v>11</v>
      </c>
      <c r="B16" s="226" t="s">
        <v>491</v>
      </c>
      <c r="C16" s="236">
        <v>931.15550000000007</v>
      </c>
      <c r="D16" s="237">
        <v>1655.2179999999998</v>
      </c>
      <c r="E16" s="237">
        <v>2220.7800000000002</v>
      </c>
      <c r="F16" s="237">
        <v>2766.7529999999997</v>
      </c>
      <c r="G16" s="237">
        <v>2869.5059999999999</v>
      </c>
      <c r="H16" s="237">
        <v>2644.518</v>
      </c>
      <c r="I16" s="238">
        <v>2145.3119999999999</v>
      </c>
    </row>
    <row r="17" spans="1:9" s="239" customFormat="1" ht="30" customHeight="1" x14ac:dyDescent="0.25">
      <c r="A17" s="225">
        <v>12</v>
      </c>
      <c r="B17" s="226" t="s">
        <v>170</v>
      </c>
      <c r="C17" s="236">
        <v>475.80980000000005</v>
      </c>
      <c r="D17" s="237">
        <v>1403.2950000000001</v>
      </c>
      <c r="E17" s="237">
        <v>1796.124</v>
      </c>
      <c r="F17" s="237">
        <v>1936.4129999999998</v>
      </c>
      <c r="G17" s="237">
        <v>1536.7</v>
      </c>
      <c r="H17" s="237">
        <v>1053.125</v>
      </c>
      <c r="I17" s="238">
        <v>1492.3510000000001</v>
      </c>
    </row>
    <row r="18" spans="1:9" s="242" customFormat="1" ht="30" customHeight="1" x14ac:dyDescent="0.25">
      <c r="A18" s="225">
        <v>13</v>
      </c>
      <c r="B18" s="226" t="s">
        <v>488</v>
      </c>
      <c r="C18" s="236">
        <v>596.23709999999994</v>
      </c>
      <c r="D18" s="237">
        <v>943.37649999999996</v>
      </c>
      <c r="E18" s="237">
        <v>1403.3520000000001</v>
      </c>
      <c r="F18" s="237">
        <v>1504.9079999999999</v>
      </c>
      <c r="G18" s="237">
        <v>1824.7139999999999</v>
      </c>
      <c r="H18" s="237">
        <v>1793.761</v>
      </c>
      <c r="I18" s="241">
        <v>1285.2349999999999</v>
      </c>
    </row>
    <row r="19" spans="1:9" s="247" customFormat="1" ht="30" customHeight="1" x14ac:dyDescent="0.25">
      <c r="A19" s="243"/>
      <c r="B19" s="77" t="s">
        <v>171</v>
      </c>
      <c r="C19" s="244">
        <v>17172.21704</v>
      </c>
      <c r="D19" s="245">
        <v>31846.560299999997</v>
      </c>
      <c r="E19" s="245">
        <v>36395.401899999997</v>
      </c>
      <c r="F19" s="245">
        <v>42477.005299999997</v>
      </c>
      <c r="G19" s="245">
        <v>43063.706899999997</v>
      </c>
      <c r="H19" s="245">
        <v>42016.202300000004</v>
      </c>
      <c r="I19" s="246">
        <v>35344.389500000005</v>
      </c>
    </row>
    <row r="20" spans="1:9" ht="21.95" customHeight="1" x14ac:dyDescent="0.25">
      <c r="C20" s="248"/>
      <c r="D20" s="248"/>
    </row>
    <row r="21" spans="1:9" ht="24.95" customHeight="1" x14ac:dyDescent="0.25"/>
    <row r="22" spans="1:9" ht="24.95" customHeight="1" x14ac:dyDescent="0.25"/>
    <row r="23" spans="1:9" ht="24.95" customHeight="1" x14ac:dyDescent="0.25"/>
    <row r="24" spans="1:9" ht="24.95" customHeight="1" x14ac:dyDescent="0.25"/>
    <row r="25" spans="1:9" ht="24.95" customHeight="1" x14ac:dyDescent="0.25"/>
    <row r="26" spans="1:9" ht="24.95" customHeight="1" x14ac:dyDescent="0.25"/>
    <row r="27" spans="1:9" ht="24.95" customHeight="1" x14ac:dyDescent="0.25"/>
    <row r="28" spans="1:9" ht="24.95" customHeight="1" x14ac:dyDescent="0.25"/>
    <row r="29" spans="1:9" ht="24.95" customHeight="1" x14ac:dyDescent="0.25"/>
    <row r="30" spans="1:9" ht="24.95" customHeight="1" x14ac:dyDescent="0.25"/>
    <row r="31" spans="1:9" ht="24.95" customHeight="1" x14ac:dyDescent="0.25"/>
    <row r="32" spans="1:9" ht="24.95" customHeight="1" x14ac:dyDescent="0.25"/>
    <row r="33" s="131" customFormat="1" ht="24.95" customHeight="1" x14ac:dyDescent="0.25"/>
    <row r="34" s="131" customFormat="1" ht="24.95" customHeight="1" x14ac:dyDescent="0.25"/>
    <row r="35" s="131" customFormat="1" ht="24.95" customHeight="1" x14ac:dyDescent="0.25"/>
    <row r="36" s="131" customFormat="1" ht="24.95" customHeight="1" x14ac:dyDescent="0.25"/>
    <row r="37" s="131" customFormat="1" ht="24.95" customHeight="1" x14ac:dyDescent="0.25"/>
    <row r="38" s="131" customFormat="1" ht="24.95" customHeight="1" x14ac:dyDescent="0.25"/>
    <row r="39" s="131" customFormat="1" ht="24.95" customHeight="1" x14ac:dyDescent="0.25"/>
    <row r="40" s="131" customFormat="1" ht="24.95" customHeight="1" x14ac:dyDescent="0.25"/>
    <row r="41" s="131" customFormat="1" ht="24.95" customHeight="1" x14ac:dyDescent="0.25"/>
    <row r="42" s="131" customFormat="1" ht="24.95" customHeight="1" x14ac:dyDescent="0.25"/>
    <row r="43" s="131" customFormat="1" ht="24.95" customHeight="1" x14ac:dyDescent="0.25"/>
  </sheetData>
  <mergeCells count="4">
    <mergeCell ref="A1:B1"/>
    <mergeCell ref="A2:I2"/>
    <mergeCell ref="B4:B5"/>
    <mergeCell ref="C4:I4"/>
  </mergeCells>
  <hyperlinks>
    <hyperlink ref="A1" location="Contents!A1" display="Contents" xr:uid="{2A36FCFD-EB5C-45AE-960E-4BC36CD09E91}"/>
  </hyperlinks>
  <pageMargins left="0.7" right="0.7" top="0.27" bottom="0.21" header="0.3" footer="0.17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3FF9-4568-413D-80AB-229A44BD0CE6}">
  <sheetPr>
    <tabColor rgb="FF00B0F0"/>
  </sheetPr>
  <dimension ref="A1:I20"/>
  <sheetViews>
    <sheetView workbookViewId="0">
      <selection sqref="A1:B1"/>
    </sheetView>
  </sheetViews>
  <sheetFormatPr defaultColWidth="5" defaultRowHeight="15.75" x14ac:dyDescent="0.25"/>
  <cols>
    <col min="1" max="1" width="5" style="131"/>
    <col min="2" max="2" width="31.85546875" style="131" customWidth="1"/>
    <col min="3" max="9" width="12.7109375" style="131" customWidth="1"/>
    <col min="10" max="255" width="9.140625" style="131" customWidth="1"/>
    <col min="256" max="257" width="5" style="131"/>
    <col min="258" max="258" width="30.7109375" style="131" customWidth="1"/>
    <col min="259" max="265" width="12.7109375" style="131" customWidth="1"/>
    <col min="266" max="511" width="9.140625" style="131" customWidth="1"/>
    <col min="512" max="513" width="5" style="131"/>
    <col min="514" max="514" width="30.7109375" style="131" customWidth="1"/>
    <col min="515" max="521" width="12.7109375" style="131" customWidth="1"/>
    <col min="522" max="767" width="9.140625" style="131" customWidth="1"/>
    <col min="768" max="769" width="5" style="131"/>
    <col min="770" max="770" width="30.7109375" style="131" customWidth="1"/>
    <col min="771" max="777" width="12.7109375" style="131" customWidth="1"/>
    <col min="778" max="1023" width="9.140625" style="131" customWidth="1"/>
    <col min="1024" max="1025" width="5" style="131"/>
    <col min="1026" max="1026" width="30.7109375" style="131" customWidth="1"/>
    <col min="1027" max="1033" width="12.7109375" style="131" customWidth="1"/>
    <col min="1034" max="1279" width="9.140625" style="131" customWidth="1"/>
    <col min="1280" max="1281" width="5" style="131"/>
    <col min="1282" max="1282" width="30.7109375" style="131" customWidth="1"/>
    <col min="1283" max="1289" width="12.7109375" style="131" customWidth="1"/>
    <col min="1290" max="1535" width="9.140625" style="131" customWidth="1"/>
    <col min="1536" max="1537" width="5" style="131"/>
    <col min="1538" max="1538" width="30.7109375" style="131" customWidth="1"/>
    <col min="1539" max="1545" width="12.7109375" style="131" customWidth="1"/>
    <col min="1546" max="1791" width="9.140625" style="131" customWidth="1"/>
    <col min="1792" max="1793" width="5" style="131"/>
    <col min="1794" max="1794" width="30.7109375" style="131" customWidth="1"/>
    <col min="1795" max="1801" width="12.7109375" style="131" customWidth="1"/>
    <col min="1802" max="2047" width="9.140625" style="131" customWidth="1"/>
    <col min="2048" max="2049" width="5" style="131"/>
    <col min="2050" max="2050" width="30.7109375" style="131" customWidth="1"/>
    <col min="2051" max="2057" width="12.7109375" style="131" customWidth="1"/>
    <col min="2058" max="2303" width="9.140625" style="131" customWidth="1"/>
    <col min="2304" max="2305" width="5" style="131"/>
    <col min="2306" max="2306" width="30.7109375" style="131" customWidth="1"/>
    <col min="2307" max="2313" width="12.7109375" style="131" customWidth="1"/>
    <col min="2314" max="2559" width="9.140625" style="131" customWidth="1"/>
    <col min="2560" max="2561" width="5" style="131"/>
    <col min="2562" max="2562" width="30.7109375" style="131" customWidth="1"/>
    <col min="2563" max="2569" width="12.7109375" style="131" customWidth="1"/>
    <col min="2570" max="2815" width="9.140625" style="131" customWidth="1"/>
    <col min="2816" max="2817" width="5" style="131"/>
    <col min="2818" max="2818" width="30.7109375" style="131" customWidth="1"/>
    <col min="2819" max="2825" width="12.7109375" style="131" customWidth="1"/>
    <col min="2826" max="3071" width="9.140625" style="131" customWidth="1"/>
    <col min="3072" max="3073" width="5" style="131"/>
    <col min="3074" max="3074" width="30.7109375" style="131" customWidth="1"/>
    <col min="3075" max="3081" width="12.7109375" style="131" customWidth="1"/>
    <col min="3082" max="3327" width="9.140625" style="131" customWidth="1"/>
    <col min="3328" max="3329" width="5" style="131"/>
    <col min="3330" max="3330" width="30.7109375" style="131" customWidth="1"/>
    <col min="3331" max="3337" width="12.7109375" style="131" customWidth="1"/>
    <col min="3338" max="3583" width="9.140625" style="131" customWidth="1"/>
    <col min="3584" max="3585" width="5" style="131"/>
    <col min="3586" max="3586" width="30.7109375" style="131" customWidth="1"/>
    <col min="3587" max="3593" width="12.7109375" style="131" customWidth="1"/>
    <col min="3594" max="3839" width="9.140625" style="131" customWidth="1"/>
    <col min="3840" max="3841" width="5" style="131"/>
    <col min="3842" max="3842" width="30.7109375" style="131" customWidth="1"/>
    <col min="3843" max="3849" width="12.7109375" style="131" customWidth="1"/>
    <col min="3850" max="4095" width="9.140625" style="131" customWidth="1"/>
    <col min="4096" max="4097" width="5" style="131"/>
    <col min="4098" max="4098" width="30.7109375" style="131" customWidth="1"/>
    <col min="4099" max="4105" width="12.7109375" style="131" customWidth="1"/>
    <col min="4106" max="4351" width="9.140625" style="131" customWidth="1"/>
    <col min="4352" max="4353" width="5" style="131"/>
    <col min="4354" max="4354" width="30.7109375" style="131" customWidth="1"/>
    <col min="4355" max="4361" width="12.7109375" style="131" customWidth="1"/>
    <col min="4362" max="4607" width="9.140625" style="131" customWidth="1"/>
    <col min="4608" max="4609" width="5" style="131"/>
    <col min="4610" max="4610" width="30.7109375" style="131" customWidth="1"/>
    <col min="4611" max="4617" width="12.7109375" style="131" customWidth="1"/>
    <col min="4618" max="4863" width="9.140625" style="131" customWidth="1"/>
    <col min="4864" max="4865" width="5" style="131"/>
    <col min="4866" max="4866" width="30.7109375" style="131" customWidth="1"/>
    <col min="4867" max="4873" width="12.7109375" style="131" customWidth="1"/>
    <col min="4874" max="5119" width="9.140625" style="131" customWidth="1"/>
    <col min="5120" max="5121" width="5" style="131"/>
    <col min="5122" max="5122" width="30.7109375" style="131" customWidth="1"/>
    <col min="5123" max="5129" width="12.7109375" style="131" customWidth="1"/>
    <col min="5130" max="5375" width="9.140625" style="131" customWidth="1"/>
    <col min="5376" max="5377" width="5" style="131"/>
    <col min="5378" max="5378" width="30.7109375" style="131" customWidth="1"/>
    <col min="5379" max="5385" width="12.7109375" style="131" customWidth="1"/>
    <col min="5386" max="5631" width="9.140625" style="131" customWidth="1"/>
    <col min="5632" max="5633" width="5" style="131"/>
    <col min="5634" max="5634" width="30.7109375" style="131" customWidth="1"/>
    <col min="5635" max="5641" width="12.7109375" style="131" customWidth="1"/>
    <col min="5642" max="5887" width="9.140625" style="131" customWidth="1"/>
    <col min="5888" max="5889" width="5" style="131"/>
    <col min="5890" max="5890" width="30.7109375" style="131" customWidth="1"/>
    <col min="5891" max="5897" width="12.7109375" style="131" customWidth="1"/>
    <col min="5898" max="6143" width="9.140625" style="131" customWidth="1"/>
    <col min="6144" max="6145" width="5" style="131"/>
    <col min="6146" max="6146" width="30.7109375" style="131" customWidth="1"/>
    <col min="6147" max="6153" width="12.7109375" style="131" customWidth="1"/>
    <col min="6154" max="6399" width="9.140625" style="131" customWidth="1"/>
    <col min="6400" max="6401" width="5" style="131"/>
    <col min="6402" max="6402" width="30.7109375" style="131" customWidth="1"/>
    <col min="6403" max="6409" width="12.7109375" style="131" customWidth="1"/>
    <col min="6410" max="6655" width="9.140625" style="131" customWidth="1"/>
    <col min="6656" max="6657" width="5" style="131"/>
    <col min="6658" max="6658" width="30.7109375" style="131" customWidth="1"/>
    <col min="6659" max="6665" width="12.7109375" style="131" customWidth="1"/>
    <col min="6666" max="6911" width="9.140625" style="131" customWidth="1"/>
    <col min="6912" max="6913" width="5" style="131"/>
    <col min="6914" max="6914" width="30.7109375" style="131" customWidth="1"/>
    <col min="6915" max="6921" width="12.7109375" style="131" customWidth="1"/>
    <col min="6922" max="7167" width="9.140625" style="131" customWidth="1"/>
    <col min="7168" max="7169" width="5" style="131"/>
    <col min="7170" max="7170" width="30.7109375" style="131" customWidth="1"/>
    <col min="7171" max="7177" width="12.7109375" style="131" customWidth="1"/>
    <col min="7178" max="7423" width="9.140625" style="131" customWidth="1"/>
    <col min="7424" max="7425" width="5" style="131"/>
    <col min="7426" max="7426" width="30.7109375" style="131" customWidth="1"/>
    <col min="7427" max="7433" width="12.7109375" style="131" customWidth="1"/>
    <col min="7434" max="7679" width="9.140625" style="131" customWidth="1"/>
    <col min="7680" max="7681" width="5" style="131"/>
    <col min="7682" max="7682" width="30.7109375" style="131" customWidth="1"/>
    <col min="7683" max="7689" width="12.7109375" style="131" customWidth="1"/>
    <col min="7690" max="7935" width="9.140625" style="131" customWidth="1"/>
    <col min="7936" max="7937" width="5" style="131"/>
    <col min="7938" max="7938" width="30.7109375" style="131" customWidth="1"/>
    <col min="7939" max="7945" width="12.7109375" style="131" customWidth="1"/>
    <col min="7946" max="8191" width="9.140625" style="131" customWidth="1"/>
    <col min="8192" max="8193" width="5" style="131"/>
    <col min="8194" max="8194" width="30.7109375" style="131" customWidth="1"/>
    <col min="8195" max="8201" width="12.7109375" style="131" customWidth="1"/>
    <col min="8202" max="8447" width="9.140625" style="131" customWidth="1"/>
    <col min="8448" max="8449" width="5" style="131"/>
    <col min="8450" max="8450" width="30.7109375" style="131" customWidth="1"/>
    <col min="8451" max="8457" width="12.7109375" style="131" customWidth="1"/>
    <col min="8458" max="8703" width="9.140625" style="131" customWidth="1"/>
    <col min="8704" max="8705" width="5" style="131"/>
    <col min="8706" max="8706" width="30.7109375" style="131" customWidth="1"/>
    <col min="8707" max="8713" width="12.7109375" style="131" customWidth="1"/>
    <col min="8714" max="8959" width="9.140625" style="131" customWidth="1"/>
    <col min="8960" max="8961" width="5" style="131"/>
    <col min="8962" max="8962" width="30.7109375" style="131" customWidth="1"/>
    <col min="8963" max="8969" width="12.7109375" style="131" customWidth="1"/>
    <col min="8970" max="9215" width="9.140625" style="131" customWidth="1"/>
    <col min="9216" max="9217" width="5" style="131"/>
    <col min="9218" max="9218" width="30.7109375" style="131" customWidth="1"/>
    <col min="9219" max="9225" width="12.7109375" style="131" customWidth="1"/>
    <col min="9226" max="9471" width="9.140625" style="131" customWidth="1"/>
    <col min="9472" max="9473" width="5" style="131"/>
    <col min="9474" max="9474" width="30.7109375" style="131" customWidth="1"/>
    <col min="9475" max="9481" width="12.7109375" style="131" customWidth="1"/>
    <col min="9482" max="9727" width="9.140625" style="131" customWidth="1"/>
    <col min="9728" max="9729" width="5" style="131"/>
    <col min="9730" max="9730" width="30.7109375" style="131" customWidth="1"/>
    <col min="9731" max="9737" width="12.7109375" style="131" customWidth="1"/>
    <col min="9738" max="9983" width="9.140625" style="131" customWidth="1"/>
    <col min="9984" max="9985" width="5" style="131"/>
    <col min="9986" max="9986" width="30.7109375" style="131" customWidth="1"/>
    <col min="9987" max="9993" width="12.7109375" style="131" customWidth="1"/>
    <col min="9994" max="10239" width="9.140625" style="131" customWidth="1"/>
    <col min="10240" max="10241" width="5" style="131"/>
    <col min="10242" max="10242" width="30.7109375" style="131" customWidth="1"/>
    <col min="10243" max="10249" width="12.7109375" style="131" customWidth="1"/>
    <col min="10250" max="10495" width="9.140625" style="131" customWidth="1"/>
    <col min="10496" max="10497" width="5" style="131"/>
    <col min="10498" max="10498" width="30.7109375" style="131" customWidth="1"/>
    <col min="10499" max="10505" width="12.7109375" style="131" customWidth="1"/>
    <col min="10506" max="10751" width="9.140625" style="131" customWidth="1"/>
    <col min="10752" max="10753" width="5" style="131"/>
    <col min="10754" max="10754" width="30.7109375" style="131" customWidth="1"/>
    <col min="10755" max="10761" width="12.7109375" style="131" customWidth="1"/>
    <col min="10762" max="11007" width="9.140625" style="131" customWidth="1"/>
    <col min="11008" max="11009" width="5" style="131"/>
    <col min="11010" max="11010" width="30.7109375" style="131" customWidth="1"/>
    <col min="11011" max="11017" width="12.7109375" style="131" customWidth="1"/>
    <col min="11018" max="11263" width="9.140625" style="131" customWidth="1"/>
    <col min="11264" max="11265" width="5" style="131"/>
    <col min="11266" max="11266" width="30.7109375" style="131" customWidth="1"/>
    <col min="11267" max="11273" width="12.7109375" style="131" customWidth="1"/>
    <col min="11274" max="11519" width="9.140625" style="131" customWidth="1"/>
    <col min="11520" max="11521" width="5" style="131"/>
    <col min="11522" max="11522" width="30.7109375" style="131" customWidth="1"/>
    <col min="11523" max="11529" width="12.7109375" style="131" customWidth="1"/>
    <col min="11530" max="11775" width="9.140625" style="131" customWidth="1"/>
    <col min="11776" max="11777" width="5" style="131"/>
    <col min="11778" max="11778" width="30.7109375" style="131" customWidth="1"/>
    <col min="11779" max="11785" width="12.7109375" style="131" customWidth="1"/>
    <col min="11786" max="12031" width="9.140625" style="131" customWidth="1"/>
    <col min="12032" max="12033" width="5" style="131"/>
    <col min="12034" max="12034" width="30.7109375" style="131" customWidth="1"/>
    <col min="12035" max="12041" width="12.7109375" style="131" customWidth="1"/>
    <col min="12042" max="12287" width="9.140625" style="131" customWidth="1"/>
    <col min="12288" max="12289" width="5" style="131"/>
    <col min="12290" max="12290" width="30.7109375" style="131" customWidth="1"/>
    <col min="12291" max="12297" width="12.7109375" style="131" customWidth="1"/>
    <col min="12298" max="12543" width="9.140625" style="131" customWidth="1"/>
    <col min="12544" max="12545" width="5" style="131"/>
    <col min="12546" max="12546" width="30.7109375" style="131" customWidth="1"/>
    <col min="12547" max="12553" width="12.7109375" style="131" customWidth="1"/>
    <col min="12554" max="12799" width="9.140625" style="131" customWidth="1"/>
    <col min="12800" max="12801" width="5" style="131"/>
    <col min="12802" max="12802" width="30.7109375" style="131" customWidth="1"/>
    <col min="12803" max="12809" width="12.7109375" style="131" customWidth="1"/>
    <col min="12810" max="13055" width="9.140625" style="131" customWidth="1"/>
    <col min="13056" max="13057" width="5" style="131"/>
    <col min="13058" max="13058" width="30.7109375" style="131" customWidth="1"/>
    <col min="13059" max="13065" width="12.7109375" style="131" customWidth="1"/>
    <col min="13066" max="13311" width="9.140625" style="131" customWidth="1"/>
    <col min="13312" max="13313" width="5" style="131"/>
    <col min="13314" max="13314" width="30.7109375" style="131" customWidth="1"/>
    <col min="13315" max="13321" width="12.7109375" style="131" customWidth="1"/>
    <col min="13322" max="13567" width="9.140625" style="131" customWidth="1"/>
    <col min="13568" max="13569" width="5" style="131"/>
    <col min="13570" max="13570" width="30.7109375" style="131" customWidth="1"/>
    <col min="13571" max="13577" width="12.7109375" style="131" customWidth="1"/>
    <col min="13578" max="13823" width="9.140625" style="131" customWidth="1"/>
    <col min="13824" max="13825" width="5" style="131"/>
    <col min="13826" max="13826" width="30.7109375" style="131" customWidth="1"/>
    <col min="13827" max="13833" width="12.7109375" style="131" customWidth="1"/>
    <col min="13834" max="14079" width="9.140625" style="131" customWidth="1"/>
    <col min="14080" max="14081" width="5" style="131"/>
    <col min="14082" max="14082" width="30.7109375" style="131" customWidth="1"/>
    <col min="14083" max="14089" width="12.7109375" style="131" customWidth="1"/>
    <col min="14090" max="14335" width="9.140625" style="131" customWidth="1"/>
    <col min="14336" max="14337" width="5" style="131"/>
    <col min="14338" max="14338" width="30.7109375" style="131" customWidth="1"/>
    <col min="14339" max="14345" width="12.7109375" style="131" customWidth="1"/>
    <col min="14346" max="14591" width="9.140625" style="131" customWidth="1"/>
    <col min="14592" max="14593" width="5" style="131"/>
    <col min="14594" max="14594" width="30.7109375" style="131" customWidth="1"/>
    <col min="14595" max="14601" width="12.7109375" style="131" customWidth="1"/>
    <col min="14602" max="14847" width="9.140625" style="131" customWidth="1"/>
    <col min="14848" max="14849" width="5" style="131"/>
    <col min="14850" max="14850" width="30.7109375" style="131" customWidth="1"/>
    <col min="14851" max="14857" width="12.7109375" style="131" customWidth="1"/>
    <col min="14858" max="15103" width="9.140625" style="131" customWidth="1"/>
    <col min="15104" max="15105" width="5" style="131"/>
    <col min="15106" max="15106" width="30.7109375" style="131" customWidth="1"/>
    <col min="15107" max="15113" width="12.7109375" style="131" customWidth="1"/>
    <col min="15114" max="15359" width="9.140625" style="131" customWidth="1"/>
    <col min="15360" max="15361" width="5" style="131"/>
    <col min="15362" max="15362" width="30.7109375" style="131" customWidth="1"/>
    <col min="15363" max="15369" width="12.7109375" style="131" customWidth="1"/>
    <col min="15370" max="15615" width="9.140625" style="131" customWidth="1"/>
    <col min="15616" max="15617" width="5" style="131"/>
    <col min="15618" max="15618" width="30.7109375" style="131" customWidth="1"/>
    <col min="15619" max="15625" width="12.7109375" style="131" customWidth="1"/>
    <col min="15626" max="15871" width="9.140625" style="131" customWidth="1"/>
    <col min="15872" max="15873" width="5" style="131"/>
    <col min="15874" max="15874" width="30.7109375" style="131" customWidth="1"/>
    <col min="15875" max="15881" width="12.7109375" style="131" customWidth="1"/>
    <col min="15882" max="16127" width="9.140625" style="131" customWidth="1"/>
    <col min="16128" max="16129" width="5" style="131"/>
    <col min="16130" max="16130" width="30.7109375" style="131" customWidth="1"/>
    <col min="16131" max="16137" width="12.7109375" style="131" customWidth="1"/>
    <col min="16138" max="16383" width="9.140625" style="131" customWidth="1"/>
    <col min="16384" max="16384" width="5" style="131"/>
  </cols>
  <sheetData>
    <row r="1" spans="1:9" s="150" customFormat="1" ht="18.75" x14ac:dyDescent="0.3">
      <c r="A1" s="699" t="s">
        <v>145</v>
      </c>
      <c r="B1" s="699"/>
      <c r="D1" s="151"/>
      <c r="F1" s="151"/>
      <c r="H1" s="151"/>
    </row>
    <row r="2" spans="1:9" ht="27.75" customHeight="1" x14ac:dyDescent="0.25">
      <c r="A2" s="711" t="s">
        <v>179</v>
      </c>
      <c r="B2" s="712"/>
      <c r="C2" s="712"/>
      <c r="D2" s="712"/>
      <c r="E2" s="712"/>
      <c r="F2" s="712"/>
      <c r="G2" s="712"/>
      <c r="H2" s="712"/>
      <c r="I2" s="712"/>
    </row>
    <row r="3" spans="1:9" x14ac:dyDescent="0.25">
      <c r="B3" s="218"/>
      <c r="C3" s="218"/>
      <c r="D3" s="218"/>
      <c r="E3" s="218"/>
      <c r="F3" s="219"/>
      <c r="I3" s="220"/>
    </row>
    <row r="4" spans="1:9" s="222" customFormat="1" x14ac:dyDescent="0.25">
      <c r="A4" s="221"/>
      <c r="B4" s="713" t="s">
        <v>174</v>
      </c>
      <c r="C4" s="659" t="s">
        <v>92</v>
      </c>
      <c r="D4" s="709"/>
      <c r="E4" s="709"/>
      <c r="F4" s="709"/>
      <c r="G4" s="709"/>
      <c r="H4" s="709"/>
      <c r="I4" s="710"/>
    </row>
    <row r="5" spans="1:9" s="222" customFormat="1" x14ac:dyDescent="0.25">
      <c r="A5" s="223"/>
      <c r="B5" s="714"/>
      <c r="C5" s="64" t="s">
        <v>93</v>
      </c>
      <c r="D5" s="64" t="s">
        <v>94</v>
      </c>
      <c r="E5" s="64" t="s">
        <v>95</v>
      </c>
      <c r="F5" s="224" t="s">
        <v>96</v>
      </c>
      <c r="G5" s="64" t="s">
        <v>97</v>
      </c>
      <c r="H5" s="64" t="s">
        <v>98</v>
      </c>
      <c r="I5" s="224" t="s">
        <v>5</v>
      </c>
    </row>
    <row r="6" spans="1:9" s="231" customFormat="1" ht="33.75" customHeight="1" x14ac:dyDescent="0.25">
      <c r="A6" s="225">
        <v>1</v>
      </c>
      <c r="B6" s="226" t="s">
        <v>160</v>
      </c>
      <c r="C6" s="249">
        <v>33.585273157018051</v>
      </c>
      <c r="D6" s="250">
        <v>28.271282409108405</v>
      </c>
      <c r="E6" s="250">
        <v>29.132031648206642</v>
      </c>
      <c r="F6" s="250">
        <v>28.412666841181483</v>
      </c>
      <c r="G6" s="251">
        <v>29.935741551315459</v>
      </c>
      <c r="H6" s="250">
        <v>35.525533444035226</v>
      </c>
      <c r="I6" s="252">
        <v>29.601162017524729</v>
      </c>
    </row>
    <row r="7" spans="1:9" s="231" customFormat="1" ht="33.75" customHeight="1" x14ac:dyDescent="0.25">
      <c r="A7" s="225">
        <v>2</v>
      </c>
      <c r="B7" s="226" t="s">
        <v>161</v>
      </c>
      <c r="C7" s="253">
        <v>5.0031239297683605</v>
      </c>
      <c r="D7" s="254">
        <v>3.3902468267507055</v>
      </c>
      <c r="E7" s="254">
        <v>3.274377909809536</v>
      </c>
      <c r="F7" s="254">
        <v>2.8053813859613124</v>
      </c>
      <c r="G7" s="255">
        <v>3.2700203985458578</v>
      </c>
      <c r="H7" s="254">
        <v>4.0758514721831478</v>
      </c>
      <c r="I7" s="256">
        <v>3.334863090505495</v>
      </c>
    </row>
    <row r="8" spans="1:9" s="231" customFormat="1" ht="33.75" customHeight="1" x14ac:dyDescent="0.25">
      <c r="A8" s="225">
        <v>3</v>
      </c>
      <c r="B8" s="226" t="s">
        <v>162</v>
      </c>
      <c r="C8" s="253">
        <v>3.2642500306995892</v>
      </c>
      <c r="D8" s="254">
        <v>3.647634121415618</v>
      </c>
      <c r="E8" s="254">
        <v>4.3741651881580124</v>
      </c>
      <c r="F8" s="254">
        <v>4.8971602054064771</v>
      </c>
      <c r="G8" s="255">
        <v>5.0647776445831241</v>
      </c>
      <c r="H8" s="254">
        <v>4.9404179491967071</v>
      </c>
      <c r="I8" s="256">
        <v>4.4288669917470207</v>
      </c>
    </row>
    <row r="9" spans="1:9" s="239" customFormat="1" ht="33.75" customHeight="1" x14ac:dyDescent="0.25">
      <c r="A9" s="225">
        <v>4</v>
      </c>
      <c r="B9" s="226" t="s">
        <v>163</v>
      </c>
      <c r="C9" s="257">
        <v>10.478181098041841</v>
      </c>
      <c r="D9" s="258">
        <v>7.9382890214363293</v>
      </c>
      <c r="E9" s="258">
        <v>7.8279064147386173</v>
      </c>
      <c r="F9" s="258">
        <v>7.1961970445218748</v>
      </c>
      <c r="G9" s="258">
        <v>7.4466998566721161</v>
      </c>
      <c r="H9" s="258">
        <v>7.6270148765920238</v>
      </c>
      <c r="I9" s="259">
        <v>7.7753387139421353</v>
      </c>
    </row>
    <row r="10" spans="1:9" s="239" customFormat="1" ht="33.75" customHeight="1" x14ac:dyDescent="0.25">
      <c r="A10" s="240">
        <v>5</v>
      </c>
      <c r="B10" s="226" t="s">
        <v>164</v>
      </c>
      <c r="C10" s="257">
        <v>8.617011982513354</v>
      </c>
      <c r="D10" s="258">
        <v>6.3352493361739928</v>
      </c>
      <c r="E10" s="258">
        <v>5.5456126176202503</v>
      </c>
      <c r="F10" s="258">
        <v>5.429391699607411</v>
      </c>
      <c r="G10" s="258">
        <v>5.4191735175496474</v>
      </c>
      <c r="H10" s="258">
        <v>4.0305689407821612</v>
      </c>
      <c r="I10" s="259">
        <v>5.7448778398053815</v>
      </c>
    </row>
    <row r="11" spans="1:9" s="239" customFormat="1" ht="33.75" customHeight="1" x14ac:dyDescent="0.25">
      <c r="A11" s="225">
        <v>6</v>
      </c>
      <c r="B11" s="226" t="s">
        <v>165</v>
      </c>
      <c r="C11" s="257">
        <v>11.276686030052648</v>
      </c>
      <c r="D11" s="258">
        <v>6.7820919422811263</v>
      </c>
      <c r="E11" s="258">
        <v>5.8774320060468952</v>
      </c>
      <c r="F11" s="258">
        <v>4.0015744706936776</v>
      </c>
      <c r="G11" s="258">
        <v>3.9163140412327118</v>
      </c>
      <c r="H11" s="258">
        <v>3.8680578230174789</v>
      </c>
      <c r="I11" s="259">
        <v>5.476521245330888</v>
      </c>
    </row>
    <row r="12" spans="1:9" s="239" customFormat="1" ht="33.75" customHeight="1" x14ac:dyDescent="0.25">
      <c r="A12" s="225">
        <v>7</v>
      </c>
      <c r="B12" s="226" t="s">
        <v>166</v>
      </c>
      <c r="C12" s="257">
        <v>6.903540743973732</v>
      </c>
      <c r="D12" s="258">
        <v>20.668706252712639</v>
      </c>
      <c r="E12" s="258">
        <v>15.496817470231042</v>
      </c>
      <c r="F12" s="258">
        <v>17.445264673590348</v>
      </c>
      <c r="G12" s="258">
        <v>14.94939814389272</v>
      </c>
      <c r="H12" s="258">
        <v>12.669595795429611</v>
      </c>
      <c r="I12" s="259">
        <v>16.3272532971605</v>
      </c>
    </row>
    <row r="13" spans="1:9" s="239" customFormat="1" ht="33.75" customHeight="1" x14ac:dyDescent="0.25">
      <c r="A13" s="225">
        <v>8</v>
      </c>
      <c r="B13" s="226" t="s">
        <v>167</v>
      </c>
      <c r="C13" s="257">
        <v>7.6901776685207786</v>
      </c>
      <c r="D13" s="258">
        <v>7.3164353639786963</v>
      </c>
      <c r="E13" s="258">
        <v>8.2308089583151443</v>
      </c>
      <c r="F13" s="258">
        <v>7.8689822326057435</v>
      </c>
      <c r="G13" s="258">
        <v>8.0352697180372097</v>
      </c>
      <c r="H13" s="258">
        <v>8.2815695125306448</v>
      </c>
      <c r="I13" s="259">
        <v>7.8793354175773764</v>
      </c>
    </row>
    <row r="14" spans="1:9" s="239" customFormat="1" ht="33.75" customHeight="1" x14ac:dyDescent="0.25">
      <c r="A14" s="225">
        <v>9</v>
      </c>
      <c r="B14" s="226" t="s">
        <v>168</v>
      </c>
      <c r="C14" s="257">
        <v>1.0434307904601234</v>
      </c>
      <c r="D14" s="258">
        <v>1.6492139027020762</v>
      </c>
      <c r="E14" s="258">
        <v>1.734488059053416</v>
      </c>
      <c r="F14" s="258">
        <v>2.0832713929576392</v>
      </c>
      <c r="G14" s="258">
        <v>2.0023169440622404</v>
      </c>
      <c r="H14" s="258">
        <v>1.8796160927661942</v>
      </c>
      <c r="I14" s="259">
        <v>1.8163887085954615</v>
      </c>
    </row>
    <row r="15" spans="1:9" s="239" customFormat="1" ht="33.75" customHeight="1" x14ac:dyDescent="0.25">
      <c r="A15" s="225">
        <v>10</v>
      </c>
      <c r="B15" s="226" t="s">
        <v>169</v>
      </c>
      <c r="C15" s="257">
        <v>0.47295605343688335</v>
      </c>
      <c r="D15" s="258">
        <v>1.4346915198876284</v>
      </c>
      <c r="E15" s="258">
        <v>3.6136652745686537</v>
      </c>
      <c r="F15" s="258">
        <v>5.2449695647447161</v>
      </c>
      <c r="G15" s="258">
        <v>5.4912132982216626</v>
      </c>
      <c r="H15" s="258">
        <v>4.0320445620093555</v>
      </c>
      <c r="I15" s="259">
        <v>3.6870208212253881</v>
      </c>
    </row>
    <row r="16" spans="1:9" s="239" customFormat="1" ht="33.75" customHeight="1" x14ac:dyDescent="0.25">
      <c r="A16" s="225">
        <v>11</v>
      </c>
      <c r="B16" s="226" t="s">
        <v>491</v>
      </c>
      <c r="C16" s="257">
        <v>5.4224535936799461</v>
      </c>
      <c r="D16" s="258">
        <v>5.197478108805365</v>
      </c>
      <c r="E16" s="258">
        <v>6.1018147459995502</v>
      </c>
      <c r="F16" s="258">
        <v>6.5135312163826207</v>
      </c>
      <c r="G16" s="258">
        <v>6.6633975720283383</v>
      </c>
      <c r="H16" s="258">
        <v>6.2940433814504928</v>
      </c>
      <c r="I16" s="259">
        <v>6.0697384516996671</v>
      </c>
    </row>
    <row r="17" spans="1:9" s="239" customFormat="1" ht="33.75" customHeight="1" x14ac:dyDescent="0.25">
      <c r="A17" s="225">
        <v>12</v>
      </c>
      <c r="B17" s="226" t="s">
        <v>170</v>
      </c>
      <c r="C17" s="257">
        <v>2.7708117064423039</v>
      </c>
      <c r="D17" s="258">
        <v>4.4064256446558847</v>
      </c>
      <c r="E17" s="258">
        <v>4.9350299934454087</v>
      </c>
      <c r="F17" s="258">
        <v>4.5587323925587571</v>
      </c>
      <c r="G17" s="258">
        <v>3.5684340959509924</v>
      </c>
      <c r="H17" s="258">
        <v>2.5064735562737899</v>
      </c>
      <c r="I17" s="259">
        <v>4.2223136998872191</v>
      </c>
    </row>
    <row r="18" spans="1:9" s="242" customFormat="1" ht="43.5" customHeight="1" x14ac:dyDescent="0.25">
      <c r="A18" s="225">
        <v>13</v>
      </c>
      <c r="B18" s="226" t="s">
        <v>488</v>
      </c>
      <c r="C18" s="257">
        <v>3.4721032153923899</v>
      </c>
      <c r="D18" s="258">
        <v>2.9622555500915433</v>
      </c>
      <c r="E18" s="258">
        <v>3.855849713806843</v>
      </c>
      <c r="F18" s="258">
        <v>3.5428768797879449</v>
      </c>
      <c r="G18" s="258">
        <v>4.2372432179079311</v>
      </c>
      <c r="H18" s="258">
        <v>4.2692125937331555</v>
      </c>
      <c r="I18" s="260">
        <v>3.6363197049987228</v>
      </c>
    </row>
    <row r="19" spans="1:9" s="247" customFormat="1" ht="33.75" customHeight="1" x14ac:dyDescent="0.25">
      <c r="A19" s="243"/>
      <c r="B19" s="77" t="s">
        <v>171</v>
      </c>
      <c r="C19" s="261">
        <v>100.00000000000001</v>
      </c>
      <c r="D19" s="262">
        <v>100.00000000000001</v>
      </c>
      <c r="E19" s="262">
        <v>100.00000000000001</v>
      </c>
      <c r="F19" s="262">
        <v>100</v>
      </c>
      <c r="G19" s="262">
        <v>100.00000000000003</v>
      </c>
      <c r="H19" s="262">
        <v>100</v>
      </c>
      <c r="I19" s="263">
        <v>100</v>
      </c>
    </row>
    <row r="20" spans="1:9" x14ac:dyDescent="0.25">
      <c r="C20" s="248"/>
      <c r="D20" s="248"/>
    </row>
  </sheetData>
  <mergeCells count="4">
    <mergeCell ref="A1:B1"/>
    <mergeCell ref="A2:I2"/>
    <mergeCell ref="B4:B5"/>
    <mergeCell ref="C4:I4"/>
  </mergeCells>
  <hyperlinks>
    <hyperlink ref="A1" location="Contents!A1" display="Contents" xr:uid="{E760D0AF-5058-4F1A-85E8-662D85564B51}"/>
  </hyperlink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3DAEE-2CF7-4680-9A11-53340152EBCA}">
  <sheetPr>
    <tabColor rgb="FF00B0F0"/>
  </sheetPr>
  <dimension ref="A1:I25"/>
  <sheetViews>
    <sheetView workbookViewId="0">
      <selection activeCell="A2" sqref="A2:I2"/>
    </sheetView>
  </sheetViews>
  <sheetFormatPr defaultRowHeight="15.75" x14ac:dyDescent="0.25"/>
  <cols>
    <col min="1" max="1" width="20.7109375" style="272" customWidth="1"/>
    <col min="2" max="8" width="14.42578125" style="40" customWidth="1"/>
    <col min="9" max="9" width="14.42578125" style="70" customWidth="1"/>
    <col min="10" max="253" width="9.140625" style="40"/>
    <col min="254" max="254" width="20.7109375" style="40" customWidth="1"/>
    <col min="255" max="263" width="12.7109375" style="40" customWidth="1"/>
    <col min="264" max="264" width="12.140625" style="40" customWidth="1"/>
    <col min="265" max="265" width="13.5703125" style="40" customWidth="1"/>
    <col min="266" max="509" width="9.140625" style="40"/>
    <col min="510" max="510" width="20.7109375" style="40" customWidth="1"/>
    <col min="511" max="519" width="12.7109375" style="40" customWidth="1"/>
    <col min="520" max="520" width="12.140625" style="40" customWidth="1"/>
    <col min="521" max="521" width="13.5703125" style="40" customWidth="1"/>
    <col min="522" max="765" width="9.140625" style="40"/>
    <col min="766" max="766" width="20.7109375" style="40" customWidth="1"/>
    <col min="767" max="775" width="12.7109375" style="40" customWidth="1"/>
    <col min="776" max="776" width="12.140625" style="40" customWidth="1"/>
    <col min="777" max="777" width="13.5703125" style="40" customWidth="1"/>
    <col min="778" max="1021" width="9.140625" style="40"/>
    <col min="1022" max="1022" width="20.7109375" style="40" customWidth="1"/>
    <col min="1023" max="1031" width="12.7109375" style="40" customWidth="1"/>
    <col min="1032" max="1032" width="12.140625" style="40" customWidth="1"/>
    <col min="1033" max="1033" width="13.5703125" style="40" customWidth="1"/>
    <col min="1034" max="1277" width="9.140625" style="40"/>
    <col min="1278" max="1278" width="20.7109375" style="40" customWidth="1"/>
    <col min="1279" max="1287" width="12.7109375" style="40" customWidth="1"/>
    <col min="1288" max="1288" width="12.140625" style="40" customWidth="1"/>
    <col min="1289" max="1289" width="13.5703125" style="40" customWidth="1"/>
    <col min="1290" max="1533" width="9.140625" style="40"/>
    <col min="1534" max="1534" width="20.7109375" style="40" customWidth="1"/>
    <col min="1535" max="1543" width="12.7109375" style="40" customWidth="1"/>
    <col min="1544" max="1544" width="12.140625" style="40" customWidth="1"/>
    <col min="1545" max="1545" width="13.5703125" style="40" customWidth="1"/>
    <col min="1546" max="1789" width="9.140625" style="40"/>
    <col min="1790" max="1790" width="20.7109375" style="40" customWidth="1"/>
    <col min="1791" max="1799" width="12.7109375" style="40" customWidth="1"/>
    <col min="1800" max="1800" width="12.140625" style="40" customWidth="1"/>
    <col min="1801" max="1801" width="13.5703125" style="40" customWidth="1"/>
    <col min="1802" max="2045" width="9.140625" style="40"/>
    <col min="2046" max="2046" width="20.7109375" style="40" customWidth="1"/>
    <col min="2047" max="2055" width="12.7109375" style="40" customWidth="1"/>
    <col min="2056" max="2056" width="12.140625" style="40" customWidth="1"/>
    <col min="2057" max="2057" width="13.5703125" style="40" customWidth="1"/>
    <col min="2058" max="2301" width="9.140625" style="40"/>
    <col min="2302" max="2302" width="20.7109375" style="40" customWidth="1"/>
    <col min="2303" max="2311" width="12.7109375" style="40" customWidth="1"/>
    <col min="2312" max="2312" width="12.140625" style="40" customWidth="1"/>
    <col min="2313" max="2313" width="13.5703125" style="40" customWidth="1"/>
    <col min="2314" max="2557" width="9.140625" style="40"/>
    <col min="2558" max="2558" width="20.7109375" style="40" customWidth="1"/>
    <col min="2559" max="2567" width="12.7109375" style="40" customWidth="1"/>
    <col min="2568" max="2568" width="12.140625" style="40" customWidth="1"/>
    <col min="2569" max="2569" width="13.5703125" style="40" customWidth="1"/>
    <col min="2570" max="2813" width="9.140625" style="40"/>
    <col min="2814" max="2814" width="20.7109375" style="40" customWidth="1"/>
    <col min="2815" max="2823" width="12.7109375" style="40" customWidth="1"/>
    <col min="2824" max="2824" width="12.140625" style="40" customWidth="1"/>
    <col min="2825" max="2825" width="13.5703125" style="40" customWidth="1"/>
    <col min="2826" max="3069" width="9.140625" style="40"/>
    <col min="3070" max="3070" width="20.7109375" style="40" customWidth="1"/>
    <col min="3071" max="3079" width="12.7109375" style="40" customWidth="1"/>
    <col min="3080" max="3080" width="12.140625" style="40" customWidth="1"/>
    <col min="3081" max="3081" width="13.5703125" style="40" customWidth="1"/>
    <col min="3082" max="3325" width="9.140625" style="40"/>
    <col min="3326" max="3326" width="20.7109375" style="40" customWidth="1"/>
    <col min="3327" max="3335" width="12.7109375" style="40" customWidth="1"/>
    <col min="3336" max="3336" width="12.140625" style="40" customWidth="1"/>
    <col min="3337" max="3337" width="13.5703125" style="40" customWidth="1"/>
    <col min="3338" max="3581" width="9.140625" style="40"/>
    <col min="3582" max="3582" width="20.7109375" style="40" customWidth="1"/>
    <col min="3583" max="3591" width="12.7109375" style="40" customWidth="1"/>
    <col min="3592" max="3592" width="12.140625" style="40" customWidth="1"/>
    <col min="3593" max="3593" width="13.5703125" style="40" customWidth="1"/>
    <col min="3594" max="3837" width="9.140625" style="40"/>
    <col min="3838" max="3838" width="20.7109375" style="40" customWidth="1"/>
    <col min="3839" max="3847" width="12.7109375" style="40" customWidth="1"/>
    <col min="3848" max="3848" width="12.140625" style="40" customWidth="1"/>
    <col min="3849" max="3849" width="13.5703125" style="40" customWidth="1"/>
    <col min="3850" max="4093" width="9.140625" style="40"/>
    <col min="4094" max="4094" width="20.7109375" style="40" customWidth="1"/>
    <col min="4095" max="4103" width="12.7109375" style="40" customWidth="1"/>
    <col min="4104" max="4104" width="12.140625" style="40" customWidth="1"/>
    <col min="4105" max="4105" width="13.5703125" style="40" customWidth="1"/>
    <col min="4106" max="4349" width="9.140625" style="40"/>
    <col min="4350" max="4350" width="20.7109375" style="40" customWidth="1"/>
    <col min="4351" max="4359" width="12.7109375" style="40" customWidth="1"/>
    <col min="4360" max="4360" width="12.140625" style="40" customWidth="1"/>
    <col min="4361" max="4361" width="13.5703125" style="40" customWidth="1"/>
    <col min="4362" max="4605" width="9.140625" style="40"/>
    <col min="4606" max="4606" width="20.7109375" style="40" customWidth="1"/>
    <col min="4607" max="4615" width="12.7109375" style="40" customWidth="1"/>
    <col min="4616" max="4616" width="12.140625" style="40" customWidth="1"/>
    <col min="4617" max="4617" width="13.5703125" style="40" customWidth="1"/>
    <col min="4618" max="4861" width="9.140625" style="40"/>
    <col min="4862" max="4862" width="20.7109375" style="40" customWidth="1"/>
    <col min="4863" max="4871" width="12.7109375" style="40" customWidth="1"/>
    <col min="4872" max="4872" width="12.140625" style="40" customWidth="1"/>
    <col min="4873" max="4873" width="13.5703125" style="40" customWidth="1"/>
    <col min="4874" max="5117" width="9.140625" style="40"/>
    <col min="5118" max="5118" width="20.7109375" style="40" customWidth="1"/>
    <col min="5119" max="5127" width="12.7109375" style="40" customWidth="1"/>
    <col min="5128" max="5128" width="12.140625" style="40" customWidth="1"/>
    <col min="5129" max="5129" width="13.5703125" style="40" customWidth="1"/>
    <col min="5130" max="5373" width="9.140625" style="40"/>
    <col min="5374" max="5374" width="20.7109375" style="40" customWidth="1"/>
    <col min="5375" max="5383" width="12.7109375" style="40" customWidth="1"/>
    <col min="5384" max="5384" width="12.140625" style="40" customWidth="1"/>
    <col min="5385" max="5385" width="13.5703125" style="40" customWidth="1"/>
    <col min="5386" max="5629" width="9.140625" style="40"/>
    <col min="5630" max="5630" width="20.7109375" style="40" customWidth="1"/>
    <col min="5631" max="5639" width="12.7109375" style="40" customWidth="1"/>
    <col min="5640" max="5640" width="12.140625" style="40" customWidth="1"/>
    <col min="5641" max="5641" width="13.5703125" style="40" customWidth="1"/>
    <col min="5642" max="5885" width="9.140625" style="40"/>
    <col min="5886" max="5886" width="20.7109375" style="40" customWidth="1"/>
    <col min="5887" max="5895" width="12.7109375" style="40" customWidth="1"/>
    <col min="5896" max="5896" width="12.140625" style="40" customWidth="1"/>
    <col min="5897" max="5897" width="13.5703125" style="40" customWidth="1"/>
    <col min="5898" max="6141" width="9.140625" style="40"/>
    <col min="6142" max="6142" width="20.7109375" style="40" customWidth="1"/>
    <col min="6143" max="6151" width="12.7109375" style="40" customWidth="1"/>
    <col min="6152" max="6152" width="12.140625" style="40" customWidth="1"/>
    <col min="6153" max="6153" width="13.5703125" style="40" customWidth="1"/>
    <col min="6154" max="6397" width="9.140625" style="40"/>
    <col min="6398" max="6398" width="20.7109375" style="40" customWidth="1"/>
    <col min="6399" max="6407" width="12.7109375" style="40" customWidth="1"/>
    <col min="6408" max="6408" width="12.140625" style="40" customWidth="1"/>
    <col min="6409" max="6409" width="13.5703125" style="40" customWidth="1"/>
    <col min="6410" max="6653" width="9.140625" style="40"/>
    <col min="6654" max="6654" width="20.7109375" style="40" customWidth="1"/>
    <col min="6655" max="6663" width="12.7109375" style="40" customWidth="1"/>
    <col min="6664" max="6664" width="12.140625" style="40" customWidth="1"/>
    <col min="6665" max="6665" width="13.5703125" style="40" customWidth="1"/>
    <col min="6666" max="6909" width="9.140625" style="40"/>
    <col min="6910" max="6910" width="20.7109375" style="40" customWidth="1"/>
    <col min="6911" max="6919" width="12.7109375" style="40" customWidth="1"/>
    <col min="6920" max="6920" width="12.140625" style="40" customWidth="1"/>
    <col min="6921" max="6921" width="13.5703125" style="40" customWidth="1"/>
    <col min="6922" max="7165" width="9.140625" style="40"/>
    <col min="7166" max="7166" width="20.7109375" style="40" customWidth="1"/>
    <col min="7167" max="7175" width="12.7109375" style="40" customWidth="1"/>
    <col min="7176" max="7176" width="12.140625" style="40" customWidth="1"/>
    <col min="7177" max="7177" width="13.5703125" style="40" customWidth="1"/>
    <col min="7178" max="7421" width="9.140625" style="40"/>
    <col min="7422" max="7422" width="20.7109375" style="40" customWidth="1"/>
    <col min="7423" max="7431" width="12.7109375" style="40" customWidth="1"/>
    <col min="7432" max="7432" width="12.140625" style="40" customWidth="1"/>
    <col min="7433" max="7433" width="13.5703125" style="40" customWidth="1"/>
    <col min="7434" max="7677" width="9.140625" style="40"/>
    <col min="7678" max="7678" width="20.7109375" style="40" customWidth="1"/>
    <col min="7679" max="7687" width="12.7109375" style="40" customWidth="1"/>
    <col min="7688" max="7688" width="12.140625" style="40" customWidth="1"/>
    <col min="7689" max="7689" width="13.5703125" style="40" customWidth="1"/>
    <col min="7690" max="7933" width="9.140625" style="40"/>
    <col min="7934" max="7934" width="20.7109375" style="40" customWidth="1"/>
    <col min="7935" max="7943" width="12.7109375" style="40" customWidth="1"/>
    <col min="7944" max="7944" width="12.140625" style="40" customWidth="1"/>
    <col min="7945" max="7945" width="13.5703125" style="40" customWidth="1"/>
    <col min="7946" max="8189" width="9.140625" style="40"/>
    <col min="8190" max="8190" width="20.7109375" style="40" customWidth="1"/>
    <col min="8191" max="8199" width="12.7109375" style="40" customWidth="1"/>
    <col min="8200" max="8200" width="12.140625" style="40" customWidth="1"/>
    <col min="8201" max="8201" width="13.5703125" style="40" customWidth="1"/>
    <col min="8202" max="8445" width="9.140625" style="40"/>
    <col min="8446" max="8446" width="20.7109375" style="40" customWidth="1"/>
    <col min="8447" max="8455" width="12.7109375" style="40" customWidth="1"/>
    <col min="8456" max="8456" width="12.140625" style="40" customWidth="1"/>
    <col min="8457" max="8457" width="13.5703125" style="40" customWidth="1"/>
    <col min="8458" max="8701" width="9.140625" style="40"/>
    <col min="8702" max="8702" width="20.7109375" style="40" customWidth="1"/>
    <col min="8703" max="8711" width="12.7109375" style="40" customWidth="1"/>
    <col min="8712" max="8712" width="12.140625" style="40" customWidth="1"/>
    <col min="8713" max="8713" width="13.5703125" style="40" customWidth="1"/>
    <col min="8714" max="8957" width="9.140625" style="40"/>
    <col min="8958" max="8958" width="20.7109375" style="40" customWidth="1"/>
    <col min="8959" max="8967" width="12.7109375" style="40" customWidth="1"/>
    <col min="8968" max="8968" width="12.140625" style="40" customWidth="1"/>
    <col min="8969" max="8969" width="13.5703125" style="40" customWidth="1"/>
    <col min="8970" max="9213" width="9.140625" style="40"/>
    <col min="9214" max="9214" width="20.7109375" style="40" customWidth="1"/>
    <col min="9215" max="9223" width="12.7109375" style="40" customWidth="1"/>
    <col min="9224" max="9224" width="12.140625" style="40" customWidth="1"/>
    <col min="9225" max="9225" width="13.5703125" style="40" customWidth="1"/>
    <col min="9226" max="9469" width="9.140625" style="40"/>
    <col min="9470" max="9470" width="20.7109375" style="40" customWidth="1"/>
    <col min="9471" max="9479" width="12.7109375" style="40" customWidth="1"/>
    <col min="9480" max="9480" width="12.140625" style="40" customWidth="1"/>
    <col min="9481" max="9481" width="13.5703125" style="40" customWidth="1"/>
    <col min="9482" max="9725" width="9.140625" style="40"/>
    <col min="9726" max="9726" width="20.7109375" style="40" customWidth="1"/>
    <col min="9727" max="9735" width="12.7109375" style="40" customWidth="1"/>
    <col min="9736" max="9736" width="12.140625" style="40" customWidth="1"/>
    <col min="9737" max="9737" width="13.5703125" style="40" customWidth="1"/>
    <col min="9738" max="9981" width="9.140625" style="40"/>
    <col min="9982" max="9982" width="20.7109375" style="40" customWidth="1"/>
    <col min="9983" max="9991" width="12.7109375" style="40" customWidth="1"/>
    <col min="9992" max="9992" width="12.140625" style="40" customWidth="1"/>
    <col min="9993" max="9993" width="13.5703125" style="40" customWidth="1"/>
    <col min="9994" max="10237" width="9.140625" style="40"/>
    <col min="10238" max="10238" width="20.7109375" style="40" customWidth="1"/>
    <col min="10239" max="10247" width="12.7109375" style="40" customWidth="1"/>
    <col min="10248" max="10248" width="12.140625" style="40" customWidth="1"/>
    <col min="10249" max="10249" width="13.5703125" style="40" customWidth="1"/>
    <col min="10250" max="10493" width="9.140625" style="40"/>
    <col min="10494" max="10494" width="20.7109375" style="40" customWidth="1"/>
    <col min="10495" max="10503" width="12.7109375" style="40" customWidth="1"/>
    <col min="10504" max="10504" width="12.140625" style="40" customWidth="1"/>
    <col min="10505" max="10505" width="13.5703125" style="40" customWidth="1"/>
    <col min="10506" max="10749" width="9.140625" style="40"/>
    <col min="10750" max="10750" width="20.7109375" style="40" customWidth="1"/>
    <col min="10751" max="10759" width="12.7109375" style="40" customWidth="1"/>
    <col min="10760" max="10760" width="12.140625" style="40" customWidth="1"/>
    <col min="10761" max="10761" width="13.5703125" style="40" customWidth="1"/>
    <col min="10762" max="11005" width="9.140625" style="40"/>
    <col min="11006" max="11006" width="20.7109375" style="40" customWidth="1"/>
    <col min="11007" max="11015" width="12.7109375" style="40" customWidth="1"/>
    <col min="11016" max="11016" width="12.140625" style="40" customWidth="1"/>
    <col min="11017" max="11017" width="13.5703125" style="40" customWidth="1"/>
    <col min="11018" max="11261" width="9.140625" style="40"/>
    <col min="11262" max="11262" width="20.7109375" style="40" customWidth="1"/>
    <col min="11263" max="11271" width="12.7109375" style="40" customWidth="1"/>
    <col min="11272" max="11272" width="12.140625" style="40" customWidth="1"/>
    <col min="11273" max="11273" width="13.5703125" style="40" customWidth="1"/>
    <col min="11274" max="11517" width="9.140625" style="40"/>
    <col min="11518" max="11518" width="20.7109375" style="40" customWidth="1"/>
    <col min="11519" max="11527" width="12.7109375" style="40" customWidth="1"/>
    <col min="11528" max="11528" width="12.140625" style="40" customWidth="1"/>
    <col min="11529" max="11529" width="13.5703125" style="40" customWidth="1"/>
    <col min="11530" max="11773" width="9.140625" style="40"/>
    <col min="11774" max="11774" width="20.7109375" style="40" customWidth="1"/>
    <col min="11775" max="11783" width="12.7109375" style="40" customWidth="1"/>
    <col min="11784" max="11784" width="12.140625" style="40" customWidth="1"/>
    <col min="11785" max="11785" width="13.5703125" style="40" customWidth="1"/>
    <col min="11786" max="12029" width="9.140625" style="40"/>
    <col min="12030" max="12030" width="20.7109375" style="40" customWidth="1"/>
    <col min="12031" max="12039" width="12.7109375" style="40" customWidth="1"/>
    <col min="12040" max="12040" width="12.140625" style="40" customWidth="1"/>
    <col min="12041" max="12041" width="13.5703125" style="40" customWidth="1"/>
    <col min="12042" max="12285" width="9.140625" style="40"/>
    <col min="12286" max="12286" width="20.7109375" style="40" customWidth="1"/>
    <col min="12287" max="12295" width="12.7109375" style="40" customWidth="1"/>
    <col min="12296" max="12296" width="12.140625" style="40" customWidth="1"/>
    <col min="12297" max="12297" width="13.5703125" style="40" customWidth="1"/>
    <col min="12298" max="12541" width="9.140625" style="40"/>
    <col min="12542" max="12542" width="20.7109375" style="40" customWidth="1"/>
    <col min="12543" max="12551" width="12.7109375" style="40" customWidth="1"/>
    <col min="12552" max="12552" width="12.140625" style="40" customWidth="1"/>
    <col min="12553" max="12553" width="13.5703125" style="40" customWidth="1"/>
    <col min="12554" max="12797" width="9.140625" style="40"/>
    <col min="12798" max="12798" width="20.7109375" style="40" customWidth="1"/>
    <col min="12799" max="12807" width="12.7109375" style="40" customWidth="1"/>
    <col min="12808" max="12808" width="12.140625" style="40" customWidth="1"/>
    <col min="12809" max="12809" width="13.5703125" style="40" customWidth="1"/>
    <col min="12810" max="13053" width="9.140625" style="40"/>
    <col min="13054" max="13054" width="20.7109375" style="40" customWidth="1"/>
    <col min="13055" max="13063" width="12.7109375" style="40" customWidth="1"/>
    <col min="13064" max="13064" width="12.140625" style="40" customWidth="1"/>
    <col min="13065" max="13065" width="13.5703125" style="40" customWidth="1"/>
    <col min="13066" max="13309" width="9.140625" style="40"/>
    <col min="13310" max="13310" width="20.7109375" style="40" customWidth="1"/>
    <col min="13311" max="13319" width="12.7109375" style="40" customWidth="1"/>
    <col min="13320" max="13320" width="12.140625" style="40" customWidth="1"/>
    <col min="13321" max="13321" width="13.5703125" style="40" customWidth="1"/>
    <col min="13322" max="13565" width="9.140625" style="40"/>
    <col min="13566" max="13566" width="20.7109375" style="40" customWidth="1"/>
    <col min="13567" max="13575" width="12.7109375" style="40" customWidth="1"/>
    <col min="13576" max="13576" width="12.140625" style="40" customWidth="1"/>
    <col min="13577" max="13577" width="13.5703125" style="40" customWidth="1"/>
    <col min="13578" max="13821" width="9.140625" style="40"/>
    <col min="13822" max="13822" width="20.7109375" style="40" customWidth="1"/>
    <col min="13823" max="13831" width="12.7109375" style="40" customWidth="1"/>
    <col min="13832" max="13832" width="12.140625" style="40" customWidth="1"/>
    <col min="13833" max="13833" width="13.5703125" style="40" customWidth="1"/>
    <col min="13834" max="14077" width="9.140625" style="40"/>
    <col min="14078" max="14078" width="20.7109375" style="40" customWidth="1"/>
    <col min="14079" max="14087" width="12.7109375" style="40" customWidth="1"/>
    <col min="14088" max="14088" width="12.140625" style="40" customWidth="1"/>
    <col min="14089" max="14089" width="13.5703125" style="40" customWidth="1"/>
    <col min="14090" max="14333" width="9.140625" style="40"/>
    <col min="14334" max="14334" width="20.7109375" style="40" customWidth="1"/>
    <col min="14335" max="14343" width="12.7109375" style="40" customWidth="1"/>
    <col min="14344" max="14344" width="12.140625" style="40" customWidth="1"/>
    <col min="14345" max="14345" width="13.5703125" style="40" customWidth="1"/>
    <col min="14346" max="14589" width="9.140625" style="40"/>
    <col min="14590" max="14590" width="20.7109375" style="40" customWidth="1"/>
    <col min="14591" max="14599" width="12.7109375" style="40" customWidth="1"/>
    <col min="14600" max="14600" width="12.140625" style="40" customWidth="1"/>
    <col min="14601" max="14601" width="13.5703125" style="40" customWidth="1"/>
    <col min="14602" max="14845" width="9.140625" style="40"/>
    <col min="14846" max="14846" width="20.7109375" style="40" customWidth="1"/>
    <col min="14847" max="14855" width="12.7109375" style="40" customWidth="1"/>
    <col min="14856" max="14856" width="12.140625" style="40" customWidth="1"/>
    <col min="14857" max="14857" width="13.5703125" style="40" customWidth="1"/>
    <col min="14858" max="15101" width="9.140625" style="40"/>
    <col min="15102" max="15102" width="20.7109375" style="40" customWidth="1"/>
    <col min="15103" max="15111" width="12.7109375" style="40" customWidth="1"/>
    <col min="15112" max="15112" width="12.140625" style="40" customWidth="1"/>
    <col min="15113" max="15113" width="13.5703125" style="40" customWidth="1"/>
    <col min="15114" max="15357" width="9.140625" style="40"/>
    <col min="15358" max="15358" width="20.7109375" style="40" customWidth="1"/>
    <col min="15359" max="15367" width="12.7109375" style="40" customWidth="1"/>
    <col min="15368" max="15368" width="12.140625" style="40" customWidth="1"/>
    <col min="15369" max="15369" width="13.5703125" style="40" customWidth="1"/>
    <col min="15370" max="15613" width="9.140625" style="40"/>
    <col min="15614" max="15614" width="20.7109375" style="40" customWidth="1"/>
    <col min="15615" max="15623" width="12.7109375" style="40" customWidth="1"/>
    <col min="15624" max="15624" width="12.140625" style="40" customWidth="1"/>
    <col min="15625" max="15625" width="13.5703125" style="40" customWidth="1"/>
    <col min="15626" max="15869" width="9.140625" style="40"/>
    <col min="15870" max="15870" width="20.7109375" style="40" customWidth="1"/>
    <col min="15871" max="15879" width="12.7109375" style="40" customWidth="1"/>
    <col min="15880" max="15880" width="12.140625" style="40" customWidth="1"/>
    <col min="15881" max="15881" width="13.5703125" style="40" customWidth="1"/>
    <col min="15882" max="16125" width="9.140625" style="40"/>
    <col min="16126" max="16126" width="20.7109375" style="40" customWidth="1"/>
    <col min="16127" max="16135" width="12.7109375" style="40" customWidth="1"/>
    <col min="16136" max="16136" width="12.140625" style="40" customWidth="1"/>
    <col min="16137" max="16137" width="13.5703125" style="40" customWidth="1"/>
    <col min="16138" max="16378" width="9.140625" style="40"/>
    <col min="16379" max="16384" width="8.85546875" style="40" customWidth="1"/>
  </cols>
  <sheetData>
    <row r="1" spans="1:9" s="150" customFormat="1" x14ac:dyDescent="0.25">
      <c r="A1" s="715" t="s">
        <v>145</v>
      </c>
      <c r="B1" s="715"/>
      <c r="D1" s="151"/>
      <c r="F1" s="151"/>
      <c r="G1" s="151"/>
    </row>
    <row r="2" spans="1:9" x14ac:dyDescent="0.25">
      <c r="A2" s="662" t="s">
        <v>180</v>
      </c>
      <c r="B2" s="662"/>
      <c r="C2" s="662"/>
      <c r="D2" s="662"/>
      <c r="E2" s="662"/>
      <c r="F2" s="662"/>
      <c r="G2" s="662"/>
      <c r="H2" s="662"/>
      <c r="I2" s="662"/>
    </row>
    <row r="3" spans="1:9" x14ac:dyDescent="0.25">
      <c r="A3" s="218"/>
      <c r="B3" s="218"/>
      <c r="C3" s="218"/>
      <c r="D3" s="218"/>
      <c r="E3" s="218"/>
      <c r="F3" s="218"/>
      <c r="G3" s="218"/>
      <c r="H3" s="218"/>
      <c r="I3" s="264" t="s">
        <v>181</v>
      </c>
    </row>
    <row r="4" spans="1:9" s="231" customFormat="1" ht="24.75" customHeight="1" x14ac:dyDescent="0.25">
      <c r="A4" s="716" t="s">
        <v>182</v>
      </c>
      <c r="B4" s="265" t="s">
        <v>183</v>
      </c>
      <c r="C4" s="266"/>
      <c r="D4" s="266"/>
      <c r="E4" s="266"/>
      <c r="F4" s="266"/>
      <c r="G4" s="266"/>
      <c r="H4" s="266"/>
      <c r="I4" s="267"/>
    </row>
    <row r="5" spans="1:9" s="231" customFormat="1" ht="31.5" x14ac:dyDescent="0.25">
      <c r="A5" s="717"/>
      <c r="B5" s="568" t="s">
        <v>46</v>
      </c>
      <c r="C5" s="573" t="s">
        <v>492</v>
      </c>
      <c r="D5" s="573" t="s">
        <v>49</v>
      </c>
      <c r="E5" s="568" t="s">
        <v>50</v>
      </c>
      <c r="F5" s="568" t="s">
        <v>493</v>
      </c>
      <c r="G5" s="568" t="s">
        <v>494</v>
      </c>
      <c r="H5" s="568" t="s">
        <v>495</v>
      </c>
      <c r="I5" s="224" t="s">
        <v>59</v>
      </c>
    </row>
    <row r="6" spans="1:9" s="231" customFormat="1" ht="21.75" customHeight="1" x14ac:dyDescent="0.25">
      <c r="A6" s="268" t="s">
        <v>46</v>
      </c>
      <c r="B6" s="227">
        <v>5797.6280000000006</v>
      </c>
      <c r="C6" s="229">
        <v>7534.29</v>
      </c>
      <c r="D6" s="229">
        <v>7886.9009999999998</v>
      </c>
      <c r="E6" s="229">
        <v>8227.393</v>
      </c>
      <c r="F6" s="229">
        <v>8712.6360000000004</v>
      </c>
      <c r="G6" s="229">
        <v>8055.8330000000005</v>
      </c>
      <c r="H6" s="229">
        <v>9486.7960000000003</v>
      </c>
      <c r="I6" s="269">
        <v>7662.4440000000004</v>
      </c>
    </row>
    <row r="7" spans="1:9" s="231" customFormat="1" ht="21.75" customHeight="1" x14ac:dyDescent="0.25">
      <c r="A7" s="270" t="s">
        <v>492</v>
      </c>
      <c r="B7" s="232">
        <v>11792.98</v>
      </c>
      <c r="C7" s="234">
        <v>11889.44</v>
      </c>
      <c r="D7" s="234">
        <v>12422.78</v>
      </c>
      <c r="E7" s="234">
        <v>12746.88</v>
      </c>
      <c r="F7" s="234">
        <v>12661.01</v>
      </c>
      <c r="G7" s="234">
        <v>13321.7</v>
      </c>
      <c r="H7" s="234">
        <v>12987.47</v>
      </c>
      <c r="I7" s="271">
        <v>12508.48</v>
      </c>
    </row>
    <row r="8" spans="1:9" s="231" customFormat="1" ht="21.75" customHeight="1" x14ac:dyDescent="0.25">
      <c r="A8" s="270" t="s">
        <v>49</v>
      </c>
      <c r="B8" s="232">
        <v>17554.330000000002</v>
      </c>
      <c r="C8" s="234">
        <v>17406.5</v>
      </c>
      <c r="D8" s="234">
        <v>16932.580000000002</v>
      </c>
      <c r="E8" s="234">
        <v>17411.45</v>
      </c>
      <c r="F8" s="234">
        <v>17661.150000000001</v>
      </c>
      <c r="G8" s="234">
        <v>17711.98</v>
      </c>
      <c r="H8" s="234">
        <v>18064.84</v>
      </c>
      <c r="I8" s="271">
        <v>17545.75</v>
      </c>
    </row>
    <row r="9" spans="1:9" s="231" customFormat="1" ht="21.75" customHeight="1" x14ac:dyDescent="0.25">
      <c r="A9" s="268" t="s">
        <v>50</v>
      </c>
      <c r="B9" s="232">
        <v>28367.48</v>
      </c>
      <c r="C9" s="234">
        <v>23817.81</v>
      </c>
      <c r="D9" s="234">
        <v>23586.06</v>
      </c>
      <c r="E9" s="234">
        <v>24247.42</v>
      </c>
      <c r="F9" s="234">
        <v>24982.67</v>
      </c>
      <c r="G9" s="234">
        <v>25203.3</v>
      </c>
      <c r="H9" s="234">
        <v>25540.61</v>
      </c>
      <c r="I9" s="271">
        <v>25001.86</v>
      </c>
    </row>
    <row r="10" spans="1:9" s="231" customFormat="1" ht="21.75" customHeight="1" x14ac:dyDescent="0.25">
      <c r="A10" s="268" t="s">
        <v>493</v>
      </c>
      <c r="B10" s="232" t="s">
        <v>29</v>
      </c>
      <c r="C10" s="234">
        <v>34453.199999999997</v>
      </c>
      <c r="D10" s="234">
        <v>33635.82</v>
      </c>
      <c r="E10" s="234">
        <v>34088.74</v>
      </c>
      <c r="F10" s="234">
        <v>33957.43</v>
      </c>
      <c r="G10" s="234">
        <v>34252.22</v>
      </c>
      <c r="H10" s="234">
        <v>35126.370000000003</v>
      </c>
      <c r="I10" s="271">
        <v>34722.25</v>
      </c>
    </row>
    <row r="11" spans="1:9" s="231" customFormat="1" ht="21.75" customHeight="1" x14ac:dyDescent="0.25">
      <c r="A11" s="268" t="s">
        <v>494</v>
      </c>
      <c r="B11" s="232">
        <v>40866.25</v>
      </c>
      <c r="C11" s="234">
        <v>46006.49</v>
      </c>
      <c r="D11" s="234">
        <v>43675.28</v>
      </c>
      <c r="E11" s="234">
        <v>44279.31</v>
      </c>
      <c r="F11" s="234">
        <v>43678.43</v>
      </c>
      <c r="G11" s="234">
        <v>44422.23</v>
      </c>
      <c r="H11" s="234">
        <v>44823.19</v>
      </c>
      <c r="I11" s="271">
        <v>44673.61</v>
      </c>
    </row>
    <row r="12" spans="1:9" s="231" customFormat="1" ht="21.75" customHeight="1" x14ac:dyDescent="0.25">
      <c r="A12" s="268" t="s">
        <v>495</v>
      </c>
      <c r="B12" s="232">
        <v>54415.65</v>
      </c>
      <c r="C12" s="574">
        <v>248000</v>
      </c>
      <c r="D12" s="234">
        <v>97682.47</v>
      </c>
      <c r="E12" s="234">
        <v>69510.960000000006</v>
      </c>
      <c r="F12" s="234">
        <v>73289.22</v>
      </c>
      <c r="G12" s="234">
        <v>72242.009999999995</v>
      </c>
      <c r="H12" s="234">
        <v>86675.19</v>
      </c>
      <c r="I12" s="271">
        <v>85565.18</v>
      </c>
    </row>
    <row r="13" spans="1:9" s="247" customFormat="1" ht="21.75" customHeight="1" x14ac:dyDescent="0.25">
      <c r="A13" s="567" t="s">
        <v>59</v>
      </c>
      <c r="B13" s="244">
        <v>8577.9080000000013</v>
      </c>
      <c r="C13" s="245">
        <v>13782.52</v>
      </c>
      <c r="D13" s="245">
        <v>15199.37</v>
      </c>
      <c r="E13" s="245">
        <v>21209.42</v>
      </c>
      <c r="F13" s="245">
        <v>25521.47</v>
      </c>
      <c r="G13" s="245">
        <v>31088.95</v>
      </c>
      <c r="H13" s="245">
        <v>51292.55</v>
      </c>
      <c r="I13" s="246">
        <v>35344.39</v>
      </c>
    </row>
    <row r="14" spans="1:9" s="247" customFormat="1" x14ac:dyDescent="0.25">
      <c r="A14" s="718" t="s">
        <v>184</v>
      </c>
      <c r="B14" s="718"/>
      <c r="C14" s="718"/>
      <c r="D14" s="718"/>
      <c r="E14" s="718"/>
      <c r="F14" s="718"/>
      <c r="G14" s="718"/>
      <c r="H14" s="718"/>
      <c r="I14" s="718"/>
    </row>
    <row r="15" spans="1:9" s="231" customFormat="1" ht="24" customHeight="1" x14ac:dyDescent="0.25">
      <c r="A15" s="268" t="s">
        <v>46</v>
      </c>
      <c r="B15" s="227">
        <v>3477.9790000000003</v>
      </c>
      <c r="C15" s="229">
        <v>6868.9140000000007</v>
      </c>
      <c r="D15" s="229">
        <v>6349.3559999999998</v>
      </c>
      <c r="E15" s="229">
        <v>4831.3879999999999</v>
      </c>
      <c r="F15" s="229">
        <v>4687.9529999999995</v>
      </c>
      <c r="G15" s="229">
        <v>5267.7559999999994</v>
      </c>
      <c r="H15" s="229">
        <v>3030.2270000000003</v>
      </c>
      <c r="I15" s="269">
        <v>5961.2259999999997</v>
      </c>
    </row>
    <row r="16" spans="1:9" s="231" customFormat="1" ht="24" customHeight="1" x14ac:dyDescent="0.25">
      <c r="A16" s="270" t="s">
        <v>492</v>
      </c>
      <c r="B16" s="232">
        <v>7140.6480000000001</v>
      </c>
      <c r="C16" s="234">
        <v>10185.65</v>
      </c>
      <c r="D16" s="234">
        <v>8772.726999999999</v>
      </c>
      <c r="E16" s="234">
        <v>6797.3809999999994</v>
      </c>
      <c r="F16" s="234">
        <v>5970.6190000000006</v>
      </c>
      <c r="G16" s="234">
        <v>5345.893</v>
      </c>
      <c r="H16" s="234">
        <v>3686.011</v>
      </c>
      <c r="I16" s="271">
        <v>7603.5150000000003</v>
      </c>
    </row>
    <row r="17" spans="1:9" s="231" customFormat="1" ht="24" customHeight="1" x14ac:dyDescent="0.25">
      <c r="A17" s="270" t="s">
        <v>49</v>
      </c>
      <c r="B17" s="232">
        <v>7730.1669999999995</v>
      </c>
      <c r="C17" s="234">
        <v>13124.32</v>
      </c>
      <c r="D17" s="234">
        <v>11521.88</v>
      </c>
      <c r="E17" s="234">
        <v>8264.2289999999994</v>
      </c>
      <c r="F17" s="234">
        <v>7148.7910000000002</v>
      </c>
      <c r="G17" s="234">
        <v>6776.5519999999997</v>
      </c>
      <c r="H17" s="234">
        <v>6036.2559999999994</v>
      </c>
      <c r="I17" s="271">
        <v>8252.5840000000007</v>
      </c>
    </row>
    <row r="18" spans="1:9" s="231" customFormat="1" ht="24" customHeight="1" x14ac:dyDescent="0.25">
      <c r="A18" s="268" t="s">
        <v>50</v>
      </c>
      <c r="B18" s="232">
        <v>9455.8269999999993</v>
      </c>
      <c r="C18" s="234">
        <v>14738.83</v>
      </c>
      <c r="D18" s="234">
        <v>12610.48</v>
      </c>
      <c r="E18" s="234">
        <v>11092.24</v>
      </c>
      <c r="F18" s="234">
        <v>9879.098</v>
      </c>
      <c r="G18" s="234">
        <v>9030.4430000000011</v>
      </c>
      <c r="H18" s="234">
        <v>8068.69</v>
      </c>
      <c r="I18" s="271">
        <v>9548.1440000000002</v>
      </c>
    </row>
    <row r="19" spans="1:9" s="231" customFormat="1" ht="24" customHeight="1" x14ac:dyDescent="0.25">
      <c r="A19" s="268" t="s">
        <v>493</v>
      </c>
      <c r="B19" s="232" t="s">
        <v>29</v>
      </c>
      <c r="C19" s="234">
        <v>27044.25</v>
      </c>
      <c r="D19" s="234">
        <v>20531.62</v>
      </c>
      <c r="E19" s="234">
        <v>14284.79</v>
      </c>
      <c r="F19" s="234">
        <v>13157.95</v>
      </c>
      <c r="G19" s="234">
        <v>11327.2</v>
      </c>
      <c r="H19" s="234">
        <v>10273.370000000001</v>
      </c>
      <c r="I19" s="271">
        <v>11256.43</v>
      </c>
    </row>
    <row r="20" spans="1:9" s="231" customFormat="1" ht="24" customHeight="1" x14ac:dyDescent="0.25">
      <c r="A20" s="268" t="s">
        <v>494</v>
      </c>
      <c r="B20" s="232">
        <v>5838.0360000000001</v>
      </c>
      <c r="C20" s="234">
        <v>37407.519999999997</v>
      </c>
      <c r="D20" s="234">
        <v>26864.93</v>
      </c>
      <c r="E20" s="234">
        <v>18136.16</v>
      </c>
      <c r="F20" s="234">
        <v>13791.66</v>
      </c>
      <c r="G20" s="234">
        <v>13630.95</v>
      </c>
      <c r="H20" s="234">
        <v>13312.23</v>
      </c>
      <c r="I20" s="271">
        <v>13739.84</v>
      </c>
    </row>
    <row r="21" spans="1:9" s="231" customFormat="1" ht="24" customHeight="1" x14ac:dyDescent="0.25">
      <c r="A21" s="268" t="s">
        <v>495</v>
      </c>
      <c r="B21" s="232">
        <v>27207.83</v>
      </c>
      <c r="C21" s="574">
        <v>234000</v>
      </c>
      <c r="D21" s="234">
        <v>48841.24</v>
      </c>
      <c r="E21" s="234">
        <v>28529.040000000001</v>
      </c>
      <c r="F21" s="234">
        <v>32115.22</v>
      </c>
      <c r="G21" s="234">
        <v>25857.33</v>
      </c>
      <c r="H21" s="234">
        <v>26456.1</v>
      </c>
      <c r="I21" s="271">
        <v>27259.64</v>
      </c>
    </row>
    <row r="22" spans="1:9" s="247" customFormat="1" ht="24" customHeight="1" x14ac:dyDescent="0.25">
      <c r="A22" s="567" t="s">
        <v>59</v>
      </c>
      <c r="B22" s="244">
        <v>4588.6660000000002</v>
      </c>
      <c r="C22" s="245">
        <v>11442.89</v>
      </c>
      <c r="D22" s="245">
        <v>10083.030000000001</v>
      </c>
      <c r="E22" s="245">
        <v>9824.7860000000001</v>
      </c>
      <c r="F22" s="245">
        <v>10161.09</v>
      </c>
      <c r="G22" s="245">
        <v>10761.96</v>
      </c>
      <c r="H22" s="245">
        <v>15547.64</v>
      </c>
      <c r="I22" s="246">
        <v>12592.7</v>
      </c>
    </row>
    <row r="24" spans="1:9" x14ac:dyDescent="0.25">
      <c r="A24" s="76" t="s">
        <v>496</v>
      </c>
    </row>
    <row r="25" spans="1:9" x14ac:dyDescent="0.25">
      <c r="A25" s="76" t="s">
        <v>497</v>
      </c>
    </row>
  </sheetData>
  <mergeCells count="4">
    <mergeCell ref="A1:B1"/>
    <mergeCell ref="A2:I2"/>
    <mergeCell ref="A4:A5"/>
    <mergeCell ref="A14:I14"/>
  </mergeCells>
  <hyperlinks>
    <hyperlink ref="A1" location="Contents!A1" display="Contents" xr:uid="{773CCDD6-BCAA-4B71-8B37-3AB3EC9D92D2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C656-F8DC-4DE5-A8C5-4299F68752C2}">
  <sheetPr>
    <tabColor rgb="FF00B0F0"/>
  </sheetPr>
  <dimension ref="A1:P19"/>
  <sheetViews>
    <sheetView topLeftCell="C1" workbookViewId="0">
      <selection activeCell="C4" sqref="C4:P4"/>
    </sheetView>
  </sheetViews>
  <sheetFormatPr defaultRowHeight="15.75" x14ac:dyDescent="0.25"/>
  <cols>
    <col min="1" max="1" width="4.7109375" style="131" customWidth="1"/>
    <col min="2" max="2" width="34.42578125" style="131" customWidth="1"/>
    <col min="3" max="16" width="12.7109375" style="131" customWidth="1"/>
    <col min="17" max="259" width="8.85546875" style="131"/>
    <col min="260" max="260" width="6" style="131" customWidth="1"/>
    <col min="261" max="261" width="25.7109375" style="131" customWidth="1"/>
    <col min="262" max="272" width="12.7109375" style="131" customWidth="1"/>
    <col min="273" max="515" width="8.85546875" style="131"/>
    <col min="516" max="516" width="6" style="131" customWidth="1"/>
    <col min="517" max="517" width="25.7109375" style="131" customWidth="1"/>
    <col min="518" max="528" width="12.7109375" style="131" customWidth="1"/>
    <col min="529" max="771" width="8.85546875" style="131"/>
    <col min="772" max="772" width="6" style="131" customWidth="1"/>
    <col min="773" max="773" width="25.7109375" style="131" customWidth="1"/>
    <col min="774" max="784" width="12.7109375" style="131" customWidth="1"/>
    <col min="785" max="1027" width="8.85546875" style="131"/>
    <col min="1028" max="1028" width="6" style="131" customWidth="1"/>
    <col min="1029" max="1029" width="25.7109375" style="131" customWidth="1"/>
    <col min="1030" max="1040" width="12.7109375" style="131" customWidth="1"/>
    <col min="1041" max="1283" width="8.85546875" style="131"/>
    <col min="1284" max="1284" width="6" style="131" customWidth="1"/>
    <col min="1285" max="1285" width="25.7109375" style="131" customWidth="1"/>
    <col min="1286" max="1296" width="12.7109375" style="131" customWidth="1"/>
    <col min="1297" max="1539" width="8.85546875" style="131"/>
    <col min="1540" max="1540" width="6" style="131" customWidth="1"/>
    <col min="1541" max="1541" width="25.7109375" style="131" customWidth="1"/>
    <col min="1542" max="1552" width="12.7109375" style="131" customWidth="1"/>
    <col min="1553" max="1795" width="8.85546875" style="131"/>
    <col min="1796" max="1796" width="6" style="131" customWidth="1"/>
    <col min="1797" max="1797" width="25.7109375" style="131" customWidth="1"/>
    <col min="1798" max="1808" width="12.7109375" style="131" customWidth="1"/>
    <col min="1809" max="2051" width="8.85546875" style="131"/>
    <col min="2052" max="2052" width="6" style="131" customWidth="1"/>
    <col min="2053" max="2053" width="25.7109375" style="131" customWidth="1"/>
    <col min="2054" max="2064" width="12.7109375" style="131" customWidth="1"/>
    <col min="2065" max="2307" width="8.85546875" style="131"/>
    <col min="2308" max="2308" width="6" style="131" customWidth="1"/>
    <col min="2309" max="2309" width="25.7109375" style="131" customWidth="1"/>
    <col min="2310" max="2320" width="12.7109375" style="131" customWidth="1"/>
    <col min="2321" max="2563" width="8.85546875" style="131"/>
    <col min="2564" max="2564" width="6" style="131" customWidth="1"/>
    <col min="2565" max="2565" width="25.7109375" style="131" customWidth="1"/>
    <col min="2566" max="2576" width="12.7109375" style="131" customWidth="1"/>
    <col min="2577" max="2819" width="8.85546875" style="131"/>
    <col min="2820" max="2820" width="6" style="131" customWidth="1"/>
    <col min="2821" max="2821" width="25.7109375" style="131" customWidth="1"/>
    <col min="2822" max="2832" width="12.7109375" style="131" customWidth="1"/>
    <col min="2833" max="3075" width="8.85546875" style="131"/>
    <col min="3076" max="3076" width="6" style="131" customWidth="1"/>
    <col min="3077" max="3077" width="25.7109375" style="131" customWidth="1"/>
    <col min="3078" max="3088" width="12.7109375" style="131" customWidth="1"/>
    <col min="3089" max="3331" width="8.85546875" style="131"/>
    <col min="3332" max="3332" width="6" style="131" customWidth="1"/>
    <col min="3333" max="3333" width="25.7109375" style="131" customWidth="1"/>
    <col min="3334" max="3344" width="12.7109375" style="131" customWidth="1"/>
    <col min="3345" max="3587" width="8.85546875" style="131"/>
    <col min="3588" max="3588" width="6" style="131" customWidth="1"/>
    <col min="3589" max="3589" width="25.7109375" style="131" customWidth="1"/>
    <col min="3590" max="3600" width="12.7109375" style="131" customWidth="1"/>
    <col min="3601" max="3843" width="8.85546875" style="131"/>
    <col min="3844" max="3844" width="6" style="131" customWidth="1"/>
    <col min="3845" max="3845" width="25.7109375" style="131" customWidth="1"/>
    <col min="3846" max="3856" width="12.7109375" style="131" customWidth="1"/>
    <col min="3857" max="4099" width="8.85546875" style="131"/>
    <col min="4100" max="4100" width="6" style="131" customWidth="1"/>
    <col min="4101" max="4101" width="25.7109375" style="131" customWidth="1"/>
    <col min="4102" max="4112" width="12.7109375" style="131" customWidth="1"/>
    <col min="4113" max="4355" width="8.85546875" style="131"/>
    <col min="4356" max="4356" width="6" style="131" customWidth="1"/>
    <col min="4357" max="4357" width="25.7109375" style="131" customWidth="1"/>
    <col min="4358" max="4368" width="12.7109375" style="131" customWidth="1"/>
    <col min="4369" max="4611" width="8.85546875" style="131"/>
    <col min="4612" max="4612" width="6" style="131" customWidth="1"/>
    <col min="4613" max="4613" width="25.7109375" style="131" customWidth="1"/>
    <col min="4614" max="4624" width="12.7109375" style="131" customWidth="1"/>
    <col min="4625" max="4867" width="8.85546875" style="131"/>
    <col min="4868" max="4868" width="6" style="131" customWidth="1"/>
    <col min="4869" max="4869" width="25.7109375" style="131" customWidth="1"/>
    <col min="4870" max="4880" width="12.7109375" style="131" customWidth="1"/>
    <col min="4881" max="5123" width="8.85546875" style="131"/>
    <col min="5124" max="5124" width="6" style="131" customWidth="1"/>
    <col min="5125" max="5125" width="25.7109375" style="131" customWidth="1"/>
    <col min="5126" max="5136" width="12.7109375" style="131" customWidth="1"/>
    <col min="5137" max="5379" width="8.85546875" style="131"/>
    <col min="5380" max="5380" width="6" style="131" customWidth="1"/>
    <col min="5381" max="5381" width="25.7109375" style="131" customWidth="1"/>
    <col min="5382" max="5392" width="12.7109375" style="131" customWidth="1"/>
    <col min="5393" max="5635" width="8.85546875" style="131"/>
    <col min="5636" max="5636" width="6" style="131" customWidth="1"/>
    <col min="5637" max="5637" width="25.7109375" style="131" customWidth="1"/>
    <col min="5638" max="5648" width="12.7109375" style="131" customWidth="1"/>
    <col min="5649" max="5891" width="8.85546875" style="131"/>
    <col min="5892" max="5892" width="6" style="131" customWidth="1"/>
    <col min="5893" max="5893" width="25.7109375" style="131" customWidth="1"/>
    <col min="5894" max="5904" width="12.7109375" style="131" customWidth="1"/>
    <col min="5905" max="6147" width="8.85546875" style="131"/>
    <col min="6148" max="6148" width="6" style="131" customWidth="1"/>
    <col min="6149" max="6149" width="25.7109375" style="131" customWidth="1"/>
    <col min="6150" max="6160" width="12.7109375" style="131" customWidth="1"/>
    <col min="6161" max="6403" width="8.85546875" style="131"/>
    <col min="6404" max="6404" width="6" style="131" customWidth="1"/>
    <col min="6405" max="6405" width="25.7109375" style="131" customWidth="1"/>
    <col min="6406" max="6416" width="12.7109375" style="131" customWidth="1"/>
    <col min="6417" max="6659" width="8.85546875" style="131"/>
    <col min="6660" max="6660" width="6" style="131" customWidth="1"/>
    <col min="6661" max="6661" width="25.7109375" style="131" customWidth="1"/>
    <col min="6662" max="6672" width="12.7109375" style="131" customWidth="1"/>
    <col min="6673" max="6915" width="8.85546875" style="131"/>
    <col min="6916" max="6916" width="6" style="131" customWidth="1"/>
    <col min="6917" max="6917" width="25.7109375" style="131" customWidth="1"/>
    <col min="6918" max="6928" width="12.7109375" style="131" customWidth="1"/>
    <col min="6929" max="7171" width="8.85546875" style="131"/>
    <col min="7172" max="7172" width="6" style="131" customWidth="1"/>
    <col min="7173" max="7173" width="25.7109375" style="131" customWidth="1"/>
    <col min="7174" max="7184" width="12.7109375" style="131" customWidth="1"/>
    <col min="7185" max="7427" width="8.85546875" style="131"/>
    <col min="7428" max="7428" width="6" style="131" customWidth="1"/>
    <col min="7429" max="7429" width="25.7109375" style="131" customWidth="1"/>
    <col min="7430" max="7440" width="12.7109375" style="131" customWidth="1"/>
    <col min="7441" max="7683" width="8.85546875" style="131"/>
    <col min="7684" max="7684" width="6" style="131" customWidth="1"/>
    <col min="7685" max="7685" width="25.7109375" style="131" customWidth="1"/>
    <col min="7686" max="7696" width="12.7109375" style="131" customWidth="1"/>
    <col min="7697" max="7939" width="8.85546875" style="131"/>
    <col min="7940" max="7940" width="6" style="131" customWidth="1"/>
    <col min="7941" max="7941" width="25.7109375" style="131" customWidth="1"/>
    <col min="7942" max="7952" width="12.7109375" style="131" customWidth="1"/>
    <col min="7953" max="8195" width="8.85546875" style="131"/>
    <col min="8196" max="8196" width="6" style="131" customWidth="1"/>
    <col min="8197" max="8197" width="25.7109375" style="131" customWidth="1"/>
    <col min="8198" max="8208" width="12.7109375" style="131" customWidth="1"/>
    <col min="8209" max="8451" width="8.85546875" style="131"/>
    <col min="8452" max="8452" width="6" style="131" customWidth="1"/>
    <col min="8453" max="8453" width="25.7109375" style="131" customWidth="1"/>
    <col min="8454" max="8464" width="12.7109375" style="131" customWidth="1"/>
    <col min="8465" max="8707" width="8.85546875" style="131"/>
    <col min="8708" max="8708" width="6" style="131" customWidth="1"/>
    <col min="8709" max="8709" width="25.7109375" style="131" customWidth="1"/>
    <col min="8710" max="8720" width="12.7109375" style="131" customWidth="1"/>
    <col min="8721" max="8963" width="8.85546875" style="131"/>
    <col min="8964" max="8964" width="6" style="131" customWidth="1"/>
    <col min="8965" max="8965" width="25.7109375" style="131" customWidth="1"/>
    <col min="8966" max="8976" width="12.7109375" style="131" customWidth="1"/>
    <col min="8977" max="9219" width="8.85546875" style="131"/>
    <col min="9220" max="9220" width="6" style="131" customWidth="1"/>
    <col min="9221" max="9221" width="25.7109375" style="131" customWidth="1"/>
    <col min="9222" max="9232" width="12.7109375" style="131" customWidth="1"/>
    <col min="9233" max="9475" width="8.85546875" style="131"/>
    <col min="9476" max="9476" width="6" style="131" customWidth="1"/>
    <col min="9477" max="9477" width="25.7109375" style="131" customWidth="1"/>
    <col min="9478" max="9488" width="12.7109375" style="131" customWidth="1"/>
    <col min="9489" max="9731" width="8.85546875" style="131"/>
    <col min="9732" max="9732" width="6" style="131" customWidth="1"/>
    <col min="9733" max="9733" width="25.7109375" style="131" customWidth="1"/>
    <col min="9734" max="9744" width="12.7109375" style="131" customWidth="1"/>
    <col min="9745" max="9987" width="8.85546875" style="131"/>
    <col min="9988" max="9988" width="6" style="131" customWidth="1"/>
    <col min="9989" max="9989" width="25.7109375" style="131" customWidth="1"/>
    <col min="9990" max="10000" width="12.7109375" style="131" customWidth="1"/>
    <col min="10001" max="10243" width="8.85546875" style="131"/>
    <col min="10244" max="10244" width="6" style="131" customWidth="1"/>
    <col min="10245" max="10245" width="25.7109375" style="131" customWidth="1"/>
    <col min="10246" max="10256" width="12.7109375" style="131" customWidth="1"/>
    <col min="10257" max="10499" width="8.85546875" style="131"/>
    <col min="10500" max="10500" width="6" style="131" customWidth="1"/>
    <col min="10501" max="10501" width="25.7109375" style="131" customWidth="1"/>
    <col min="10502" max="10512" width="12.7109375" style="131" customWidth="1"/>
    <col min="10513" max="10755" width="8.85546875" style="131"/>
    <col min="10756" max="10756" width="6" style="131" customWidth="1"/>
    <col min="10757" max="10757" width="25.7109375" style="131" customWidth="1"/>
    <col min="10758" max="10768" width="12.7109375" style="131" customWidth="1"/>
    <col min="10769" max="11011" width="8.85546875" style="131"/>
    <col min="11012" max="11012" width="6" style="131" customWidth="1"/>
    <col min="11013" max="11013" width="25.7109375" style="131" customWidth="1"/>
    <col min="11014" max="11024" width="12.7109375" style="131" customWidth="1"/>
    <col min="11025" max="11267" width="8.85546875" style="131"/>
    <col min="11268" max="11268" width="6" style="131" customWidth="1"/>
    <col min="11269" max="11269" width="25.7109375" style="131" customWidth="1"/>
    <col min="11270" max="11280" width="12.7109375" style="131" customWidth="1"/>
    <col min="11281" max="11523" width="8.85546875" style="131"/>
    <col min="11524" max="11524" width="6" style="131" customWidth="1"/>
    <col min="11525" max="11525" width="25.7109375" style="131" customWidth="1"/>
    <col min="11526" max="11536" width="12.7109375" style="131" customWidth="1"/>
    <col min="11537" max="11779" width="8.85546875" style="131"/>
    <col min="11780" max="11780" width="6" style="131" customWidth="1"/>
    <col min="11781" max="11781" width="25.7109375" style="131" customWidth="1"/>
    <col min="11782" max="11792" width="12.7109375" style="131" customWidth="1"/>
    <col min="11793" max="12035" width="8.85546875" style="131"/>
    <col min="12036" max="12036" width="6" style="131" customWidth="1"/>
    <col min="12037" max="12037" width="25.7109375" style="131" customWidth="1"/>
    <col min="12038" max="12048" width="12.7109375" style="131" customWidth="1"/>
    <col min="12049" max="12291" width="8.85546875" style="131"/>
    <col min="12292" max="12292" width="6" style="131" customWidth="1"/>
    <col min="12293" max="12293" width="25.7109375" style="131" customWidth="1"/>
    <col min="12294" max="12304" width="12.7109375" style="131" customWidth="1"/>
    <col min="12305" max="12547" width="8.85546875" style="131"/>
    <col min="12548" max="12548" width="6" style="131" customWidth="1"/>
    <col min="12549" max="12549" width="25.7109375" style="131" customWidth="1"/>
    <col min="12550" max="12560" width="12.7109375" style="131" customWidth="1"/>
    <col min="12561" max="12803" width="8.85546875" style="131"/>
    <col min="12804" max="12804" width="6" style="131" customWidth="1"/>
    <col min="12805" max="12805" width="25.7109375" style="131" customWidth="1"/>
    <col min="12806" max="12816" width="12.7109375" style="131" customWidth="1"/>
    <col min="12817" max="13059" width="8.85546875" style="131"/>
    <col min="13060" max="13060" width="6" style="131" customWidth="1"/>
    <col min="13061" max="13061" width="25.7109375" style="131" customWidth="1"/>
    <col min="13062" max="13072" width="12.7109375" style="131" customWidth="1"/>
    <col min="13073" max="13315" width="8.85546875" style="131"/>
    <col min="13316" max="13316" width="6" style="131" customWidth="1"/>
    <col min="13317" max="13317" width="25.7109375" style="131" customWidth="1"/>
    <col min="13318" max="13328" width="12.7109375" style="131" customWidth="1"/>
    <col min="13329" max="13571" width="8.85546875" style="131"/>
    <col min="13572" max="13572" width="6" style="131" customWidth="1"/>
    <col min="13573" max="13573" width="25.7109375" style="131" customWidth="1"/>
    <col min="13574" max="13584" width="12.7109375" style="131" customWidth="1"/>
    <col min="13585" max="13827" width="8.85546875" style="131"/>
    <col min="13828" max="13828" width="6" style="131" customWidth="1"/>
    <col min="13829" max="13829" width="25.7109375" style="131" customWidth="1"/>
    <col min="13830" max="13840" width="12.7109375" style="131" customWidth="1"/>
    <col min="13841" max="14083" width="8.85546875" style="131"/>
    <col min="14084" max="14084" width="6" style="131" customWidth="1"/>
    <col min="14085" max="14085" width="25.7109375" style="131" customWidth="1"/>
    <col min="14086" max="14096" width="12.7109375" style="131" customWidth="1"/>
    <col min="14097" max="14339" width="8.85546875" style="131"/>
    <col min="14340" max="14340" width="6" style="131" customWidth="1"/>
    <col min="14341" max="14341" width="25.7109375" style="131" customWidth="1"/>
    <col min="14342" max="14352" width="12.7109375" style="131" customWidth="1"/>
    <col min="14353" max="14595" width="8.85546875" style="131"/>
    <col min="14596" max="14596" width="6" style="131" customWidth="1"/>
    <col min="14597" max="14597" width="25.7109375" style="131" customWidth="1"/>
    <col min="14598" max="14608" width="12.7109375" style="131" customWidth="1"/>
    <col min="14609" max="14851" width="8.85546875" style="131"/>
    <col min="14852" max="14852" width="6" style="131" customWidth="1"/>
    <col min="14853" max="14853" width="25.7109375" style="131" customWidth="1"/>
    <col min="14854" max="14864" width="12.7109375" style="131" customWidth="1"/>
    <col min="14865" max="15107" width="8.85546875" style="131"/>
    <col min="15108" max="15108" width="6" style="131" customWidth="1"/>
    <col min="15109" max="15109" width="25.7109375" style="131" customWidth="1"/>
    <col min="15110" max="15120" width="12.7109375" style="131" customWidth="1"/>
    <col min="15121" max="15363" width="8.85546875" style="131"/>
    <col min="15364" max="15364" width="6" style="131" customWidth="1"/>
    <col min="15365" max="15365" width="25.7109375" style="131" customWidth="1"/>
    <col min="15366" max="15376" width="12.7109375" style="131" customWidth="1"/>
    <col min="15377" max="15619" width="8.85546875" style="131"/>
    <col min="15620" max="15620" width="6" style="131" customWidth="1"/>
    <col min="15621" max="15621" width="25.7109375" style="131" customWidth="1"/>
    <col min="15622" max="15632" width="12.7109375" style="131" customWidth="1"/>
    <col min="15633" max="15875" width="8.85546875" style="131"/>
    <col min="15876" max="15876" width="6" style="131" customWidth="1"/>
    <col min="15877" max="15877" width="25.7109375" style="131" customWidth="1"/>
    <col min="15878" max="15888" width="12.7109375" style="131" customWidth="1"/>
    <col min="15889" max="16131" width="8.85546875" style="131"/>
    <col min="16132" max="16132" width="6" style="131" customWidth="1"/>
    <col min="16133" max="16133" width="25.7109375" style="131" customWidth="1"/>
    <col min="16134" max="16144" width="12.7109375" style="131" customWidth="1"/>
    <col min="16145" max="16384" width="8.85546875" style="131"/>
  </cols>
  <sheetData>
    <row r="1" spans="1:16" s="150" customFormat="1" ht="18.75" x14ac:dyDescent="0.3">
      <c r="A1" s="699" t="s">
        <v>145</v>
      </c>
      <c r="B1" s="699"/>
      <c r="D1" s="151"/>
      <c r="F1" s="151"/>
      <c r="H1" s="151"/>
      <c r="I1" s="151"/>
      <c r="J1" s="151"/>
    </row>
    <row r="2" spans="1:16" x14ac:dyDescent="0.25">
      <c r="A2" s="719" t="s">
        <v>185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719"/>
      <c r="P2" s="719"/>
    </row>
    <row r="3" spans="1:16" x14ac:dyDescent="0.25">
      <c r="B3" s="218"/>
      <c r="C3" s="218"/>
      <c r="D3" s="218"/>
      <c r="E3" s="218"/>
      <c r="F3" s="218"/>
      <c r="G3" s="218"/>
      <c r="H3" s="218"/>
      <c r="I3" s="219"/>
      <c r="J3" s="219"/>
      <c r="K3" s="219"/>
      <c r="L3" s="273"/>
      <c r="M3" s="273"/>
      <c r="N3" s="273"/>
      <c r="O3" s="273"/>
      <c r="P3" s="219" t="s">
        <v>178</v>
      </c>
    </row>
    <row r="4" spans="1:16" s="222" customFormat="1" x14ac:dyDescent="0.25">
      <c r="A4" s="720" t="s">
        <v>174</v>
      </c>
      <c r="B4" s="707"/>
      <c r="C4" s="667" t="s">
        <v>183</v>
      </c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9"/>
    </row>
    <row r="5" spans="1:16" s="222" customFormat="1" ht="31.5" x14ac:dyDescent="0.25">
      <c r="A5" s="721"/>
      <c r="B5" s="708"/>
      <c r="C5" s="66" t="s">
        <v>46</v>
      </c>
      <c r="D5" s="66" t="s">
        <v>47</v>
      </c>
      <c r="E5" s="66" t="s">
        <v>48</v>
      </c>
      <c r="F5" s="66" t="s">
        <v>49</v>
      </c>
      <c r="G5" s="66" t="s">
        <v>50</v>
      </c>
      <c r="H5" s="66" t="s">
        <v>51</v>
      </c>
      <c r="I5" s="66" t="s">
        <v>52</v>
      </c>
      <c r="J5" s="66" t="s">
        <v>157</v>
      </c>
      <c r="K5" s="66" t="s">
        <v>54</v>
      </c>
      <c r="L5" s="66" t="s">
        <v>55</v>
      </c>
      <c r="M5" s="66" t="s">
        <v>56</v>
      </c>
      <c r="N5" s="66" t="s">
        <v>57</v>
      </c>
      <c r="O5" s="66" t="s">
        <v>58</v>
      </c>
      <c r="P5" s="66" t="s">
        <v>59</v>
      </c>
    </row>
    <row r="6" spans="1:16" s="278" customFormat="1" ht="24" customHeight="1" x14ac:dyDescent="0.25">
      <c r="A6" s="240">
        <v>1</v>
      </c>
      <c r="B6" s="274" t="s">
        <v>160</v>
      </c>
      <c r="C6" s="275">
        <v>3852.8090000000002</v>
      </c>
      <c r="D6" s="276">
        <v>5374.0140000000001</v>
      </c>
      <c r="E6" s="276">
        <v>5543.009</v>
      </c>
      <c r="F6" s="276">
        <v>6376.924</v>
      </c>
      <c r="G6" s="276">
        <v>8216.1450000000004</v>
      </c>
      <c r="H6" s="276">
        <v>9144.2109999999993</v>
      </c>
      <c r="I6" s="276">
        <v>10648.97</v>
      </c>
      <c r="J6" s="276">
        <v>11508.24</v>
      </c>
      <c r="K6" s="276">
        <v>12043.29</v>
      </c>
      <c r="L6" s="276">
        <v>12655.81</v>
      </c>
      <c r="M6" s="276">
        <v>13998.69</v>
      </c>
      <c r="N6" s="276">
        <v>14320.49</v>
      </c>
      <c r="O6" s="276">
        <v>14832.45</v>
      </c>
      <c r="P6" s="277">
        <v>10462.35</v>
      </c>
    </row>
    <row r="7" spans="1:16" s="278" customFormat="1" ht="24" customHeight="1" x14ac:dyDescent="0.25">
      <c r="A7" s="240">
        <v>2</v>
      </c>
      <c r="B7" s="279" t="s">
        <v>161</v>
      </c>
      <c r="C7" s="280">
        <v>538.32540000000006</v>
      </c>
      <c r="D7" s="281">
        <v>463.79320000000001</v>
      </c>
      <c r="E7" s="281">
        <v>457.5086</v>
      </c>
      <c r="F7" s="281">
        <v>777.95449999999994</v>
      </c>
      <c r="G7" s="281">
        <v>1006.1950000000001</v>
      </c>
      <c r="H7" s="281">
        <v>1230.5889999999999</v>
      </c>
      <c r="I7" s="281">
        <v>1152.8720000000001</v>
      </c>
      <c r="J7" s="281">
        <v>1298.998</v>
      </c>
      <c r="K7" s="281">
        <v>1472.0520000000001</v>
      </c>
      <c r="L7" s="281">
        <v>1238.366</v>
      </c>
      <c r="M7" s="281">
        <v>1657.3389999999999</v>
      </c>
      <c r="N7" s="281">
        <v>1975.74</v>
      </c>
      <c r="O7" s="281">
        <v>1283.9010000000001</v>
      </c>
      <c r="P7" s="282">
        <v>1178.6869999999999</v>
      </c>
    </row>
    <row r="8" spans="1:16" s="278" customFormat="1" ht="24" customHeight="1" x14ac:dyDescent="0.25">
      <c r="A8" s="240">
        <v>3</v>
      </c>
      <c r="B8" s="279" t="s">
        <v>162</v>
      </c>
      <c r="C8" s="280">
        <v>324.84320000000002</v>
      </c>
      <c r="D8" s="281">
        <v>357.96789999999999</v>
      </c>
      <c r="E8" s="281">
        <v>451.27230000000003</v>
      </c>
      <c r="F8" s="281">
        <v>690.3488000000001</v>
      </c>
      <c r="G8" s="281">
        <v>824.6928999999999</v>
      </c>
      <c r="H8" s="281">
        <v>1020.0549999999999</v>
      </c>
      <c r="I8" s="281">
        <v>1340.43</v>
      </c>
      <c r="J8" s="281">
        <v>1617.769</v>
      </c>
      <c r="K8" s="281">
        <v>1984.2950000000001</v>
      </c>
      <c r="L8" s="281">
        <v>1854.07</v>
      </c>
      <c r="M8" s="281">
        <v>2388.8530000000001</v>
      </c>
      <c r="N8" s="281">
        <v>3593.665</v>
      </c>
      <c r="O8" s="281">
        <v>3440.9540000000002</v>
      </c>
      <c r="P8" s="282">
        <v>1565.356</v>
      </c>
    </row>
    <row r="9" spans="1:16" s="283" customFormat="1" ht="32.25" customHeight="1" x14ac:dyDescent="0.25">
      <c r="A9" s="240">
        <v>4</v>
      </c>
      <c r="B9" s="279" t="s">
        <v>163</v>
      </c>
      <c r="C9" s="280">
        <v>879.78089999999997</v>
      </c>
      <c r="D9" s="281">
        <v>1448.3029999999999</v>
      </c>
      <c r="E9" s="281">
        <v>1512.7550000000001</v>
      </c>
      <c r="F9" s="281">
        <v>1831.037</v>
      </c>
      <c r="G9" s="281">
        <v>2246.288</v>
      </c>
      <c r="H9" s="281">
        <v>2538.0700000000002</v>
      </c>
      <c r="I9" s="281">
        <v>2668.22</v>
      </c>
      <c r="J9" s="281">
        <v>2809.4209999999998</v>
      </c>
      <c r="K9" s="281">
        <v>2952.098</v>
      </c>
      <c r="L9" s="281">
        <v>3188.982</v>
      </c>
      <c r="M9" s="281">
        <v>3368.4959999999996</v>
      </c>
      <c r="N9" s="281">
        <v>3542.5520000000001</v>
      </c>
      <c r="O9" s="281">
        <v>4295.2650000000003</v>
      </c>
      <c r="P9" s="282">
        <v>2748.1459999999997</v>
      </c>
    </row>
    <row r="10" spans="1:16" s="283" customFormat="1" ht="32.25" customHeight="1" x14ac:dyDescent="0.25">
      <c r="A10" s="240">
        <v>5</v>
      </c>
      <c r="B10" s="279" t="s">
        <v>164</v>
      </c>
      <c r="C10" s="280">
        <v>376.17489999999998</v>
      </c>
      <c r="D10" s="281">
        <v>691.95539999999994</v>
      </c>
      <c r="E10" s="281">
        <v>1086.6860000000001</v>
      </c>
      <c r="F10" s="281">
        <v>1052.222</v>
      </c>
      <c r="G10" s="281">
        <v>1250.5029999999999</v>
      </c>
      <c r="H10" s="281">
        <v>1355.941</v>
      </c>
      <c r="I10" s="281">
        <v>1654.453</v>
      </c>
      <c r="J10" s="281">
        <v>1968.2329999999999</v>
      </c>
      <c r="K10" s="281">
        <v>2356.308</v>
      </c>
      <c r="L10" s="281">
        <v>2428.0619999999999</v>
      </c>
      <c r="M10" s="281">
        <v>2641.7629999999999</v>
      </c>
      <c r="N10" s="281">
        <v>2722.2840000000001</v>
      </c>
      <c r="O10" s="281">
        <v>5009.6670000000004</v>
      </c>
      <c r="P10" s="282">
        <v>2030.4920000000002</v>
      </c>
    </row>
    <row r="11" spans="1:16" s="283" customFormat="1" ht="24" customHeight="1" x14ac:dyDescent="0.25">
      <c r="A11" s="240">
        <v>6</v>
      </c>
      <c r="B11" s="279" t="s">
        <v>165</v>
      </c>
      <c r="C11" s="280">
        <v>70.940719999999999</v>
      </c>
      <c r="D11" s="281">
        <v>774.05840000000001</v>
      </c>
      <c r="E11" s="281">
        <v>3763.8509999999997</v>
      </c>
      <c r="F11" s="281">
        <v>888.21070000000009</v>
      </c>
      <c r="G11" s="281">
        <v>1179.4089999999999</v>
      </c>
      <c r="H11" s="281">
        <v>1382.079</v>
      </c>
      <c r="I11" s="281">
        <v>1507.835</v>
      </c>
      <c r="J11" s="281">
        <v>2360.6779999999999</v>
      </c>
      <c r="K11" s="281">
        <v>2339.5229999999997</v>
      </c>
      <c r="L11" s="281">
        <v>2749.0149999999999</v>
      </c>
      <c r="M11" s="281">
        <v>2430.2809999999999</v>
      </c>
      <c r="N11" s="281">
        <v>2474.2280000000001</v>
      </c>
      <c r="O11" s="281">
        <v>3083.0479999999998</v>
      </c>
      <c r="P11" s="282">
        <v>1935.6429999999998</v>
      </c>
    </row>
    <row r="12" spans="1:16" s="283" customFormat="1" ht="24" customHeight="1" x14ac:dyDescent="0.25">
      <c r="A12" s="240">
        <v>7</v>
      </c>
      <c r="B12" s="279" t="s">
        <v>166</v>
      </c>
      <c r="C12" s="280">
        <v>473.85849999999999</v>
      </c>
      <c r="D12" s="281">
        <v>697.38630000000001</v>
      </c>
      <c r="E12" s="281">
        <v>367.72300000000001</v>
      </c>
      <c r="F12" s="281">
        <v>795.4153</v>
      </c>
      <c r="G12" s="281">
        <v>1833.0029999999999</v>
      </c>
      <c r="H12" s="281">
        <v>2830.4920000000002</v>
      </c>
      <c r="I12" s="281">
        <v>4009.8320000000003</v>
      </c>
      <c r="J12" s="281">
        <v>5041.6590000000006</v>
      </c>
      <c r="K12" s="281">
        <v>6672.9449999999997</v>
      </c>
      <c r="L12" s="281">
        <v>13478.94</v>
      </c>
      <c r="M12" s="281">
        <v>7908.5290000000005</v>
      </c>
      <c r="N12" s="281">
        <v>9759.9359999999997</v>
      </c>
      <c r="O12" s="281">
        <v>17189.849999999999</v>
      </c>
      <c r="P12" s="282">
        <v>5770.768</v>
      </c>
    </row>
    <row r="13" spans="1:16" s="283" customFormat="1" ht="24" customHeight="1" x14ac:dyDescent="0.25">
      <c r="A13" s="240">
        <v>8</v>
      </c>
      <c r="B13" s="279" t="s">
        <v>167</v>
      </c>
      <c r="C13" s="280">
        <v>741.327</v>
      </c>
      <c r="D13" s="281">
        <v>1021.0419999999999</v>
      </c>
      <c r="E13" s="281">
        <v>1040.4480000000001</v>
      </c>
      <c r="F13" s="281">
        <v>1186.4960000000001</v>
      </c>
      <c r="G13" s="281">
        <v>1950.6689999999999</v>
      </c>
      <c r="H13" s="281">
        <v>2256.4380000000001</v>
      </c>
      <c r="I13" s="281">
        <v>2668.0590000000002</v>
      </c>
      <c r="J13" s="281">
        <v>3048.982</v>
      </c>
      <c r="K13" s="281">
        <v>3253.212</v>
      </c>
      <c r="L13" s="281">
        <v>3808.39</v>
      </c>
      <c r="M13" s="281">
        <v>4076.797</v>
      </c>
      <c r="N13" s="281">
        <v>4006.8009999999999</v>
      </c>
      <c r="O13" s="281">
        <v>4797.991</v>
      </c>
      <c r="P13" s="282">
        <v>2784.9029999999998</v>
      </c>
    </row>
    <row r="14" spans="1:16" s="283" customFormat="1" ht="24" customHeight="1" x14ac:dyDescent="0.25">
      <c r="A14" s="240">
        <v>9</v>
      </c>
      <c r="B14" s="279" t="s">
        <v>168</v>
      </c>
      <c r="C14" s="280">
        <v>174.82400000000001</v>
      </c>
      <c r="D14" s="281">
        <v>91.082059999999998</v>
      </c>
      <c r="E14" s="281">
        <v>100.04629999999999</v>
      </c>
      <c r="F14" s="281">
        <v>196.042</v>
      </c>
      <c r="G14" s="281">
        <v>280.36090000000002</v>
      </c>
      <c r="H14" s="281">
        <v>390.7783</v>
      </c>
      <c r="I14" s="281">
        <v>671.13</v>
      </c>
      <c r="J14" s="281">
        <v>574.63919999999996</v>
      </c>
      <c r="K14" s="281">
        <v>770.35699999999997</v>
      </c>
      <c r="L14" s="281">
        <v>1051.203</v>
      </c>
      <c r="M14" s="281">
        <v>948.10440000000006</v>
      </c>
      <c r="N14" s="281">
        <v>1040.655</v>
      </c>
      <c r="O14" s="281">
        <v>1555.6970000000001</v>
      </c>
      <c r="P14" s="282">
        <v>641.99149999999997</v>
      </c>
    </row>
    <row r="15" spans="1:16" s="283" customFormat="1" ht="24" customHeight="1" x14ac:dyDescent="0.25">
      <c r="A15" s="240">
        <v>10</v>
      </c>
      <c r="B15" s="279" t="s">
        <v>169</v>
      </c>
      <c r="C15" s="280">
        <v>90.381010000000003</v>
      </c>
      <c r="D15" s="281">
        <v>119.98610000000001</v>
      </c>
      <c r="E15" s="281">
        <v>89.754570000000001</v>
      </c>
      <c r="F15" s="281">
        <v>75.135590000000008</v>
      </c>
      <c r="G15" s="281">
        <v>412.24949999999995</v>
      </c>
      <c r="H15" s="281">
        <v>595.42870000000005</v>
      </c>
      <c r="I15" s="281">
        <v>982.60289999999998</v>
      </c>
      <c r="J15" s="281">
        <v>992.88240000000008</v>
      </c>
      <c r="K15" s="281">
        <v>992.09820000000002</v>
      </c>
      <c r="L15" s="281">
        <v>1656.925</v>
      </c>
      <c r="M15" s="281">
        <v>2368.1109999999999</v>
      </c>
      <c r="N15" s="281">
        <v>3630.643</v>
      </c>
      <c r="O15" s="281">
        <v>4624.0219999999999</v>
      </c>
      <c r="P15" s="282">
        <v>1303.155</v>
      </c>
    </row>
    <row r="16" spans="1:16" s="283" customFormat="1" ht="32.25" customHeight="1" x14ac:dyDescent="0.25">
      <c r="A16" s="240">
        <v>11</v>
      </c>
      <c r="B16" s="279" t="s">
        <v>491</v>
      </c>
      <c r="C16" s="280">
        <v>743.38310000000001</v>
      </c>
      <c r="D16" s="281">
        <v>544.75760000000002</v>
      </c>
      <c r="E16" s="281">
        <v>492.18830000000003</v>
      </c>
      <c r="F16" s="281">
        <v>709.23160000000007</v>
      </c>
      <c r="G16" s="281">
        <v>1023.9730000000001</v>
      </c>
      <c r="H16" s="281">
        <v>1448.8929999999998</v>
      </c>
      <c r="I16" s="281">
        <v>1894.2739999999999</v>
      </c>
      <c r="J16" s="281">
        <v>2290.1759999999999</v>
      </c>
      <c r="K16" s="281">
        <v>2311.3939999999998</v>
      </c>
      <c r="L16" s="281">
        <v>2871.4409999999998</v>
      </c>
      <c r="M16" s="281">
        <v>3593.65</v>
      </c>
      <c r="N16" s="281">
        <v>4020.5809999999997</v>
      </c>
      <c r="O16" s="281">
        <v>5022.5839999999998</v>
      </c>
      <c r="P16" s="282">
        <v>2145.3119999999999</v>
      </c>
    </row>
    <row r="17" spans="1:16" s="283" customFormat="1" ht="24" customHeight="1" x14ac:dyDescent="0.25">
      <c r="A17" s="240">
        <v>12</v>
      </c>
      <c r="B17" s="279" t="s">
        <v>170</v>
      </c>
      <c r="C17" s="280">
        <v>15.195489999999999</v>
      </c>
      <c r="D17" s="281">
        <v>130.8348</v>
      </c>
      <c r="E17" s="281">
        <v>74.362939999999995</v>
      </c>
      <c r="F17" s="281">
        <v>85.235990000000001</v>
      </c>
      <c r="G17" s="281">
        <v>287.11950000000002</v>
      </c>
      <c r="H17" s="281">
        <v>417.41180000000003</v>
      </c>
      <c r="I17" s="281">
        <v>738.13160000000005</v>
      </c>
      <c r="J17" s="281">
        <v>1258.5119999999999</v>
      </c>
      <c r="K17" s="281">
        <v>1739.9270000000001</v>
      </c>
      <c r="L17" s="281">
        <v>2350.105</v>
      </c>
      <c r="M17" s="281">
        <v>2165.125</v>
      </c>
      <c r="N17" s="281">
        <v>3130.9659999999999</v>
      </c>
      <c r="O17" s="281">
        <v>6111.2</v>
      </c>
      <c r="P17" s="282">
        <v>1492.3510000000001</v>
      </c>
    </row>
    <row r="18" spans="1:16" s="284" customFormat="1" ht="39.75" customHeight="1" x14ac:dyDescent="0.25">
      <c r="A18" s="240">
        <v>13</v>
      </c>
      <c r="B18" s="279" t="s">
        <v>488</v>
      </c>
      <c r="C18" s="280">
        <v>296.06470000000002</v>
      </c>
      <c r="D18" s="281">
        <v>350.15260000000001</v>
      </c>
      <c r="E18" s="281">
        <v>448.74040000000002</v>
      </c>
      <c r="F18" s="281">
        <v>535.11149999999998</v>
      </c>
      <c r="G18" s="281">
        <v>698.81429999999989</v>
      </c>
      <c r="H18" s="281">
        <v>911.08300000000008</v>
      </c>
      <c r="I18" s="281">
        <v>1152.143</v>
      </c>
      <c r="J18" s="281">
        <v>1320.4229999999998</v>
      </c>
      <c r="K18" s="281">
        <v>1564.8629999999998</v>
      </c>
      <c r="L18" s="281">
        <v>1783.31</v>
      </c>
      <c r="M18" s="281">
        <v>2072.0650000000001</v>
      </c>
      <c r="N18" s="281">
        <v>2355.239</v>
      </c>
      <c r="O18" s="281">
        <v>2624.4270000000001</v>
      </c>
      <c r="P18" s="282">
        <v>1285.2349999999999</v>
      </c>
    </row>
    <row r="19" spans="1:16" s="247" customFormat="1" ht="25.5" customHeight="1" x14ac:dyDescent="0.25">
      <c r="A19" s="243"/>
      <c r="B19" s="77" t="s">
        <v>171</v>
      </c>
      <c r="C19" s="285">
        <v>8577.9079200000015</v>
      </c>
      <c r="D19" s="285">
        <v>12065.333360000001</v>
      </c>
      <c r="E19" s="285">
        <v>15428.345410000002</v>
      </c>
      <c r="F19" s="285">
        <v>15199.364979999998</v>
      </c>
      <c r="G19" s="285">
        <v>21209.422100000003</v>
      </c>
      <c r="H19" s="285">
        <v>25521.469800000003</v>
      </c>
      <c r="I19" s="285">
        <v>31088.952500000007</v>
      </c>
      <c r="J19" s="285">
        <v>36090.612600000008</v>
      </c>
      <c r="K19" s="285">
        <v>40452.362200000003</v>
      </c>
      <c r="L19" s="285">
        <v>51114.62</v>
      </c>
      <c r="M19" s="285">
        <v>49617.803399999997</v>
      </c>
      <c r="N19" s="285">
        <v>56573.779999999992</v>
      </c>
      <c r="O19" s="285">
        <v>73871.055999999997</v>
      </c>
      <c r="P19" s="286">
        <v>35344.389500000005</v>
      </c>
    </row>
  </sheetData>
  <mergeCells count="4">
    <mergeCell ref="A1:B1"/>
    <mergeCell ref="A2:P2"/>
    <mergeCell ref="A4:B5"/>
    <mergeCell ref="C4:P4"/>
  </mergeCells>
  <hyperlinks>
    <hyperlink ref="A1" location="Contents!A1" display="Contents" xr:uid="{037939FD-F1BE-41A4-A17F-D8EDA3CE695D}"/>
  </hyperlinks>
  <pageMargins left="0.17" right="0.17" top="0.75" bottom="0.3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2A4D-7D22-416C-8616-F9C15CE22AF7}">
  <sheetPr>
    <pageSetUpPr fitToPage="1"/>
  </sheetPr>
  <dimension ref="A1:B11"/>
  <sheetViews>
    <sheetView workbookViewId="0">
      <selection activeCell="F8" sqref="F8:G8"/>
    </sheetView>
  </sheetViews>
  <sheetFormatPr defaultRowHeight="15" x14ac:dyDescent="0.25"/>
  <cols>
    <col min="1" max="1" width="17.42578125" style="563" customWidth="1"/>
    <col min="2" max="2" width="75.140625" style="564" customWidth="1"/>
    <col min="257" max="257" width="17.42578125" customWidth="1"/>
    <col min="258" max="258" width="75.140625" customWidth="1"/>
    <col min="513" max="513" width="17.42578125" customWidth="1"/>
    <col min="514" max="514" width="75.140625" customWidth="1"/>
    <col min="769" max="769" width="17.42578125" customWidth="1"/>
    <col min="770" max="770" width="75.140625" customWidth="1"/>
    <col min="1025" max="1025" width="17.42578125" customWidth="1"/>
    <col min="1026" max="1026" width="75.140625" customWidth="1"/>
    <col min="1281" max="1281" width="17.42578125" customWidth="1"/>
    <col min="1282" max="1282" width="75.140625" customWidth="1"/>
    <col min="1537" max="1537" width="17.42578125" customWidth="1"/>
    <col min="1538" max="1538" width="75.140625" customWidth="1"/>
    <col min="1793" max="1793" width="17.42578125" customWidth="1"/>
    <col min="1794" max="1794" width="75.140625" customWidth="1"/>
    <col min="2049" max="2049" width="17.42578125" customWidth="1"/>
    <col min="2050" max="2050" width="75.140625" customWidth="1"/>
    <col min="2305" max="2305" width="17.42578125" customWidth="1"/>
    <col min="2306" max="2306" width="75.140625" customWidth="1"/>
    <col min="2561" max="2561" width="17.42578125" customWidth="1"/>
    <col min="2562" max="2562" width="75.140625" customWidth="1"/>
    <col min="2817" max="2817" width="17.42578125" customWidth="1"/>
    <col min="2818" max="2818" width="75.140625" customWidth="1"/>
    <col min="3073" max="3073" width="17.42578125" customWidth="1"/>
    <col min="3074" max="3074" width="75.140625" customWidth="1"/>
    <col min="3329" max="3329" width="17.42578125" customWidth="1"/>
    <col min="3330" max="3330" width="75.140625" customWidth="1"/>
    <col min="3585" max="3585" width="17.42578125" customWidth="1"/>
    <col min="3586" max="3586" width="75.140625" customWidth="1"/>
    <col min="3841" max="3841" width="17.42578125" customWidth="1"/>
    <col min="3842" max="3842" width="75.140625" customWidth="1"/>
    <col min="4097" max="4097" width="17.42578125" customWidth="1"/>
    <col min="4098" max="4098" width="75.140625" customWidth="1"/>
    <col min="4353" max="4353" width="17.42578125" customWidth="1"/>
    <col min="4354" max="4354" width="75.140625" customWidth="1"/>
    <col min="4609" max="4609" width="17.42578125" customWidth="1"/>
    <col min="4610" max="4610" width="75.140625" customWidth="1"/>
    <col min="4865" max="4865" width="17.42578125" customWidth="1"/>
    <col min="4866" max="4866" width="75.140625" customWidth="1"/>
    <col min="5121" max="5121" width="17.42578125" customWidth="1"/>
    <col min="5122" max="5122" width="75.140625" customWidth="1"/>
    <col min="5377" max="5377" width="17.42578125" customWidth="1"/>
    <col min="5378" max="5378" width="75.140625" customWidth="1"/>
    <col min="5633" max="5633" width="17.42578125" customWidth="1"/>
    <col min="5634" max="5634" width="75.140625" customWidth="1"/>
    <col min="5889" max="5889" width="17.42578125" customWidth="1"/>
    <col min="5890" max="5890" width="75.140625" customWidth="1"/>
    <col min="6145" max="6145" width="17.42578125" customWidth="1"/>
    <col min="6146" max="6146" width="75.140625" customWidth="1"/>
    <col min="6401" max="6401" width="17.42578125" customWidth="1"/>
    <col min="6402" max="6402" width="75.140625" customWidth="1"/>
    <col min="6657" max="6657" width="17.42578125" customWidth="1"/>
    <col min="6658" max="6658" width="75.140625" customWidth="1"/>
    <col min="6913" max="6913" width="17.42578125" customWidth="1"/>
    <col min="6914" max="6914" width="75.140625" customWidth="1"/>
    <col min="7169" max="7169" width="17.42578125" customWidth="1"/>
    <col min="7170" max="7170" width="75.140625" customWidth="1"/>
    <col min="7425" max="7425" width="17.42578125" customWidth="1"/>
    <col min="7426" max="7426" width="75.140625" customWidth="1"/>
    <col min="7681" max="7681" width="17.42578125" customWidth="1"/>
    <col min="7682" max="7682" width="75.140625" customWidth="1"/>
    <col min="7937" max="7937" width="17.42578125" customWidth="1"/>
    <col min="7938" max="7938" width="75.140625" customWidth="1"/>
    <col min="8193" max="8193" width="17.42578125" customWidth="1"/>
    <col min="8194" max="8194" width="75.140625" customWidth="1"/>
    <col min="8449" max="8449" width="17.42578125" customWidth="1"/>
    <col min="8450" max="8450" width="75.140625" customWidth="1"/>
    <col min="8705" max="8705" width="17.42578125" customWidth="1"/>
    <col min="8706" max="8706" width="75.140625" customWidth="1"/>
    <col min="8961" max="8961" width="17.42578125" customWidth="1"/>
    <col min="8962" max="8962" width="75.140625" customWidth="1"/>
    <col min="9217" max="9217" width="17.42578125" customWidth="1"/>
    <col min="9218" max="9218" width="75.140625" customWidth="1"/>
    <col min="9473" max="9473" width="17.42578125" customWidth="1"/>
    <col min="9474" max="9474" width="75.140625" customWidth="1"/>
    <col min="9729" max="9729" width="17.42578125" customWidth="1"/>
    <col min="9730" max="9730" width="75.140625" customWidth="1"/>
    <col min="9985" max="9985" width="17.42578125" customWidth="1"/>
    <col min="9986" max="9986" width="75.140625" customWidth="1"/>
    <col min="10241" max="10241" width="17.42578125" customWidth="1"/>
    <col min="10242" max="10242" width="75.140625" customWidth="1"/>
    <col min="10497" max="10497" width="17.42578125" customWidth="1"/>
    <col min="10498" max="10498" width="75.140625" customWidth="1"/>
    <col min="10753" max="10753" width="17.42578125" customWidth="1"/>
    <col min="10754" max="10754" width="75.140625" customWidth="1"/>
    <col min="11009" max="11009" width="17.42578125" customWidth="1"/>
    <col min="11010" max="11010" width="75.140625" customWidth="1"/>
    <col min="11265" max="11265" width="17.42578125" customWidth="1"/>
    <col min="11266" max="11266" width="75.140625" customWidth="1"/>
    <col min="11521" max="11521" width="17.42578125" customWidth="1"/>
    <col min="11522" max="11522" width="75.140625" customWidth="1"/>
    <col min="11777" max="11777" width="17.42578125" customWidth="1"/>
    <col min="11778" max="11778" width="75.140625" customWidth="1"/>
    <col min="12033" max="12033" width="17.42578125" customWidth="1"/>
    <col min="12034" max="12034" width="75.140625" customWidth="1"/>
    <col min="12289" max="12289" width="17.42578125" customWidth="1"/>
    <col min="12290" max="12290" width="75.140625" customWidth="1"/>
    <col min="12545" max="12545" width="17.42578125" customWidth="1"/>
    <col min="12546" max="12546" width="75.140625" customWidth="1"/>
    <col min="12801" max="12801" width="17.42578125" customWidth="1"/>
    <col min="12802" max="12802" width="75.140625" customWidth="1"/>
    <col min="13057" max="13057" width="17.42578125" customWidth="1"/>
    <col min="13058" max="13058" width="75.140625" customWidth="1"/>
    <col min="13313" max="13313" width="17.42578125" customWidth="1"/>
    <col min="13314" max="13314" width="75.140625" customWidth="1"/>
    <col min="13569" max="13569" width="17.42578125" customWidth="1"/>
    <col min="13570" max="13570" width="75.140625" customWidth="1"/>
    <col min="13825" max="13825" width="17.42578125" customWidth="1"/>
    <col min="13826" max="13826" width="75.140625" customWidth="1"/>
    <col min="14081" max="14081" width="17.42578125" customWidth="1"/>
    <col min="14082" max="14082" width="75.140625" customWidth="1"/>
    <col min="14337" max="14337" width="17.42578125" customWidth="1"/>
    <col min="14338" max="14338" width="75.140625" customWidth="1"/>
    <col min="14593" max="14593" width="17.42578125" customWidth="1"/>
    <col min="14594" max="14594" width="75.140625" customWidth="1"/>
    <col min="14849" max="14849" width="17.42578125" customWidth="1"/>
    <col min="14850" max="14850" width="75.140625" customWidth="1"/>
    <col min="15105" max="15105" width="17.42578125" customWidth="1"/>
    <col min="15106" max="15106" width="75.140625" customWidth="1"/>
    <col min="15361" max="15361" width="17.42578125" customWidth="1"/>
    <col min="15362" max="15362" width="75.140625" customWidth="1"/>
    <col min="15617" max="15617" width="17.42578125" customWidth="1"/>
    <col min="15618" max="15618" width="75.140625" customWidth="1"/>
    <col min="15873" max="15873" width="17.42578125" customWidth="1"/>
    <col min="15874" max="15874" width="75.140625" customWidth="1"/>
    <col min="16129" max="16129" width="17.42578125" customWidth="1"/>
    <col min="16130" max="16130" width="75.140625" customWidth="1"/>
  </cols>
  <sheetData>
    <row r="1" spans="1:2" s="2" customFormat="1" ht="30" customHeight="1" x14ac:dyDescent="0.3">
      <c r="A1" s="22" t="s">
        <v>0</v>
      </c>
    </row>
    <row r="3" spans="1:2" ht="24.95" customHeight="1" x14ac:dyDescent="0.25">
      <c r="A3" s="618" t="s">
        <v>459</v>
      </c>
      <c r="B3" s="618"/>
    </row>
    <row r="4" spans="1:2" ht="16.5" customHeight="1" x14ac:dyDescent="0.25">
      <c r="A4" s="565"/>
      <c r="B4" s="565"/>
    </row>
    <row r="5" spans="1:2" ht="38.25" customHeight="1" x14ac:dyDescent="0.25">
      <c r="A5" s="625" t="s">
        <v>457</v>
      </c>
      <c r="B5" s="626"/>
    </row>
    <row r="6" spans="1:2" ht="38.25" customHeight="1" x14ac:dyDescent="0.25">
      <c r="A6" s="622" t="s">
        <v>465</v>
      </c>
      <c r="B6" s="622"/>
    </row>
    <row r="7" spans="1:2" ht="47.25" customHeight="1" x14ac:dyDescent="0.25">
      <c r="A7" s="623" t="s">
        <v>466</v>
      </c>
      <c r="B7" s="624"/>
    </row>
    <row r="8" spans="1:2" ht="42.75" customHeight="1" x14ac:dyDescent="0.25">
      <c r="A8" s="622" t="s">
        <v>467</v>
      </c>
      <c r="B8" s="622"/>
    </row>
    <row r="9" spans="1:2" ht="44.25" customHeight="1" x14ac:dyDescent="0.25">
      <c r="A9" s="627" t="s">
        <v>468</v>
      </c>
      <c r="B9" s="628"/>
    </row>
    <row r="10" spans="1:2" ht="47.25" customHeight="1" x14ac:dyDescent="0.25">
      <c r="A10" s="622" t="s">
        <v>458</v>
      </c>
      <c r="B10" s="622"/>
    </row>
    <row r="11" spans="1:2" ht="40.5" customHeight="1" x14ac:dyDescent="0.25">
      <c r="A11" s="623" t="s">
        <v>468</v>
      </c>
      <c r="B11" s="624"/>
    </row>
  </sheetData>
  <mergeCells count="8">
    <mergeCell ref="A10:B10"/>
    <mergeCell ref="A11:B11"/>
    <mergeCell ref="A3:B3"/>
    <mergeCell ref="A5:B5"/>
    <mergeCell ref="A6:B6"/>
    <mergeCell ref="A7:B7"/>
    <mergeCell ref="A8:B8"/>
    <mergeCell ref="A9:B9"/>
  </mergeCells>
  <hyperlinks>
    <hyperlink ref="A1" location="Contents!A1" display="Contents " xr:uid="{0C96A999-F676-4864-8270-BBCD3F803B5F}"/>
    <hyperlink ref="A11" r:id="rId1" xr:uid="{8A29E59F-F81B-44A8-8CB0-DE2998AB1AB2}"/>
    <hyperlink ref="A9" r:id="rId2" xr:uid="{2E20FC32-4724-451D-B381-23356BADCC1A}"/>
    <hyperlink ref="A7" r:id="rId3" xr:uid="{AD8C00A0-9CB1-4295-ACA2-0AADA205FD85}"/>
  </hyperlinks>
  <pageMargins left="0.7" right="0.7" top="0.75" bottom="0.75" header="0.3" footer="0.3"/>
  <pageSetup scale="97" orientation="portrait" r:id="rId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5EE4-FCC5-4BF0-9D84-3BB08074E3EA}">
  <sheetPr>
    <tabColor rgb="FF00B0F0"/>
  </sheetPr>
  <dimension ref="A1:P21"/>
  <sheetViews>
    <sheetView workbookViewId="0">
      <selection activeCell="A2" sqref="A2:P2"/>
    </sheetView>
  </sheetViews>
  <sheetFormatPr defaultRowHeight="15.75" x14ac:dyDescent="0.25"/>
  <cols>
    <col min="1" max="1" width="4" style="188" customWidth="1"/>
    <col min="2" max="2" width="32.5703125" style="188" customWidth="1"/>
    <col min="3" max="16" width="12.7109375" style="188" customWidth="1"/>
    <col min="17" max="259" width="8.85546875" style="188"/>
    <col min="260" max="260" width="6" style="188" customWidth="1"/>
    <col min="261" max="261" width="25.28515625" style="188" customWidth="1"/>
    <col min="262" max="272" width="12.7109375" style="188" customWidth="1"/>
    <col min="273" max="515" width="8.85546875" style="188"/>
    <col min="516" max="516" width="6" style="188" customWidth="1"/>
    <col min="517" max="517" width="25.28515625" style="188" customWidth="1"/>
    <col min="518" max="528" width="12.7109375" style="188" customWidth="1"/>
    <col min="529" max="771" width="8.85546875" style="188"/>
    <col min="772" max="772" width="6" style="188" customWidth="1"/>
    <col min="773" max="773" width="25.28515625" style="188" customWidth="1"/>
    <col min="774" max="784" width="12.7109375" style="188" customWidth="1"/>
    <col min="785" max="1027" width="8.85546875" style="188"/>
    <col min="1028" max="1028" width="6" style="188" customWidth="1"/>
    <col min="1029" max="1029" width="25.28515625" style="188" customWidth="1"/>
    <col min="1030" max="1040" width="12.7109375" style="188" customWidth="1"/>
    <col min="1041" max="1283" width="8.85546875" style="188"/>
    <col min="1284" max="1284" width="6" style="188" customWidth="1"/>
    <col min="1285" max="1285" width="25.28515625" style="188" customWidth="1"/>
    <col min="1286" max="1296" width="12.7109375" style="188" customWidth="1"/>
    <col min="1297" max="1539" width="8.85546875" style="188"/>
    <col min="1540" max="1540" width="6" style="188" customWidth="1"/>
    <col min="1541" max="1541" width="25.28515625" style="188" customWidth="1"/>
    <col min="1542" max="1552" width="12.7109375" style="188" customWidth="1"/>
    <col min="1553" max="1795" width="8.85546875" style="188"/>
    <col min="1796" max="1796" width="6" style="188" customWidth="1"/>
    <col min="1797" max="1797" width="25.28515625" style="188" customWidth="1"/>
    <col min="1798" max="1808" width="12.7109375" style="188" customWidth="1"/>
    <col min="1809" max="2051" width="8.85546875" style="188"/>
    <col min="2052" max="2052" width="6" style="188" customWidth="1"/>
    <col min="2053" max="2053" width="25.28515625" style="188" customWidth="1"/>
    <col min="2054" max="2064" width="12.7109375" style="188" customWidth="1"/>
    <col min="2065" max="2307" width="8.85546875" style="188"/>
    <col min="2308" max="2308" width="6" style="188" customWidth="1"/>
    <col min="2309" max="2309" width="25.28515625" style="188" customWidth="1"/>
    <col min="2310" max="2320" width="12.7109375" style="188" customWidth="1"/>
    <col min="2321" max="2563" width="8.85546875" style="188"/>
    <col min="2564" max="2564" width="6" style="188" customWidth="1"/>
    <col min="2565" max="2565" width="25.28515625" style="188" customWidth="1"/>
    <col min="2566" max="2576" width="12.7109375" style="188" customWidth="1"/>
    <col min="2577" max="2819" width="8.85546875" style="188"/>
    <col min="2820" max="2820" width="6" style="188" customWidth="1"/>
    <col min="2821" max="2821" width="25.28515625" style="188" customWidth="1"/>
    <col min="2822" max="2832" width="12.7109375" style="188" customWidth="1"/>
    <col min="2833" max="3075" width="8.85546875" style="188"/>
    <col min="3076" max="3076" width="6" style="188" customWidth="1"/>
    <col min="3077" max="3077" width="25.28515625" style="188" customWidth="1"/>
    <col min="3078" max="3088" width="12.7109375" style="188" customWidth="1"/>
    <col min="3089" max="3331" width="8.85546875" style="188"/>
    <col min="3332" max="3332" width="6" style="188" customWidth="1"/>
    <col min="3333" max="3333" width="25.28515625" style="188" customWidth="1"/>
    <col min="3334" max="3344" width="12.7109375" style="188" customWidth="1"/>
    <col min="3345" max="3587" width="8.85546875" style="188"/>
    <col min="3588" max="3588" width="6" style="188" customWidth="1"/>
    <col min="3589" max="3589" width="25.28515625" style="188" customWidth="1"/>
    <col min="3590" max="3600" width="12.7109375" style="188" customWidth="1"/>
    <col min="3601" max="3843" width="8.85546875" style="188"/>
    <col min="3844" max="3844" width="6" style="188" customWidth="1"/>
    <col min="3845" max="3845" width="25.28515625" style="188" customWidth="1"/>
    <col min="3846" max="3856" width="12.7109375" style="188" customWidth="1"/>
    <col min="3857" max="4099" width="8.85546875" style="188"/>
    <col min="4100" max="4100" width="6" style="188" customWidth="1"/>
    <col min="4101" max="4101" width="25.28515625" style="188" customWidth="1"/>
    <col min="4102" max="4112" width="12.7109375" style="188" customWidth="1"/>
    <col min="4113" max="4355" width="8.85546875" style="188"/>
    <col min="4356" max="4356" width="6" style="188" customWidth="1"/>
    <col min="4357" max="4357" width="25.28515625" style="188" customWidth="1"/>
    <col min="4358" max="4368" width="12.7109375" style="188" customWidth="1"/>
    <col min="4369" max="4611" width="8.85546875" style="188"/>
    <col min="4612" max="4612" width="6" style="188" customWidth="1"/>
    <col min="4613" max="4613" width="25.28515625" style="188" customWidth="1"/>
    <col min="4614" max="4624" width="12.7109375" style="188" customWidth="1"/>
    <col min="4625" max="4867" width="8.85546875" style="188"/>
    <col min="4868" max="4868" width="6" style="188" customWidth="1"/>
    <col min="4869" max="4869" width="25.28515625" style="188" customWidth="1"/>
    <col min="4870" max="4880" width="12.7109375" style="188" customWidth="1"/>
    <col min="4881" max="5123" width="8.85546875" style="188"/>
    <col min="5124" max="5124" width="6" style="188" customWidth="1"/>
    <col min="5125" max="5125" width="25.28515625" style="188" customWidth="1"/>
    <col min="5126" max="5136" width="12.7109375" style="188" customWidth="1"/>
    <col min="5137" max="5379" width="8.85546875" style="188"/>
    <col min="5380" max="5380" width="6" style="188" customWidth="1"/>
    <col min="5381" max="5381" width="25.28515625" style="188" customWidth="1"/>
    <col min="5382" max="5392" width="12.7109375" style="188" customWidth="1"/>
    <col min="5393" max="5635" width="8.85546875" style="188"/>
    <col min="5636" max="5636" width="6" style="188" customWidth="1"/>
    <col min="5637" max="5637" width="25.28515625" style="188" customWidth="1"/>
    <col min="5638" max="5648" width="12.7109375" style="188" customWidth="1"/>
    <col min="5649" max="5891" width="8.85546875" style="188"/>
    <col min="5892" max="5892" width="6" style="188" customWidth="1"/>
    <col min="5893" max="5893" width="25.28515625" style="188" customWidth="1"/>
    <col min="5894" max="5904" width="12.7109375" style="188" customWidth="1"/>
    <col min="5905" max="6147" width="8.85546875" style="188"/>
    <col min="6148" max="6148" width="6" style="188" customWidth="1"/>
    <col min="6149" max="6149" width="25.28515625" style="188" customWidth="1"/>
    <col min="6150" max="6160" width="12.7109375" style="188" customWidth="1"/>
    <col min="6161" max="6403" width="8.85546875" style="188"/>
    <col min="6404" max="6404" width="6" style="188" customWidth="1"/>
    <col min="6405" max="6405" width="25.28515625" style="188" customWidth="1"/>
    <col min="6406" max="6416" width="12.7109375" style="188" customWidth="1"/>
    <col min="6417" max="6659" width="8.85546875" style="188"/>
    <col min="6660" max="6660" width="6" style="188" customWidth="1"/>
    <col min="6661" max="6661" width="25.28515625" style="188" customWidth="1"/>
    <col min="6662" max="6672" width="12.7109375" style="188" customWidth="1"/>
    <col min="6673" max="6915" width="8.85546875" style="188"/>
    <col min="6916" max="6916" width="6" style="188" customWidth="1"/>
    <col min="6917" max="6917" width="25.28515625" style="188" customWidth="1"/>
    <col min="6918" max="6928" width="12.7109375" style="188" customWidth="1"/>
    <col min="6929" max="7171" width="8.85546875" style="188"/>
    <col min="7172" max="7172" width="6" style="188" customWidth="1"/>
    <col min="7173" max="7173" width="25.28515625" style="188" customWidth="1"/>
    <col min="7174" max="7184" width="12.7109375" style="188" customWidth="1"/>
    <col min="7185" max="7427" width="8.85546875" style="188"/>
    <col min="7428" max="7428" width="6" style="188" customWidth="1"/>
    <col min="7429" max="7429" width="25.28515625" style="188" customWidth="1"/>
    <col min="7430" max="7440" width="12.7109375" style="188" customWidth="1"/>
    <col min="7441" max="7683" width="8.85546875" style="188"/>
    <col min="7684" max="7684" width="6" style="188" customWidth="1"/>
    <col min="7685" max="7685" width="25.28515625" style="188" customWidth="1"/>
    <col min="7686" max="7696" width="12.7109375" style="188" customWidth="1"/>
    <col min="7697" max="7939" width="8.85546875" style="188"/>
    <col min="7940" max="7940" width="6" style="188" customWidth="1"/>
    <col min="7941" max="7941" width="25.28515625" style="188" customWidth="1"/>
    <col min="7942" max="7952" width="12.7109375" style="188" customWidth="1"/>
    <col min="7953" max="8195" width="8.85546875" style="188"/>
    <col min="8196" max="8196" width="6" style="188" customWidth="1"/>
    <col min="8197" max="8197" width="25.28515625" style="188" customWidth="1"/>
    <col min="8198" max="8208" width="12.7109375" style="188" customWidth="1"/>
    <col min="8209" max="8451" width="8.85546875" style="188"/>
    <col min="8452" max="8452" width="6" style="188" customWidth="1"/>
    <col min="8453" max="8453" width="25.28515625" style="188" customWidth="1"/>
    <col min="8454" max="8464" width="12.7109375" style="188" customWidth="1"/>
    <col min="8465" max="8707" width="8.85546875" style="188"/>
    <col min="8708" max="8708" width="6" style="188" customWidth="1"/>
    <col min="8709" max="8709" width="25.28515625" style="188" customWidth="1"/>
    <col min="8710" max="8720" width="12.7109375" style="188" customWidth="1"/>
    <col min="8721" max="8963" width="8.85546875" style="188"/>
    <col min="8964" max="8964" width="6" style="188" customWidth="1"/>
    <col min="8965" max="8965" width="25.28515625" style="188" customWidth="1"/>
    <col min="8966" max="8976" width="12.7109375" style="188" customWidth="1"/>
    <col min="8977" max="9219" width="8.85546875" style="188"/>
    <col min="9220" max="9220" width="6" style="188" customWidth="1"/>
    <col min="9221" max="9221" width="25.28515625" style="188" customWidth="1"/>
    <col min="9222" max="9232" width="12.7109375" style="188" customWidth="1"/>
    <col min="9233" max="9475" width="8.85546875" style="188"/>
    <col min="9476" max="9476" width="6" style="188" customWidth="1"/>
    <col min="9477" max="9477" width="25.28515625" style="188" customWidth="1"/>
    <col min="9478" max="9488" width="12.7109375" style="188" customWidth="1"/>
    <col min="9489" max="9731" width="8.85546875" style="188"/>
    <col min="9732" max="9732" width="6" style="188" customWidth="1"/>
    <col min="9733" max="9733" width="25.28515625" style="188" customWidth="1"/>
    <col min="9734" max="9744" width="12.7109375" style="188" customWidth="1"/>
    <col min="9745" max="9987" width="8.85546875" style="188"/>
    <col min="9988" max="9988" width="6" style="188" customWidth="1"/>
    <col min="9989" max="9989" width="25.28515625" style="188" customWidth="1"/>
    <col min="9990" max="10000" width="12.7109375" style="188" customWidth="1"/>
    <col min="10001" max="10243" width="8.85546875" style="188"/>
    <col min="10244" max="10244" width="6" style="188" customWidth="1"/>
    <col min="10245" max="10245" width="25.28515625" style="188" customWidth="1"/>
    <col min="10246" max="10256" width="12.7109375" style="188" customWidth="1"/>
    <col min="10257" max="10499" width="8.85546875" style="188"/>
    <col min="10500" max="10500" width="6" style="188" customWidth="1"/>
    <col min="10501" max="10501" width="25.28515625" style="188" customWidth="1"/>
    <col min="10502" max="10512" width="12.7109375" style="188" customWidth="1"/>
    <col min="10513" max="10755" width="8.85546875" style="188"/>
    <col min="10756" max="10756" width="6" style="188" customWidth="1"/>
    <col min="10757" max="10757" width="25.28515625" style="188" customWidth="1"/>
    <col min="10758" max="10768" width="12.7109375" style="188" customWidth="1"/>
    <col min="10769" max="11011" width="8.85546875" style="188"/>
    <col min="11012" max="11012" width="6" style="188" customWidth="1"/>
    <col min="11013" max="11013" width="25.28515625" style="188" customWidth="1"/>
    <col min="11014" max="11024" width="12.7109375" style="188" customWidth="1"/>
    <col min="11025" max="11267" width="8.85546875" style="188"/>
    <col min="11268" max="11268" width="6" style="188" customWidth="1"/>
    <col min="11269" max="11269" width="25.28515625" style="188" customWidth="1"/>
    <col min="11270" max="11280" width="12.7109375" style="188" customWidth="1"/>
    <col min="11281" max="11523" width="8.85546875" style="188"/>
    <col min="11524" max="11524" width="6" style="188" customWidth="1"/>
    <col min="11525" max="11525" width="25.28515625" style="188" customWidth="1"/>
    <col min="11526" max="11536" width="12.7109375" style="188" customWidth="1"/>
    <col min="11537" max="11779" width="8.85546875" style="188"/>
    <col min="11780" max="11780" width="6" style="188" customWidth="1"/>
    <col min="11781" max="11781" width="25.28515625" style="188" customWidth="1"/>
    <col min="11782" max="11792" width="12.7109375" style="188" customWidth="1"/>
    <col min="11793" max="12035" width="8.85546875" style="188"/>
    <col min="12036" max="12036" width="6" style="188" customWidth="1"/>
    <col min="12037" max="12037" width="25.28515625" style="188" customWidth="1"/>
    <col min="12038" max="12048" width="12.7109375" style="188" customWidth="1"/>
    <col min="12049" max="12291" width="8.85546875" style="188"/>
    <col min="12292" max="12292" width="6" style="188" customWidth="1"/>
    <col min="12293" max="12293" width="25.28515625" style="188" customWidth="1"/>
    <col min="12294" max="12304" width="12.7109375" style="188" customWidth="1"/>
    <col min="12305" max="12547" width="8.85546875" style="188"/>
    <col min="12548" max="12548" width="6" style="188" customWidth="1"/>
    <col min="12549" max="12549" width="25.28515625" style="188" customWidth="1"/>
    <col min="12550" max="12560" width="12.7109375" style="188" customWidth="1"/>
    <col min="12561" max="12803" width="8.85546875" style="188"/>
    <col min="12804" max="12804" width="6" style="188" customWidth="1"/>
    <col min="12805" max="12805" width="25.28515625" style="188" customWidth="1"/>
    <col min="12806" max="12816" width="12.7109375" style="188" customWidth="1"/>
    <col min="12817" max="13059" width="8.85546875" style="188"/>
    <col min="13060" max="13060" width="6" style="188" customWidth="1"/>
    <col min="13061" max="13061" width="25.28515625" style="188" customWidth="1"/>
    <col min="13062" max="13072" width="12.7109375" style="188" customWidth="1"/>
    <col min="13073" max="13315" width="8.85546875" style="188"/>
    <col min="13316" max="13316" width="6" style="188" customWidth="1"/>
    <col min="13317" max="13317" width="25.28515625" style="188" customWidth="1"/>
    <col min="13318" max="13328" width="12.7109375" style="188" customWidth="1"/>
    <col min="13329" max="13571" width="8.85546875" style="188"/>
    <col min="13572" max="13572" width="6" style="188" customWidth="1"/>
    <col min="13573" max="13573" width="25.28515625" style="188" customWidth="1"/>
    <col min="13574" max="13584" width="12.7109375" style="188" customWidth="1"/>
    <col min="13585" max="13827" width="8.85546875" style="188"/>
    <col min="13828" max="13828" width="6" style="188" customWidth="1"/>
    <col min="13829" max="13829" width="25.28515625" style="188" customWidth="1"/>
    <col min="13830" max="13840" width="12.7109375" style="188" customWidth="1"/>
    <col min="13841" max="14083" width="8.85546875" style="188"/>
    <col min="14084" max="14084" width="6" style="188" customWidth="1"/>
    <col min="14085" max="14085" width="25.28515625" style="188" customWidth="1"/>
    <col min="14086" max="14096" width="12.7109375" style="188" customWidth="1"/>
    <col min="14097" max="14339" width="8.85546875" style="188"/>
    <col min="14340" max="14340" width="6" style="188" customWidth="1"/>
    <col min="14341" max="14341" width="25.28515625" style="188" customWidth="1"/>
    <col min="14342" max="14352" width="12.7109375" style="188" customWidth="1"/>
    <col min="14353" max="14595" width="8.85546875" style="188"/>
    <col min="14596" max="14596" width="6" style="188" customWidth="1"/>
    <col min="14597" max="14597" width="25.28515625" style="188" customWidth="1"/>
    <col min="14598" max="14608" width="12.7109375" style="188" customWidth="1"/>
    <col min="14609" max="14851" width="8.85546875" style="188"/>
    <col min="14852" max="14852" width="6" style="188" customWidth="1"/>
    <col min="14853" max="14853" width="25.28515625" style="188" customWidth="1"/>
    <col min="14854" max="14864" width="12.7109375" style="188" customWidth="1"/>
    <col min="14865" max="15107" width="8.85546875" style="188"/>
    <col min="15108" max="15108" width="6" style="188" customWidth="1"/>
    <col min="15109" max="15109" width="25.28515625" style="188" customWidth="1"/>
    <col min="15110" max="15120" width="12.7109375" style="188" customWidth="1"/>
    <col min="15121" max="15363" width="8.85546875" style="188"/>
    <col min="15364" max="15364" width="6" style="188" customWidth="1"/>
    <col min="15365" max="15365" width="25.28515625" style="188" customWidth="1"/>
    <col min="15366" max="15376" width="12.7109375" style="188" customWidth="1"/>
    <col min="15377" max="15619" width="8.85546875" style="188"/>
    <col min="15620" max="15620" width="6" style="188" customWidth="1"/>
    <col min="15621" max="15621" width="25.28515625" style="188" customWidth="1"/>
    <col min="15622" max="15632" width="12.7109375" style="188" customWidth="1"/>
    <col min="15633" max="15875" width="8.85546875" style="188"/>
    <col min="15876" max="15876" width="6" style="188" customWidth="1"/>
    <col min="15877" max="15877" width="25.28515625" style="188" customWidth="1"/>
    <col min="15878" max="15888" width="12.7109375" style="188" customWidth="1"/>
    <col min="15889" max="16131" width="8.85546875" style="188"/>
    <col min="16132" max="16132" width="6" style="188" customWidth="1"/>
    <col min="16133" max="16133" width="25.28515625" style="188" customWidth="1"/>
    <col min="16134" max="16144" width="12.7109375" style="188" customWidth="1"/>
    <col min="16145" max="16384" width="8.85546875" style="188"/>
  </cols>
  <sheetData>
    <row r="1" spans="1:16" s="150" customFormat="1" ht="18.75" x14ac:dyDescent="0.3">
      <c r="A1" s="699" t="s">
        <v>145</v>
      </c>
      <c r="B1" s="699"/>
      <c r="D1" s="151"/>
      <c r="F1" s="151"/>
      <c r="H1" s="151"/>
      <c r="I1" s="151"/>
      <c r="J1" s="151"/>
      <c r="K1" s="151"/>
      <c r="L1" s="151"/>
      <c r="M1" s="151"/>
      <c r="N1" s="151"/>
      <c r="O1" s="151"/>
    </row>
    <row r="2" spans="1:16" x14ac:dyDescent="0.25">
      <c r="A2" s="722" t="s">
        <v>186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</row>
    <row r="3" spans="1:16" x14ac:dyDescent="0.25">
      <c r="B3" s="287"/>
      <c r="C3" s="287"/>
      <c r="D3" s="287"/>
      <c r="E3" s="287"/>
      <c r="F3" s="287"/>
      <c r="G3" s="287"/>
      <c r="H3" s="287"/>
      <c r="I3" s="288"/>
      <c r="J3" s="288"/>
      <c r="K3" s="288"/>
      <c r="L3" s="289"/>
      <c r="M3" s="289"/>
      <c r="N3" s="289"/>
      <c r="O3" s="289"/>
      <c r="P3" s="290" t="s">
        <v>178</v>
      </c>
    </row>
    <row r="4" spans="1:16" s="190" customFormat="1" x14ac:dyDescent="0.25">
      <c r="A4" s="693" t="s">
        <v>174</v>
      </c>
      <c r="B4" s="694"/>
      <c r="C4" s="697" t="s">
        <v>183</v>
      </c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698"/>
    </row>
    <row r="5" spans="1:16" s="190" customFormat="1" ht="31.5" x14ac:dyDescent="0.25">
      <c r="A5" s="695"/>
      <c r="B5" s="696"/>
      <c r="C5" s="291" t="s">
        <v>46</v>
      </c>
      <c r="D5" s="291" t="s">
        <v>47</v>
      </c>
      <c r="E5" s="291" t="s">
        <v>48</v>
      </c>
      <c r="F5" s="291" t="s">
        <v>49</v>
      </c>
      <c r="G5" s="291" t="s">
        <v>50</v>
      </c>
      <c r="H5" s="291" t="s">
        <v>51</v>
      </c>
      <c r="I5" s="291" t="s">
        <v>52</v>
      </c>
      <c r="J5" s="291" t="s">
        <v>157</v>
      </c>
      <c r="K5" s="291" t="s">
        <v>54</v>
      </c>
      <c r="L5" s="291" t="s">
        <v>55</v>
      </c>
      <c r="M5" s="291" t="s">
        <v>56</v>
      </c>
      <c r="N5" s="291" t="s">
        <v>57</v>
      </c>
      <c r="O5" s="291" t="s">
        <v>58</v>
      </c>
      <c r="P5" s="291" t="s">
        <v>59</v>
      </c>
    </row>
    <row r="6" spans="1:16" s="296" customFormat="1" ht="20.25" customHeight="1" x14ac:dyDescent="0.25">
      <c r="A6" s="174">
        <v>1</v>
      </c>
      <c r="B6" s="292" t="s">
        <v>160</v>
      </c>
      <c r="C6" s="293">
        <v>2061.665</v>
      </c>
      <c r="D6" s="294">
        <v>4383.2849999999999</v>
      </c>
      <c r="E6" s="294">
        <v>4554.8509999999997</v>
      </c>
      <c r="F6" s="294">
        <v>4213.5770000000002</v>
      </c>
      <c r="G6" s="294">
        <v>3760.7059999999997</v>
      </c>
      <c r="H6" s="294">
        <v>3508.8759999999997</v>
      </c>
      <c r="I6" s="294">
        <v>3590.6390000000001</v>
      </c>
      <c r="J6" s="294">
        <v>3574.3470000000002</v>
      </c>
      <c r="K6" s="294">
        <v>3526.4870000000001</v>
      </c>
      <c r="L6" s="294">
        <v>3600.835</v>
      </c>
      <c r="M6" s="294">
        <v>3767.6179999999999</v>
      </c>
      <c r="N6" s="294">
        <v>3868.232</v>
      </c>
      <c r="O6" s="294">
        <v>4031.2150000000001</v>
      </c>
      <c r="P6" s="295">
        <v>3748.002</v>
      </c>
    </row>
    <row r="7" spans="1:16" s="296" customFormat="1" ht="20.25" customHeight="1" x14ac:dyDescent="0.25">
      <c r="A7" s="174">
        <v>2</v>
      </c>
      <c r="B7" s="175" t="s">
        <v>161</v>
      </c>
      <c r="C7" s="177">
        <v>327.07589999999999</v>
      </c>
      <c r="D7" s="297">
        <v>381.39330000000001</v>
      </c>
      <c r="E7" s="297">
        <v>393.37550000000005</v>
      </c>
      <c r="F7" s="297">
        <v>507.11199999999997</v>
      </c>
      <c r="G7" s="297">
        <v>512.67730000000006</v>
      </c>
      <c r="H7" s="297">
        <v>541.68949999999995</v>
      </c>
      <c r="I7" s="297">
        <v>386.79580000000004</v>
      </c>
      <c r="J7" s="297">
        <v>417.71539999999999</v>
      </c>
      <c r="K7" s="297">
        <v>429.4058</v>
      </c>
      <c r="L7" s="297">
        <v>369.85140000000001</v>
      </c>
      <c r="M7" s="297">
        <v>456.00519999999995</v>
      </c>
      <c r="N7" s="297">
        <v>517.67230000000006</v>
      </c>
      <c r="O7" s="297">
        <v>371.05080000000004</v>
      </c>
      <c r="P7" s="178">
        <v>445.99720000000002</v>
      </c>
    </row>
    <row r="8" spans="1:16" s="296" customFormat="1" ht="20.25" customHeight="1" x14ac:dyDescent="0.25">
      <c r="A8" s="174">
        <v>3</v>
      </c>
      <c r="B8" s="175" t="s">
        <v>162</v>
      </c>
      <c r="C8" s="177">
        <v>118.5887</v>
      </c>
      <c r="D8" s="297">
        <v>275.72900000000004</v>
      </c>
      <c r="E8" s="297">
        <v>352.56720000000001</v>
      </c>
      <c r="F8" s="297">
        <v>440.1986</v>
      </c>
      <c r="G8" s="297">
        <v>356.64169999999996</v>
      </c>
      <c r="H8" s="297">
        <v>394.39339999999999</v>
      </c>
      <c r="I8" s="297">
        <v>453.20839999999998</v>
      </c>
      <c r="J8" s="297">
        <v>521.47480000000007</v>
      </c>
      <c r="K8" s="297">
        <v>570.87860000000001</v>
      </c>
      <c r="L8" s="297">
        <v>557.7002</v>
      </c>
      <c r="M8" s="297">
        <v>686.34979999999996</v>
      </c>
      <c r="N8" s="297">
        <v>990.04770000000008</v>
      </c>
      <c r="O8" s="297">
        <v>943.24189999999999</v>
      </c>
      <c r="P8" s="178">
        <v>520.6277</v>
      </c>
    </row>
    <row r="9" spans="1:16" s="298" customFormat="1" ht="31.5" x14ac:dyDescent="0.25">
      <c r="A9" s="174">
        <v>4</v>
      </c>
      <c r="B9" s="175" t="s">
        <v>163</v>
      </c>
      <c r="C9" s="177">
        <v>509.07769999999999</v>
      </c>
      <c r="D9" s="297">
        <v>1183.52</v>
      </c>
      <c r="E9" s="297">
        <v>1259.867</v>
      </c>
      <c r="F9" s="297">
        <v>1262.1760000000002</v>
      </c>
      <c r="G9" s="297">
        <v>1034.673</v>
      </c>
      <c r="H9" s="297">
        <v>1002.674</v>
      </c>
      <c r="I9" s="297">
        <v>901.69929999999988</v>
      </c>
      <c r="J9" s="297">
        <v>929.34220000000005</v>
      </c>
      <c r="K9" s="297">
        <v>894.64490000000001</v>
      </c>
      <c r="L9" s="297">
        <v>946.4864</v>
      </c>
      <c r="M9" s="297">
        <v>1017.5219999999999</v>
      </c>
      <c r="N9" s="297">
        <v>1058.4580000000001</v>
      </c>
      <c r="O9" s="297">
        <v>1241.02</v>
      </c>
      <c r="P9" s="178">
        <v>1028.0150000000001</v>
      </c>
    </row>
    <row r="10" spans="1:16" s="298" customFormat="1" ht="31.5" x14ac:dyDescent="0.25">
      <c r="A10" s="174">
        <v>5</v>
      </c>
      <c r="B10" s="175" t="s">
        <v>164</v>
      </c>
      <c r="C10" s="177">
        <v>172.40090000000001</v>
      </c>
      <c r="D10" s="297">
        <v>590.42050000000006</v>
      </c>
      <c r="E10" s="297">
        <v>997.03470000000004</v>
      </c>
      <c r="F10" s="297">
        <v>799.66229999999996</v>
      </c>
      <c r="G10" s="297">
        <v>677.96809999999994</v>
      </c>
      <c r="H10" s="297">
        <v>598.13559999999995</v>
      </c>
      <c r="I10" s="297">
        <v>620.84860000000003</v>
      </c>
      <c r="J10" s="297">
        <v>662.77369999999996</v>
      </c>
      <c r="K10" s="297">
        <v>814.04570000000012</v>
      </c>
      <c r="L10" s="297">
        <v>825.53800000000001</v>
      </c>
      <c r="M10" s="297">
        <v>758.97699999999998</v>
      </c>
      <c r="N10" s="297">
        <v>811.30420000000004</v>
      </c>
      <c r="O10" s="297">
        <v>1506.0729999999999</v>
      </c>
      <c r="P10" s="178">
        <v>785.33179999999993</v>
      </c>
    </row>
    <row r="11" spans="1:16" s="298" customFormat="1" ht="20.25" customHeight="1" x14ac:dyDescent="0.25">
      <c r="A11" s="174">
        <v>6</v>
      </c>
      <c r="B11" s="175" t="s">
        <v>165</v>
      </c>
      <c r="C11" s="177">
        <v>29.868169999999999</v>
      </c>
      <c r="D11" s="297">
        <v>629.55610000000001</v>
      </c>
      <c r="E11" s="297">
        <v>3597.7649999999999</v>
      </c>
      <c r="F11" s="297">
        <v>660.95299999999997</v>
      </c>
      <c r="G11" s="297">
        <v>576.2414</v>
      </c>
      <c r="H11" s="297">
        <v>684.82679999999993</v>
      </c>
      <c r="I11" s="297">
        <v>612.55250000000001</v>
      </c>
      <c r="J11" s="297">
        <v>772.85899999999992</v>
      </c>
      <c r="K11" s="297">
        <v>755.81820000000005</v>
      </c>
      <c r="L11" s="297">
        <v>923.37350000000004</v>
      </c>
      <c r="M11" s="297">
        <v>709.92880000000002</v>
      </c>
      <c r="N11" s="297">
        <v>773.89880000000005</v>
      </c>
      <c r="O11" s="297">
        <v>918.41470000000004</v>
      </c>
      <c r="P11" s="178">
        <v>820.39570000000003</v>
      </c>
    </row>
    <row r="12" spans="1:16" s="298" customFormat="1" ht="20.25" customHeight="1" x14ac:dyDescent="0.25">
      <c r="A12" s="174">
        <v>7</v>
      </c>
      <c r="B12" s="175" t="s">
        <v>166</v>
      </c>
      <c r="C12" s="177">
        <v>241.32859999999999</v>
      </c>
      <c r="D12" s="297">
        <v>485.12910000000005</v>
      </c>
      <c r="E12" s="297">
        <v>275.24880000000002</v>
      </c>
      <c r="F12" s="297">
        <v>448.11180000000002</v>
      </c>
      <c r="G12" s="297">
        <v>812.44060000000002</v>
      </c>
      <c r="H12" s="297">
        <v>1084.877</v>
      </c>
      <c r="I12" s="297">
        <v>1361.711</v>
      </c>
      <c r="J12" s="297">
        <v>1694.0229999999999</v>
      </c>
      <c r="K12" s="297">
        <v>2202.7329999999997</v>
      </c>
      <c r="L12" s="297">
        <v>5110.9830000000002</v>
      </c>
      <c r="M12" s="297">
        <v>2314.498</v>
      </c>
      <c r="N12" s="297">
        <v>2682.0970000000002</v>
      </c>
      <c r="O12" s="297">
        <v>5544.78</v>
      </c>
      <c r="P12" s="178">
        <v>1990.25</v>
      </c>
    </row>
    <row r="13" spans="1:16" s="298" customFormat="1" ht="20.25" customHeight="1" x14ac:dyDescent="0.25">
      <c r="A13" s="174">
        <v>8</v>
      </c>
      <c r="B13" s="175" t="s">
        <v>167</v>
      </c>
      <c r="C13" s="177">
        <v>378.11720000000003</v>
      </c>
      <c r="D13" s="297">
        <v>796.49639999999999</v>
      </c>
      <c r="E13" s="297">
        <v>815.17219999999998</v>
      </c>
      <c r="F13" s="297">
        <v>749.96699999999998</v>
      </c>
      <c r="G13" s="297">
        <v>901.27949999999998</v>
      </c>
      <c r="H13" s="297">
        <v>897.01479999999992</v>
      </c>
      <c r="I13" s="297">
        <v>915.26909999999998</v>
      </c>
      <c r="J13" s="297">
        <v>972.8202</v>
      </c>
      <c r="K13" s="297">
        <v>968.91949999999997</v>
      </c>
      <c r="L13" s="297">
        <v>1141.7860000000001</v>
      </c>
      <c r="M13" s="297">
        <v>1165.3989999999999</v>
      </c>
      <c r="N13" s="297">
        <v>1133.056</v>
      </c>
      <c r="O13" s="297">
        <v>1348.0639999999999</v>
      </c>
      <c r="P13" s="178">
        <v>979.70960000000002</v>
      </c>
    </row>
    <row r="14" spans="1:16" s="298" customFormat="1" ht="20.25" customHeight="1" x14ac:dyDescent="0.25">
      <c r="A14" s="174">
        <v>9</v>
      </c>
      <c r="B14" s="175" t="s">
        <v>168</v>
      </c>
      <c r="C14" s="177">
        <v>68.725619999999992</v>
      </c>
      <c r="D14" s="297">
        <v>64.541980000000009</v>
      </c>
      <c r="E14" s="297">
        <v>70.210309999999993</v>
      </c>
      <c r="F14" s="297">
        <v>115.16770000000001</v>
      </c>
      <c r="G14" s="297">
        <v>115.9692</v>
      </c>
      <c r="H14" s="297">
        <v>145.77260000000001</v>
      </c>
      <c r="I14" s="297">
        <v>234.9939</v>
      </c>
      <c r="J14" s="297">
        <v>173.51139999999998</v>
      </c>
      <c r="K14" s="297">
        <v>238.31490000000002</v>
      </c>
      <c r="L14" s="297">
        <v>359.45709999999997</v>
      </c>
      <c r="M14" s="297">
        <v>277.95459999999997</v>
      </c>
      <c r="N14" s="297">
        <v>323.72379999999998</v>
      </c>
      <c r="O14" s="297">
        <v>430.20589999999999</v>
      </c>
      <c r="P14" s="178">
        <v>211.78029999999998</v>
      </c>
    </row>
    <row r="15" spans="1:16" s="298" customFormat="1" ht="20.25" customHeight="1" x14ac:dyDescent="0.25">
      <c r="A15" s="174">
        <v>10</v>
      </c>
      <c r="B15" s="175" t="s">
        <v>169</v>
      </c>
      <c r="C15" s="177">
        <v>47.228500000000004</v>
      </c>
      <c r="D15" s="297">
        <v>43.539099999999998</v>
      </c>
      <c r="E15" s="297">
        <v>34.74586</v>
      </c>
      <c r="F15" s="297">
        <v>25.44041</v>
      </c>
      <c r="G15" s="297">
        <v>134.32589999999999</v>
      </c>
      <c r="H15" s="297">
        <v>175.49709999999999</v>
      </c>
      <c r="I15" s="297">
        <v>300.19459999999998</v>
      </c>
      <c r="J15" s="297">
        <v>268.52769999999998</v>
      </c>
      <c r="K15" s="297">
        <v>249.38279999999997</v>
      </c>
      <c r="L15" s="297">
        <v>481.70459999999997</v>
      </c>
      <c r="M15" s="297">
        <v>645.29660000000001</v>
      </c>
      <c r="N15" s="297">
        <v>1094.721</v>
      </c>
      <c r="O15" s="297">
        <v>1208.752</v>
      </c>
      <c r="P15" s="178">
        <v>363.84879999999998</v>
      </c>
    </row>
    <row r="16" spans="1:16" s="298" customFormat="1" ht="31.5" x14ac:dyDescent="0.25">
      <c r="A16" s="174">
        <v>11</v>
      </c>
      <c r="B16" s="175" t="s">
        <v>491</v>
      </c>
      <c r="C16" s="177">
        <v>487.38139999999999</v>
      </c>
      <c r="D16" s="297">
        <v>423.36400000000003</v>
      </c>
      <c r="E16" s="297">
        <v>387.25569999999999</v>
      </c>
      <c r="F16" s="297">
        <v>475.10019999999997</v>
      </c>
      <c r="G16" s="297">
        <v>490.32300000000004</v>
      </c>
      <c r="H16" s="297">
        <v>603.53430000000003</v>
      </c>
      <c r="I16" s="297">
        <v>666.45550000000003</v>
      </c>
      <c r="J16" s="297">
        <v>745.28550000000007</v>
      </c>
      <c r="K16" s="297">
        <v>691.57320000000004</v>
      </c>
      <c r="L16" s="297">
        <v>859.31729999999993</v>
      </c>
      <c r="M16" s="297">
        <v>1022.6950000000001</v>
      </c>
      <c r="N16" s="297">
        <v>1155.499</v>
      </c>
      <c r="O16" s="297">
        <v>1419.912</v>
      </c>
      <c r="P16" s="178">
        <v>735.45910000000003</v>
      </c>
    </row>
    <row r="17" spans="1:16" s="298" customFormat="1" ht="20.25" customHeight="1" x14ac:dyDescent="0.25">
      <c r="A17" s="174">
        <v>12</v>
      </c>
      <c r="B17" s="175" t="s">
        <v>170</v>
      </c>
      <c r="C17" s="177">
        <v>7.8903629999999998</v>
      </c>
      <c r="D17" s="297">
        <v>98.420120000000011</v>
      </c>
      <c r="E17" s="297">
        <v>49.362520000000004</v>
      </c>
      <c r="F17" s="297">
        <v>53.562849999999997</v>
      </c>
      <c r="G17" s="297">
        <v>145.73770000000002</v>
      </c>
      <c r="H17" s="297">
        <v>170.81200000000001</v>
      </c>
      <c r="I17" s="297">
        <v>274.5838</v>
      </c>
      <c r="J17" s="297">
        <v>507.29919999999998</v>
      </c>
      <c r="K17" s="297">
        <v>581.25360000000001</v>
      </c>
      <c r="L17" s="297">
        <v>832.07830000000001</v>
      </c>
      <c r="M17" s="297">
        <v>803.346</v>
      </c>
      <c r="N17" s="297">
        <v>960.90219999999999</v>
      </c>
      <c r="O17" s="297">
        <v>1954.818</v>
      </c>
      <c r="P17" s="178">
        <v>522.39570000000003</v>
      </c>
    </row>
    <row r="18" spans="1:16" s="299" customFormat="1" ht="37.5" customHeight="1" x14ac:dyDescent="0.25">
      <c r="A18" s="174">
        <v>13</v>
      </c>
      <c r="B18" s="175" t="s">
        <v>488</v>
      </c>
      <c r="C18" s="177">
        <v>139.31719999999999</v>
      </c>
      <c r="D18" s="297">
        <v>289.87520000000001</v>
      </c>
      <c r="E18" s="297">
        <v>378.36279999999999</v>
      </c>
      <c r="F18" s="297">
        <v>331.99760000000003</v>
      </c>
      <c r="G18" s="297">
        <v>305.8021</v>
      </c>
      <c r="H18" s="297">
        <v>352.98800000000006</v>
      </c>
      <c r="I18" s="297">
        <v>443.00550000000004</v>
      </c>
      <c r="J18" s="297">
        <v>416.38669999999996</v>
      </c>
      <c r="K18" s="297">
        <v>455.53589999999997</v>
      </c>
      <c r="L18" s="297">
        <v>559.09230000000002</v>
      </c>
      <c r="M18" s="297">
        <v>555.86889999999994</v>
      </c>
      <c r="N18" s="297">
        <v>619.43820000000005</v>
      </c>
      <c r="O18" s="297">
        <v>733.30079999999998</v>
      </c>
      <c r="P18" s="178">
        <v>440.88260000000002</v>
      </c>
    </row>
    <row r="19" spans="1:16" s="207" customFormat="1" ht="21.75" customHeight="1" x14ac:dyDescent="0.25">
      <c r="A19" s="204"/>
      <c r="B19" s="185" t="s">
        <v>171</v>
      </c>
      <c r="C19" s="300">
        <v>4588.6660000000002</v>
      </c>
      <c r="D19" s="300">
        <v>9645.27</v>
      </c>
      <c r="E19" s="300">
        <v>13165.82</v>
      </c>
      <c r="F19" s="300">
        <v>10083.030000000001</v>
      </c>
      <c r="G19" s="300">
        <v>9824.7860000000001</v>
      </c>
      <c r="H19" s="300">
        <v>10161.09</v>
      </c>
      <c r="I19" s="300">
        <v>10761.96</v>
      </c>
      <c r="J19" s="300">
        <v>11656.37</v>
      </c>
      <c r="K19" s="300">
        <v>12378.99</v>
      </c>
      <c r="L19" s="300">
        <v>16568.2</v>
      </c>
      <c r="M19" s="300">
        <v>14181.46</v>
      </c>
      <c r="N19" s="300">
        <v>15989.05</v>
      </c>
      <c r="O19" s="300">
        <v>21650.85</v>
      </c>
      <c r="P19" s="186">
        <v>12592.7</v>
      </c>
    </row>
    <row r="21" spans="1:16" x14ac:dyDescent="0.25">
      <c r="C21" s="301"/>
    </row>
  </sheetData>
  <mergeCells count="4">
    <mergeCell ref="A1:B1"/>
    <mergeCell ref="A2:P2"/>
    <mergeCell ref="A4:B5"/>
    <mergeCell ref="C4:P4"/>
  </mergeCells>
  <hyperlinks>
    <hyperlink ref="A1" location="Contents!A1" display="Contents" xr:uid="{D190DCCB-7EA7-414C-B165-98512E93B803}"/>
  </hyperlinks>
  <pageMargins left="0.28000000000000003" right="0.17" top="0.4" bottom="0.46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2BE0C-864E-40FC-8A47-514CE2A4DCCE}">
  <sheetPr>
    <tabColor rgb="FF00B0F0"/>
  </sheetPr>
  <dimension ref="A1:P18"/>
  <sheetViews>
    <sheetView workbookViewId="0">
      <selection activeCell="B15" sqref="B15"/>
    </sheetView>
  </sheetViews>
  <sheetFormatPr defaultRowHeight="15.75" x14ac:dyDescent="0.25"/>
  <cols>
    <col min="1" max="1" width="6" style="188" customWidth="1"/>
    <col min="2" max="2" width="32.5703125" style="188" customWidth="1"/>
    <col min="3" max="16" width="12.7109375" style="188" customWidth="1"/>
    <col min="17" max="259" width="8.85546875" style="188"/>
    <col min="260" max="260" width="6" style="188" customWidth="1"/>
    <col min="261" max="261" width="25.7109375" style="188" customWidth="1"/>
    <col min="262" max="272" width="12.7109375" style="188" customWidth="1"/>
    <col min="273" max="515" width="8.85546875" style="188"/>
    <col min="516" max="516" width="6" style="188" customWidth="1"/>
    <col min="517" max="517" width="25.7109375" style="188" customWidth="1"/>
    <col min="518" max="528" width="12.7109375" style="188" customWidth="1"/>
    <col min="529" max="771" width="8.85546875" style="188"/>
    <col min="772" max="772" width="6" style="188" customWidth="1"/>
    <col min="773" max="773" width="25.7109375" style="188" customWidth="1"/>
    <col min="774" max="784" width="12.7109375" style="188" customWidth="1"/>
    <col min="785" max="1027" width="8.85546875" style="188"/>
    <col min="1028" max="1028" width="6" style="188" customWidth="1"/>
    <col min="1029" max="1029" width="25.7109375" style="188" customWidth="1"/>
    <col min="1030" max="1040" width="12.7109375" style="188" customWidth="1"/>
    <col min="1041" max="1283" width="8.85546875" style="188"/>
    <col min="1284" max="1284" width="6" style="188" customWidth="1"/>
    <col min="1285" max="1285" width="25.7109375" style="188" customWidth="1"/>
    <col min="1286" max="1296" width="12.7109375" style="188" customWidth="1"/>
    <col min="1297" max="1539" width="8.85546875" style="188"/>
    <col min="1540" max="1540" width="6" style="188" customWidth="1"/>
    <col min="1541" max="1541" width="25.7109375" style="188" customWidth="1"/>
    <col min="1542" max="1552" width="12.7109375" style="188" customWidth="1"/>
    <col min="1553" max="1795" width="8.85546875" style="188"/>
    <col min="1796" max="1796" width="6" style="188" customWidth="1"/>
    <col min="1797" max="1797" width="25.7109375" style="188" customWidth="1"/>
    <col min="1798" max="1808" width="12.7109375" style="188" customWidth="1"/>
    <col min="1809" max="2051" width="8.85546875" style="188"/>
    <col min="2052" max="2052" width="6" style="188" customWidth="1"/>
    <col min="2053" max="2053" width="25.7109375" style="188" customWidth="1"/>
    <col min="2054" max="2064" width="12.7109375" style="188" customWidth="1"/>
    <col min="2065" max="2307" width="8.85546875" style="188"/>
    <col min="2308" max="2308" width="6" style="188" customWidth="1"/>
    <col min="2309" max="2309" width="25.7109375" style="188" customWidth="1"/>
    <col min="2310" max="2320" width="12.7109375" style="188" customWidth="1"/>
    <col min="2321" max="2563" width="8.85546875" style="188"/>
    <col min="2564" max="2564" width="6" style="188" customWidth="1"/>
    <col min="2565" max="2565" width="25.7109375" style="188" customWidth="1"/>
    <col min="2566" max="2576" width="12.7109375" style="188" customWidth="1"/>
    <col min="2577" max="2819" width="8.85546875" style="188"/>
    <col min="2820" max="2820" width="6" style="188" customWidth="1"/>
    <col min="2821" max="2821" width="25.7109375" style="188" customWidth="1"/>
    <col min="2822" max="2832" width="12.7109375" style="188" customWidth="1"/>
    <col min="2833" max="3075" width="8.85546875" style="188"/>
    <col min="3076" max="3076" width="6" style="188" customWidth="1"/>
    <col min="3077" max="3077" width="25.7109375" style="188" customWidth="1"/>
    <col min="3078" max="3088" width="12.7109375" style="188" customWidth="1"/>
    <col min="3089" max="3331" width="8.85546875" style="188"/>
    <col min="3332" max="3332" width="6" style="188" customWidth="1"/>
    <col min="3333" max="3333" width="25.7109375" style="188" customWidth="1"/>
    <col min="3334" max="3344" width="12.7109375" style="188" customWidth="1"/>
    <col min="3345" max="3587" width="8.85546875" style="188"/>
    <col min="3588" max="3588" width="6" style="188" customWidth="1"/>
    <col min="3589" max="3589" width="25.7109375" style="188" customWidth="1"/>
    <col min="3590" max="3600" width="12.7109375" style="188" customWidth="1"/>
    <col min="3601" max="3843" width="8.85546875" style="188"/>
    <col min="3844" max="3844" width="6" style="188" customWidth="1"/>
    <col min="3845" max="3845" width="25.7109375" style="188" customWidth="1"/>
    <col min="3846" max="3856" width="12.7109375" style="188" customWidth="1"/>
    <col min="3857" max="4099" width="8.85546875" style="188"/>
    <col min="4100" max="4100" width="6" style="188" customWidth="1"/>
    <col min="4101" max="4101" width="25.7109375" style="188" customWidth="1"/>
    <col min="4102" max="4112" width="12.7109375" style="188" customWidth="1"/>
    <col min="4113" max="4355" width="8.85546875" style="188"/>
    <col min="4356" max="4356" width="6" style="188" customWidth="1"/>
    <col min="4357" max="4357" width="25.7109375" style="188" customWidth="1"/>
    <col min="4358" max="4368" width="12.7109375" style="188" customWidth="1"/>
    <col min="4369" max="4611" width="8.85546875" style="188"/>
    <col min="4612" max="4612" width="6" style="188" customWidth="1"/>
    <col min="4613" max="4613" width="25.7109375" style="188" customWidth="1"/>
    <col min="4614" max="4624" width="12.7109375" style="188" customWidth="1"/>
    <col min="4625" max="4867" width="8.85546875" style="188"/>
    <col min="4868" max="4868" width="6" style="188" customWidth="1"/>
    <col min="4869" max="4869" width="25.7109375" style="188" customWidth="1"/>
    <col min="4870" max="4880" width="12.7109375" style="188" customWidth="1"/>
    <col min="4881" max="5123" width="8.85546875" style="188"/>
    <col min="5124" max="5124" width="6" style="188" customWidth="1"/>
    <col min="5125" max="5125" width="25.7109375" style="188" customWidth="1"/>
    <col min="5126" max="5136" width="12.7109375" style="188" customWidth="1"/>
    <col min="5137" max="5379" width="8.85546875" style="188"/>
    <col min="5380" max="5380" width="6" style="188" customWidth="1"/>
    <col min="5381" max="5381" width="25.7109375" style="188" customWidth="1"/>
    <col min="5382" max="5392" width="12.7109375" style="188" customWidth="1"/>
    <col min="5393" max="5635" width="8.85546875" style="188"/>
    <col min="5636" max="5636" width="6" style="188" customWidth="1"/>
    <col min="5637" max="5637" width="25.7109375" style="188" customWidth="1"/>
    <col min="5638" max="5648" width="12.7109375" style="188" customWidth="1"/>
    <col min="5649" max="5891" width="8.85546875" style="188"/>
    <col min="5892" max="5892" width="6" style="188" customWidth="1"/>
    <col min="5893" max="5893" width="25.7109375" style="188" customWidth="1"/>
    <col min="5894" max="5904" width="12.7109375" style="188" customWidth="1"/>
    <col min="5905" max="6147" width="8.85546875" style="188"/>
    <col min="6148" max="6148" width="6" style="188" customWidth="1"/>
    <col min="6149" max="6149" width="25.7109375" style="188" customWidth="1"/>
    <col min="6150" max="6160" width="12.7109375" style="188" customWidth="1"/>
    <col min="6161" max="6403" width="8.85546875" style="188"/>
    <col min="6404" max="6404" width="6" style="188" customWidth="1"/>
    <col min="6405" max="6405" width="25.7109375" style="188" customWidth="1"/>
    <col min="6406" max="6416" width="12.7109375" style="188" customWidth="1"/>
    <col min="6417" max="6659" width="8.85546875" style="188"/>
    <col min="6660" max="6660" width="6" style="188" customWidth="1"/>
    <col min="6661" max="6661" width="25.7109375" style="188" customWidth="1"/>
    <col min="6662" max="6672" width="12.7109375" style="188" customWidth="1"/>
    <col min="6673" max="6915" width="8.85546875" style="188"/>
    <col min="6916" max="6916" width="6" style="188" customWidth="1"/>
    <col min="6917" max="6917" width="25.7109375" style="188" customWidth="1"/>
    <col min="6918" max="6928" width="12.7109375" style="188" customWidth="1"/>
    <col min="6929" max="7171" width="8.85546875" style="188"/>
    <col min="7172" max="7172" width="6" style="188" customWidth="1"/>
    <col min="7173" max="7173" width="25.7109375" style="188" customWidth="1"/>
    <col min="7174" max="7184" width="12.7109375" style="188" customWidth="1"/>
    <col min="7185" max="7427" width="8.85546875" style="188"/>
    <col min="7428" max="7428" width="6" style="188" customWidth="1"/>
    <col min="7429" max="7429" width="25.7109375" style="188" customWidth="1"/>
    <col min="7430" max="7440" width="12.7109375" style="188" customWidth="1"/>
    <col min="7441" max="7683" width="8.85546875" style="188"/>
    <col min="7684" max="7684" width="6" style="188" customWidth="1"/>
    <col min="7685" max="7685" width="25.7109375" style="188" customWidth="1"/>
    <col min="7686" max="7696" width="12.7109375" style="188" customWidth="1"/>
    <col min="7697" max="7939" width="8.85546875" style="188"/>
    <col min="7940" max="7940" width="6" style="188" customWidth="1"/>
    <col min="7941" max="7941" width="25.7109375" style="188" customWidth="1"/>
    <col min="7942" max="7952" width="12.7109375" style="188" customWidth="1"/>
    <col min="7953" max="8195" width="8.85546875" style="188"/>
    <col min="8196" max="8196" width="6" style="188" customWidth="1"/>
    <col min="8197" max="8197" width="25.7109375" style="188" customWidth="1"/>
    <col min="8198" max="8208" width="12.7109375" style="188" customWidth="1"/>
    <col min="8209" max="8451" width="8.85546875" style="188"/>
    <col min="8452" max="8452" width="6" style="188" customWidth="1"/>
    <col min="8453" max="8453" width="25.7109375" style="188" customWidth="1"/>
    <col min="8454" max="8464" width="12.7109375" style="188" customWidth="1"/>
    <col min="8465" max="8707" width="8.85546875" style="188"/>
    <col min="8708" max="8708" width="6" style="188" customWidth="1"/>
    <col min="8709" max="8709" width="25.7109375" style="188" customWidth="1"/>
    <col min="8710" max="8720" width="12.7109375" style="188" customWidth="1"/>
    <col min="8721" max="8963" width="8.85546875" style="188"/>
    <col min="8964" max="8964" width="6" style="188" customWidth="1"/>
    <col min="8965" max="8965" width="25.7109375" style="188" customWidth="1"/>
    <col min="8966" max="8976" width="12.7109375" style="188" customWidth="1"/>
    <col min="8977" max="9219" width="8.85546875" style="188"/>
    <col min="9220" max="9220" width="6" style="188" customWidth="1"/>
    <col min="9221" max="9221" width="25.7109375" style="188" customWidth="1"/>
    <col min="9222" max="9232" width="12.7109375" style="188" customWidth="1"/>
    <col min="9233" max="9475" width="8.85546875" style="188"/>
    <col min="9476" max="9476" width="6" style="188" customWidth="1"/>
    <col min="9477" max="9477" width="25.7109375" style="188" customWidth="1"/>
    <col min="9478" max="9488" width="12.7109375" style="188" customWidth="1"/>
    <col min="9489" max="9731" width="8.85546875" style="188"/>
    <col min="9732" max="9732" width="6" style="188" customWidth="1"/>
    <col min="9733" max="9733" width="25.7109375" style="188" customWidth="1"/>
    <col min="9734" max="9744" width="12.7109375" style="188" customWidth="1"/>
    <col min="9745" max="9987" width="8.85546875" style="188"/>
    <col min="9988" max="9988" width="6" style="188" customWidth="1"/>
    <col min="9989" max="9989" width="25.7109375" style="188" customWidth="1"/>
    <col min="9990" max="10000" width="12.7109375" style="188" customWidth="1"/>
    <col min="10001" max="10243" width="8.85546875" style="188"/>
    <col min="10244" max="10244" width="6" style="188" customWidth="1"/>
    <col min="10245" max="10245" width="25.7109375" style="188" customWidth="1"/>
    <col min="10246" max="10256" width="12.7109375" style="188" customWidth="1"/>
    <col min="10257" max="10499" width="8.85546875" style="188"/>
    <col min="10500" max="10500" width="6" style="188" customWidth="1"/>
    <col min="10501" max="10501" width="25.7109375" style="188" customWidth="1"/>
    <col min="10502" max="10512" width="12.7109375" style="188" customWidth="1"/>
    <col min="10513" max="10755" width="8.85546875" style="188"/>
    <col min="10756" max="10756" width="6" style="188" customWidth="1"/>
    <col min="10757" max="10757" width="25.7109375" style="188" customWidth="1"/>
    <col min="10758" max="10768" width="12.7109375" style="188" customWidth="1"/>
    <col min="10769" max="11011" width="8.85546875" style="188"/>
    <col min="11012" max="11012" width="6" style="188" customWidth="1"/>
    <col min="11013" max="11013" width="25.7109375" style="188" customWidth="1"/>
    <col min="11014" max="11024" width="12.7109375" style="188" customWidth="1"/>
    <col min="11025" max="11267" width="8.85546875" style="188"/>
    <col min="11268" max="11268" width="6" style="188" customWidth="1"/>
    <col min="11269" max="11269" width="25.7109375" style="188" customWidth="1"/>
    <col min="11270" max="11280" width="12.7109375" style="188" customWidth="1"/>
    <col min="11281" max="11523" width="8.85546875" style="188"/>
    <col min="11524" max="11524" width="6" style="188" customWidth="1"/>
    <col min="11525" max="11525" width="25.7109375" style="188" customWidth="1"/>
    <col min="11526" max="11536" width="12.7109375" style="188" customWidth="1"/>
    <col min="11537" max="11779" width="8.85546875" style="188"/>
    <col min="11780" max="11780" width="6" style="188" customWidth="1"/>
    <col min="11781" max="11781" width="25.7109375" style="188" customWidth="1"/>
    <col min="11782" max="11792" width="12.7109375" style="188" customWidth="1"/>
    <col min="11793" max="12035" width="8.85546875" style="188"/>
    <col min="12036" max="12036" width="6" style="188" customWidth="1"/>
    <col min="12037" max="12037" width="25.7109375" style="188" customWidth="1"/>
    <col min="12038" max="12048" width="12.7109375" style="188" customWidth="1"/>
    <col min="12049" max="12291" width="8.85546875" style="188"/>
    <col min="12292" max="12292" width="6" style="188" customWidth="1"/>
    <col min="12293" max="12293" width="25.7109375" style="188" customWidth="1"/>
    <col min="12294" max="12304" width="12.7109375" style="188" customWidth="1"/>
    <col min="12305" max="12547" width="8.85546875" style="188"/>
    <col min="12548" max="12548" width="6" style="188" customWidth="1"/>
    <col min="12549" max="12549" width="25.7109375" style="188" customWidth="1"/>
    <col min="12550" max="12560" width="12.7109375" style="188" customWidth="1"/>
    <col min="12561" max="12803" width="8.85546875" style="188"/>
    <col min="12804" max="12804" width="6" style="188" customWidth="1"/>
    <col min="12805" max="12805" width="25.7109375" style="188" customWidth="1"/>
    <col min="12806" max="12816" width="12.7109375" style="188" customWidth="1"/>
    <col min="12817" max="13059" width="8.85546875" style="188"/>
    <col min="13060" max="13060" width="6" style="188" customWidth="1"/>
    <col min="13061" max="13061" width="25.7109375" style="188" customWidth="1"/>
    <col min="13062" max="13072" width="12.7109375" style="188" customWidth="1"/>
    <col min="13073" max="13315" width="8.85546875" style="188"/>
    <col min="13316" max="13316" width="6" style="188" customWidth="1"/>
    <col min="13317" max="13317" width="25.7109375" style="188" customWidth="1"/>
    <col min="13318" max="13328" width="12.7109375" style="188" customWidth="1"/>
    <col min="13329" max="13571" width="8.85546875" style="188"/>
    <col min="13572" max="13572" width="6" style="188" customWidth="1"/>
    <col min="13573" max="13573" width="25.7109375" style="188" customWidth="1"/>
    <col min="13574" max="13584" width="12.7109375" style="188" customWidth="1"/>
    <col min="13585" max="13827" width="8.85546875" style="188"/>
    <col min="13828" max="13828" width="6" style="188" customWidth="1"/>
    <col min="13829" max="13829" width="25.7109375" style="188" customWidth="1"/>
    <col min="13830" max="13840" width="12.7109375" style="188" customWidth="1"/>
    <col min="13841" max="14083" width="8.85546875" style="188"/>
    <col min="14084" max="14084" width="6" style="188" customWidth="1"/>
    <col min="14085" max="14085" width="25.7109375" style="188" customWidth="1"/>
    <col min="14086" max="14096" width="12.7109375" style="188" customWidth="1"/>
    <col min="14097" max="14339" width="8.85546875" style="188"/>
    <col min="14340" max="14340" width="6" style="188" customWidth="1"/>
    <col min="14341" max="14341" width="25.7109375" style="188" customWidth="1"/>
    <col min="14342" max="14352" width="12.7109375" style="188" customWidth="1"/>
    <col min="14353" max="14595" width="8.85546875" style="188"/>
    <col min="14596" max="14596" width="6" style="188" customWidth="1"/>
    <col min="14597" max="14597" width="25.7109375" style="188" customWidth="1"/>
    <col min="14598" max="14608" width="12.7109375" style="188" customWidth="1"/>
    <col min="14609" max="14851" width="8.85546875" style="188"/>
    <col min="14852" max="14852" width="6" style="188" customWidth="1"/>
    <col min="14853" max="14853" width="25.7109375" style="188" customWidth="1"/>
    <col min="14854" max="14864" width="12.7109375" style="188" customWidth="1"/>
    <col min="14865" max="15107" width="8.85546875" style="188"/>
    <col min="15108" max="15108" width="6" style="188" customWidth="1"/>
    <col min="15109" max="15109" width="25.7109375" style="188" customWidth="1"/>
    <col min="15110" max="15120" width="12.7109375" style="188" customWidth="1"/>
    <col min="15121" max="15363" width="8.85546875" style="188"/>
    <col min="15364" max="15364" width="6" style="188" customWidth="1"/>
    <col min="15365" max="15365" width="25.7109375" style="188" customWidth="1"/>
    <col min="15366" max="15376" width="12.7109375" style="188" customWidth="1"/>
    <col min="15377" max="15619" width="8.85546875" style="188"/>
    <col min="15620" max="15620" width="6" style="188" customWidth="1"/>
    <col min="15621" max="15621" width="25.7109375" style="188" customWidth="1"/>
    <col min="15622" max="15632" width="12.7109375" style="188" customWidth="1"/>
    <col min="15633" max="15875" width="8.85546875" style="188"/>
    <col min="15876" max="15876" width="6" style="188" customWidth="1"/>
    <col min="15877" max="15877" width="25.7109375" style="188" customWidth="1"/>
    <col min="15878" max="15888" width="12.7109375" style="188" customWidth="1"/>
    <col min="15889" max="16131" width="8.85546875" style="188"/>
    <col min="16132" max="16132" width="6" style="188" customWidth="1"/>
    <col min="16133" max="16133" width="25.7109375" style="188" customWidth="1"/>
    <col min="16134" max="16144" width="12.7109375" style="188" customWidth="1"/>
    <col min="16145" max="16384" width="8.85546875" style="188"/>
  </cols>
  <sheetData>
    <row r="1" spans="1:16" s="150" customFormat="1" ht="18.75" x14ac:dyDescent="0.3">
      <c r="A1" s="699" t="s">
        <v>145</v>
      </c>
      <c r="B1" s="699"/>
      <c r="D1" s="151"/>
      <c r="F1" s="151"/>
      <c r="H1" s="151"/>
      <c r="I1" s="151"/>
      <c r="J1" s="151"/>
      <c r="K1" s="151"/>
      <c r="L1" s="151"/>
      <c r="M1" s="151"/>
      <c r="N1" s="151"/>
      <c r="O1" s="151"/>
    </row>
    <row r="2" spans="1:16" x14ac:dyDescent="0.25">
      <c r="A2" s="724" t="s">
        <v>187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</row>
    <row r="3" spans="1:16" s="190" customFormat="1" x14ac:dyDescent="0.25">
      <c r="A3" s="693" t="s">
        <v>174</v>
      </c>
      <c r="B3" s="694"/>
      <c r="C3" s="302" t="s">
        <v>183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4"/>
    </row>
    <row r="4" spans="1:16" s="190" customFormat="1" ht="31.5" x14ac:dyDescent="0.25">
      <c r="A4" s="695"/>
      <c r="B4" s="696"/>
      <c r="C4" s="291" t="s">
        <v>46</v>
      </c>
      <c r="D4" s="291" t="s">
        <v>47</v>
      </c>
      <c r="E4" s="291" t="s">
        <v>48</v>
      </c>
      <c r="F4" s="291" t="s">
        <v>49</v>
      </c>
      <c r="G4" s="291" t="s">
        <v>50</v>
      </c>
      <c r="H4" s="291" t="s">
        <v>51</v>
      </c>
      <c r="I4" s="291" t="s">
        <v>52</v>
      </c>
      <c r="J4" s="291" t="s">
        <v>157</v>
      </c>
      <c r="K4" s="291" t="s">
        <v>54</v>
      </c>
      <c r="L4" s="291" t="s">
        <v>55</v>
      </c>
      <c r="M4" s="291" t="s">
        <v>56</v>
      </c>
      <c r="N4" s="291" t="s">
        <v>57</v>
      </c>
      <c r="O4" s="291" t="s">
        <v>58</v>
      </c>
      <c r="P4" s="291" t="s">
        <v>59</v>
      </c>
    </row>
    <row r="5" spans="1:16" s="296" customFormat="1" ht="20.25" customHeight="1" x14ac:dyDescent="0.25">
      <c r="A5" s="174">
        <v>1</v>
      </c>
      <c r="B5" s="292" t="s">
        <v>160</v>
      </c>
      <c r="C5" s="305">
        <v>44.915485639766572</v>
      </c>
      <c r="D5" s="306">
        <v>44.540949177719199</v>
      </c>
      <c r="E5" s="306">
        <v>35.927436498843591</v>
      </c>
      <c r="F5" s="306">
        <v>41.95520015731605</v>
      </c>
      <c r="G5" s="306">
        <v>38.738184195975798</v>
      </c>
      <c r="H5" s="306">
        <v>35.829484240754809</v>
      </c>
      <c r="I5" s="306">
        <v>34.253228699165717</v>
      </c>
      <c r="J5" s="306">
        <v>31.887073039042839</v>
      </c>
      <c r="K5" s="306">
        <v>29.771537050066261</v>
      </c>
      <c r="L5" s="306">
        <v>24.75966758629918</v>
      </c>
      <c r="M5" s="306">
        <v>28.213038548175636</v>
      </c>
      <c r="N5" s="306">
        <v>25.312945325555408</v>
      </c>
      <c r="O5" s="306">
        <v>20.078838456025323</v>
      </c>
      <c r="P5" s="307">
        <v>29.601162017524729</v>
      </c>
    </row>
    <row r="6" spans="1:16" s="296" customFormat="1" ht="20.25" customHeight="1" x14ac:dyDescent="0.25">
      <c r="A6" s="174">
        <v>2</v>
      </c>
      <c r="B6" s="175" t="s">
        <v>161</v>
      </c>
      <c r="C6" s="308">
        <v>6.275719033365422</v>
      </c>
      <c r="D6" s="309">
        <v>3.8440147997701075</v>
      </c>
      <c r="E6" s="309">
        <v>2.9653769593689696</v>
      </c>
      <c r="F6" s="309">
        <v>5.1183355424629058</v>
      </c>
      <c r="G6" s="309">
        <v>4.7440943711521486</v>
      </c>
      <c r="H6" s="309">
        <v>4.8217795042509648</v>
      </c>
      <c r="I6" s="309">
        <v>3.7083012044230172</v>
      </c>
      <c r="J6" s="309">
        <v>3.5992683593295389</v>
      </c>
      <c r="K6" s="309">
        <v>3.6389766133360686</v>
      </c>
      <c r="L6" s="309">
        <v>2.4227236747529375</v>
      </c>
      <c r="M6" s="309">
        <v>3.3402103407100849</v>
      </c>
      <c r="N6" s="309">
        <v>3.49232453620741</v>
      </c>
      <c r="O6" s="309">
        <v>1.7380298448691462</v>
      </c>
      <c r="P6" s="310">
        <v>3.334863090505495</v>
      </c>
    </row>
    <row r="7" spans="1:16" s="296" customFormat="1" ht="20.25" customHeight="1" x14ac:dyDescent="0.25">
      <c r="A7" s="174">
        <v>3</v>
      </c>
      <c r="B7" s="175" t="s">
        <v>162</v>
      </c>
      <c r="C7" s="311">
        <v>3.7869746682941776</v>
      </c>
      <c r="D7" s="312">
        <v>2.9669126357234772</v>
      </c>
      <c r="E7" s="312">
        <v>2.9249559042637481</v>
      </c>
      <c r="F7" s="312">
        <v>4.5419581733078438</v>
      </c>
      <c r="G7" s="312">
        <v>3.8883327235964611</v>
      </c>
      <c r="H7" s="312">
        <v>3.996850526218517</v>
      </c>
      <c r="I7" s="312">
        <v>4.3115958956803055</v>
      </c>
      <c r="J7" s="312">
        <v>4.4825201997263955</v>
      </c>
      <c r="K7" s="312">
        <v>4.905263604111604</v>
      </c>
      <c r="L7" s="312">
        <v>3.6272792402643312</v>
      </c>
      <c r="M7" s="312">
        <v>4.8145077700074079</v>
      </c>
      <c r="N7" s="312">
        <v>6.3521740990260867</v>
      </c>
      <c r="O7" s="312">
        <v>4.6580544347436978</v>
      </c>
      <c r="P7" s="313">
        <v>4.4288669917470207</v>
      </c>
    </row>
    <row r="8" spans="1:16" s="298" customFormat="1" ht="31.5" x14ac:dyDescent="0.25">
      <c r="A8" s="174">
        <v>4</v>
      </c>
      <c r="B8" s="175" t="s">
        <v>163</v>
      </c>
      <c r="C8" s="308">
        <v>10.256357473233402</v>
      </c>
      <c r="D8" s="309">
        <v>12.00383741407042</v>
      </c>
      <c r="E8" s="309">
        <v>9.8050371559577361</v>
      </c>
      <c r="F8" s="309">
        <v>12.046799339376086</v>
      </c>
      <c r="G8" s="309">
        <v>10.590991067125774</v>
      </c>
      <c r="H8" s="309">
        <v>9.944842596800596</v>
      </c>
      <c r="I8" s="309">
        <v>8.5825342619697444</v>
      </c>
      <c r="J8" s="309">
        <v>7.7843538737826776</v>
      </c>
      <c r="K8" s="309">
        <v>7.2977147426016078</v>
      </c>
      <c r="L8" s="309">
        <v>6.238884295725958</v>
      </c>
      <c r="M8" s="309">
        <v>6.7888857812677772</v>
      </c>
      <c r="N8" s="309">
        <v>6.2618265917532838</v>
      </c>
      <c r="O8" s="309">
        <v>5.8145439263789598</v>
      </c>
      <c r="P8" s="310">
        <v>7.7753387139421353</v>
      </c>
    </row>
    <row r="9" spans="1:16" s="298" customFormat="1" ht="31.5" x14ac:dyDescent="0.25">
      <c r="A9" s="174">
        <v>5</v>
      </c>
      <c r="B9" s="175" t="s">
        <v>164</v>
      </c>
      <c r="C9" s="308">
        <v>4.3853921434959853</v>
      </c>
      <c r="D9" s="309">
        <v>5.7350707133714858</v>
      </c>
      <c r="E9" s="309">
        <v>7.0434383669920706</v>
      </c>
      <c r="F9" s="309">
        <v>6.9228023761819042</v>
      </c>
      <c r="G9" s="309">
        <v>5.8959786556372027</v>
      </c>
      <c r="H9" s="309">
        <v>5.3129424387618922</v>
      </c>
      <c r="I9" s="309">
        <v>5.3216749583312577</v>
      </c>
      <c r="J9" s="309">
        <v>5.4535871192167003</v>
      </c>
      <c r="K9" s="309">
        <v>5.8248959315409268</v>
      </c>
      <c r="L9" s="309">
        <v>4.7502299733422646</v>
      </c>
      <c r="M9" s="309">
        <v>5.3242240062565926</v>
      </c>
      <c r="N9" s="309">
        <v>4.8119181712800527</v>
      </c>
      <c r="O9" s="309">
        <v>6.7816371814151415</v>
      </c>
      <c r="P9" s="310">
        <v>5.7448778398053815</v>
      </c>
    </row>
    <row r="10" spans="1:16" s="298" customFormat="1" ht="20.25" customHeight="1" x14ac:dyDescent="0.25">
      <c r="A10" s="174">
        <v>6</v>
      </c>
      <c r="B10" s="175" t="s">
        <v>165</v>
      </c>
      <c r="C10" s="311">
        <v>0.82701657165841891</v>
      </c>
      <c r="D10" s="312">
        <v>6.4155575059883798</v>
      </c>
      <c r="E10" s="312">
        <v>24.395687936571804</v>
      </c>
      <c r="F10" s="312">
        <v>5.8437355848007284</v>
      </c>
      <c r="G10" s="312">
        <v>5.5607785749145879</v>
      </c>
      <c r="H10" s="312">
        <v>5.4153581703197977</v>
      </c>
      <c r="I10" s="312">
        <v>4.8500669168573616</v>
      </c>
      <c r="J10" s="312">
        <v>6.5409751454315836</v>
      </c>
      <c r="K10" s="312">
        <v>5.783402680993496</v>
      </c>
      <c r="L10" s="312">
        <v>5.3781383878037232</v>
      </c>
      <c r="M10" s="312">
        <v>4.8980019941793715</v>
      </c>
      <c r="N10" s="312">
        <v>4.3734535680663384</v>
      </c>
      <c r="O10" s="312">
        <v>4.1735534415536168</v>
      </c>
      <c r="P10" s="313">
        <v>5.476521245330888</v>
      </c>
    </row>
    <row r="11" spans="1:16" s="298" customFormat="1" ht="20.25" customHeight="1" x14ac:dyDescent="0.25">
      <c r="A11" s="174">
        <v>7</v>
      </c>
      <c r="B11" s="175" t="s">
        <v>166</v>
      </c>
      <c r="C11" s="311">
        <v>5.5241733114803582</v>
      </c>
      <c r="D11" s="312">
        <v>5.7800831455849631</v>
      </c>
      <c r="E11" s="312">
        <v>2.3834247304423033</v>
      </c>
      <c r="F11" s="312">
        <v>5.2332140260243953</v>
      </c>
      <c r="G11" s="312">
        <v>8.6423995493964902</v>
      </c>
      <c r="H11" s="312">
        <v>11.090630838197256</v>
      </c>
      <c r="I11" s="312">
        <v>12.897932151300367</v>
      </c>
      <c r="J11" s="312">
        <v>13.969447002404165</v>
      </c>
      <c r="K11" s="312">
        <v>16.495810472101429</v>
      </c>
      <c r="L11" s="312">
        <v>26.370028770633532</v>
      </c>
      <c r="M11" s="312">
        <v>15.938893820519271</v>
      </c>
      <c r="N11" s="312">
        <v>17.251695043180785</v>
      </c>
      <c r="O11" s="312">
        <v>23.270074817936813</v>
      </c>
      <c r="P11" s="313">
        <v>16.3272532971605</v>
      </c>
    </row>
    <row r="12" spans="1:16" s="298" customFormat="1" ht="20.25" customHeight="1" x14ac:dyDescent="0.25">
      <c r="A12" s="174">
        <v>8</v>
      </c>
      <c r="B12" s="175" t="s">
        <v>167</v>
      </c>
      <c r="C12" s="311">
        <v>8.6422820915522234</v>
      </c>
      <c r="D12" s="312">
        <v>8.4626091093764835</v>
      </c>
      <c r="E12" s="312">
        <v>6.7437432359119063</v>
      </c>
      <c r="F12" s="312">
        <v>7.8062208622613136</v>
      </c>
      <c r="G12" s="312">
        <v>9.1971812848215215</v>
      </c>
      <c r="H12" s="312">
        <v>8.8413324846988228</v>
      </c>
      <c r="I12" s="312">
        <v>8.5820163931222826</v>
      </c>
      <c r="J12" s="312">
        <v>8.4481303595273403</v>
      </c>
      <c r="K12" s="312">
        <v>8.042081656235144</v>
      </c>
      <c r="L12" s="312">
        <v>7.4506863202739249</v>
      </c>
      <c r="M12" s="312">
        <v>8.2163995998258965</v>
      </c>
      <c r="N12" s="312">
        <v>7.0824346543575505</v>
      </c>
      <c r="O12" s="312">
        <v>6.4950892268278935</v>
      </c>
      <c r="P12" s="313">
        <v>7.8793354175773764</v>
      </c>
    </row>
    <row r="13" spans="1:16" s="298" customFormat="1" ht="20.25" customHeight="1" x14ac:dyDescent="0.25">
      <c r="A13" s="174">
        <v>9</v>
      </c>
      <c r="B13" s="175" t="s">
        <v>168</v>
      </c>
      <c r="C13" s="311">
        <v>2.0380727052616807</v>
      </c>
      <c r="D13" s="312">
        <v>0.75490711513999964</v>
      </c>
      <c r="E13" s="312">
        <v>0.64845774022633829</v>
      </c>
      <c r="F13" s="312">
        <v>1.2898038849515148</v>
      </c>
      <c r="G13" s="312">
        <v>1.3218695854989844</v>
      </c>
      <c r="H13" s="312">
        <v>1.5311747444890496</v>
      </c>
      <c r="I13" s="312">
        <v>2.1587411155136214</v>
      </c>
      <c r="J13" s="312">
        <v>1.5922123749154644</v>
      </c>
      <c r="K13" s="312">
        <v>1.9043560328845268</v>
      </c>
      <c r="L13" s="312">
        <v>2.0565603344013903</v>
      </c>
      <c r="M13" s="312">
        <v>1.9108149394618306</v>
      </c>
      <c r="N13" s="312">
        <v>1.8394652080875631</v>
      </c>
      <c r="O13" s="312">
        <v>2.1059628550592269</v>
      </c>
      <c r="P13" s="313">
        <v>1.8163887085954615</v>
      </c>
    </row>
    <row r="14" spans="1:16" s="298" customFormat="1" ht="20.25" customHeight="1" x14ac:dyDescent="0.25">
      <c r="A14" s="174">
        <v>10</v>
      </c>
      <c r="B14" s="175" t="s">
        <v>169</v>
      </c>
      <c r="C14" s="311">
        <v>1.0536486383733528</v>
      </c>
      <c r="D14" s="312">
        <v>0.9944698287225775</v>
      </c>
      <c r="E14" s="312">
        <v>0.58175110560996957</v>
      </c>
      <c r="F14" s="312">
        <v>0.49433374419830545</v>
      </c>
      <c r="G14" s="312">
        <v>1.9437092536340246</v>
      </c>
      <c r="H14" s="312">
        <v>2.3330501913334163</v>
      </c>
      <c r="I14" s="312">
        <v>3.1606175859415004</v>
      </c>
      <c r="J14" s="312">
        <v>2.7510821470511693</v>
      </c>
      <c r="K14" s="312">
        <v>2.452509930310077</v>
      </c>
      <c r="L14" s="312">
        <v>3.2415872405976995</v>
      </c>
      <c r="M14" s="312">
        <v>4.7727042265639676</v>
      </c>
      <c r="N14" s="312">
        <v>6.4175365337087262</v>
      </c>
      <c r="O14" s="312">
        <v>6.2595856217352575</v>
      </c>
      <c r="P14" s="313">
        <v>3.6870208212253881</v>
      </c>
    </row>
    <row r="15" spans="1:16" s="298" customFormat="1" ht="31.5" x14ac:dyDescent="0.25">
      <c r="A15" s="174">
        <v>11</v>
      </c>
      <c r="B15" s="175" t="s">
        <v>491</v>
      </c>
      <c r="C15" s="311">
        <v>8.6662518056034319</v>
      </c>
      <c r="D15" s="312">
        <v>4.5150646380482602</v>
      </c>
      <c r="E15" s="312">
        <v>3.1901560855708118</v>
      </c>
      <c r="F15" s="312">
        <v>4.666192310884294</v>
      </c>
      <c r="G15" s="312">
        <v>4.8279156083182482</v>
      </c>
      <c r="H15" s="312">
        <v>5.677153437299288</v>
      </c>
      <c r="I15" s="312">
        <v>6.0930775972590245</v>
      </c>
      <c r="J15" s="312">
        <v>6.3456279486926723</v>
      </c>
      <c r="K15" s="312">
        <v>5.7138665687117767</v>
      </c>
      <c r="L15" s="312">
        <v>5.6176510751718389</v>
      </c>
      <c r="M15" s="312">
        <v>7.2426624190300215</v>
      </c>
      <c r="N15" s="312">
        <v>7.1067922277776034</v>
      </c>
      <c r="O15" s="312">
        <v>6.7991230557202273</v>
      </c>
      <c r="P15" s="313">
        <v>6.0697384516996671</v>
      </c>
    </row>
    <row r="16" spans="1:16" s="298" customFormat="1" ht="20.25" customHeight="1" x14ac:dyDescent="0.25">
      <c r="A16" s="174">
        <v>12</v>
      </c>
      <c r="B16" s="175" t="s">
        <v>170</v>
      </c>
      <c r="C16" s="311">
        <v>0.17714680714362338</v>
      </c>
      <c r="D16" s="312">
        <v>1.0843861176165628</v>
      </c>
      <c r="E16" s="312">
        <v>0.48198907934613056</v>
      </c>
      <c r="F16" s="312">
        <v>0.56078652043790844</v>
      </c>
      <c r="G16" s="312">
        <v>1.3537356116836394</v>
      </c>
      <c r="H16" s="312">
        <v>1.6355319786480322</v>
      </c>
      <c r="I16" s="312">
        <v>2.3742569004214595</v>
      </c>
      <c r="J16" s="312">
        <v>3.4870896040151993</v>
      </c>
      <c r="K16" s="312">
        <v>4.3011752722811325</v>
      </c>
      <c r="L16" s="312">
        <v>4.5977158785490335</v>
      </c>
      <c r="M16" s="312">
        <v>4.3636051006643317</v>
      </c>
      <c r="N16" s="312">
        <v>5.5343058215307526</v>
      </c>
      <c r="O16" s="312">
        <v>8.2727936094483336</v>
      </c>
      <c r="P16" s="313">
        <v>4.2223136998872191</v>
      </c>
    </row>
    <row r="17" spans="1:16" s="299" customFormat="1" ht="32.25" customHeight="1" x14ac:dyDescent="0.25">
      <c r="A17" s="174">
        <v>13</v>
      </c>
      <c r="B17" s="175" t="s">
        <v>488</v>
      </c>
      <c r="C17" s="311">
        <v>3.4514791107713356</v>
      </c>
      <c r="D17" s="312">
        <v>2.9021377988680785</v>
      </c>
      <c r="E17" s="312">
        <v>2.9085452008946175</v>
      </c>
      <c r="F17" s="312">
        <v>3.52061747779676</v>
      </c>
      <c r="G17" s="312">
        <v>3.2948295182451002</v>
      </c>
      <c r="H17" s="312">
        <v>3.569868848227542</v>
      </c>
      <c r="I17" s="312">
        <v>3.7059563200143195</v>
      </c>
      <c r="J17" s="312">
        <v>3.6586328268642339</v>
      </c>
      <c r="K17" s="312">
        <v>3.868409444825943</v>
      </c>
      <c r="L17" s="312">
        <v>3.4888452657967521</v>
      </c>
      <c r="M17" s="312">
        <v>4.1760514533378164</v>
      </c>
      <c r="N17" s="312">
        <v>4.1631282194684536</v>
      </c>
      <c r="O17" s="312">
        <v>3.55271352828637</v>
      </c>
      <c r="P17" s="313">
        <v>3.6363197049987228</v>
      </c>
    </row>
    <row r="18" spans="1:16" s="207" customFormat="1" x14ac:dyDescent="0.25">
      <c r="A18" s="204"/>
      <c r="B18" s="185" t="s">
        <v>171</v>
      </c>
      <c r="C18" s="314">
        <v>99.999999999999986</v>
      </c>
      <c r="D18" s="314">
        <v>99.999999999999986</v>
      </c>
      <c r="E18" s="314">
        <v>99.999999999999986</v>
      </c>
      <c r="F18" s="314">
        <v>100</v>
      </c>
      <c r="G18" s="314">
        <v>99.999999999999986</v>
      </c>
      <c r="H18" s="314">
        <v>99.999999999999972</v>
      </c>
      <c r="I18" s="314">
        <v>99.999999999999972</v>
      </c>
      <c r="J18" s="314">
        <v>99.999999999999957</v>
      </c>
      <c r="K18" s="314">
        <v>99.999999999999972</v>
      </c>
      <c r="L18" s="314">
        <v>99.999998043612578</v>
      </c>
      <c r="M18" s="314">
        <v>100.00000000000001</v>
      </c>
      <c r="N18" s="314">
        <v>100.00000000000001</v>
      </c>
      <c r="O18" s="314">
        <v>100.00000000000001</v>
      </c>
      <c r="P18" s="315">
        <v>100</v>
      </c>
    </row>
  </sheetData>
  <mergeCells count="3">
    <mergeCell ref="A1:B1"/>
    <mergeCell ref="A2:P2"/>
    <mergeCell ref="A3:B4"/>
  </mergeCells>
  <hyperlinks>
    <hyperlink ref="A1" location="Contents!A1" display="Contents" xr:uid="{F6189713-CED9-4B75-A15D-19B260114251}"/>
  </hyperlinks>
  <pageMargins left="0.7" right="0.7" top="0.75" bottom="0.46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49B6-CEC5-4CCD-A41F-BCFE2073FCD1}">
  <sheetPr>
    <tabColor rgb="FF00B0F0"/>
  </sheetPr>
  <dimension ref="A1:U127"/>
  <sheetViews>
    <sheetView zoomScaleNormal="100" workbookViewId="0">
      <selection activeCell="A2" sqref="A2:K2"/>
    </sheetView>
  </sheetViews>
  <sheetFormatPr defaultColWidth="10.28515625" defaultRowHeight="13.5" x14ac:dyDescent="0.25"/>
  <cols>
    <col min="1" max="1" width="3.7109375" style="457" customWidth="1"/>
    <col min="2" max="3" width="0.7109375" style="459" customWidth="1"/>
    <col min="4" max="4" width="27.28515625" style="459" customWidth="1"/>
    <col min="5" max="18" width="12.7109375" style="459" customWidth="1"/>
    <col min="19" max="259" width="10.28515625" style="459"/>
    <col min="260" max="260" width="4.42578125" style="459" customWidth="1"/>
    <col min="261" max="262" width="0.7109375" style="459" customWidth="1"/>
    <col min="263" max="263" width="32.140625" style="459" customWidth="1"/>
    <col min="264" max="274" width="12.7109375" style="459" customWidth="1"/>
    <col min="275" max="515" width="10.28515625" style="459"/>
    <col min="516" max="516" width="4.42578125" style="459" customWidth="1"/>
    <col min="517" max="518" width="0.7109375" style="459" customWidth="1"/>
    <col min="519" max="519" width="32.140625" style="459" customWidth="1"/>
    <col min="520" max="530" width="12.7109375" style="459" customWidth="1"/>
    <col min="531" max="771" width="10.28515625" style="459"/>
    <col min="772" max="772" width="4.42578125" style="459" customWidth="1"/>
    <col min="773" max="774" width="0.7109375" style="459" customWidth="1"/>
    <col min="775" max="775" width="32.140625" style="459" customWidth="1"/>
    <col min="776" max="786" width="12.7109375" style="459" customWidth="1"/>
    <col min="787" max="1027" width="10.28515625" style="459"/>
    <col min="1028" max="1028" width="4.42578125" style="459" customWidth="1"/>
    <col min="1029" max="1030" width="0.7109375" style="459" customWidth="1"/>
    <col min="1031" max="1031" width="32.140625" style="459" customWidth="1"/>
    <col min="1032" max="1042" width="12.7109375" style="459" customWidth="1"/>
    <col min="1043" max="1283" width="10.28515625" style="459"/>
    <col min="1284" max="1284" width="4.42578125" style="459" customWidth="1"/>
    <col min="1285" max="1286" width="0.7109375" style="459" customWidth="1"/>
    <col min="1287" max="1287" width="32.140625" style="459" customWidth="1"/>
    <col min="1288" max="1298" width="12.7109375" style="459" customWidth="1"/>
    <col min="1299" max="1539" width="10.28515625" style="459"/>
    <col min="1540" max="1540" width="4.42578125" style="459" customWidth="1"/>
    <col min="1541" max="1542" width="0.7109375" style="459" customWidth="1"/>
    <col min="1543" max="1543" width="32.140625" style="459" customWidth="1"/>
    <col min="1544" max="1554" width="12.7109375" style="459" customWidth="1"/>
    <col min="1555" max="1795" width="10.28515625" style="459"/>
    <col min="1796" max="1796" width="4.42578125" style="459" customWidth="1"/>
    <col min="1797" max="1798" width="0.7109375" style="459" customWidth="1"/>
    <col min="1799" max="1799" width="32.140625" style="459" customWidth="1"/>
    <col min="1800" max="1810" width="12.7109375" style="459" customWidth="1"/>
    <col min="1811" max="2051" width="10.28515625" style="459"/>
    <col min="2052" max="2052" width="4.42578125" style="459" customWidth="1"/>
    <col min="2053" max="2054" width="0.7109375" style="459" customWidth="1"/>
    <col min="2055" max="2055" width="32.140625" style="459" customWidth="1"/>
    <col min="2056" max="2066" width="12.7109375" style="459" customWidth="1"/>
    <col min="2067" max="2307" width="10.28515625" style="459"/>
    <col min="2308" max="2308" width="4.42578125" style="459" customWidth="1"/>
    <col min="2309" max="2310" width="0.7109375" style="459" customWidth="1"/>
    <col min="2311" max="2311" width="32.140625" style="459" customWidth="1"/>
    <col min="2312" max="2322" width="12.7109375" style="459" customWidth="1"/>
    <col min="2323" max="2563" width="10.28515625" style="459"/>
    <col min="2564" max="2564" width="4.42578125" style="459" customWidth="1"/>
    <col min="2565" max="2566" width="0.7109375" style="459" customWidth="1"/>
    <col min="2567" max="2567" width="32.140625" style="459" customWidth="1"/>
    <col min="2568" max="2578" width="12.7109375" style="459" customWidth="1"/>
    <col min="2579" max="2819" width="10.28515625" style="459"/>
    <col min="2820" max="2820" width="4.42578125" style="459" customWidth="1"/>
    <col min="2821" max="2822" width="0.7109375" style="459" customWidth="1"/>
    <col min="2823" max="2823" width="32.140625" style="459" customWidth="1"/>
    <col min="2824" max="2834" width="12.7109375" style="459" customWidth="1"/>
    <col min="2835" max="3075" width="10.28515625" style="459"/>
    <col min="3076" max="3076" width="4.42578125" style="459" customWidth="1"/>
    <col min="3077" max="3078" width="0.7109375" style="459" customWidth="1"/>
    <col min="3079" max="3079" width="32.140625" style="459" customWidth="1"/>
    <col min="3080" max="3090" width="12.7109375" style="459" customWidth="1"/>
    <col min="3091" max="3331" width="10.28515625" style="459"/>
    <col min="3332" max="3332" width="4.42578125" style="459" customWidth="1"/>
    <col min="3333" max="3334" width="0.7109375" style="459" customWidth="1"/>
    <col min="3335" max="3335" width="32.140625" style="459" customWidth="1"/>
    <col min="3336" max="3346" width="12.7109375" style="459" customWidth="1"/>
    <col min="3347" max="3587" width="10.28515625" style="459"/>
    <col min="3588" max="3588" width="4.42578125" style="459" customWidth="1"/>
    <col min="3589" max="3590" width="0.7109375" style="459" customWidth="1"/>
    <col min="3591" max="3591" width="32.140625" style="459" customWidth="1"/>
    <col min="3592" max="3602" width="12.7109375" style="459" customWidth="1"/>
    <col min="3603" max="3843" width="10.28515625" style="459"/>
    <col min="3844" max="3844" width="4.42578125" style="459" customWidth="1"/>
    <col min="3845" max="3846" width="0.7109375" style="459" customWidth="1"/>
    <col min="3847" max="3847" width="32.140625" style="459" customWidth="1"/>
    <col min="3848" max="3858" width="12.7109375" style="459" customWidth="1"/>
    <col min="3859" max="4099" width="10.28515625" style="459"/>
    <col min="4100" max="4100" width="4.42578125" style="459" customWidth="1"/>
    <col min="4101" max="4102" width="0.7109375" style="459" customWidth="1"/>
    <col min="4103" max="4103" width="32.140625" style="459" customWidth="1"/>
    <col min="4104" max="4114" width="12.7109375" style="459" customWidth="1"/>
    <col min="4115" max="4355" width="10.28515625" style="459"/>
    <col min="4356" max="4356" width="4.42578125" style="459" customWidth="1"/>
    <col min="4357" max="4358" width="0.7109375" style="459" customWidth="1"/>
    <col min="4359" max="4359" width="32.140625" style="459" customWidth="1"/>
    <col min="4360" max="4370" width="12.7109375" style="459" customWidth="1"/>
    <col min="4371" max="4611" width="10.28515625" style="459"/>
    <col min="4612" max="4612" width="4.42578125" style="459" customWidth="1"/>
    <col min="4613" max="4614" width="0.7109375" style="459" customWidth="1"/>
    <col min="4615" max="4615" width="32.140625" style="459" customWidth="1"/>
    <col min="4616" max="4626" width="12.7109375" style="459" customWidth="1"/>
    <col min="4627" max="4867" width="10.28515625" style="459"/>
    <col min="4868" max="4868" width="4.42578125" style="459" customWidth="1"/>
    <col min="4869" max="4870" width="0.7109375" style="459" customWidth="1"/>
    <col min="4871" max="4871" width="32.140625" style="459" customWidth="1"/>
    <col min="4872" max="4882" width="12.7109375" style="459" customWidth="1"/>
    <col min="4883" max="5123" width="10.28515625" style="459"/>
    <col min="5124" max="5124" width="4.42578125" style="459" customWidth="1"/>
    <col min="5125" max="5126" width="0.7109375" style="459" customWidth="1"/>
    <col min="5127" max="5127" width="32.140625" style="459" customWidth="1"/>
    <col min="5128" max="5138" width="12.7109375" style="459" customWidth="1"/>
    <col min="5139" max="5379" width="10.28515625" style="459"/>
    <col min="5380" max="5380" width="4.42578125" style="459" customWidth="1"/>
    <col min="5381" max="5382" width="0.7109375" style="459" customWidth="1"/>
    <col min="5383" max="5383" width="32.140625" style="459" customWidth="1"/>
    <col min="5384" max="5394" width="12.7109375" style="459" customWidth="1"/>
    <col min="5395" max="5635" width="10.28515625" style="459"/>
    <col min="5636" max="5636" width="4.42578125" style="459" customWidth="1"/>
    <col min="5637" max="5638" width="0.7109375" style="459" customWidth="1"/>
    <col min="5639" max="5639" width="32.140625" style="459" customWidth="1"/>
    <col min="5640" max="5650" width="12.7109375" style="459" customWidth="1"/>
    <col min="5651" max="5891" width="10.28515625" style="459"/>
    <col min="5892" max="5892" width="4.42578125" style="459" customWidth="1"/>
    <col min="5893" max="5894" width="0.7109375" style="459" customWidth="1"/>
    <col min="5895" max="5895" width="32.140625" style="459" customWidth="1"/>
    <col min="5896" max="5906" width="12.7109375" style="459" customWidth="1"/>
    <col min="5907" max="6147" width="10.28515625" style="459"/>
    <col min="6148" max="6148" width="4.42578125" style="459" customWidth="1"/>
    <col min="6149" max="6150" width="0.7109375" style="459" customWidth="1"/>
    <col min="6151" max="6151" width="32.140625" style="459" customWidth="1"/>
    <col min="6152" max="6162" width="12.7109375" style="459" customWidth="1"/>
    <col min="6163" max="6403" width="10.28515625" style="459"/>
    <col min="6404" max="6404" width="4.42578125" style="459" customWidth="1"/>
    <col min="6405" max="6406" width="0.7109375" style="459" customWidth="1"/>
    <col min="6407" max="6407" width="32.140625" style="459" customWidth="1"/>
    <col min="6408" max="6418" width="12.7109375" style="459" customWidth="1"/>
    <col min="6419" max="6659" width="10.28515625" style="459"/>
    <col min="6660" max="6660" width="4.42578125" style="459" customWidth="1"/>
    <col min="6661" max="6662" width="0.7109375" style="459" customWidth="1"/>
    <col min="6663" max="6663" width="32.140625" style="459" customWidth="1"/>
    <col min="6664" max="6674" width="12.7109375" style="459" customWidth="1"/>
    <col min="6675" max="6915" width="10.28515625" style="459"/>
    <col min="6916" max="6916" width="4.42578125" style="459" customWidth="1"/>
    <col min="6917" max="6918" width="0.7109375" style="459" customWidth="1"/>
    <col min="6919" max="6919" width="32.140625" style="459" customWidth="1"/>
    <col min="6920" max="6930" width="12.7109375" style="459" customWidth="1"/>
    <col min="6931" max="7171" width="10.28515625" style="459"/>
    <col min="7172" max="7172" width="4.42578125" style="459" customWidth="1"/>
    <col min="7173" max="7174" width="0.7109375" style="459" customWidth="1"/>
    <col min="7175" max="7175" width="32.140625" style="459" customWidth="1"/>
    <col min="7176" max="7186" width="12.7109375" style="459" customWidth="1"/>
    <col min="7187" max="7427" width="10.28515625" style="459"/>
    <col min="7428" max="7428" width="4.42578125" style="459" customWidth="1"/>
    <col min="7429" max="7430" width="0.7109375" style="459" customWidth="1"/>
    <col min="7431" max="7431" width="32.140625" style="459" customWidth="1"/>
    <col min="7432" max="7442" width="12.7109375" style="459" customWidth="1"/>
    <col min="7443" max="7683" width="10.28515625" style="459"/>
    <col min="7684" max="7684" width="4.42578125" style="459" customWidth="1"/>
    <col min="7685" max="7686" width="0.7109375" style="459" customWidth="1"/>
    <col min="7687" max="7687" width="32.140625" style="459" customWidth="1"/>
    <col min="7688" max="7698" width="12.7109375" style="459" customWidth="1"/>
    <col min="7699" max="7939" width="10.28515625" style="459"/>
    <col min="7940" max="7940" width="4.42578125" style="459" customWidth="1"/>
    <col min="7941" max="7942" width="0.7109375" style="459" customWidth="1"/>
    <col min="7943" max="7943" width="32.140625" style="459" customWidth="1"/>
    <col min="7944" max="7954" width="12.7109375" style="459" customWidth="1"/>
    <col min="7955" max="8195" width="10.28515625" style="459"/>
    <col min="8196" max="8196" width="4.42578125" style="459" customWidth="1"/>
    <col min="8197" max="8198" width="0.7109375" style="459" customWidth="1"/>
    <col min="8199" max="8199" width="32.140625" style="459" customWidth="1"/>
    <col min="8200" max="8210" width="12.7109375" style="459" customWidth="1"/>
    <col min="8211" max="8451" width="10.28515625" style="459"/>
    <col min="8452" max="8452" width="4.42578125" style="459" customWidth="1"/>
    <col min="8453" max="8454" width="0.7109375" style="459" customWidth="1"/>
    <col min="8455" max="8455" width="32.140625" style="459" customWidth="1"/>
    <col min="8456" max="8466" width="12.7109375" style="459" customWidth="1"/>
    <col min="8467" max="8707" width="10.28515625" style="459"/>
    <col min="8708" max="8708" width="4.42578125" style="459" customWidth="1"/>
    <col min="8709" max="8710" width="0.7109375" style="459" customWidth="1"/>
    <col min="8711" max="8711" width="32.140625" style="459" customWidth="1"/>
    <col min="8712" max="8722" width="12.7109375" style="459" customWidth="1"/>
    <col min="8723" max="8963" width="10.28515625" style="459"/>
    <col min="8964" max="8964" width="4.42578125" style="459" customWidth="1"/>
    <col min="8965" max="8966" width="0.7109375" style="459" customWidth="1"/>
    <col min="8967" max="8967" width="32.140625" style="459" customWidth="1"/>
    <col min="8968" max="8978" width="12.7109375" style="459" customWidth="1"/>
    <col min="8979" max="9219" width="10.28515625" style="459"/>
    <col min="9220" max="9220" width="4.42578125" style="459" customWidth="1"/>
    <col min="9221" max="9222" width="0.7109375" style="459" customWidth="1"/>
    <col min="9223" max="9223" width="32.140625" style="459" customWidth="1"/>
    <col min="9224" max="9234" width="12.7109375" style="459" customWidth="1"/>
    <col min="9235" max="9475" width="10.28515625" style="459"/>
    <col min="9476" max="9476" width="4.42578125" style="459" customWidth="1"/>
    <col min="9477" max="9478" width="0.7109375" style="459" customWidth="1"/>
    <col min="9479" max="9479" width="32.140625" style="459" customWidth="1"/>
    <col min="9480" max="9490" width="12.7109375" style="459" customWidth="1"/>
    <col min="9491" max="9731" width="10.28515625" style="459"/>
    <col min="9732" max="9732" width="4.42578125" style="459" customWidth="1"/>
    <col min="9733" max="9734" width="0.7109375" style="459" customWidth="1"/>
    <col min="9735" max="9735" width="32.140625" style="459" customWidth="1"/>
    <col min="9736" max="9746" width="12.7109375" style="459" customWidth="1"/>
    <col min="9747" max="9987" width="10.28515625" style="459"/>
    <col min="9988" max="9988" width="4.42578125" style="459" customWidth="1"/>
    <col min="9989" max="9990" width="0.7109375" style="459" customWidth="1"/>
    <col min="9991" max="9991" width="32.140625" style="459" customWidth="1"/>
    <col min="9992" max="10002" width="12.7109375" style="459" customWidth="1"/>
    <col min="10003" max="10243" width="10.28515625" style="459"/>
    <col min="10244" max="10244" width="4.42578125" style="459" customWidth="1"/>
    <col min="10245" max="10246" width="0.7109375" style="459" customWidth="1"/>
    <col min="10247" max="10247" width="32.140625" style="459" customWidth="1"/>
    <col min="10248" max="10258" width="12.7109375" style="459" customWidth="1"/>
    <col min="10259" max="10499" width="10.28515625" style="459"/>
    <col min="10500" max="10500" width="4.42578125" style="459" customWidth="1"/>
    <col min="10501" max="10502" width="0.7109375" style="459" customWidth="1"/>
    <col min="10503" max="10503" width="32.140625" style="459" customWidth="1"/>
    <col min="10504" max="10514" width="12.7109375" style="459" customWidth="1"/>
    <col min="10515" max="10755" width="10.28515625" style="459"/>
    <col min="10756" max="10756" width="4.42578125" style="459" customWidth="1"/>
    <col min="10757" max="10758" width="0.7109375" style="459" customWidth="1"/>
    <col min="10759" max="10759" width="32.140625" style="459" customWidth="1"/>
    <col min="10760" max="10770" width="12.7109375" style="459" customWidth="1"/>
    <col min="10771" max="11011" width="10.28515625" style="459"/>
    <col min="11012" max="11012" width="4.42578125" style="459" customWidth="1"/>
    <col min="11013" max="11014" width="0.7109375" style="459" customWidth="1"/>
    <col min="11015" max="11015" width="32.140625" style="459" customWidth="1"/>
    <col min="11016" max="11026" width="12.7109375" style="459" customWidth="1"/>
    <col min="11027" max="11267" width="10.28515625" style="459"/>
    <col min="11268" max="11268" width="4.42578125" style="459" customWidth="1"/>
    <col min="11269" max="11270" width="0.7109375" style="459" customWidth="1"/>
    <col min="11271" max="11271" width="32.140625" style="459" customWidth="1"/>
    <col min="11272" max="11282" width="12.7109375" style="459" customWidth="1"/>
    <col min="11283" max="11523" width="10.28515625" style="459"/>
    <col min="11524" max="11524" width="4.42578125" style="459" customWidth="1"/>
    <col min="11525" max="11526" width="0.7109375" style="459" customWidth="1"/>
    <col min="11527" max="11527" width="32.140625" style="459" customWidth="1"/>
    <col min="11528" max="11538" width="12.7109375" style="459" customWidth="1"/>
    <col min="11539" max="11779" width="10.28515625" style="459"/>
    <col min="11780" max="11780" width="4.42578125" style="459" customWidth="1"/>
    <col min="11781" max="11782" width="0.7109375" style="459" customWidth="1"/>
    <col min="11783" max="11783" width="32.140625" style="459" customWidth="1"/>
    <col min="11784" max="11794" width="12.7109375" style="459" customWidth="1"/>
    <col min="11795" max="12035" width="10.28515625" style="459"/>
    <col min="12036" max="12036" width="4.42578125" style="459" customWidth="1"/>
    <col min="12037" max="12038" width="0.7109375" style="459" customWidth="1"/>
    <col min="12039" max="12039" width="32.140625" style="459" customWidth="1"/>
    <col min="12040" max="12050" width="12.7109375" style="459" customWidth="1"/>
    <col min="12051" max="12291" width="10.28515625" style="459"/>
    <col min="12292" max="12292" width="4.42578125" style="459" customWidth="1"/>
    <col min="12293" max="12294" width="0.7109375" style="459" customWidth="1"/>
    <col min="12295" max="12295" width="32.140625" style="459" customWidth="1"/>
    <col min="12296" max="12306" width="12.7109375" style="459" customWidth="1"/>
    <col min="12307" max="12547" width="10.28515625" style="459"/>
    <col min="12548" max="12548" width="4.42578125" style="459" customWidth="1"/>
    <col min="12549" max="12550" width="0.7109375" style="459" customWidth="1"/>
    <col min="12551" max="12551" width="32.140625" style="459" customWidth="1"/>
    <col min="12552" max="12562" width="12.7109375" style="459" customWidth="1"/>
    <col min="12563" max="12803" width="10.28515625" style="459"/>
    <col min="12804" max="12804" width="4.42578125" style="459" customWidth="1"/>
    <col min="12805" max="12806" width="0.7109375" style="459" customWidth="1"/>
    <col min="12807" max="12807" width="32.140625" style="459" customWidth="1"/>
    <col min="12808" max="12818" width="12.7109375" style="459" customWidth="1"/>
    <col min="12819" max="13059" width="10.28515625" style="459"/>
    <col min="13060" max="13060" width="4.42578125" style="459" customWidth="1"/>
    <col min="13061" max="13062" width="0.7109375" style="459" customWidth="1"/>
    <col min="13063" max="13063" width="32.140625" style="459" customWidth="1"/>
    <col min="13064" max="13074" width="12.7109375" style="459" customWidth="1"/>
    <col min="13075" max="13315" width="10.28515625" style="459"/>
    <col min="13316" max="13316" width="4.42578125" style="459" customWidth="1"/>
    <col min="13317" max="13318" width="0.7109375" style="459" customWidth="1"/>
    <col min="13319" max="13319" width="32.140625" style="459" customWidth="1"/>
    <col min="13320" max="13330" width="12.7109375" style="459" customWidth="1"/>
    <col min="13331" max="13571" width="10.28515625" style="459"/>
    <col min="13572" max="13572" width="4.42578125" style="459" customWidth="1"/>
    <col min="13573" max="13574" width="0.7109375" style="459" customWidth="1"/>
    <col min="13575" max="13575" width="32.140625" style="459" customWidth="1"/>
    <col min="13576" max="13586" width="12.7109375" style="459" customWidth="1"/>
    <col min="13587" max="13827" width="10.28515625" style="459"/>
    <col min="13828" max="13828" width="4.42578125" style="459" customWidth="1"/>
    <col min="13829" max="13830" width="0.7109375" style="459" customWidth="1"/>
    <col min="13831" max="13831" width="32.140625" style="459" customWidth="1"/>
    <col min="13832" max="13842" width="12.7109375" style="459" customWidth="1"/>
    <col min="13843" max="14083" width="10.28515625" style="459"/>
    <col min="14084" max="14084" width="4.42578125" style="459" customWidth="1"/>
    <col min="14085" max="14086" width="0.7109375" style="459" customWidth="1"/>
    <col min="14087" max="14087" width="32.140625" style="459" customWidth="1"/>
    <col min="14088" max="14098" width="12.7109375" style="459" customWidth="1"/>
    <col min="14099" max="14339" width="10.28515625" style="459"/>
    <col min="14340" max="14340" width="4.42578125" style="459" customWidth="1"/>
    <col min="14341" max="14342" width="0.7109375" style="459" customWidth="1"/>
    <col min="14343" max="14343" width="32.140625" style="459" customWidth="1"/>
    <col min="14344" max="14354" width="12.7109375" style="459" customWidth="1"/>
    <col min="14355" max="14595" width="10.28515625" style="459"/>
    <col min="14596" max="14596" width="4.42578125" style="459" customWidth="1"/>
    <col min="14597" max="14598" width="0.7109375" style="459" customWidth="1"/>
    <col min="14599" max="14599" width="32.140625" style="459" customWidth="1"/>
    <col min="14600" max="14610" width="12.7109375" style="459" customWidth="1"/>
    <col min="14611" max="14851" width="10.28515625" style="459"/>
    <col min="14852" max="14852" width="4.42578125" style="459" customWidth="1"/>
    <col min="14853" max="14854" width="0.7109375" style="459" customWidth="1"/>
    <col min="14855" max="14855" width="32.140625" style="459" customWidth="1"/>
    <col min="14856" max="14866" width="12.7109375" style="459" customWidth="1"/>
    <col min="14867" max="15107" width="10.28515625" style="459"/>
    <col min="15108" max="15108" width="4.42578125" style="459" customWidth="1"/>
    <col min="15109" max="15110" width="0.7109375" style="459" customWidth="1"/>
    <col min="15111" max="15111" width="32.140625" style="459" customWidth="1"/>
    <col min="15112" max="15122" width="12.7109375" style="459" customWidth="1"/>
    <col min="15123" max="15363" width="10.28515625" style="459"/>
    <col min="15364" max="15364" width="4.42578125" style="459" customWidth="1"/>
    <col min="15365" max="15366" width="0.7109375" style="459" customWidth="1"/>
    <col min="15367" max="15367" width="32.140625" style="459" customWidth="1"/>
    <col min="15368" max="15378" width="12.7109375" style="459" customWidth="1"/>
    <col min="15379" max="15619" width="10.28515625" style="459"/>
    <col min="15620" max="15620" width="4.42578125" style="459" customWidth="1"/>
    <col min="15621" max="15622" width="0.7109375" style="459" customWidth="1"/>
    <col min="15623" max="15623" width="32.140625" style="459" customWidth="1"/>
    <col min="15624" max="15634" width="12.7109375" style="459" customWidth="1"/>
    <col min="15635" max="15875" width="10.28515625" style="459"/>
    <col min="15876" max="15876" width="4.42578125" style="459" customWidth="1"/>
    <col min="15877" max="15878" width="0.7109375" style="459" customWidth="1"/>
    <col min="15879" max="15879" width="32.140625" style="459" customWidth="1"/>
    <col min="15880" max="15890" width="12.7109375" style="459" customWidth="1"/>
    <col min="15891" max="16131" width="10.28515625" style="459"/>
    <col min="16132" max="16132" width="4.42578125" style="459" customWidth="1"/>
    <col min="16133" max="16134" width="0.7109375" style="459" customWidth="1"/>
    <col min="16135" max="16135" width="32.140625" style="459" customWidth="1"/>
    <col min="16136" max="16146" width="12.7109375" style="459" customWidth="1"/>
    <col min="16147" max="16384" width="10.28515625" style="459"/>
  </cols>
  <sheetData>
    <row r="1" spans="1:20" s="150" customFormat="1" ht="30" customHeight="1" x14ac:dyDescent="0.3">
      <c r="A1" s="699" t="s">
        <v>145</v>
      </c>
      <c r="B1" s="699"/>
      <c r="C1" s="699"/>
      <c r="D1" s="699"/>
      <c r="F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20" s="456" customFormat="1" ht="24.95" customHeight="1" x14ac:dyDescent="0.25">
      <c r="A2" s="729" t="s">
        <v>483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455"/>
      <c r="M2" s="455"/>
      <c r="N2" s="455"/>
      <c r="O2" s="455"/>
      <c r="P2" s="455"/>
      <c r="Q2" s="455"/>
      <c r="R2" s="455"/>
    </row>
    <row r="3" spans="1:20" x14ac:dyDescent="0.25">
      <c r="B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60"/>
      <c r="O3" s="460"/>
      <c r="P3" s="460"/>
      <c r="Q3" s="460"/>
      <c r="R3" s="460" t="s">
        <v>202</v>
      </c>
    </row>
    <row r="4" spans="1:20" ht="19.5" customHeight="1" x14ac:dyDescent="0.25">
      <c r="A4" s="730" t="s">
        <v>203</v>
      </c>
      <c r="B4" s="731"/>
      <c r="C4" s="731"/>
      <c r="D4" s="732"/>
      <c r="E4" s="461"/>
      <c r="F4" s="462" t="s">
        <v>183</v>
      </c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4"/>
    </row>
    <row r="5" spans="1:20" ht="31.5" x14ac:dyDescent="0.25">
      <c r="A5" s="733"/>
      <c r="B5" s="734"/>
      <c r="C5" s="734"/>
      <c r="D5" s="735"/>
      <c r="E5" s="465" t="s">
        <v>204</v>
      </c>
      <c r="F5" s="465" t="s">
        <v>46</v>
      </c>
      <c r="G5" s="465" t="s">
        <v>47</v>
      </c>
      <c r="H5" s="465" t="s">
        <v>48</v>
      </c>
      <c r="I5" s="465" t="s">
        <v>49</v>
      </c>
      <c r="J5" s="465" t="s">
        <v>50</v>
      </c>
      <c r="K5" s="465" t="s">
        <v>51</v>
      </c>
      <c r="L5" s="465" t="s">
        <v>52</v>
      </c>
      <c r="M5" s="465" t="s">
        <v>157</v>
      </c>
      <c r="N5" s="465" t="s">
        <v>54</v>
      </c>
      <c r="O5" s="465" t="s">
        <v>55</v>
      </c>
      <c r="P5" s="465" t="s">
        <v>56</v>
      </c>
      <c r="Q5" s="465" t="s">
        <v>57</v>
      </c>
      <c r="R5" s="465" t="s">
        <v>58</v>
      </c>
    </row>
    <row r="6" spans="1:20" ht="32.1" customHeight="1" x14ac:dyDescent="0.25">
      <c r="A6" s="466">
        <v>1</v>
      </c>
      <c r="B6" s="725" t="s">
        <v>160</v>
      </c>
      <c r="C6" s="725"/>
      <c r="D6" s="726"/>
      <c r="E6" s="467">
        <v>10462.35</v>
      </c>
      <c r="F6" s="468">
        <v>3852.8090000000002</v>
      </c>
      <c r="G6" s="469">
        <v>5374.0140000000001</v>
      </c>
      <c r="H6" s="469">
        <v>5543.009</v>
      </c>
      <c r="I6" s="469">
        <v>6376.924</v>
      </c>
      <c r="J6" s="469">
        <v>8216.1450000000004</v>
      </c>
      <c r="K6" s="469">
        <v>9144.2109999999993</v>
      </c>
      <c r="L6" s="469">
        <v>10648.97</v>
      </c>
      <c r="M6" s="469">
        <v>11508.24</v>
      </c>
      <c r="N6" s="469">
        <v>12043.29</v>
      </c>
      <c r="O6" s="469">
        <v>12655.81</v>
      </c>
      <c r="P6" s="469">
        <v>13998.69</v>
      </c>
      <c r="Q6" s="469">
        <v>14320.49</v>
      </c>
      <c r="R6" s="470">
        <v>14832.45</v>
      </c>
      <c r="T6" s="471"/>
    </row>
    <row r="7" spans="1:20" ht="32.1" customHeight="1" x14ac:dyDescent="0.25">
      <c r="A7" s="472"/>
      <c r="B7" s="473"/>
      <c r="C7" s="473"/>
      <c r="D7" s="473" t="s">
        <v>205</v>
      </c>
      <c r="E7" s="474">
        <v>1895.4670000000001</v>
      </c>
      <c r="F7" s="475">
        <v>855.46259999999995</v>
      </c>
      <c r="G7" s="475">
        <v>937.52449999999999</v>
      </c>
      <c r="H7" s="475">
        <v>979.79380000000003</v>
      </c>
      <c r="I7" s="475">
        <v>1138.184</v>
      </c>
      <c r="J7" s="475">
        <v>1474.5770000000002</v>
      </c>
      <c r="K7" s="475">
        <v>1689.06</v>
      </c>
      <c r="L7" s="475">
        <v>1933.51</v>
      </c>
      <c r="M7" s="475">
        <v>2103.5650000000001</v>
      </c>
      <c r="N7" s="475">
        <v>2182.86</v>
      </c>
      <c r="O7" s="475">
        <v>2333.319</v>
      </c>
      <c r="P7" s="475">
        <v>2462.6550000000002</v>
      </c>
      <c r="Q7" s="475">
        <v>2577.154</v>
      </c>
      <c r="R7" s="476">
        <v>2667.0679999999998</v>
      </c>
      <c r="T7" s="471"/>
    </row>
    <row r="8" spans="1:20" ht="32.1" customHeight="1" x14ac:dyDescent="0.25">
      <c r="A8" s="477"/>
      <c r="B8" s="478"/>
      <c r="C8" s="478"/>
      <c r="D8" s="478" t="s">
        <v>206</v>
      </c>
      <c r="E8" s="479">
        <v>1727.019</v>
      </c>
      <c r="F8" s="480">
        <v>657.66770000000008</v>
      </c>
      <c r="G8" s="480">
        <v>827.28179999999998</v>
      </c>
      <c r="H8" s="480">
        <v>823.67869999999994</v>
      </c>
      <c r="I8" s="480">
        <v>994.84259999999995</v>
      </c>
      <c r="J8" s="480">
        <v>1411.954</v>
      </c>
      <c r="K8" s="480">
        <v>1531.828</v>
      </c>
      <c r="L8" s="480">
        <v>1851.07</v>
      </c>
      <c r="M8" s="480">
        <v>1866.3870000000002</v>
      </c>
      <c r="N8" s="480">
        <v>2022.0940000000001</v>
      </c>
      <c r="O8" s="480">
        <v>2046.1760000000002</v>
      </c>
      <c r="P8" s="480">
        <v>2301.5229999999997</v>
      </c>
      <c r="Q8" s="480">
        <v>2408.6210000000001</v>
      </c>
      <c r="R8" s="481">
        <v>2325.558</v>
      </c>
      <c r="T8" s="471"/>
    </row>
    <row r="9" spans="1:20" ht="32.1" customHeight="1" x14ac:dyDescent="0.25">
      <c r="A9" s="477"/>
      <c r="B9" s="478"/>
      <c r="C9" s="478"/>
      <c r="D9" s="478" t="s">
        <v>207</v>
      </c>
      <c r="E9" s="479">
        <v>1029.665</v>
      </c>
      <c r="F9" s="480">
        <v>437.99620000000004</v>
      </c>
      <c r="G9" s="480">
        <v>545.94460000000004</v>
      </c>
      <c r="H9" s="480">
        <v>504.49680000000001</v>
      </c>
      <c r="I9" s="480">
        <v>648.19540000000006</v>
      </c>
      <c r="J9" s="480">
        <v>834.04669999999999</v>
      </c>
      <c r="K9" s="480">
        <v>890.37</v>
      </c>
      <c r="L9" s="480">
        <v>1057.1400000000001</v>
      </c>
      <c r="M9" s="480">
        <v>1091.2719999999999</v>
      </c>
      <c r="N9" s="480">
        <v>1209.0139999999999</v>
      </c>
      <c r="O9" s="480">
        <v>1231.982</v>
      </c>
      <c r="P9" s="480">
        <v>1357.1089999999999</v>
      </c>
      <c r="Q9" s="480">
        <v>1495.694</v>
      </c>
      <c r="R9" s="481">
        <v>1434.789</v>
      </c>
    </row>
    <row r="10" spans="1:20" ht="32.1" customHeight="1" x14ac:dyDescent="0.25">
      <c r="A10" s="477"/>
      <c r="B10" s="478"/>
      <c r="C10" s="478"/>
      <c r="D10" s="478" t="s">
        <v>208</v>
      </c>
      <c r="E10" s="479">
        <v>1167.7550000000001</v>
      </c>
      <c r="F10" s="480">
        <v>437.8236</v>
      </c>
      <c r="G10" s="480">
        <v>622.69740000000002</v>
      </c>
      <c r="H10" s="480">
        <v>665.9787</v>
      </c>
      <c r="I10" s="480">
        <v>740.33280000000002</v>
      </c>
      <c r="J10" s="480">
        <v>926.60230000000001</v>
      </c>
      <c r="K10" s="480">
        <v>1016.937</v>
      </c>
      <c r="L10" s="480">
        <v>1175.021</v>
      </c>
      <c r="M10" s="480">
        <v>1339.4949999999999</v>
      </c>
      <c r="N10" s="480">
        <v>1320.539</v>
      </c>
      <c r="O10" s="480">
        <v>1425.8770000000002</v>
      </c>
      <c r="P10" s="480">
        <v>1511.7660000000001</v>
      </c>
      <c r="Q10" s="480">
        <v>1453.4</v>
      </c>
      <c r="R10" s="481">
        <v>1646.884</v>
      </c>
    </row>
    <row r="11" spans="1:20" ht="32.1" customHeight="1" x14ac:dyDescent="0.25">
      <c r="A11" s="477"/>
      <c r="B11" s="478"/>
      <c r="C11" s="478"/>
      <c r="D11" s="478" t="s">
        <v>209</v>
      </c>
      <c r="E11" s="479">
        <v>475.16759999999999</v>
      </c>
      <c r="F11" s="480">
        <v>202.55540000000002</v>
      </c>
      <c r="G11" s="480">
        <v>292.65019999999998</v>
      </c>
      <c r="H11" s="480">
        <v>314.66630000000004</v>
      </c>
      <c r="I11" s="480">
        <v>346.18239999999997</v>
      </c>
      <c r="J11" s="480">
        <v>390.29160000000002</v>
      </c>
      <c r="K11" s="480">
        <v>431.44879999999995</v>
      </c>
      <c r="L11" s="480">
        <v>476.23140000000001</v>
      </c>
      <c r="M11" s="480">
        <v>518.62139999999999</v>
      </c>
      <c r="N11" s="480">
        <v>545.54840000000002</v>
      </c>
      <c r="O11" s="480">
        <v>540.18539999999996</v>
      </c>
      <c r="P11" s="480">
        <v>616.05679999999995</v>
      </c>
      <c r="Q11" s="480">
        <v>596.67239999999993</v>
      </c>
      <c r="R11" s="481">
        <v>618.98649999999998</v>
      </c>
    </row>
    <row r="12" spans="1:20" ht="32.1" customHeight="1" x14ac:dyDescent="0.25">
      <c r="A12" s="477"/>
      <c r="B12" s="478"/>
      <c r="C12" s="478"/>
      <c r="D12" s="478" t="s">
        <v>210</v>
      </c>
      <c r="E12" s="479">
        <v>608.30259999999998</v>
      </c>
      <c r="F12" s="480">
        <v>103.54350000000001</v>
      </c>
      <c r="G12" s="480">
        <v>252.02959999999999</v>
      </c>
      <c r="H12" s="480">
        <v>334.09660000000002</v>
      </c>
      <c r="I12" s="480">
        <v>313.37950000000001</v>
      </c>
      <c r="J12" s="480">
        <v>404.20209999999997</v>
      </c>
      <c r="K12" s="480">
        <v>464.28980000000001</v>
      </c>
      <c r="L12" s="480">
        <v>594.89879999999994</v>
      </c>
      <c r="M12" s="480">
        <v>673.65729999999996</v>
      </c>
      <c r="N12" s="480">
        <v>719.27449999999999</v>
      </c>
      <c r="O12" s="480">
        <v>791.81110000000001</v>
      </c>
      <c r="P12" s="480">
        <v>794.52910000000008</v>
      </c>
      <c r="Q12" s="480">
        <v>948.99199999999996</v>
      </c>
      <c r="R12" s="481">
        <v>1061.7360000000001</v>
      </c>
    </row>
    <row r="13" spans="1:20" ht="32.1" customHeight="1" x14ac:dyDescent="0.25">
      <c r="A13" s="477"/>
      <c r="B13" s="478"/>
      <c r="C13" s="478"/>
      <c r="D13" s="478" t="s">
        <v>211</v>
      </c>
      <c r="E13" s="479">
        <v>1931.9360000000001</v>
      </c>
      <c r="F13" s="480">
        <v>548.13049999999998</v>
      </c>
      <c r="G13" s="480">
        <v>1114.3339999999998</v>
      </c>
      <c r="H13" s="480">
        <v>1193.5630000000001</v>
      </c>
      <c r="I13" s="480">
        <v>1255.403</v>
      </c>
      <c r="J13" s="480">
        <v>1551.8779999999999</v>
      </c>
      <c r="K13" s="480">
        <v>1718.681</v>
      </c>
      <c r="L13" s="480">
        <v>1950.8520000000001</v>
      </c>
      <c r="M13" s="480">
        <v>2128.625</v>
      </c>
      <c r="N13" s="480">
        <v>2220.0079999999998</v>
      </c>
      <c r="O13" s="480">
        <v>2257.6710000000003</v>
      </c>
      <c r="P13" s="480">
        <v>2593.89</v>
      </c>
      <c r="Q13" s="480">
        <v>2560.5450000000001</v>
      </c>
      <c r="R13" s="481">
        <v>2607.8829999999998</v>
      </c>
      <c r="T13" s="471"/>
    </row>
    <row r="14" spans="1:20" ht="32.1" customHeight="1" x14ac:dyDescent="0.25">
      <c r="A14" s="477"/>
      <c r="B14" s="478"/>
      <c r="C14" s="478"/>
      <c r="D14" s="478" t="s">
        <v>212</v>
      </c>
      <c r="E14" s="479">
        <v>316.48259999999999</v>
      </c>
      <c r="F14" s="480">
        <v>135.61420000000001</v>
      </c>
      <c r="G14" s="480">
        <v>139.251</v>
      </c>
      <c r="H14" s="480">
        <v>134.09049999999999</v>
      </c>
      <c r="I14" s="480">
        <v>141.70609999999999</v>
      </c>
      <c r="J14" s="480">
        <v>229.82319999999999</v>
      </c>
      <c r="K14" s="480">
        <v>253.66669999999999</v>
      </c>
      <c r="L14" s="480">
        <v>306.1832</v>
      </c>
      <c r="M14" s="480">
        <v>342.04489999999998</v>
      </c>
      <c r="N14" s="480">
        <v>353.7944</v>
      </c>
      <c r="O14" s="480">
        <v>391.41570000000002</v>
      </c>
      <c r="P14" s="480">
        <v>483.35970000000003</v>
      </c>
      <c r="Q14" s="480">
        <v>448.32550000000003</v>
      </c>
      <c r="R14" s="481">
        <v>549.76059999999995</v>
      </c>
      <c r="T14" s="471"/>
    </row>
    <row r="15" spans="1:20" ht="32.1" customHeight="1" x14ac:dyDescent="0.25">
      <c r="A15" s="477"/>
      <c r="B15" s="478"/>
      <c r="C15" s="478"/>
      <c r="D15" s="478" t="s">
        <v>213</v>
      </c>
      <c r="E15" s="479">
        <v>526.54</v>
      </c>
      <c r="F15" s="480">
        <v>134.32479999999998</v>
      </c>
      <c r="G15" s="480">
        <v>244.04</v>
      </c>
      <c r="H15" s="480">
        <v>216.5575</v>
      </c>
      <c r="I15" s="480">
        <v>305.72590000000002</v>
      </c>
      <c r="J15" s="480">
        <v>379.01480000000004</v>
      </c>
      <c r="K15" s="480">
        <v>454.25150000000002</v>
      </c>
      <c r="L15" s="480">
        <v>520.49160000000006</v>
      </c>
      <c r="M15" s="480">
        <v>582.23180000000002</v>
      </c>
      <c r="N15" s="480">
        <v>601.41319999999996</v>
      </c>
      <c r="O15" s="480">
        <v>679.94410000000005</v>
      </c>
      <c r="P15" s="480">
        <v>830.44490000000008</v>
      </c>
      <c r="Q15" s="480">
        <v>711.70259999999996</v>
      </c>
      <c r="R15" s="481">
        <v>787.73460000000011</v>
      </c>
    </row>
    <row r="16" spans="1:20" ht="32.1" customHeight="1" x14ac:dyDescent="0.25">
      <c r="A16" s="477"/>
      <c r="B16" s="478"/>
      <c r="C16" s="478"/>
      <c r="D16" s="478" t="s">
        <v>214</v>
      </c>
      <c r="E16" s="479">
        <v>215.46580000000003</v>
      </c>
      <c r="F16" s="480">
        <v>65.2637</v>
      </c>
      <c r="G16" s="480">
        <v>138.98419999999999</v>
      </c>
      <c r="H16" s="480">
        <v>124.38639999999999</v>
      </c>
      <c r="I16" s="480">
        <v>138.43780000000001</v>
      </c>
      <c r="J16" s="480">
        <v>173.422</v>
      </c>
      <c r="K16" s="480">
        <v>186.68040000000002</v>
      </c>
      <c r="L16" s="480">
        <v>220.8031</v>
      </c>
      <c r="M16" s="480">
        <v>235.94110000000001</v>
      </c>
      <c r="N16" s="480">
        <v>236.5941</v>
      </c>
      <c r="O16" s="480">
        <v>244.85810000000001</v>
      </c>
      <c r="P16" s="480">
        <v>270.97730000000001</v>
      </c>
      <c r="Q16" s="480">
        <v>282.00759999999997</v>
      </c>
      <c r="R16" s="481">
        <v>315.10630000000003</v>
      </c>
    </row>
    <row r="17" spans="1:20" ht="32.1" customHeight="1" x14ac:dyDescent="0.25">
      <c r="A17" s="477"/>
      <c r="B17" s="478"/>
      <c r="C17" s="478"/>
      <c r="D17" s="478" t="s">
        <v>215</v>
      </c>
      <c r="E17" s="479">
        <v>568.54719999999998</v>
      </c>
      <c r="F17" s="480">
        <v>274.42650000000003</v>
      </c>
      <c r="G17" s="480">
        <v>259.27699999999999</v>
      </c>
      <c r="H17" s="480">
        <v>251.70050000000001</v>
      </c>
      <c r="I17" s="480">
        <v>354.53530000000001</v>
      </c>
      <c r="J17" s="480">
        <v>440.3537</v>
      </c>
      <c r="K17" s="480">
        <v>506.99769999999995</v>
      </c>
      <c r="L17" s="480">
        <v>562.76879999999994</v>
      </c>
      <c r="M17" s="480">
        <v>626.39769999999999</v>
      </c>
      <c r="N17" s="480">
        <v>632.15319999999997</v>
      </c>
      <c r="O17" s="480">
        <v>712.5684</v>
      </c>
      <c r="P17" s="480">
        <v>776.37670000000003</v>
      </c>
      <c r="Q17" s="480">
        <v>837.37520000000006</v>
      </c>
      <c r="R17" s="481">
        <v>816.94169999999997</v>
      </c>
    </row>
    <row r="18" spans="1:20" ht="32.1" customHeight="1" x14ac:dyDescent="0.25">
      <c r="A18" s="466">
        <v>2</v>
      </c>
      <c r="B18" s="725" t="s">
        <v>216</v>
      </c>
      <c r="C18" s="725"/>
      <c r="D18" s="726"/>
      <c r="E18" s="430">
        <v>1178.6869999999999</v>
      </c>
      <c r="F18" s="431">
        <v>538.32540000000006</v>
      </c>
      <c r="G18" s="482">
        <v>463.79320000000001</v>
      </c>
      <c r="H18" s="482">
        <v>457.5086</v>
      </c>
      <c r="I18" s="482">
        <v>777.95449999999994</v>
      </c>
      <c r="J18" s="482">
        <v>1006.1950000000001</v>
      </c>
      <c r="K18" s="482">
        <v>1230.5889999999999</v>
      </c>
      <c r="L18" s="482">
        <v>1152.8720000000001</v>
      </c>
      <c r="M18" s="482">
        <v>1298.998</v>
      </c>
      <c r="N18" s="482">
        <v>1472.0520000000001</v>
      </c>
      <c r="O18" s="482">
        <v>1238.366</v>
      </c>
      <c r="P18" s="482">
        <v>1657.3389999999999</v>
      </c>
      <c r="Q18" s="482">
        <v>1975.74</v>
      </c>
      <c r="R18" s="483">
        <v>1283.9010000000001</v>
      </c>
      <c r="S18" s="471"/>
      <c r="T18" s="471"/>
    </row>
    <row r="19" spans="1:20" ht="32.1" customHeight="1" x14ac:dyDescent="0.25">
      <c r="A19" s="477"/>
      <c r="B19" s="478"/>
      <c r="C19" s="478"/>
      <c r="D19" s="478" t="s">
        <v>217</v>
      </c>
      <c r="E19" s="479">
        <v>258.1309</v>
      </c>
      <c r="F19" s="480">
        <v>29.982620000000001</v>
      </c>
      <c r="G19" s="480">
        <v>144.2944</v>
      </c>
      <c r="H19" s="480">
        <v>120.8813</v>
      </c>
      <c r="I19" s="480">
        <v>185.80939999999998</v>
      </c>
      <c r="J19" s="480">
        <v>225.04910000000001</v>
      </c>
      <c r="K19" s="480">
        <v>212.3871</v>
      </c>
      <c r="L19" s="480">
        <v>256.17070000000001</v>
      </c>
      <c r="M19" s="480">
        <v>213.92759999999998</v>
      </c>
      <c r="N19" s="480">
        <v>312.05689999999998</v>
      </c>
      <c r="O19" s="480">
        <v>316.50470000000001</v>
      </c>
      <c r="P19" s="480">
        <v>371.23500000000001</v>
      </c>
      <c r="Q19" s="480">
        <v>477.84039999999999</v>
      </c>
      <c r="R19" s="481">
        <v>359.80480000000006</v>
      </c>
    </row>
    <row r="20" spans="1:20" ht="32.1" customHeight="1" x14ac:dyDescent="0.25">
      <c r="A20" s="477"/>
      <c r="B20" s="478"/>
      <c r="C20" s="478"/>
      <c r="D20" s="478" t="s">
        <v>218</v>
      </c>
      <c r="E20" s="479">
        <v>68.317139999999995</v>
      </c>
      <c r="F20" s="480">
        <v>5.3049599999999995</v>
      </c>
      <c r="G20" s="480">
        <v>21.858150000000002</v>
      </c>
      <c r="H20" s="480">
        <v>26.120940000000001</v>
      </c>
      <c r="I20" s="480">
        <v>18.875350000000001</v>
      </c>
      <c r="J20" s="480">
        <v>35.472650000000002</v>
      </c>
      <c r="K20" s="480">
        <v>48.324399999999997</v>
      </c>
      <c r="L20" s="480">
        <v>57.460280000000004</v>
      </c>
      <c r="M20" s="480">
        <v>68.378019999999992</v>
      </c>
      <c r="N20" s="480">
        <v>88.76603999999999</v>
      </c>
      <c r="O20" s="480">
        <v>93.338840000000005</v>
      </c>
      <c r="P20" s="480">
        <v>103.5624</v>
      </c>
      <c r="Q20" s="480">
        <v>158.84299999999999</v>
      </c>
      <c r="R20" s="481">
        <v>141.11500000000001</v>
      </c>
    </row>
    <row r="21" spans="1:20" ht="32.1" customHeight="1" x14ac:dyDescent="0.25">
      <c r="A21" s="477"/>
      <c r="B21" s="478"/>
      <c r="C21" s="478"/>
      <c r="D21" s="478" t="s">
        <v>219</v>
      </c>
      <c r="E21" s="479">
        <v>272.69599999999997</v>
      </c>
      <c r="F21" s="480">
        <v>151.8468</v>
      </c>
      <c r="G21" s="480">
        <v>68.455379999999991</v>
      </c>
      <c r="H21" s="480">
        <v>88.886060000000001</v>
      </c>
      <c r="I21" s="480">
        <v>177.91800000000001</v>
      </c>
      <c r="J21" s="480">
        <v>201.37650000000002</v>
      </c>
      <c r="K21" s="480">
        <v>314.31240000000003</v>
      </c>
      <c r="L21" s="480">
        <v>257.35980000000001</v>
      </c>
      <c r="M21" s="480">
        <v>300.78860000000003</v>
      </c>
      <c r="N21" s="480">
        <v>354.01650000000001</v>
      </c>
      <c r="O21" s="480">
        <v>276.1336</v>
      </c>
      <c r="P21" s="480">
        <v>401.97559999999999</v>
      </c>
      <c r="Q21" s="480">
        <v>471.42570000000001</v>
      </c>
      <c r="R21" s="481">
        <v>312.2022</v>
      </c>
    </row>
    <row r="22" spans="1:20" ht="32.1" customHeight="1" x14ac:dyDescent="0.25">
      <c r="A22" s="477"/>
      <c r="B22" s="478"/>
      <c r="C22" s="478"/>
      <c r="D22" s="478" t="s">
        <v>220</v>
      </c>
      <c r="E22" s="479">
        <v>579.54330000000004</v>
      </c>
      <c r="F22" s="480">
        <v>351.19110000000001</v>
      </c>
      <c r="G22" s="480">
        <v>229.18520000000001</v>
      </c>
      <c r="H22" s="480">
        <v>221.62029999999999</v>
      </c>
      <c r="I22" s="480">
        <v>395.35169999999999</v>
      </c>
      <c r="J22" s="480">
        <v>544.29700000000003</v>
      </c>
      <c r="K22" s="480">
        <v>655.56470000000002</v>
      </c>
      <c r="L22" s="480">
        <v>581.88160000000005</v>
      </c>
      <c r="M22" s="480">
        <v>715.90339999999992</v>
      </c>
      <c r="N22" s="480">
        <v>717.21270000000004</v>
      </c>
      <c r="O22" s="480">
        <v>552.38879999999995</v>
      </c>
      <c r="P22" s="480">
        <v>780.56619999999998</v>
      </c>
      <c r="Q22" s="480">
        <v>867.63049999999998</v>
      </c>
      <c r="R22" s="481">
        <v>470.77879999999999</v>
      </c>
    </row>
    <row r="23" spans="1:20" ht="32.1" customHeight="1" x14ac:dyDescent="0.25">
      <c r="A23" s="466">
        <v>3</v>
      </c>
      <c r="B23" s="725" t="s">
        <v>162</v>
      </c>
      <c r="C23" s="725"/>
      <c r="D23" s="726"/>
      <c r="E23" s="430">
        <v>1565.356</v>
      </c>
      <c r="F23" s="431">
        <v>324.84320000000002</v>
      </c>
      <c r="G23" s="482">
        <v>357.96789999999999</v>
      </c>
      <c r="H23" s="482">
        <v>451.27230000000003</v>
      </c>
      <c r="I23" s="482">
        <v>690.3488000000001</v>
      </c>
      <c r="J23" s="482">
        <v>824.6928999999999</v>
      </c>
      <c r="K23" s="482">
        <v>1020.0549999999999</v>
      </c>
      <c r="L23" s="482">
        <v>1340.43</v>
      </c>
      <c r="M23" s="482">
        <v>1617.769</v>
      </c>
      <c r="N23" s="482">
        <v>1984.2950000000001</v>
      </c>
      <c r="O23" s="482">
        <v>1854.07</v>
      </c>
      <c r="P23" s="482">
        <v>2388.8530000000001</v>
      </c>
      <c r="Q23" s="482">
        <v>3593.665</v>
      </c>
      <c r="R23" s="483">
        <v>3440.9540000000002</v>
      </c>
      <c r="S23" s="471"/>
    </row>
    <row r="24" spans="1:20" ht="32.1" customHeight="1" x14ac:dyDescent="0.25">
      <c r="A24" s="477"/>
      <c r="B24" s="478"/>
      <c r="C24" s="478"/>
      <c r="D24" s="478" t="s">
        <v>221</v>
      </c>
      <c r="E24" s="479">
        <v>8.6746110000000005</v>
      </c>
      <c r="F24" s="480">
        <v>0</v>
      </c>
      <c r="G24" s="480">
        <v>3.4933460000000003</v>
      </c>
      <c r="H24" s="480">
        <v>1.561142</v>
      </c>
      <c r="I24" s="480">
        <v>7.3263040000000004</v>
      </c>
      <c r="J24" s="480">
        <v>8.7729110000000006</v>
      </c>
      <c r="K24" s="480">
        <v>9.681146</v>
      </c>
      <c r="L24" s="480">
        <v>7.2477279999999995</v>
      </c>
      <c r="M24" s="480">
        <v>8.0901560000000003</v>
      </c>
      <c r="N24" s="480">
        <v>7.4083699999999997</v>
      </c>
      <c r="O24" s="480">
        <v>15.424239999999999</v>
      </c>
      <c r="P24" s="480">
        <v>9.4805740000000007</v>
      </c>
      <c r="Q24" s="480">
        <v>7.5615290000000002</v>
      </c>
      <c r="R24" s="481">
        <v>11.777550000000002</v>
      </c>
    </row>
    <row r="25" spans="1:20" ht="32.1" customHeight="1" x14ac:dyDescent="0.25">
      <c r="A25" s="477"/>
      <c r="B25" s="478"/>
      <c r="C25" s="478"/>
      <c r="D25" s="478" t="s">
        <v>222</v>
      </c>
      <c r="E25" s="479">
        <v>1161.461</v>
      </c>
      <c r="F25" s="480">
        <v>217.822</v>
      </c>
      <c r="G25" s="480">
        <v>236.33259999999999</v>
      </c>
      <c r="H25" s="480">
        <v>312.21969999999999</v>
      </c>
      <c r="I25" s="480">
        <v>508.38019999999995</v>
      </c>
      <c r="J25" s="480">
        <v>576.86300000000006</v>
      </c>
      <c r="K25" s="480">
        <v>763.52330000000006</v>
      </c>
      <c r="L25" s="480">
        <v>988.32299999999998</v>
      </c>
      <c r="M25" s="480">
        <v>1225.2819999999999</v>
      </c>
      <c r="N25" s="480">
        <v>1462.49</v>
      </c>
      <c r="O25" s="480">
        <v>1376.0139999999999</v>
      </c>
      <c r="P25" s="480">
        <v>1842.819</v>
      </c>
      <c r="Q25" s="480">
        <v>2648.0929999999998</v>
      </c>
      <c r="R25" s="481">
        <v>2579.7529999999997</v>
      </c>
    </row>
    <row r="26" spans="1:20" ht="32.1" customHeight="1" x14ac:dyDescent="0.25">
      <c r="A26" s="477"/>
      <c r="B26" s="478"/>
      <c r="C26" s="478"/>
      <c r="D26" s="478" t="s">
        <v>223</v>
      </c>
      <c r="E26" s="479">
        <v>17.933499999999999</v>
      </c>
      <c r="F26" s="480">
        <v>2.2108699999999999</v>
      </c>
      <c r="G26" s="480">
        <v>10.828240000000001</v>
      </c>
      <c r="H26" s="480">
        <v>9.4430309999999995</v>
      </c>
      <c r="I26" s="480">
        <v>10.878130000000001</v>
      </c>
      <c r="J26" s="480">
        <v>15.47955</v>
      </c>
      <c r="K26" s="480">
        <v>9.6209169999999986</v>
      </c>
      <c r="L26" s="480">
        <v>14.192909999999999</v>
      </c>
      <c r="M26" s="480">
        <v>19.833590000000001</v>
      </c>
      <c r="N26" s="480">
        <v>30.906210000000002</v>
      </c>
      <c r="O26" s="480">
        <v>14.243910000000001</v>
      </c>
      <c r="P26" s="480">
        <v>32.75497</v>
      </c>
      <c r="Q26" s="480">
        <v>38.530160000000002</v>
      </c>
      <c r="R26" s="481">
        <v>25.527649999999998</v>
      </c>
    </row>
    <row r="27" spans="1:20" ht="32.1" customHeight="1" x14ac:dyDescent="0.25">
      <c r="A27" s="477"/>
      <c r="B27" s="478"/>
      <c r="C27" s="478"/>
      <c r="D27" s="478" t="s">
        <v>224</v>
      </c>
      <c r="E27" s="479">
        <v>0.56183000000000005</v>
      </c>
      <c r="F27" s="480">
        <v>0</v>
      </c>
      <c r="G27" s="480">
        <v>0</v>
      </c>
      <c r="H27" s="480">
        <v>0</v>
      </c>
      <c r="I27" s="480">
        <v>0</v>
      </c>
      <c r="J27" s="480">
        <v>1.3016730000000001</v>
      </c>
      <c r="K27" s="480">
        <v>0</v>
      </c>
      <c r="L27" s="480">
        <v>0</v>
      </c>
      <c r="M27" s="480">
        <v>0</v>
      </c>
      <c r="N27" s="480">
        <v>0</v>
      </c>
      <c r="O27" s="480">
        <v>0</v>
      </c>
      <c r="P27" s="480">
        <v>0</v>
      </c>
      <c r="Q27" s="480">
        <v>0</v>
      </c>
      <c r="R27" s="481">
        <v>3.481592</v>
      </c>
    </row>
    <row r="28" spans="1:20" ht="32.1" customHeight="1" x14ac:dyDescent="0.25">
      <c r="A28" s="477"/>
      <c r="B28" s="478"/>
      <c r="C28" s="478"/>
      <c r="D28" s="478" t="s">
        <v>225</v>
      </c>
      <c r="E28" s="479">
        <v>10.12454</v>
      </c>
      <c r="F28" s="480">
        <v>3.74153</v>
      </c>
      <c r="G28" s="480">
        <v>15.149329999999999</v>
      </c>
      <c r="H28" s="480">
        <v>3.8073719999999995</v>
      </c>
      <c r="I28" s="480">
        <v>0.49628329999999998</v>
      </c>
      <c r="J28" s="480">
        <v>9.0257050000000003</v>
      </c>
      <c r="K28" s="480">
        <v>3.3535860000000004</v>
      </c>
      <c r="L28" s="480">
        <v>15.066649999999999</v>
      </c>
      <c r="M28" s="480">
        <v>7.0306290000000002</v>
      </c>
      <c r="N28" s="480">
        <v>5.5879960000000004</v>
      </c>
      <c r="O28" s="480">
        <v>26.605569999999997</v>
      </c>
      <c r="P28" s="480">
        <v>1.6348240000000001</v>
      </c>
      <c r="Q28" s="480">
        <v>22.755960000000002</v>
      </c>
      <c r="R28" s="481">
        <v>16.947559999999999</v>
      </c>
    </row>
    <row r="29" spans="1:20" ht="32.1" customHeight="1" x14ac:dyDescent="0.25">
      <c r="A29" s="477"/>
      <c r="B29" s="478"/>
      <c r="C29" s="478"/>
      <c r="D29" s="478" t="s">
        <v>226</v>
      </c>
      <c r="E29" s="479">
        <v>365.47839999999997</v>
      </c>
      <c r="F29" s="480">
        <v>101.0688</v>
      </c>
      <c r="G29" s="480">
        <v>91.348009999999988</v>
      </c>
      <c r="H29" s="480">
        <v>124.2411</v>
      </c>
      <c r="I29" s="480">
        <v>163.2679</v>
      </c>
      <c r="J29" s="480">
        <v>212.86450000000002</v>
      </c>
      <c r="K29" s="480">
        <v>233.16549999999998</v>
      </c>
      <c r="L29" s="480">
        <v>314.87209999999999</v>
      </c>
      <c r="M29" s="480">
        <v>356.56160000000006</v>
      </c>
      <c r="N29" s="480">
        <v>476.65300000000002</v>
      </c>
      <c r="O29" s="480">
        <v>420.50230000000005</v>
      </c>
      <c r="P29" s="480">
        <v>501.23760000000004</v>
      </c>
      <c r="Q29" s="480">
        <v>873.40960000000007</v>
      </c>
      <c r="R29" s="481">
        <v>799.75160000000005</v>
      </c>
    </row>
    <row r="30" spans="1:20" ht="32.1" customHeight="1" x14ac:dyDescent="0.25">
      <c r="A30" s="484"/>
      <c r="B30" s="485"/>
      <c r="C30" s="485"/>
      <c r="D30" s="485" t="s">
        <v>227</v>
      </c>
      <c r="E30" s="486">
        <v>1.1219870000000001</v>
      </c>
      <c r="F30" s="487">
        <v>0</v>
      </c>
      <c r="G30" s="487">
        <v>0.81634919999999989</v>
      </c>
      <c r="H30" s="487">
        <v>0</v>
      </c>
      <c r="I30" s="487">
        <v>0</v>
      </c>
      <c r="J30" s="487">
        <v>0.38554729999999998</v>
      </c>
      <c r="K30" s="487">
        <v>0.7105127</v>
      </c>
      <c r="L30" s="487">
        <v>0.72735860000000008</v>
      </c>
      <c r="M30" s="487">
        <v>0.97139700000000007</v>
      </c>
      <c r="N30" s="487">
        <v>1.248891</v>
      </c>
      <c r="O30" s="487">
        <v>1.2801400000000001</v>
      </c>
      <c r="P30" s="487">
        <v>0.92623140000000004</v>
      </c>
      <c r="Q30" s="487">
        <v>3.314292</v>
      </c>
      <c r="R30" s="488">
        <v>3.7148489999999996</v>
      </c>
    </row>
    <row r="31" spans="1:20" s="493" customFormat="1" ht="32.1" customHeight="1" x14ac:dyDescent="0.25">
      <c r="A31" s="489">
        <v>4</v>
      </c>
      <c r="B31" s="725" t="s">
        <v>163</v>
      </c>
      <c r="C31" s="725"/>
      <c r="D31" s="726"/>
      <c r="E31" s="490">
        <v>2748.1459999999997</v>
      </c>
      <c r="F31" s="491">
        <v>879.78089999999997</v>
      </c>
      <c r="G31" s="491">
        <v>1448.3029999999999</v>
      </c>
      <c r="H31" s="491">
        <v>1512.7550000000001</v>
      </c>
      <c r="I31" s="491">
        <v>1831.037</v>
      </c>
      <c r="J31" s="491">
        <v>2246.288</v>
      </c>
      <c r="K31" s="491">
        <v>2538.0700000000002</v>
      </c>
      <c r="L31" s="491">
        <v>2668.22</v>
      </c>
      <c r="M31" s="491">
        <v>2809.4209999999998</v>
      </c>
      <c r="N31" s="491">
        <v>2952.098</v>
      </c>
      <c r="O31" s="491">
        <v>3188.982</v>
      </c>
      <c r="P31" s="491">
        <v>3368.4959999999996</v>
      </c>
      <c r="Q31" s="491">
        <v>3542.5520000000001</v>
      </c>
      <c r="R31" s="492">
        <v>4295.2650000000003</v>
      </c>
    </row>
    <row r="32" spans="1:20" s="456" customFormat="1" ht="32.1" customHeight="1" x14ac:dyDescent="0.25">
      <c r="A32" s="494"/>
      <c r="B32" s="478"/>
      <c r="C32" s="478"/>
      <c r="D32" s="478" t="s">
        <v>228</v>
      </c>
      <c r="E32" s="479">
        <v>298.28809999999999</v>
      </c>
      <c r="F32" s="480">
        <v>95.417320000000004</v>
      </c>
      <c r="G32" s="480">
        <v>220.9684</v>
      </c>
      <c r="H32" s="480">
        <v>236.06150000000002</v>
      </c>
      <c r="I32" s="480">
        <v>329.19910000000004</v>
      </c>
      <c r="J32" s="480">
        <v>326.60230000000001</v>
      </c>
      <c r="K32" s="480">
        <v>393.5532</v>
      </c>
      <c r="L32" s="480">
        <v>353.72289999999998</v>
      </c>
      <c r="M32" s="480">
        <v>260.9076</v>
      </c>
      <c r="N32" s="480">
        <v>306.30689999999998</v>
      </c>
      <c r="O32" s="480">
        <v>198.8237</v>
      </c>
      <c r="P32" s="480">
        <v>260.09230000000002</v>
      </c>
      <c r="Q32" s="480">
        <v>125.09829999999999</v>
      </c>
      <c r="R32" s="481">
        <v>260.85300000000001</v>
      </c>
      <c r="T32" s="495"/>
    </row>
    <row r="33" spans="1:21" s="456" customFormat="1" ht="32.1" customHeight="1" x14ac:dyDescent="0.25">
      <c r="A33" s="494"/>
      <c r="B33" s="478"/>
      <c r="C33" s="478"/>
      <c r="D33" s="478" t="s">
        <v>229</v>
      </c>
      <c r="E33" s="479">
        <v>198.93279999999999</v>
      </c>
      <c r="F33" s="480">
        <v>11.100950000000001</v>
      </c>
      <c r="G33" s="480">
        <v>46.216610000000003</v>
      </c>
      <c r="H33" s="480">
        <v>78.918909999999997</v>
      </c>
      <c r="I33" s="480">
        <v>119.5842</v>
      </c>
      <c r="J33" s="480">
        <v>142.40879999999999</v>
      </c>
      <c r="K33" s="480">
        <v>174.05290000000002</v>
      </c>
      <c r="L33" s="480">
        <v>142.40799999999999</v>
      </c>
      <c r="M33" s="480">
        <v>199.05169999999998</v>
      </c>
      <c r="N33" s="480">
        <v>261.48840000000001</v>
      </c>
      <c r="O33" s="480">
        <v>321.83789999999999</v>
      </c>
      <c r="P33" s="480">
        <v>271.99959999999999</v>
      </c>
      <c r="Q33" s="480">
        <v>315.64699999999999</v>
      </c>
      <c r="R33" s="481">
        <v>338.06139999999999</v>
      </c>
      <c r="T33" s="495"/>
    </row>
    <row r="34" spans="1:21" s="456" customFormat="1" ht="32.1" customHeight="1" x14ac:dyDescent="0.25">
      <c r="A34" s="494"/>
      <c r="B34" s="478"/>
      <c r="C34" s="478"/>
      <c r="D34" s="478" t="s">
        <v>230</v>
      </c>
      <c r="E34" s="479">
        <v>394.19989999999996</v>
      </c>
      <c r="F34" s="480">
        <v>20.502410000000001</v>
      </c>
      <c r="G34" s="480">
        <v>85.804879999999997</v>
      </c>
      <c r="H34" s="480">
        <v>125.8344</v>
      </c>
      <c r="I34" s="480">
        <v>148.0933</v>
      </c>
      <c r="J34" s="480">
        <v>233.00959999999998</v>
      </c>
      <c r="K34" s="480">
        <v>349.22900000000004</v>
      </c>
      <c r="L34" s="480">
        <v>331.29360000000003</v>
      </c>
      <c r="M34" s="480">
        <v>403.19499999999999</v>
      </c>
      <c r="N34" s="480">
        <v>394.94709999999998</v>
      </c>
      <c r="O34" s="480">
        <v>502.8433</v>
      </c>
      <c r="P34" s="480">
        <v>512.21569999999997</v>
      </c>
      <c r="Q34" s="480">
        <v>661.47350000000006</v>
      </c>
      <c r="R34" s="481">
        <v>896.79039999999998</v>
      </c>
      <c r="T34" s="495"/>
    </row>
    <row r="35" spans="1:21" s="456" customFormat="1" ht="32.1" customHeight="1" x14ac:dyDescent="0.25">
      <c r="A35" s="494"/>
      <c r="B35" s="478"/>
      <c r="C35" s="478"/>
      <c r="D35" s="478" t="s">
        <v>231</v>
      </c>
      <c r="E35" s="479">
        <v>213.63049999999998</v>
      </c>
      <c r="F35" s="480">
        <v>50.547449999999998</v>
      </c>
      <c r="G35" s="480">
        <v>115.729</v>
      </c>
      <c r="H35" s="480">
        <v>114.32780000000001</v>
      </c>
      <c r="I35" s="480">
        <v>129.88419999999999</v>
      </c>
      <c r="J35" s="480">
        <v>176.09799999999998</v>
      </c>
      <c r="K35" s="480">
        <v>201.84479999999999</v>
      </c>
      <c r="L35" s="480">
        <v>217.57</v>
      </c>
      <c r="M35" s="480">
        <v>231.9795</v>
      </c>
      <c r="N35" s="480">
        <v>232.67340000000002</v>
      </c>
      <c r="O35" s="480">
        <v>257.52189999999996</v>
      </c>
      <c r="P35" s="480">
        <v>280.77859999999998</v>
      </c>
      <c r="Q35" s="480">
        <v>273.416</v>
      </c>
      <c r="R35" s="481">
        <v>290.83359999999999</v>
      </c>
      <c r="T35" s="495"/>
    </row>
    <row r="36" spans="1:21" s="456" customFormat="1" ht="32.1" customHeight="1" x14ac:dyDescent="0.25">
      <c r="A36" s="494"/>
      <c r="B36" s="478"/>
      <c r="C36" s="478"/>
      <c r="D36" s="478" t="s">
        <v>232</v>
      </c>
      <c r="E36" s="479">
        <v>44.218270000000004</v>
      </c>
      <c r="F36" s="480">
        <v>8.1737330000000004</v>
      </c>
      <c r="G36" s="480">
        <v>34.619909999999997</v>
      </c>
      <c r="H36" s="480">
        <v>22.933820000000001</v>
      </c>
      <c r="I36" s="480">
        <v>28.312550000000002</v>
      </c>
      <c r="J36" s="480">
        <v>32.394199999999998</v>
      </c>
      <c r="K36" s="480">
        <v>38.964460000000003</v>
      </c>
      <c r="L36" s="480">
        <v>48.748310000000004</v>
      </c>
      <c r="M36" s="480">
        <v>44.795640000000006</v>
      </c>
      <c r="N36" s="480">
        <v>46.150269999999999</v>
      </c>
      <c r="O36" s="480">
        <v>65.230519999999999</v>
      </c>
      <c r="P36" s="480">
        <v>56.958329999999997</v>
      </c>
      <c r="Q36" s="480">
        <v>57.141229999999993</v>
      </c>
      <c r="R36" s="481">
        <v>58.976310000000005</v>
      </c>
    </row>
    <row r="37" spans="1:21" s="456" customFormat="1" ht="32.1" customHeight="1" x14ac:dyDescent="0.25">
      <c r="A37" s="494"/>
      <c r="B37" s="478"/>
      <c r="C37" s="478"/>
      <c r="D37" s="478" t="s">
        <v>233</v>
      </c>
      <c r="E37" s="479">
        <v>23.177330000000001</v>
      </c>
      <c r="F37" s="480">
        <v>0</v>
      </c>
      <c r="G37" s="480">
        <v>1.5427070000000001</v>
      </c>
      <c r="H37" s="480">
        <v>18.512629999999998</v>
      </c>
      <c r="I37" s="480">
        <v>14.010429999999999</v>
      </c>
      <c r="J37" s="480">
        <v>5.4292350000000003</v>
      </c>
      <c r="K37" s="480">
        <v>7.8335530000000002</v>
      </c>
      <c r="L37" s="480">
        <v>16.910599999999999</v>
      </c>
      <c r="M37" s="480">
        <v>4.6748430000000001</v>
      </c>
      <c r="N37" s="480">
        <v>12.72386</v>
      </c>
      <c r="O37" s="480">
        <v>66.522760000000005</v>
      </c>
      <c r="P37" s="480">
        <v>8.1387959999999993</v>
      </c>
      <c r="Q37" s="480">
        <v>150.87700000000001</v>
      </c>
      <c r="R37" s="481">
        <v>59.572560000000003</v>
      </c>
    </row>
    <row r="38" spans="1:21" s="456" customFormat="1" ht="32.1" customHeight="1" x14ac:dyDescent="0.25">
      <c r="A38" s="494"/>
      <c r="B38" s="478"/>
      <c r="C38" s="478"/>
      <c r="D38" s="478" t="s">
        <v>234</v>
      </c>
      <c r="E38" s="479">
        <v>1227.2380000000001</v>
      </c>
      <c r="F38" s="480">
        <v>458.28620000000001</v>
      </c>
      <c r="G38" s="480">
        <v>643.06889999999999</v>
      </c>
      <c r="H38" s="480">
        <v>610.57259999999997</v>
      </c>
      <c r="I38" s="480">
        <v>745.83550000000002</v>
      </c>
      <c r="J38" s="480">
        <v>991.85440000000006</v>
      </c>
      <c r="K38" s="480">
        <v>1032.8330000000001</v>
      </c>
      <c r="L38" s="480">
        <v>1203.3489999999999</v>
      </c>
      <c r="M38" s="480">
        <v>1306.124</v>
      </c>
      <c r="N38" s="480">
        <v>1333.83</v>
      </c>
      <c r="O38" s="480">
        <v>1389.309</v>
      </c>
      <c r="P38" s="480">
        <v>1614.674</v>
      </c>
      <c r="Q38" s="480">
        <v>1599.99</v>
      </c>
      <c r="R38" s="481">
        <v>2023.5379999999998</v>
      </c>
    </row>
    <row r="39" spans="1:21" s="456" customFormat="1" ht="32.1" customHeight="1" x14ac:dyDescent="0.25">
      <c r="A39" s="494"/>
      <c r="B39" s="478"/>
      <c r="C39" s="478"/>
      <c r="D39" s="478" t="s">
        <v>235</v>
      </c>
      <c r="E39" s="479">
        <v>346.55110000000002</v>
      </c>
      <c r="F39" s="480">
        <v>235.75290000000001</v>
      </c>
      <c r="G39" s="480">
        <v>300.26919999999996</v>
      </c>
      <c r="H39" s="480">
        <v>304.75419999999997</v>
      </c>
      <c r="I39" s="480">
        <v>316.11779999999999</v>
      </c>
      <c r="J39" s="480">
        <v>337.47410000000002</v>
      </c>
      <c r="K39" s="480">
        <v>339.24080000000004</v>
      </c>
      <c r="L39" s="480">
        <v>351.90269999999998</v>
      </c>
      <c r="M39" s="480">
        <v>356.24059999999997</v>
      </c>
      <c r="N39" s="480">
        <v>360.42230000000001</v>
      </c>
      <c r="O39" s="480">
        <v>384.57980000000003</v>
      </c>
      <c r="P39" s="480">
        <v>360.4529</v>
      </c>
      <c r="Q39" s="480">
        <v>356.23250000000002</v>
      </c>
      <c r="R39" s="481">
        <v>362.78589999999997</v>
      </c>
    </row>
    <row r="40" spans="1:21" s="456" customFormat="1" ht="32.1" customHeight="1" x14ac:dyDescent="0.25">
      <c r="A40" s="494"/>
      <c r="B40" s="478"/>
      <c r="C40" s="478"/>
      <c r="D40" s="478" t="s">
        <v>236</v>
      </c>
      <c r="E40" s="479">
        <v>8.6789330000000012E-2</v>
      </c>
      <c r="F40" s="480">
        <v>0</v>
      </c>
      <c r="G40" s="480">
        <v>8.3764990000000011E-2</v>
      </c>
      <c r="H40" s="480">
        <v>0.83886459999999996</v>
      </c>
      <c r="I40" s="480">
        <v>0</v>
      </c>
      <c r="J40" s="480">
        <v>0</v>
      </c>
      <c r="K40" s="480">
        <v>0</v>
      </c>
      <c r="L40" s="480">
        <v>8.0310039999999999E-2</v>
      </c>
      <c r="M40" s="480">
        <v>0.10182769999999999</v>
      </c>
      <c r="N40" s="480">
        <v>0</v>
      </c>
      <c r="O40" s="480">
        <v>0.1043275</v>
      </c>
      <c r="P40" s="480">
        <v>0</v>
      </c>
      <c r="Q40" s="480">
        <v>0</v>
      </c>
      <c r="R40" s="481">
        <v>0.2267313</v>
      </c>
    </row>
    <row r="41" spans="1:21" s="456" customFormat="1" ht="32.1" customHeight="1" x14ac:dyDescent="0.25">
      <c r="A41" s="494"/>
      <c r="B41" s="478"/>
      <c r="C41" s="478"/>
      <c r="D41" s="478" t="s">
        <v>237</v>
      </c>
      <c r="E41" s="486">
        <v>1.823509</v>
      </c>
      <c r="F41" s="480">
        <v>0</v>
      </c>
      <c r="G41" s="480">
        <v>0</v>
      </c>
      <c r="H41" s="480">
        <v>0</v>
      </c>
      <c r="I41" s="480">
        <v>0</v>
      </c>
      <c r="J41" s="480">
        <v>1.01698</v>
      </c>
      <c r="K41" s="480">
        <v>0.51821280000000003</v>
      </c>
      <c r="L41" s="480">
        <v>2.234483</v>
      </c>
      <c r="M41" s="480">
        <v>2.3506870000000002</v>
      </c>
      <c r="N41" s="480">
        <v>3.5549619999999997</v>
      </c>
      <c r="O41" s="480">
        <v>2.2083390000000001</v>
      </c>
      <c r="P41" s="480">
        <v>3.1852530000000003</v>
      </c>
      <c r="Q41" s="480">
        <v>2.6761979999999999</v>
      </c>
      <c r="R41" s="481">
        <v>3.627351</v>
      </c>
    </row>
    <row r="42" spans="1:21" s="493" customFormat="1" ht="32.1" customHeight="1" x14ac:dyDescent="0.25">
      <c r="A42" s="489">
        <v>5</v>
      </c>
      <c r="B42" s="725" t="s">
        <v>164</v>
      </c>
      <c r="C42" s="725"/>
      <c r="D42" s="726"/>
      <c r="E42" s="490">
        <v>2030.4920000000002</v>
      </c>
      <c r="F42" s="491">
        <v>376.17489999999998</v>
      </c>
      <c r="G42" s="491">
        <v>691.95539999999994</v>
      </c>
      <c r="H42" s="491">
        <v>1086.6860000000001</v>
      </c>
      <c r="I42" s="491">
        <v>1052.222</v>
      </c>
      <c r="J42" s="491">
        <v>1250.5029999999999</v>
      </c>
      <c r="K42" s="491">
        <v>1355.941</v>
      </c>
      <c r="L42" s="491">
        <v>1654.453</v>
      </c>
      <c r="M42" s="491">
        <v>1968.2329999999999</v>
      </c>
      <c r="N42" s="491">
        <v>2356.308</v>
      </c>
      <c r="O42" s="491">
        <v>2428.0619999999999</v>
      </c>
      <c r="P42" s="491">
        <v>2641.7629999999999</v>
      </c>
      <c r="Q42" s="491">
        <v>2722.2840000000001</v>
      </c>
      <c r="R42" s="492">
        <v>5009.6670000000004</v>
      </c>
      <c r="S42" s="496"/>
      <c r="T42" s="496"/>
    </row>
    <row r="43" spans="1:21" s="456" customFormat="1" ht="32.1" customHeight="1" x14ac:dyDescent="0.25">
      <c r="A43" s="494"/>
      <c r="B43" s="478"/>
      <c r="C43" s="478"/>
      <c r="D43" s="478" t="s">
        <v>238</v>
      </c>
      <c r="E43" s="479">
        <v>381.04110000000003</v>
      </c>
      <c r="F43" s="480">
        <v>106.58799999999999</v>
      </c>
      <c r="G43" s="480">
        <v>42.002459999999999</v>
      </c>
      <c r="H43" s="480">
        <v>267.22880000000004</v>
      </c>
      <c r="I43" s="480">
        <v>99.36063</v>
      </c>
      <c r="J43" s="480">
        <v>152.7895</v>
      </c>
      <c r="K43" s="480">
        <v>248.53080000000003</v>
      </c>
      <c r="L43" s="480">
        <v>274.07439999999997</v>
      </c>
      <c r="M43" s="480">
        <v>255.65430000000001</v>
      </c>
      <c r="N43" s="480">
        <v>509.60430000000002</v>
      </c>
      <c r="O43" s="480">
        <v>398.42980000000006</v>
      </c>
      <c r="P43" s="480">
        <v>409.17599999999999</v>
      </c>
      <c r="Q43" s="480">
        <v>616.05470000000003</v>
      </c>
      <c r="R43" s="481">
        <v>1261.2910000000002</v>
      </c>
      <c r="T43" s="495"/>
    </row>
    <row r="44" spans="1:21" s="456" customFormat="1" ht="32.1" customHeight="1" x14ac:dyDescent="0.25">
      <c r="A44" s="494"/>
      <c r="B44" s="478"/>
      <c r="C44" s="478"/>
      <c r="D44" s="478" t="s">
        <v>239</v>
      </c>
      <c r="E44" s="479">
        <v>17.945519999999998</v>
      </c>
      <c r="F44" s="480">
        <v>0</v>
      </c>
      <c r="G44" s="480">
        <v>3.893624</v>
      </c>
      <c r="H44" s="480">
        <v>4.1449740000000004</v>
      </c>
      <c r="I44" s="480">
        <v>2.449414</v>
      </c>
      <c r="J44" s="480">
        <v>7.7412350000000005</v>
      </c>
      <c r="K44" s="480">
        <v>6.0796739999999998</v>
      </c>
      <c r="L44" s="480">
        <v>16.82649</v>
      </c>
      <c r="M44" s="480">
        <v>21.146750000000001</v>
      </c>
      <c r="N44" s="480">
        <v>13.902950000000001</v>
      </c>
      <c r="O44" s="480">
        <v>36.185549999999999</v>
      </c>
      <c r="P44" s="480">
        <v>42.528440000000003</v>
      </c>
      <c r="Q44" s="480">
        <v>9.7329430000000006</v>
      </c>
      <c r="R44" s="481">
        <v>49.561130000000006</v>
      </c>
    </row>
    <row r="45" spans="1:21" s="456" customFormat="1" ht="32.1" customHeight="1" x14ac:dyDescent="0.25">
      <c r="A45" s="494"/>
      <c r="B45" s="478"/>
      <c r="C45" s="478"/>
      <c r="D45" s="478" t="s">
        <v>345</v>
      </c>
      <c r="E45" s="479">
        <v>2.266194</v>
      </c>
      <c r="F45" s="480">
        <v>0</v>
      </c>
      <c r="G45" s="480">
        <v>0</v>
      </c>
      <c r="H45" s="480">
        <v>0</v>
      </c>
      <c r="I45" s="480">
        <v>0</v>
      </c>
      <c r="J45" s="480">
        <v>6.9231809999999991E-2</v>
      </c>
      <c r="K45" s="480">
        <v>0</v>
      </c>
      <c r="L45" s="480">
        <v>2.469608</v>
      </c>
      <c r="M45" s="480">
        <v>0.21429690000000001</v>
      </c>
      <c r="N45" s="480">
        <v>0</v>
      </c>
      <c r="O45" s="480">
        <v>21.356579999999997</v>
      </c>
      <c r="P45" s="480">
        <v>0</v>
      </c>
      <c r="Q45" s="480">
        <v>0</v>
      </c>
      <c r="R45" s="481">
        <v>4.798635</v>
      </c>
    </row>
    <row r="46" spans="1:21" s="456" customFormat="1" ht="32.1" customHeight="1" x14ac:dyDescent="0.25">
      <c r="A46" s="494"/>
      <c r="B46" s="478"/>
      <c r="C46" s="478"/>
      <c r="D46" s="478" t="s">
        <v>241</v>
      </c>
      <c r="E46" s="479">
        <v>110.21530000000001</v>
      </c>
      <c r="F46" s="480">
        <v>4.3637680000000003</v>
      </c>
      <c r="G46" s="480">
        <v>35.859740000000002</v>
      </c>
      <c r="H46" s="480">
        <v>44.977380000000004</v>
      </c>
      <c r="I46" s="480">
        <v>58.520690000000002</v>
      </c>
      <c r="J46" s="480">
        <v>58.963100000000004</v>
      </c>
      <c r="K46" s="480">
        <v>68.840860000000006</v>
      </c>
      <c r="L46" s="480">
        <v>116.43170000000001</v>
      </c>
      <c r="M46" s="480">
        <v>125.337</v>
      </c>
      <c r="N46" s="480">
        <v>135.11440000000002</v>
      </c>
      <c r="O46" s="480">
        <v>133.50290000000001</v>
      </c>
      <c r="P46" s="480">
        <v>185.39669999999998</v>
      </c>
      <c r="Q46" s="480">
        <v>220.02759999999998</v>
      </c>
      <c r="R46" s="481">
        <v>198.84040000000002</v>
      </c>
    </row>
    <row r="47" spans="1:21" s="456" customFormat="1" ht="32.1" customHeight="1" x14ac:dyDescent="0.25">
      <c r="A47" s="494"/>
      <c r="B47" s="478"/>
      <c r="C47" s="478"/>
      <c r="D47" s="478" t="s">
        <v>242</v>
      </c>
      <c r="E47" s="479">
        <v>295.6234</v>
      </c>
      <c r="F47" s="480">
        <v>54.572139999999997</v>
      </c>
      <c r="G47" s="480">
        <v>59.872500000000002</v>
      </c>
      <c r="H47" s="480">
        <v>129.10379999999998</v>
      </c>
      <c r="I47" s="480">
        <v>182.9898</v>
      </c>
      <c r="J47" s="480">
        <v>231.5532</v>
      </c>
      <c r="K47" s="480">
        <v>222.7191</v>
      </c>
      <c r="L47" s="480">
        <v>218.7893</v>
      </c>
      <c r="M47" s="480">
        <v>354.80769999999995</v>
      </c>
      <c r="N47" s="480">
        <v>257.20209999999997</v>
      </c>
      <c r="O47" s="480">
        <v>380.8836</v>
      </c>
      <c r="P47" s="480">
        <v>535.53949999999998</v>
      </c>
      <c r="Q47" s="480">
        <v>294.65260000000001</v>
      </c>
      <c r="R47" s="481">
        <v>610.77819999999997</v>
      </c>
    </row>
    <row r="48" spans="1:21" s="456" customFormat="1" ht="32.1" customHeight="1" x14ac:dyDescent="0.25">
      <c r="A48" s="494"/>
      <c r="B48" s="478"/>
      <c r="C48" s="478"/>
      <c r="D48" s="478" t="s">
        <v>243</v>
      </c>
      <c r="E48" s="479">
        <v>88.054609999999997</v>
      </c>
      <c r="F48" s="480">
        <v>5.3969969999999998</v>
      </c>
      <c r="G48" s="480">
        <v>42.510849999999998</v>
      </c>
      <c r="H48" s="480">
        <v>29.928609999999999</v>
      </c>
      <c r="I48" s="480">
        <v>27.898110000000003</v>
      </c>
      <c r="J48" s="480">
        <v>49.45693</v>
      </c>
      <c r="K48" s="480">
        <v>80.004099999999994</v>
      </c>
      <c r="L48" s="480">
        <v>61.792870000000001</v>
      </c>
      <c r="M48" s="480">
        <v>88.026060000000001</v>
      </c>
      <c r="N48" s="480">
        <v>115.96969999999999</v>
      </c>
      <c r="O48" s="480">
        <v>143.77520000000001</v>
      </c>
      <c r="P48" s="480">
        <v>133.691</v>
      </c>
      <c r="Q48" s="480">
        <v>109.03059999999999</v>
      </c>
      <c r="R48" s="481">
        <v>175.2313</v>
      </c>
      <c r="U48" s="495"/>
    </row>
    <row r="49" spans="1:20" s="456" customFormat="1" ht="32.1" customHeight="1" x14ac:dyDescent="0.25">
      <c r="A49" s="494"/>
      <c r="B49" s="478"/>
      <c r="C49" s="478"/>
      <c r="D49" s="478" t="s">
        <v>244</v>
      </c>
      <c r="E49" s="479">
        <v>13.257580000000001</v>
      </c>
      <c r="F49" s="480">
        <v>0</v>
      </c>
      <c r="G49" s="480">
        <v>5.562487</v>
      </c>
      <c r="H49" s="480">
        <v>2.3204940000000001</v>
      </c>
      <c r="I49" s="480">
        <v>14.615530000000001</v>
      </c>
      <c r="J49" s="480">
        <v>6.0775109999999994</v>
      </c>
      <c r="K49" s="480">
        <v>9.6293249999999997</v>
      </c>
      <c r="L49" s="480">
        <v>8.1199919999999999</v>
      </c>
      <c r="M49" s="480">
        <v>18.65512</v>
      </c>
      <c r="N49" s="480">
        <v>10.40972</v>
      </c>
      <c r="O49" s="480">
        <v>59.412389999999995</v>
      </c>
      <c r="P49" s="480">
        <v>15.82634</v>
      </c>
      <c r="Q49" s="480">
        <v>1.827682</v>
      </c>
      <c r="R49" s="481">
        <v>12.320239999999998</v>
      </c>
    </row>
    <row r="50" spans="1:20" s="456" customFormat="1" ht="32.1" customHeight="1" x14ac:dyDescent="0.25">
      <c r="A50" s="494"/>
      <c r="B50" s="478"/>
      <c r="C50" s="478"/>
      <c r="D50" s="478" t="s">
        <v>245</v>
      </c>
      <c r="E50" s="479">
        <v>76.361429999999999</v>
      </c>
      <c r="F50" s="480">
        <v>6.7333759999999998</v>
      </c>
      <c r="G50" s="480">
        <v>34.299189999999996</v>
      </c>
      <c r="H50" s="480">
        <v>17.229659999999999</v>
      </c>
      <c r="I50" s="480">
        <v>26.272710000000004</v>
      </c>
      <c r="J50" s="480">
        <v>34.613720000000001</v>
      </c>
      <c r="K50" s="480">
        <v>45.842470000000006</v>
      </c>
      <c r="L50" s="480">
        <v>43.380479999999999</v>
      </c>
      <c r="M50" s="480">
        <v>82.839519999999993</v>
      </c>
      <c r="N50" s="480">
        <v>118.0475</v>
      </c>
      <c r="O50" s="480">
        <v>100.5129</v>
      </c>
      <c r="P50" s="480">
        <v>143.11680000000001</v>
      </c>
      <c r="Q50" s="480">
        <v>137.29</v>
      </c>
      <c r="R50" s="481">
        <v>182.8254</v>
      </c>
    </row>
    <row r="51" spans="1:20" s="456" customFormat="1" ht="32.1" customHeight="1" x14ac:dyDescent="0.25">
      <c r="A51" s="494"/>
      <c r="B51" s="478"/>
      <c r="C51" s="478"/>
      <c r="D51" s="478" t="s">
        <v>246</v>
      </c>
      <c r="E51" s="479">
        <v>12.4887</v>
      </c>
      <c r="F51" s="480">
        <v>0</v>
      </c>
      <c r="G51" s="480">
        <v>0.56462089999999998</v>
      </c>
      <c r="H51" s="480">
        <v>1.5067840000000001</v>
      </c>
      <c r="I51" s="480">
        <v>3.4028410000000004</v>
      </c>
      <c r="J51" s="480">
        <v>1.564219</v>
      </c>
      <c r="K51" s="480">
        <v>4.5485430000000004</v>
      </c>
      <c r="L51" s="480">
        <v>5.3975759999999999</v>
      </c>
      <c r="M51" s="480">
        <v>45.474110000000003</v>
      </c>
      <c r="N51" s="480">
        <v>5.9111440000000002</v>
      </c>
      <c r="O51" s="480">
        <v>14.90845</v>
      </c>
      <c r="P51" s="480">
        <v>22.55002</v>
      </c>
      <c r="Q51" s="480">
        <v>21.237820000000003</v>
      </c>
      <c r="R51" s="481">
        <v>25.049119999999998</v>
      </c>
    </row>
    <row r="52" spans="1:20" s="456" customFormat="1" ht="32.1" customHeight="1" x14ac:dyDescent="0.25">
      <c r="A52" s="494"/>
      <c r="B52" s="478"/>
      <c r="C52" s="478"/>
      <c r="D52" s="478" t="s">
        <v>247</v>
      </c>
      <c r="E52" s="479">
        <v>16.420850000000002</v>
      </c>
      <c r="F52" s="480">
        <v>0.57473989999999997</v>
      </c>
      <c r="G52" s="480">
        <v>5.8494920000000006</v>
      </c>
      <c r="H52" s="480">
        <v>9.6107119999999995</v>
      </c>
      <c r="I52" s="480">
        <v>12.785080000000001</v>
      </c>
      <c r="J52" s="480">
        <v>12.533340000000001</v>
      </c>
      <c r="K52" s="480">
        <v>15.832319999999999</v>
      </c>
      <c r="L52" s="480">
        <v>15.454500000000001</v>
      </c>
      <c r="M52" s="480">
        <v>10.327300000000001</v>
      </c>
      <c r="N52" s="480">
        <v>15.939259999999999</v>
      </c>
      <c r="O52" s="480">
        <v>21.105790000000002</v>
      </c>
      <c r="P52" s="480">
        <v>27.482050000000001</v>
      </c>
      <c r="Q52" s="480">
        <v>3.8547680000000004</v>
      </c>
      <c r="R52" s="481">
        <v>35.269869999999997</v>
      </c>
    </row>
    <row r="53" spans="1:20" s="456" customFormat="1" ht="32.1" customHeight="1" x14ac:dyDescent="0.25">
      <c r="A53" s="494"/>
      <c r="B53" s="478"/>
      <c r="C53" s="478"/>
      <c r="D53" s="478" t="s">
        <v>248</v>
      </c>
      <c r="E53" s="479">
        <v>2.0491800000000002</v>
      </c>
      <c r="F53" s="480">
        <v>0</v>
      </c>
      <c r="G53" s="480">
        <v>0</v>
      </c>
      <c r="H53" s="480">
        <v>0</v>
      </c>
      <c r="I53" s="480">
        <v>0</v>
      </c>
      <c r="J53" s="480">
        <v>0</v>
      </c>
      <c r="K53" s="480">
        <v>0.22966930000000002</v>
      </c>
      <c r="L53" s="480">
        <v>1.413527</v>
      </c>
      <c r="M53" s="480">
        <v>0.48354509999999995</v>
      </c>
      <c r="N53" s="480">
        <v>4.5385669999999996</v>
      </c>
      <c r="O53" s="480">
        <v>4.2570709999999998</v>
      </c>
      <c r="P53" s="480">
        <v>4.6155090000000003</v>
      </c>
      <c r="Q53" s="480">
        <v>0</v>
      </c>
      <c r="R53" s="481">
        <v>8.6308209999999992</v>
      </c>
    </row>
    <row r="54" spans="1:20" s="456" customFormat="1" ht="32.1" customHeight="1" x14ac:dyDescent="0.25">
      <c r="A54" s="494"/>
      <c r="B54" s="478"/>
      <c r="C54" s="478"/>
      <c r="D54" s="478" t="s">
        <v>249</v>
      </c>
      <c r="E54" s="479">
        <v>640.79179999999997</v>
      </c>
      <c r="F54" s="480">
        <v>185.76750000000001</v>
      </c>
      <c r="G54" s="480">
        <v>353.10570000000001</v>
      </c>
      <c r="H54" s="480">
        <v>357.03980000000001</v>
      </c>
      <c r="I54" s="480">
        <v>404.27969999999999</v>
      </c>
      <c r="J54" s="480">
        <v>503.2525</v>
      </c>
      <c r="K54" s="480">
        <v>545.2595</v>
      </c>
      <c r="L54" s="480">
        <v>625.59730000000002</v>
      </c>
      <c r="M54" s="480">
        <v>733.02600000000007</v>
      </c>
      <c r="N54" s="480">
        <v>730.17589999999996</v>
      </c>
      <c r="O54" s="480">
        <v>743.23699999999997</v>
      </c>
      <c r="P54" s="480">
        <v>835.64619999999991</v>
      </c>
      <c r="Q54" s="480">
        <v>908.95729999999992</v>
      </c>
      <c r="R54" s="481">
        <v>941.88710000000003</v>
      </c>
    </row>
    <row r="55" spans="1:20" s="456" customFormat="1" ht="32.1" customHeight="1" x14ac:dyDescent="0.25">
      <c r="A55" s="497"/>
      <c r="B55" s="485"/>
      <c r="C55" s="485"/>
      <c r="D55" s="485" t="s">
        <v>250</v>
      </c>
      <c r="E55" s="486">
        <v>373.97649999999999</v>
      </c>
      <c r="F55" s="487">
        <v>12.178320000000001</v>
      </c>
      <c r="G55" s="487">
        <v>108.4348</v>
      </c>
      <c r="H55" s="487">
        <v>223.59529999999998</v>
      </c>
      <c r="I55" s="487">
        <v>219.64770000000001</v>
      </c>
      <c r="J55" s="487">
        <v>191.88900000000001</v>
      </c>
      <c r="K55" s="487">
        <v>108.425</v>
      </c>
      <c r="L55" s="487">
        <v>264.70509999999996</v>
      </c>
      <c r="M55" s="487">
        <v>232.24130000000002</v>
      </c>
      <c r="N55" s="487">
        <v>439.49239999999998</v>
      </c>
      <c r="O55" s="487">
        <v>370.49510000000004</v>
      </c>
      <c r="P55" s="487">
        <v>286.19380000000001</v>
      </c>
      <c r="Q55" s="487">
        <v>399.61839999999995</v>
      </c>
      <c r="R55" s="488">
        <v>1503.184</v>
      </c>
    </row>
    <row r="56" spans="1:20" s="493" customFormat="1" ht="32.1" customHeight="1" x14ac:dyDescent="0.25">
      <c r="A56" s="466">
        <v>6</v>
      </c>
      <c r="B56" s="725" t="s">
        <v>165</v>
      </c>
      <c r="C56" s="725"/>
      <c r="D56" s="726"/>
      <c r="E56" s="430">
        <v>1935.6429999999998</v>
      </c>
      <c r="F56" s="491">
        <v>70.940719999999999</v>
      </c>
      <c r="G56" s="491">
        <v>774.05840000000001</v>
      </c>
      <c r="H56" s="491">
        <v>3763.8509999999997</v>
      </c>
      <c r="I56" s="491">
        <v>888.21070000000009</v>
      </c>
      <c r="J56" s="491">
        <v>1179.4089999999999</v>
      </c>
      <c r="K56" s="491">
        <v>1382.079</v>
      </c>
      <c r="L56" s="491">
        <v>1507.835</v>
      </c>
      <c r="M56" s="491">
        <v>2360.6779999999999</v>
      </c>
      <c r="N56" s="491">
        <v>2339.5229999999997</v>
      </c>
      <c r="O56" s="491">
        <v>2749.0149999999999</v>
      </c>
      <c r="P56" s="491">
        <v>2430.2809999999999</v>
      </c>
      <c r="Q56" s="491">
        <v>2474.2280000000001</v>
      </c>
      <c r="R56" s="492">
        <v>3083.0479999999998</v>
      </c>
      <c r="S56" s="496"/>
      <c r="T56" s="496"/>
    </row>
    <row r="57" spans="1:20" s="456" customFormat="1" ht="32.1" customHeight="1" x14ac:dyDescent="0.25">
      <c r="A57" s="477"/>
      <c r="B57" s="478"/>
      <c r="C57" s="478"/>
      <c r="D57" s="478" t="s">
        <v>251</v>
      </c>
      <c r="E57" s="479">
        <v>570.24689999999998</v>
      </c>
      <c r="F57" s="480">
        <v>44.131419999999999</v>
      </c>
      <c r="G57" s="480">
        <v>382.93940000000003</v>
      </c>
      <c r="H57" s="480">
        <v>398.41500000000002</v>
      </c>
      <c r="I57" s="480">
        <v>420.13499999999999</v>
      </c>
      <c r="J57" s="480">
        <v>506.70300000000003</v>
      </c>
      <c r="K57" s="480">
        <v>465.75749999999999</v>
      </c>
      <c r="L57" s="480">
        <v>510.26389999999998</v>
      </c>
      <c r="M57" s="480">
        <v>588.19069999999999</v>
      </c>
      <c r="N57" s="480">
        <v>585.15730000000008</v>
      </c>
      <c r="O57" s="480">
        <v>699.06240000000003</v>
      </c>
      <c r="P57" s="480">
        <v>669.02729999999997</v>
      </c>
      <c r="Q57" s="480">
        <v>888.05270000000007</v>
      </c>
      <c r="R57" s="481">
        <v>866.14699999999993</v>
      </c>
    </row>
    <row r="58" spans="1:20" s="456" customFormat="1" ht="32.1" customHeight="1" x14ac:dyDescent="0.25">
      <c r="A58" s="477"/>
      <c r="B58" s="478"/>
      <c r="C58" s="478"/>
      <c r="D58" s="478" t="s">
        <v>252</v>
      </c>
      <c r="E58" s="479">
        <v>24.476990000000001</v>
      </c>
      <c r="F58" s="480">
        <v>1.8862399999999999</v>
      </c>
      <c r="G58" s="480">
        <v>382.93940000000003</v>
      </c>
      <c r="H58" s="480">
        <v>25.341760000000001</v>
      </c>
      <c r="I58" s="480">
        <v>19.080159999999999</v>
      </c>
      <c r="J58" s="480">
        <v>15.522</v>
      </c>
      <c r="K58" s="480">
        <v>12.30691</v>
      </c>
      <c r="L58" s="480">
        <v>32.270569999999999</v>
      </c>
      <c r="M58" s="480">
        <v>40.111149999999995</v>
      </c>
      <c r="N58" s="480">
        <v>16.920069999999999</v>
      </c>
      <c r="O58" s="480">
        <v>41.574870000000004</v>
      </c>
      <c r="P58" s="480">
        <v>9.7374939999999999</v>
      </c>
      <c r="Q58" s="480">
        <v>16.068709999999999</v>
      </c>
      <c r="R58" s="481">
        <v>39.878050000000002</v>
      </c>
      <c r="T58" s="495"/>
    </row>
    <row r="59" spans="1:20" s="456" customFormat="1" ht="63" x14ac:dyDescent="0.25">
      <c r="A59" s="477"/>
      <c r="B59" s="478"/>
      <c r="C59" s="478"/>
      <c r="D59" s="575" t="s">
        <v>498</v>
      </c>
      <c r="E59" s="479">
        <v>131.57005189999998</v>
      </c>
      <c r="F59" s="480">
        <v>0</v>
      </c>
      <c r="G59" s="480">
        <v>25.771729999999998</v>
      </c>
      <c r="H59" s="480">
        <v>76.449610000000007</v>
      </c>
      <c r="I59" s="480">
        <v>46.064440000000005</v>
      </c>
      <c r="J59" s="480">
        <v>66.358829999999998</v>
      </c>
      <c r="K59" s="480">
        <v>72.211299999999994</v>
      </c>
      <c r="L59" s="480">
        <v>161.47709999999998</v>
      </c>
      <c r="M59" s="480">
        <v>191.55009999999999</v>
      </c>
      <c r="N59" s="480">
        <v>140.172</v>
      </c>
      <c r="O59" s="480">
        <v>271.8485</v>
      </c>
      <c r="P59" s="480">
        <v>216.8013</v>
      </c>
      <c r="Q59" s="480">
        <v>165.89950000000002</v>
      </c>
      <c r="R59" s="481">
        <v>175.91040000000001</v>
      </c>
      <c r="T59" s="495"/>
    </row>
    <row r="60" spans="1:20" s="456" customFormat="1" ht="32.1" customHeight="1" x14ac:dyDescent="0.25">
      <c r="A60" s="477"/>
      <c r="B60" s="478"/>
      <c r="C60" s="478"/>
      <c r="D60" s="478" t="s">
        <v>253</v>
      </c>
      <c r="E60" s="479">
        <v>1.6518250000000001</v>
      </c>
      <c r="F60" s="480">
        <v>0</v>
      </c>
      <c r="G60" s="480">
        <v>0</v>
      </c>
      <c r="H60" s="480">
        <v>0</v>
      </c>
      <c r="I60" s="480">
        <v>0</v>
      </c>
      <c r="J60" s="480">
        <v>0.19889869999999998</v>
      </c>
      <c r="K60" s="480">
        <v>0.4479359</v>
      </c>
      <c r="L60" s="480">
        <v>1.884315</v>
      </c>
      <c r="M60" s="480">
        <v>0</v>
      </c>
      <c r="N60" s="480">
        <v>5.6108149999999997</v>
      </c>
      <c r="O60" s="480">
        <v>0</v>
      </c>
      <c r="P60" s="480">
        <v>6.8541489999999996</v>
      </c>
      <c r="Q60" s="480">
        <v>0</v>
      </c>
      <c r="R60" s="481">
        <v>5.0338120000000002</v>
      </c>
    </row>
    <row r="61" spans="1:20" s="456" customFormat="1" ht="32.1" customHeight="1" x14ac:dyDescent="0.25">
      <c r="A61" s="477"/>
      <c r="B61" s="478"/>
      <c r="C61" s="478"/>
      <c r="D61" s="478" t="s">
        <v>254</v>
      </c>
      <c r="E61" s="479">
        <v>78.237809999999996</v>
      </c>
      <c r="F61" s="480">
        <v>4.2791889999999997</v>
      </c>
      <c r="G61" s="480">
        <v>16.75778</v>
      </c>
      <c r="H61" s="480">
        <v>9.7443720000000003</v>
      </c>
      <c r="I61" s="480">
        <v>11.722860000000001</v>
      </c>
      <c r="J61" s="480">
        <v>32.176450000000003</v>
      </c>
      <c r="K61" s="480">
        <v>27.490780000000001</v>
      </c>
      <c r="L61" s="480">
        <v>58.37706</v>
      </c>
      <c r="M61" s="480">
        <v>48.9193</v>
      </c>
      <c r="N61" s="480">
        <v>83.748349999999988</v>
      </c>
      <c r="O61" s="480">
        <v>119.94139999999999</v>
      </c>
      <c r="P61" s="480">
        <v>90.405000000000001</v>
      </c>
      <c r="Q61" s="480">
        <v>84.716080000000005</v>
      </c>
      <c r="R61" s="481">
        <v>313.4314</v>
      </c>
    </row>
    <row r="62" spans="1:20" s="456" customFormat="1" ht="32.1" customHeight="1" x14ac:dyDescent="0.25">
      <c r="A62" s="477"/>
      <c r="B62" s="478"/>
      <c r="C62" s="478"/>
      <c r="D62" s="478" t="s">
        <v>255</v>
      </c>
      <c r="E62" s="479">
        <v>364.49120000000005</v>
      </c>
      <c r="F62" s="480">
        <v>20.643870000000003</v>
      </c>
      <c r="G62" s="480">
        <v>189.72619999999998</v>
      </c>
      <c r="H62" s="480">
        <v>214.77099999999999</v>
      </c>
      <c r="I62" s="480">
        <v>185.3365</v>
      </c>
      <c r="J62" s="480">
        <v>246.18349999999998</v>
      </c>
      <c r="K62" s="480">
        <v>267.29590000000002</v>
      </c>
      <c r="L62" s="480">
        <v>304.16970000000003</v>
      </c>
      <c r="M62" s="480">
        <v>452.65289999999999</v>
      </c>
      <c r="N62" s="480">
        <v>411.69480000000004</v>
      </c>
      <c r="O62" s="480">
        <v>548.84209999999996</v>
      </c>
      <c r="P62" s="480">
        <v>647.99649999999997</v>
      </c>
      <c r="Q62" s="480">
        <v>584.80330000000004</v>
      </c>
      <c r="R62" s="481">
        <v>540.03879999999992</v>
      </c>
    </row>
    <row r="63" spans="1:20" s="456" customFormat="1" ht="32.1" customHeight="1" x14ac:dyDescent="0.25">
      <c r="A63" s="477"/>
      <c r="B63" s="478"/>
      <c r="C63" s="478"/>
      <c r="D63" s="478" t="s">
        <v>256</v>
      </c>
      <c r="E63" s="479">
        <v>764.96860000000004</v>
      </c>
      <c r="F63" s="480">
        <v>0</v>
      </c>
      <c r="G63" s="480">
        <v>143.19589999999999</v>
      </c>
      <c r="H63" s="480">
        <v>3039.13</v>
      </c>
      <c r="I63" s="480">
        <v>205.87180000000001</v>
      </c>
      <c r="J63" s="480">
        <v>312.26639999999998</v>
      </c>
      <c r="K63" s="480">
        <v>536.56880000000001</v>
      </c>
      <c r="L63" s="480">
        <v>439.39239999999995</v>
      </c>
      <c r="M63" s="480">
        <v>1039.2539999999999</v>
      </c>
      <c r="N63" s="480">
        <v>1096.22</v>
      </c>
      <c r="O63" s="480">
        <v>1067.7460000000001</v>
      </c>
      <c r="P63" s="480">
        <v>789.45910000000003</v>
      </c>
      <c r="Q63" s="480">
        <v>734.68830000000003</v>
      </c>
      <c r="R63" s="481">
        <v>1142.6089999999999</v>
      </c>
    </row>
    <row r="64" spans="1:20" s="493" customFormat="1" ht="32.1" customHeight="1" x14ac:dyDescent="0.25">
      <c r="A64" s="466">
        <v>7</v>
      </c>
      <c r="B64" s="725" t="s">
        <v>166</v>
      </c>
      <c r="C64" s="725"/>
      <c r="D64" s="726"/>
      <c r="E64" s="430">
        <v>5770.768</v>
      </c>
      <c r="F64" s="491">
        <v>473.85849999999999</v>
      </c>
      <c r="G64" s="491">
        <v>697.38630000000001</v>
      </c>
      <c r="H64" s="491">
        <v>367.72300000000001</v>
      </c>
      <c r="I64" s="491">
        <v>795.4153</v>
      </c>
      <c r="J64" s="491">
        <v>1833.0029999999999</v>
      </c>
      <c r="K64" s="491">
        <v>2830.4920000000002</v>
      </c>
      <c r="L64" s="491">
        <v>4009.8320000000003</v>
      </c>
      <c r="M64" s="491">
        <v>5041.6590000000006</v>
      </c>
      <c r="N64" s="491">
        <v>6672.9449999999997</v>
      </c>
      <c r="O64" s="491">
        <v>13478.94</v>
      </c>
      <c r="P64" s="491">
        <v>7908.5290000000005</v>
      </c>
      <c r="Q64" s="491">
        <v>9759.9359999999997</v>
      </c>
      <c r="R64" s="492">
        <v>17189.849999999999</v>
      </c>
      <c r="S64" s="496"/>
      <c r="T64" s="496"/>
    </row>
    <row r="65" spans="1:20" s="456" customFormat="1" ht="32.1" customHeight="1" x14ac:dyDescent="0.25">
      <c r="A65" s="477"/>
      <c r="B65" s="478"/>
      <c r="C65" s="478"/>
      <c r="D65" s="478" t="s">
        <v>257</v>
      </c>
      <c r="E65" s="479">
        <v>1582.47</v>
      </c>
      <c r="F65" s="480">
        <v>0</v>
      </c>
      <c r="G65" s="480">
        <v>0</v>
      </c>
      <c r="H65" s="480">
        <v>0</v>
      </c>
      <c r="I65" s="480">
        <v>0</v>
      </c>
      <c r="J65" s="480">
        <v>177.80590000000001</v>
      </c>
      <c r="K65" s="480">
        <v>396.38440000000003</v>
      </c>
      <c r="L65" s="480">
        <v>542.90650000000005</v>
      </c>
      <c r="M65" s="480">
        <v>225.54519999999999</v>
      </c>
      <c r="N65" s="480">
        <v>1707.155</v>
      </c>
      <c r="O65" s="480">
        <v>7072.1640000000007</v>
      </c>
      <c r="P65" s="480">
        <v>786.04300000000001</v>
      </c>
      <c r="Q65" s="480">
        <v>1545.634</v>
      </c>
      <c r="R65" s="481">
        <v>6710.2489999999998</v>
      </c>
    </row>
    <row r="66" spans="1:20" s="456" customFormat="1" ht="32.1" customHeight="1" x14ac:dyDescent="0.25">
      <c r="A66" s="477"/>
      <c r="B66" s="478"/>
      <c r="C66" s="478"/>
      <c r="D66" s="478" t="s">
        <v>258</v>
      </c>
      <c r="E66" s="479">
        <v>50.665730000000003</v>
      </c>
      <c r="F66" s="480">
        <v>0</v>
      </c>
      <c r="G66" s="480">
        <v>0</v>
      </c>
      <c r="H66" s="480">
        <v>0</v>
      </c>
      <c r="I66" s="480">
        <v>23.775259999999999</v>
      </c>
      <c r="J66" s="480">
        <v>63.233540000000005</v>
      </c>
      <c r="K66" s="480">
        <v>26.74783</v>
      </c>
      <c r="L66" s="480">
        <v>161.06489999999999</v>
      </c>
      <c r="M66" s="480">
        <v>29.309699999999999</v>
      </c>
      <c r="N66" s="480">
        <v>28.997310000000002</v>
      </c>
      <c r="O66" s="480">
        <v>15.828109999999999</v>
      </c>
      <c r="P66" s="480">
        <v>56.164290000000001</v>
      </c>
      <c r="Q66" s="480">
        <v>27.909789999999997</v>
      </c>
      <c r="R66" s="481">
        <v>44.307070000000003</v>
      </c>
    </row>
    <row r="67" spans="1:20" s="456" customFormat="1" ht="32.1" customHeight="1" x14ac:dyDescent="0.25">
      <c r="A67" s="477"/>
      <c r="B67" s="478"/>
      <c r="C67" s="478"/>
      <c r="D67" s="478" t="s">
        <v>259</v>
      </c>
      <c r="E67" s="479">
        <v>10.14804</v>
      </c>
      <c r="F67" s="480">
        <v>0</v>
      </c>
      <c r="G67" s="480">
        <v>0</v>
      </c>
      <c r="H67" s="480">
        <v>0</v>
      </c>
      <c r="I67" s="480">
        <v>0</v>
      </c>
      <c r="J67" s="480">
        <v>4.3167860000000005</v>
      </c>
      <c r="K67" s="480">
        <v>4.8118910000000001</v>
      </c>
      <c r="L67" s="480">
        <v>0</v>
      </c>
      <c r="M67" s="480">
        <v>20.558560000000003</v>
      </c>
      <c r="N67" s="480">
        <v>22.89631</v>
      </c>
      <c r="O67" s="480">
        <v>30.441230000000001</v>
      </c>
      <c r="P67" s="480">
        <v>21.63496</v>
      </c>
      <c r="Q67" s="480">
        <v>0</v>
      </c>
      <c r="R67" s="481">
        <v>16.81738</v>
      </c>
      <c r="T67" s="495"/>
    </row>
    <row r="68" spans="1:20" s="456" customFormat="1" ht="48" customHeight="1" x14ac:dyDescent="0.25">
      <c r="A68" s="477"/>
      <c r="B68" s="478"/>
      <c r="C68" s="478"/>
      <c r="D68" s="478" t="s">
        <v>260</v>
      </c>
      <c r="E68" s="479">
        <v>163.44389999999999</v>
      </c>
      <c r="F68" s="480">
        <v>0</v>
      </c>
      <c r="G68" s="480">
        <v>64.23621</v>
      </c>
      <c r="H68" s="480">
        <v>0.40358580000000005</v>
      </c>
      <c r="I68" s="480">
        <v>18.143470000000001</v>
      </c>
      <c r="J68" s="480">
        <v>24.76484</v>
      </c>
      <c r="K68" s="480">
        <v>66.024190000000004</v>
      </c>
      <c r="L68" s="480">
        <v>100.9785</v>
      </c>
      <c r="M68" s="480">
        <v>191.82990000000001</v>
      </c>
      <c r="N68" s="480">
        <v>237.21020000000001</v>
      </c>
      <c r="O68" s="480">
        <v>267.47480000000002</v>
      </c>
      <c r="P68" s="480">
        <v>381.46319999999997</v>
      </c>
      <c r="Q68" s="480">
        <v>401.02749999999997</v>
      </c>
      <c r="R68" s="481">
        <v>431.67790000000002</v>
      </c>
      <c r="S68" s="495"/>
    </row>
    <row r="69" spans="1:20" s="456" customFormat="1" ht="37.5" customHeight="1" x14ac:dyDescent="0.25">
      <c r="A69" s="477"/>
      <c r="B69" s="478"/>
      <c r="C69" s="478"/>
      <c r="D69" s="478" t="s">
        <v>261</v>
      </c>
      <c r="E69" s="479">
        <v>2914.6329999999998</v>
      </c>
      <c r="F69" s="480">
        <v>195.87619999999998</v>
      </c>
      <c r="G69" s="480">
        <v>230.20860000000002</v>
      </c>
      <c r="H69" s="480">
        <v>109.17280000000001</v>
      </c>
      <c r="I69" s="480">
        <v>284.81270000000001</v>
      </c>
      <c r="J69" s="480">
        <v>948.53410000000008</v>
      </c>
      <c r="K69" s="480">
        <v>1529.443</v>
      </c>
      <c r="L69" s="480">
        <v>2255.527</v>
      </c>
      <c r="M69" s="480">
        <v>3183.3720000000003</v>
      </c>
      <c r="N69" s="480">
        <v>3470.9829999999997</v>
      </c>
      <c r="O69" s="480">
        <v>4655.9629999999997</v>
      </c>
      <c r="P69" s="480">
        <v>5193.3009999999995</v>
      </c>
      <c r="Q69" s="480">
        <v>5916.7790000000005</v>
      </c>
      <c r="R69" s="481">
        <v>8155.3190000000004</v>
      </c>
    </row>
    <row r="70" spans="1:20" s="456" customFormat="1" ht="31.5" x14ac:dyDescent="0.25">
      <c r="A70" s="477"/>
      <c r="B70" s="478"/>
      <c r="C70" s="478"/>
      <c r="D70" s="478" t="s">
        <v>262</v>
      </c>
      <c r="E70" s="479">
        <v>203.02430000000001</v>
      </c>
      <c r="F70" s="480">
        <v>3.831251</v>
      </c>
      <c r="G70" s="480">
        <v>34.726869999999998</v>
      </c>
      <c r="H70" s="480">
        <v>0.41283419999999998</v>
      </c>
      <c r="I70" s="480">
        <v>10.308789999999998</v>
      </c>
      <c r="J70" s="480">
        <v>95.374240000000015</v>
      </c>
      <c r="K70" s="480">
        <v>167.36180000000002</v>
      </c>
      <c r="L70" s="480">
        <v>124.1617</v>
      </c>
      <c r="M70" s="480">
        <v>369.47629999999998</v>
      </c>
      <c r="N70" s="480">
        <v>236.37130000000002</v>
      </c>
      <c r="O70" s="480">
        <v>240.18939999999998</v>
      </c>
      <c r="P70" s="480">
        <v>400.36750000000001</v>
      </c>
      <c r="Q70" s="480">
        <v>415.68389999999999</v>
      </c>
      <c r="R70" s="481">
        <v>376.42849999999999</v>
      </c>
    </row>
    <row r="71" spans="1:20" s="456" customFormat="1" ht="32.1" customHeight="1" x14ac:dyDescent="0.25">
      <c r="A71" s="477"/>
      <c r="B71" s="478"/>
      <c r="C71" s="478"/>
      <c r="D71" s="478" t="s">
        <v>263</v>
      </c>
      <c r="E71" s="479">
        <v>224.25819999999999</v>
      </c>
      <c r="F71" s="480">
        <v>8.2774760000000001</v>
      </c>
      <c r="G71" s="480">
        <v>25.543130000000001</v>
      </c>
      <c r="H71" s="480">
        <v>6.6802549999999998</v>
      </c>
      <c r="I71" s="480">
        <v>26.656439999999996</v>
      </c>
      <c r="J71" s="480">
        <v>84.041710000000009</v>
      </c>
      <c r="K71" s="480">
        <v>112.2067</v>
      </c>
      <c r="L71" s="480">
        <v>173.53040000000001</v>
      </c>
      <c r="M71" s="480">
        <v>265.84800000000001</v>
      </c>
      <c r="N71" s="480">
        <v>326.65589999999997</v>
      </c>
      <c r="O71" s="480">
        <v>322.54200000000003</v>
      </c>
      <c r="P71" s="480">
        <v>367.6</v>
      </c>
      <c r="Q71" s="480">
        <v>398.19260000000003</v>
      </c>
      <c r="R71" s="481">
        <v>602.28679999999997</v>
      </c>
    </row>
    <row r="72" spans="1:20" s="456" customFormat="1" ht="32.1" customHeight="1" x14ac:dyDescent="0.25">
      <c r="A72" s="477"/>
      <c r="B72" s="478"/>
      <c r="C72" s="478"/>
      <c r="D72" s="478" t="s">
        <v>264</v>
      </c>
      <c r="E72" s="479">
        <v>33.132809999999999</v>
      </c>
      <c r="F72" s="480">
        <v>7.0215599999999991</v>
      </c>
      <c r="G72" s="480">
        <v>0.92782100000000001</v>
      </c>
      <c r="H72" s="480">
        <v>1.7952690000000002</v>
      </c>
      <c r="I72" s="480">
        <v>3.6186820000000002</v>
      </c>
      <c r="J72" s="480">
        <v>8.525644999999999</v>
      </c>
      <c r="K72" s="480">
        <v>20.712240000000001</v>
      </c>
      <c r="L72" s="480">
        <v>38.773789999999998</v>
      </c>
      <c r="M72" s="480">
        <v>54.797250000000005</v>
      </c>
      <c r="N72" s="480">
        <v>35.641109999999998</v>
      </c>
      <c r="O72" s="480">
        <v>50.402630000000002</v>
      </c>
      <c r="P72" s="480">
        <v>44.041710000000002</v>
      </c>
      <c r="Q72" s="480">
        <v>95.571010000000001</v>
      </c>
      <c r="R72" s="481">
        <v>58.425939999999997</v>
      </c>
    </row>
    <row r="73" spans="1:20" s="456" customFormat="1" ht="32.1" customHeight="1" x14ac:dyDescent="0.25">
      <c r="A73" s="477"/>
      <c r="B73" s="478"/>
      <c r="C73" s="478"/>
      <c r="D73" s="478" t="s">
        <v>265</v>
      </c>
      <c r="E73" s="479">
        <v>475.9332</v>
      </c>
      <c r="F73" s="480">
        <v>255.8296</v>
      </c>
      <c r="G73" s="480">
        <v>245.2296</v>
      </c>
      <c r="H73" s="480">
        <v>200.9556</v>
      </c>
      <c r="I73" s="480">
        <v>401.25980000000004</v>
      </c>
      <c r="J73" s="480">
        <v>371.9588</v>
      </c>
      <c r="K73" s="480">
        <v>462.23089999999996</v>
      </c>
      <c r="L73" s="480">
        <v>543.20629999999994</v>
      </c>
      <c r="M73" s="480">
        <v>572.93359999999996</v>
      </c>
      <c r="N73" s="480">
        <v>574.0788</v>
      </c>
      <c r="O73" s="480">
        <v>570.07510000000002</v>
      </c>
      <c r="P73" s="480">
        <v>573.55290000000002</v>
      </c>
      <c r="Q73" s="480">
        <v>589.17999999999995</v>
      </c>
      <c r="R73" s="481">
        <v>476.02839999999998</v>
      </c>
    </row>
    <row r="74" spans="1:20" s="456" customFormat="1" ht="32.1" customHeight="1" x14ac:dyDescent="0.25">
      <c r="A74" s="477"/>
      <c r="B74" s="478"/>
      <c r="C74" s="478"/>
      <c r="D74" s="478" t="s">
        <v>266</v>
      </c>
      <c r="E74" s="479">
        <v>102.08049999999999</v>
      </c>
      <c r="F74" s="480">
        <v>2.4213200000000001</v>
      </c>
      <c r="G74" s="480">
        <v>93.060949999999991</v>
      </c>
      <c r="H74" s="480">
        <v>26.667809999999999</v>
      </c>
      <c r="I74" s="480">
        <v>15.031549999999999</v>
      </c>
      <c r="J74" s="480">
        <v>46.827700000000007</v>
      </c>
      <c r="K74" s="480">
        <v>38.760709999999996</v>
      </c>
      <c r="L74" s="480">
        <v>65.528180000000006</v>
      </c>
      <c r="M74" s="480">
        <v>117.2092</v>
      </c>
      <c r="N74" s="480">
        <v>26.944710000000001</v>
      </c>
      <c r="O74" s="480">
        <v>222.50439999999998</v>
      </c>
      <c r="P74" s="480">
        <v>69.381239999999991</v>
      </c>
      <c r="Q74" s="480">
        <v>344.83679999999998</v>
      </c>
      <c r="R74" s="481">
        <v>302.26139999999998</v>
      </c>
    </row>
    <row r="75" spans="1:20" s="456" customFormat="1" ht="32.1" customHeight="1" x14ac:dyDescent="0.25">
      <c r="A75" s="477"/>
      <c r="B75" s="478"/>
      <c r="C75" s="478"/>
      <c r="D75" s="478" t="s">
        <v>267</v>
      </c>
      <c r="E75" s="479">
        <v>0.88258560000000008</v>
      </c>
      <c r="F75" s="480">
        <v>0</v>
      </c>
      <c r="G75" s="480">
        <v>0</v>
      </c>
      <c r="H75" s="480">
        <v>0</v>
      </c>
      <c r="I75" s="480">
        <v>0</v>
      </c>
      <c r="J75" s="480">
        <v>4.9245859999999997</v>
      </c>
      <c r="K75" s="480">
        <v>0</v>
      </c>
      <c r="L75" s="480">
        <v>0</v>
      </c>
      <c r="M75" s="480">
        <v>0</v>
      </c>
      <c r="N75" s="480">
        <v>0</v>
      </c>
      <c r="O75" s="480">
        <v>0</v>
      </c>
      <c r="P75" s="480">
        <v>3.4828410000000001</v>
      </c>
      <c r="Q75" s="480">
        <v>0</v>
      </c>
      <c r="R75" s="481">
        <v>0</v>
      </c>
    </row>
    <row r="76" spans="1:20" s="456" customFormat="1" ht="32.1" customHeight="1" x14ac:dyDescent="0.25">
      <c r="A76" s="484"/>
      <c r="B76" s="485"/>
      <c r="C76" s="485"/>
      <c r="D76" s="485" t="s">
        <v>268</v>
      </c>
      <c r="E76" s="486">
        <v>10.09642</v>
      </c>
      <c r="F76" s="487">
        <v>0.60116740000000002</v>
      </c>
      <c r="G76" s="487">
        <v>3.4530200000000004</v>
      </c>
      <c r="H76" s="487">
        <v>21.634820000000001</v>
      </c>
      <c r="I76" s="487">
        <v>11.808630000000001</v>
      </c>
      <c r="J76" s="487">
        <v>2.6950850000000002</v>
      </c>
      <c r="K76" s="487">
        <v>5.8074659999999998</v>
      </c>
      <c r="L76" s="487">
        <v>4.1548600000000002</v>
      </c>
      <c r="M76" s="487">
        <v>10.77924</v>
      </c>
      <c r="N76" s="487">
        <v>6.0118429999999998</v>
      </c>
      <c r="O76" s="487">
        <v>31.356289999999998</v>
      </c>
      <c r="P76" s="487">
        <v>11.496300000000002</v>
      </c>
      <c r="Q76" s="487">
        <v>25.122119999999999</v>
      </c>
      <c r="R76" s="488">
        <v>16.05284</v>
      </c>
    </row>
    <row r="77" spans="1:20" s="493" customFormat="1" ht="32.1" customHeight="1" x14ac:dyDescent="0.25">
      <c r="A77" s="466">
        <v>8</v>
      </c>
      <c r="B77" s="725" t="s">
        <v>167</v>
      </c>
      <c r="C77" s="725"/>
      <c r="D77" s="726"/>
      <c r="E77" s="430">
        <v>2784.9029999999998</v>
      </c>
      <c r="F77" s="491">
        <v>741.327</v>
      </c>
      <c r="G77" s="491">
        <v>1021.0419999999999</v>
      </c>
      <c r="H77" s="491">
        <v>1040.4480000000001</v>
      </c>
      <c r="I77" s="491">
        <v>1186.4960000000001</v>
      </c>
      <c r="J77" s="491">
        <v>1950.6689999999999</v>
      </c>
      <c r="K77" s="491">
        <v>2256.4380000000001</v>
      </c>
      <c r="L77" s="491">
        <v>2668.0590000000002</v>
      </c>
      <c r="M77" s="491">
        <v>3048.982</v>
      </c>
      <c r="N77" s="491">
        <v>3253.212</v>
      </c>
      <c r="O77" s="491">
        <v>3808.39</v>
      </c>
      <c r="P77" s="491">
        <v>4076.797</v>
      </c>
      <c r="Q77" s="491">
        <v>4006.8009999999999</v>
      </c>
      <c r="R77" s="492">
        <v>4797.991</v>
      </c>
      <c r="S77" s="496"/>
    </row>
    <row r="78" spans="1:20" s="456" customFormat="1" ht="32.1" customHeight="1" x14ac:dyDescent="0.25">
      <c r="A78" s="477"/>
      <c r="B78" s="478"/>
      <c r="C78" s="478"/>
      <c r="D78" s="478" t="s">
        <v>269</v>
      </c>
      <c r="E78" s="479">
        <v>271.65820000000002</v>
      </c>
      <c r="F78" s="480">
        <v>31.656109999999998</v>
      </c>
      <c r="G78" s="480">
        <v>32.219830000000002</v>
      </c>
      <c r="H78" s="480">
        <v>98.109950000000012</v>
      </c>
      <c r="I78" s="480">
        <v>56.151450000000004</v>
      </c>
      <c r="J78" s="480">
        <v>218.2902</v>
      </c>
      <c r="K78" s="480">
        <v>138.68379999999999</v>
      </c>
      <c r="L78" s="480">
        <v>189.95509999999999</v>
      </c>
      <c r="M78" s="480">
        <v>220.36419999999998</v>
      </c>
      <c r="N78" s="480">
        <v>239.99610000000001</v>
      </c>
      <c r="O78" s="480">
        <v>407.45069999999998</v>
      </c>
      <c r="P78" s="480">
        <v>721.76929999999993</v>
      </c>
      <c r="Q78" s="480">
        <v>496.93919999999997</v>
      </c>
      <c r="R78" s="481">
        <v>632.55129999999997</v>
      </c>
    </row>
    <row r="79" spans="1:20" s="456" customFormat="1" ht="32.1" customHeight="1" x14ac:dyDescent="0.25">
      <c r="A79" s="477"/>
      <c r="B79" s="478"/>
      <c r="C79" s="478"/>
      <c r="D79" s="478" t="s">
        <v>270</v>
      </c>
      <c r="E79" s="479">
        <v>3.1110759999999997</v>
      </c>
      <c r="F79" s="480">
        <v>0</v>
      </c>
      <c r="G79" s="480">
        <v>0</v>
      </c>
      <c r="H79" s="480">
        <v>0</v>
      </c>
      <c r="I79" s="480">
        <v>0</v>
      </c>
      <c r="J79" s="480">
        <v>2.6968639999999997</v>
      </c>
      <c r="K79" s="480">
        <v>3.5075819999999998</v>
      </c>
      <c r="L79" s="480">
        <v>0.99722120000000003</v>
      </c>
      <c r="M79" s="480">
        <v>3.1069610000000001</v>
      </c>
      <c r="N79" s="480">
        <v>4.6301860000000001</v>
      </c>
      <c r="O79" s="480">
        <v>10.181939999999999</v>
      </c>
      <c r="P79" s="480">
        <v>11.10446</v>
      </c>
      <c r="Q79" s="480">
        <v>0</v>
      </c>
      <c r="R79" s="481">
        <v>1.6948970000000001</v>
      </c>
    </row>
    <row r="80" spans="1:20" s="456" customFormat="1" ht="32.1" customHeight="1" x14ac:dyDescent="0.25">
      <c r="A80" s="477"/>
      <c r="B80" s="478"/>
      <c r="C80" s="478"/>
      <c r="D80" s="478" t="s">
        <v>271</v>
      </c>
      <c r="E80" s="479">
        <v>126.86309999999999</v>
      </c>
      <c r="F80" s="480">
        <v>7.4436929999999997</v>
      </c>
      <c r="G80" s="480">
        <v>82.598050000000001</v>
      </c>
      <c r="H80" s="480">
        <v>80.763260000000002</v>
      </c>
      <c r="I80" s="480">
        <v>66.198779999999999</v>
      </c>
      <c r="J80" s="480">
        <v>91.230049999999991</v>
      </c>
      <c r="K80" s="480">
        <v>101.70360000000001</v>
      </c>
      <c r="L80" s="480">
        <v>127.92030000000001</v>
      </c>
      <c r="M80" s="480">
        <v>125.38629999999999</v>
      </c>
      <c r="N80" s="480">
        <v>152.0712</v>
      </c>
      <c r="O80" s="480">
        <v>183.08630000000002</v>
      </c>
      <c r="P80" s="480">
        <v>160.18770000000001</v>
      </c>
      <c r="Q80" s="480">
        <v>177.74419999999998</v>
      </c>
      <c r="R80" s="481">
        <v>197.2482</v>
      </c>
    </row>
    <row r="81" spans="1:20" s="456" customFormat="1" ht="32.1" customHeight="1" x14ac:dyDescent="0.25">
      <c r="A81" s="477"/>
      <c r="B81" s="478"/>
      <c r="C81" s="478"/>
      <c r="D81" s="478" t="s">
        <v>272</v>
      </c>
      <c r="E81" s="479">
        <v>422.05989999999997</v>
      </c>
      <c r="F81" s="480">
        <v>299.09120000000001</v>
      </c>
      <c r="G81" s="480">
        <v>133.8578</v>
      </c>
      <c r="H81" s="480">
        <v>156.8836</v>
      </c>
      <c r="I81" s="480">
        <v>213.59619999999998</v>
      </c>
      <c r="J81" s="480">
        <v>285.74279999999999</v>
      </c>
      <c r="K81" s="480">
        <v>385.1515</v>
      </c>
      <c r="L81" s="480">
        <v>409.18550000000005</v>
      </c>
      <c r="M81" s="480">
        <v>431.48269999999997</v>
      </c>
      <c r="N81" s="480">
        <v>486.88370000000003</v>
      </c>
      <c r="O81" s="480">
        <v>548.02019999999993</v>
      </c>
      <c r="P81" s="480">
        <v>592.96300000000008</v>
      </c>
      <c r="Q81" s="480">
        <v>584.66879999999992</v>
      </c>
      <c r="R81" s="481">
        <v>722.66589999999997</v>
      </c>
    </row>
    <row r="82" spans="1:20" s="456" customFormat="1" ht="32.1" customHeight="1" x14ac:dyDescent="0.25">
      <c r="A82" s="477"/>
      <c r="B82" s="478"/>
      <c r="C82" s="478"/>
      <c r="D82" s="478" t="s">
        <v>330</v>
      </c>
      <c r="E82" s="479">
        <v>1462.77</v>
      </c>
      <c r="F82" s="480">
        <v>293.46859999999998</v>
      </c>
      <c r="G82" s="480">
        <v>503.79480000000001</v>
      </c>
      <c r="H82" s="480">
        <v>463.20709999999997</v>
      </c>
      <c r="I82" s="480">
        <v>573.73770000000002</v>
      </c>
      <c r="J82" s="480">
        <v>981.30219999999997</v>
      </c>
      <c r="K82" s="480">
        <v>1229.3489999999999</v>
      </c>
      <c r="L82" s="480">
        <v>1471.1729999999998</v>
      </c>
      <c r="M82" s="480">
        <v>1726.0360000000001</v>
      </c>
      <c r="N82" s="480">
        <v>1802.93</v>
      </c>
      <c r="O82" s="480">
        <v>1997.684</v>
      </c>
      <c r="P82" s="480">
        <v>1997.9960000000001</v>
      </c>
      <c r="Q82" s="480">
        <v>1974.4620000000002</v>
      </c>
      <c r="R82" s="481">
        <v>2407.5100000000002</v>
      </c>
    </row>
    <row r="83" spans="1:20" s="456" customFormat="1" ht="32.1" customHeight="1" x14ac:dyDescent="0.25">
      <c r="A83" s="477"/>
      <c r="B83" s="478"/>
      <c r="C83" s="478"/>
      <c r="D83" s="478" t="s">
        <v>346</v>
      </c>
      <c r="E83" s="479">
        <v>57.949379999999998</v>
      </c>
      <c r="F83" s="480">
        <v>4.1697100000000002</v>
      </c>
      <c r="G83" s="480">
        <v>45.437010000000001</v>
      </c>
      <c r="H83" s="480">
        <v>37.790469999999999</v>
      </c>
      <c r="I83" s="480">
        <v>39.255300000000005</v>
      </c>
      <c r="J83" s="480">
        <v>47.468710000000002</v>
      </c>
      <c r="K83" s="480">
        <v>55.558509999999998</v>
      </c>
      <c r="L83" s="480">
        <v>58.153120000000001</v>
      </c>
      <c r="M83" s="480">
        <v>61.946149999999996</v>
      </c>
      <c r="N83" s="480">
        <v>71.859629999999996</v>
      </c>
      <c r="O83" s="480">
        <v>64.439269999999993</v>
      </c>
      <c r="P83" s="480">
        <v>67.245710000000003</v>
      </c>
      <c r="Q83" s="480">
        <v>65.406999999999996</v>
      </c>
      <c r="R83" s="481">
        <v>74.72099</v>
      </c>
    </row>
    <row r="84" spans="1:20" s="456" customFormat="1" ht="32.1" customHeight="1" x14ac:dyDescent="0.25">
      <c r="A84" s="477"/>
      <c r="B84" s="478"/>
      <c r="C84" s="478"/>
      <c r="D84" s="478" t="s">
        <v>347</v>
      </c>
      <c r="E84" s="486">
        <v>440.49110000000002</v>
      </c>
      <c r="F84" s="480">
        <v>105.49770000000001</v>
      </c>
      <c r="G84" s="480">
        <v>223.1344</v>
      </c>
      <c r="H84" s="480">
        <v>203.69409999999999</v>
      </c>
      <c r="I84" s="480">
        <v>237.5566</v>
      </c>
      <c r="J84" s="480">
        <v>323.93810000000002</v>
      </c>
      <c r="K84" s="480">
        <v>342.48320000000001</v>
      </c>
      <c r="L84" s="480">
        <v>410.67440000000005</v>
      </c>
      <c r="M84" s="480">
        <v>480.65989999999999</v>
      </c>
      <c r="N84" s="480">
        <v>494.84109999999998</v>
      </c>
      <c r="O84" s="480">
        <v>597.52769999999998</v>
      </c>
      <c r="P84" s="480">
        <v>525.53110000000004</v>
      </c>
      <c r="Q84" s="480">
        <v>707.58029999999997</v>
      </c>
      <c r="R84" s="481">
        <v>761.59969999999998</v>
      </c>
      <c r="T84" s="495"/>
    </row>
    <row r="85" spans="1:20" s="493" customFormat="1" ht="32.1" customHeight="1" x14ac:dyDescent="0.25">
      <c r="A85" s="466">
        <v>9</v>
      </c>
      <c r="B85" s="725" t="s">
        <v>348</v>
      </c>
      <c r="C85" s="725"/>
      <c r="D85" s="726"/>
      <c r="E85" s="430">
        <v>641.99149999999997</v>
      </c>
      <c r="F85" s="491">
        <v>174.82400000000001</v>
      </c>
      <c r="G85" s="491">
        <v>91.082059999999998</v>
      </c>
      <c r="H85" s="491">
        <v>100.04629999999999</v>
      </c>
      <c r="I85" s="491">
        <v>196.042</v>
      </c>
      <c r="J85" s="491">
        <v>280.36090000000002</v>
      </c>
      <c r="K85" s="491">
        <v>390.7783</v>
      </c>
      <c r="L85" s="491">
        <v>671.13</v>
      </c>
      <c r="M85" s="491">
        <v>574.63919999999996</v>
      </c>
      <c r="N85" s="491">
        <v>770.35699999999997</v>
      </c>
      <c r="O85" s="491">
        <v>1051.203</v>
      </c>
      <c r="P85" s="491">
        <v>948.10440000000006</v>
      </c>
      <c r="Q85" s="491">
        <v>1040.655</v>
      </c>
      <c r="R85" s="492">
        <v>1555.6970000000001</v>
      </c>
      <c r="S85" s="496"/>
    </row>
    <row r="86" spans="1:20" s="456" customFormat="1" ht="52.5" customHeight="1" x14ac:dyDescent="0.25">
      <c r="A86" s="477"/>
      <c r="B86" s="478"/>
      <c r="C86" s="478"/>
      <c r="D86" s="478" t="s">
        <v>276</v>
      </c>
      <c r="E86" s="479">
        <v>2.3130790000000001</v>
      </c>
      <c r="F86" s="480">
        <v>0</v>
      </c>
      <c r="G86" s="480">
        <v>0</v>
      </c>
      <c r="H86" s="480">
        <v>0</v>
      </c>
      <c r="I86" s="480">
        <v>0</v>
      </c>
      <c r="J86" s="480">
        <v>0</v>
      </c>
      <c r="K86" s="480">
        <v>0</v>
      </c>
      <c r="L86" s="480">
        <v>0</v>
      </c>
      <c r="M86" s="480">
        <v>1.3983479999999999</v>
      </c>
      <c r="N86" s="480">
        <v>0</v>
      </c>
      <c r="O86" s="480">
        <v>18.280809999999999</v>
      </c>
      <c r="P86" s="480">
        <v>0</v>
      </c>
      <c r="Q86" s="480">
        <v>11.66184</v>
      </c>
      <c r="R86" s="481">
        <v>5.5984069999999999</v>
      </c>
    </row>
    <row r="87" spans="1:20" s="456" customFormat="1" ht="32.1" customHeight="1" x14ac:dyDescent="0.25">
      <c r="A87" s="477"/>
      <c r="B87" s="478"/>
      <c r="C87" s="478"/>
      <c r="D87" s="478" t="s">
        <v>349</v>
      </c>
      <c r="E87" s="479">
        <v>2.3681520000000003</v>
      </c>
      <c r="F87" s="480">
        <v>0</v>
      </c>
      <c r="G87" s="480">
        <v>0</v>
      </c>
      <c r="H87" s="480">
        <v>0</v>
      </c>
      <c r="I87" s="480">
        <v>0</v>
      </c>
      <c r="J87" s="480">
        <v>0</v>
      </c>
      <c r="K87" s="480">
        <v>0</v>
      </c>
      <c r="L87" s="480">
        <v>3.2678410000000002</v>
      </c>
      <c r="M87" s="480">
        <v>0</v>
      </c>
      <c r="N87" s="480">
        <v>7.8179510000000008</v>
      </c>
      <c r="O87" s="480">
        <v>0</v>
      </c>
      <c r="P87" s="480">
        <v>0</v>
      </c>
      <c r="Q87" s="480">
        <v>0</v>
      </c>
      <c r="R87" s="481">
        <v>12.160689999999999</v>
      </c>
    </row>
    <row r="88" spans="1:20" s="456" customFormat="1" ht="32.1" customHeight="1" x14ac:dyDescent="0.25">
      <c r="A88" s="477"/>
      <c r="B88" s="478"/>
      <c r="C88" s="478"/>
      <c r="D88" s="478" t="s">
        <v>350</v>
      </c>
      <c r="E88" s="479">
        <v>99.614040000000003</v>
      </c>
      <c r="F88" s="480">
        <v>9.8430510000000009</v>
      </c>
      <c r="G88" s="480">
        <v>5.5825570000000004</v>
      </c>
      <c r="H88" s="480">
        <v>12.28467</v>
      </c>
      <c r="I88" s="480">
        <v>30.004639999999998</v>
      </c>
      <c r="J88" s="480">
        <v>35.527470000000001</v>
      </c>
      <c r="K88" s="480">
        <v>53.826809999999995</v>
      </c>
      <c r="L88" s="480">
        <v>74.86309</v>
      </c>
      <c r="M88" s="480">
        <v>90.201990000000009</v>
      </c>
      <c r="N88" s="480">
        <v>141.7465</v>
      </c>
      <c r="O88" s="480">
        <v>154.5829</v>
      </c>
      <c r="P88" s="480">
        <v>262.76639999999998</v>
      </c>
      <c r="Q88" s="480">
        <v>113.0197</v>
      </c>
      <c r="R88" s="481">
        <v>256.81689999999998</v>
      </c>
    </row>
    <row r="89" spans="1:20" s="456" customFormat="1" ht="32.1" customHeight="1" x14ac:dyDescent="0.25">
      <c r="A89" s="477"/>
      <c r="B89" s="478"/>
      <c r="C89" s="478"/>
      <c r="D89" s="478" t="s">
        <v>279</v>
      </c>
      <c r="E89" s="479">
        <v>3.614026</v>
      </c>
      <c r="F89" s="480">
        <v>0</v>
      </c>
      <c r="G89" s="480">
        <v>0.15940969999999999</v>
      </c>
      <c r="H89" s="480">
        <v>0</v>
      </c>
      <c r="I89" s="480">
        <v>0.90682260000000003</v>
      </c>
      <c r="J89" s="480">
        <v>6.8007280000000003</v>
      </c>
      <c r="K89" s="480">
        <v>0.69764409999999999</v>
      </c>
      <c r="L89" s="480">
        <v>0.8366557</v>
      </c>
      <c r="M89" s="480">
        <v>5.1442830000000006</v>
      </c>
      <c r="N89" s="480">
        <v>9.551539</v>
      </c>
      <c r="O89" s="480">
        <v>2.434053</v>
      </c>
      <c r="P89" s="480">
        <v>1.6109549999999999</v>
      </c>
      <c r="Q89" s="480">
        <v>5.7017359999999995</v>
      </c>
      <c r="R89" s="481">
        <v>5.6779849999999996</v>
      </c>
    </row>
    <row r="90" spans="1:20" s="456" customFormat="1" ht="32.1" customHeight="1" x14ac:dyDescent="0.25">
      <c r="A90" s="477"/>
      <c r="B90" s="478"/>
      <c r="C90" s="478"/>
      <c r="D90" s="478" t="s">
        <v>280</v>
      </c>
      <c r="E90" s="479">
        <v>37.416499999999999</v>
      </c>
      <c r="F90" s="480">
        <v>1.770524</v>
      </c>
      <c r="G90" s="480">
        <v>11.16522</v>
      </c>
      <c r="H90" s="480">
        <v>6.5668690000000005</v>
      </c>
      <c r="I90" s="480">
        <v>20.73565</v>
      </c>
      <c r="J90" s="480">
        <v>17.88955</v>
      </c>
      <c r="K90" s="480">
        <v>26.409110000000002</v>
      </c>
      <c r="L90" s="480">
        <v>32.121310000000001</v>
      </c>
      <c r="M90" s="480">
        <v>37.67465</v>
      </c>
      <c r="N90" s="480">
        <v>36.065559999999998</v>
      </c>
      <c r="O90" s="480">
        <v>53.987700000000004</v>
      </c>
      <c r="P90" s="480">
        <v>88.517150000000001</v>
      </c>
      <c r="Q90" s="480">
        <v>36.84196</v>
      </c>
      <c r="R90" s="481">
        <v>86.085300000000004</v>
      </c>
    </row>
    <row r="91" spans="1:20" s="456" customFormat="1" ht="32.1" customHeight="1" x14ac:dyDescent="0.25">
      <c r="A91" s="477"/>
      <c r="B91" s="478"/>
      <c r="C91" s="478"/>
      <c r="D91" s="478" t="s">
        <v>281</v>
      </c>
      <c r="E91" s="479">
        <v>129.3081</v>
      </c>
      <c r="F91" s="480">
        <v>34.034660000000002</v>
      </c>
      <c r="G91" s="480">
        <v>33.103299999999997</v>
      </c>
      <c r="H91" s="480">
        <v>36.122910000000005</v>
      </c>
      <c r="I91" s="480">
        <v>39.551870000000001</v>
      </c>
      <c r="J91" s="480">
        <v>56.308999999999997</v>
      </c>
      <c r="K91" s="480">
        <v>62.642089999999996</v>
      </c>
      <c r="L91" s="480">
        <v>126.16500000000001</v>
      </c>
      <c r="M91" s="480">
        <v>119.6203</v>
      </c>
      <c r="N91" s="480">
        <v>147.59459999999999</v>
      </c>
      <c r="O91" s="480">
        <v>181.2397</v>
      </c>
      <c r="P91" s="480">
        <v>206.28819999999999</v>
      </c>
      <c r="Q91" s="480">
        <v>165.82810000000001</v>
      </c>
      <c r="R91" s="481">
        <v>364.62510000000003</v>
      </c>
    </row>
    <row r="92" spans="1:20" s="456" customFormat="1" ht="32.1" customHeight="1" x14ac:dyDescent="0.25">
      <c r="A92" s="477"/>
      <c r="B92" s="478"/>
      <c r="C92" s="478"/>
      <c r="D92" s="478" t="s">
        <v>282</v>
      </c>
      <c r="E92" s="479">
        <v>0.39995530000000001</v>
      </c>
      <c r="F92" s="480">
        <v>0</v>
      </c>
      <c r="G92" s="480">
        <v>0</v>
      </c>
      <c r="H92" s="480">
        <v>0</v>
      </c>
      <c r="I92" s="480">
        <v>0</v>
      </c>
      <c r="J92" s="480">
        <v>0</v>
      </c>
      <c r="K92" s="480">
        <v>0</v>
      </c>
      <c r="L92" s="480">
        <v>0</v>
      </c>
      <c r="M92" s="480">
        <v>3.8108949999999999</v>
      </c>
      <c r="N92" s="480">
        <v>0</v>
      </c>
      <c r="O92" s="480">
        <v>0</v>
      </c>
      <c r="P92" s="480">
        <v>0</v>
      </c>
      <c r="Q92" s="480">
        <v>0</v>
      </c>
      <c r="R92" s="481">
        <v>0</v>
      </c>
    </row>
    <row r="93" spans="1:20" s="456" customFormat="1" ht="32.1" customHeight="1" x14ac:dyDescent="0.25">
      <c r="A93" s="477"/>
      <c r="B93" s="478"/>
      <c r="C93" s="478"/>
      <c r="D93" s="478" t="s">
        <v>283</v>
      </c>
      <c r="E93" s="479">
        <v>11.10859</v>
      </c>
      <c r="F93" s="480">
        <v>0</v>
      </c>
      <c r="G93" s="480">
        <v>0</v>
      </c>
      <c r="H93" s="480">
        <v>0</v>
      </c>
      <c r="I93" s="480">
        <v>14.51239</v>
      </c>
      <c r="J93" s="480">
        <v>4.8001569999999996</v>
      </c>
      <c r="K93" s="480">
        <v>5.493214</v>
      </c>
      <c r="L93" s="480">
        <v>8.6324869999999994</v>
      </c>
      <c r="M93" s="480">
        <v>5.4749800000000004</v>
      </c>
      <c r="N93" s="480">
        <v>12.03125</v>
      </c>
      <c r="O93" s="480">
        <v>53.042810000000003</v>
      </c>
      <c r="P93" s="480">
        <v>1.998588</v>
      </c>
      <c r="Q93" s="480">
        <v>7.5985839999999998</v>
      </c>
      <c r="R93" s="481">
        <v>21.647779999999997</v>
      </c>
    </row>
    <row r="94" spans="1:20" s="456" customFormat="1" ht="32.1" customHeight="1" x14ac:dyDescent="0.25">
      <c r="A94" s="477"/>
      <c r="B94" s="478"/>
      <c r="C94" s="478"/>
      <c r="D94" s="478" t="s">
        <v>284</v>
      </c>
      <c r="E94" s="479">
        <v>54.857590000000002</v>
      </c>
      <c r="F94" s="480">
        <v>0</v>
      </c>
      <c r="G94" s="480">
        <v>1.92543</v>
      </c>
      <c r="H94" s="480">
        <v>0.74113020000000007</v>
      </c>
      <c r="I94" s="480">
        <v>1.6320949999999999</v>
      </c>
      <c r="J94" s="480">
        <v>19.900320000000001</v>
      </c>
      <c r="K94" s="480">
        <v>14.190440000000001</v>
      </c>
      <c r="L94" s="480">
        <v>39.226480000000002</v>
      </c>
      <c r="M94" s="480">
        <v>28.183380000000003</v>
      </c>
      <c r="N94" s="480">
        <v>82.189040000000006</v>
      </c>
      <c r="O94" s="480">
        <v>73.38449</v>
      </c>
      <c r="P94" s="480">
        <v>50.598170000000003</v>
      </c>
      <c r="Q94" s="480">
        <v>148.3809</v>
      </c>
      <c r="R94" s="481">
        <v>214.60599999999999</v>
      </c>
    </row>
    <row r="95" spans="1:20" s="456" customFormat="1" ht="32.1" customHeight="1" x14ac:dyDescent="0.25">
      <c r="A95" s="477"/>
      <c r="B95" s="478"/>
      <c r="C95" s="478"/>
      <c r="D95" s="478" t="s">
        <v>285</v>
      </c>
      <c r="E95" s="479">
        <v>0.81123919999999994</v>
      </c>
      <c r="F95" s="480">
        <v>1.4327180000000002</v>
      </c>
      <c r="G95" s="480">
        <v>0</v>
      </c>
      <c r="H95" s="480">
        <v>0</v>
      </c>
      <c r="I95" s="480">
        <v>0</v>
      </c>
      <c r="J95" s="480">
        <v>0.67127989999999993</v>
      </c>
      <c r="K95" s="480">
        <v>0.66839709999999997</v>
      </c>
      <c r="L95" s="480">
        <v>1.7156149999999999</v>
      </c>
      <c r="M95" s="480">
        <v>0.86098350000000001</v>
      </c>
      <c r="N95" s="480">
        <v>0</v>
      </c>
      <c r="O95" s="480">
        <v>11.1599</v>
      </c>
      <c r="P95" s="480">
        <v>0</v>
      </c>
      <c r="Q95" s="480">
        <v>0</v>
      </c>
      <c r="R95" s="481">
        <v>0</v>
      </c>
    </row>
    <row r="96" spans="1:20" s="456" customFormat="1" ht="32.1" customHeight="1" x14ac:dyDescent="0.25">
      <c r="A96" s="477"/>
      <c r="B96" s="478"/>
      <c r="C96" s="478"/>
      <c r="D96" s="478" t="s">
        <v>286</v>
      </c>
      <c r="E96" s="479">
        <v>61.522460000000002</v>
      </c>
      <c r="F96" s="480">
        <v>0</v>
      </c>
      <c r="G96" s="480">
        <v>1.1754989999999998</v>
      </c>
      <c r="H96" s="480">
        <v>1.9207449999999999</v>
      </c>
      <c r="I96" s="480">
        <v>4.5730719999999998</v>
      </c>
      <c r="J96" s="480">
        <v>8.9320959999999996</v>
      </c>
      <c r="K96" s="480">
        <v>58.413879999999999</v>
      </c>
      <c r="L96" s="480">
        <v>79.491389999999996</v>
      </c>
      <c r="M96" s="480">
        <v>98.984670000000008</v>
      </c>
      <c r="N96" s="480">
        <v>165.33439999999999</v>
      </c>
      <c r="O96" s="480">
        <v>141.34440000000001</v>
      </c>
      <c r="P96" s="480">
        <v>571.44970000000001</v>
      </c>
      <c r="Q96" s="480">
        <v>732.45869999999991</v>
      </c>
      <c r="R96" s="481">
        <v>308.99470000000002</v>
      </c>
    </row>
    <row r="97" spans="1:20" s="456" customFormat="1" ht="32.1" customHeight="1" x14ac:dyDescent="0.25">
      <c r="A97" s="477"/>
      <c r="B97" s="478"/>
      <c r="C97" s="478"/>
      <c r="D97" s="478" t="s">
        <v>351</v>
      </c>
      <c r="E97" s="479">
        <v>218.2996</v>
      </c>
      <c r="F97" s="480">
        <v>19.47672</v>
      </c>
      <c r="G97" s="480">
        <v>31.174789999999998</v>
      </c>
      <c r="H97" s="480">
        <v>49.074579999999997</v>
      </c>
      <c r="I97" s="480">
        <v>92.878629999999987</v>
      </c>
      <c r="J97" s="480">
        <v>183.3246</v>
      </c>
      <c r="K97" s="480">
        <v>257.2423</v>
      </c>
      <c r="L97" s="480">
        <v>303.74340000000001</v>
      </c>
      <c r="M97" s="480">
        <v>325.35310000000004</v>
      </c>
      <c r="N97" s="480">
        <v>509.69660000000005</v>
      </c>
      <c r="O97" s="480">
        <v>469.75730000000004</v>
      </c>
      <c r="P97" s="480">
        <v>452.19050000000004</v>
      </c>
      <c r="Q97" s="480">
        <v>471.69699999999995</v>
      </c>
      <c r="R97" s="481">
        <v>693.61080000000004</v>
      </c>
    </row>
    <row r="98" spans="1:20" s="456" customFormat="1" ht="32.1" customHeight="1" x14ac:dyDescent="0.25">
      <c r="A98" s="485"/>
      <c r="B98" s="485"/>
      <c r="C98" s="485"/>
      <c r="D98" s="485" t="s">
        <v>288</v>
      </c>
      <c r="E98" s="486">
        <v>20.35812</v>
      </c>
      <c r="F98" s="487">
        <v>0</v>
      </c>
      <c r="G98" s="487">
        <v>1.0516220000000001</v>
      </c>
      <c r="H98" s="487">
        <v>0</v>
      </c>
      <c r="I98" s="487">
        <v>1.7424709999999999</v>
      </c>
      <c r="J98" s="487">
        <v>0.8332929</v>
      </c>
      <c r="K98" s="487">
        <v>2.5717809999999997</v>
      </c>
      <c r="L98" s="487">
        <v>9.8455440000000003</v>
      </c>
      <c r="M98" s="487">
        <v>4.1294409999999999</v>
      </c>
      <c r="N98" s="487">
        <v>92.027420000000006</v>
      </c>
      <c r="O98" s="487">
        <v>0</v>
      </c>
      <c r="P98" s="487">
        <v>639.9316</v>
      </c>
      <c r="Q98" s="487">
        <v>0</v>
      </c>
      <c r="R98" s="488">
        <v>156.0581</v>
      </c>
    </row>
    <row r="99" spans="1:20" s="493" customFormat="1" ht="32.1" customHeight="1" x14ac:dyDescent="0.25">
      <c r="A99" s="466">
        <v>10</v>
      </c>
      <c r="B99" s="725" t="s">
        <v>352</v>
      </c>
      <c r="C99" s="725"/>
      <c r="D99" s="726"/>
      <c r="E99" s="430">
        <v>1303.155</v>
      </c>
      <c r="F99" s="491">
        <v>90.381010000000003</v>
      </c>
      <c r="G99" s="491">
        <v>119.98610000000001</v>
      </c>
      <c r="H99" s="491">
        <v>89.754570000000001</v>
      </c>
      <c r="I99" s="491">
        <v>75.135590000000008</v>
      </c>
      <c r="J99" s="491">
        <v>412.24949999999995</v>
      </c>
      <c r="K99" s="491">
        <v>595.42870000000005</v>
      </c>
      <c r="L99" s="491">
        <v>982.60289999999998</v>
      </c>
      <c r="M99" s="491">
        <v>992.88240000000008</v>
      </c>
      <c r="N99" s="491">
        <v>992.09820000000002</v>
      </c>
      <c r="O99" s="491">
        <v>1656.925</v>
      </c>
      <c r="P99" s="491">
        <v>2368.1109999999999</v>
      </c>
      <c r="Q99" s="491">
        <v>3630.643</v>
      </c>
      <c r="R99" s="492">
        <v>4624.0219999999999</v>
      </c>
      <c r="T99" s="496"/>
    </row>
    <row r="100" spans="1:20" s="456" customFormat="1" ht="32.1" customHeight="1" x14ac:dyDescent="0.25">
      <c r="A100" s="477"/>
      <c r="B100" s="478"/>
      <c r="C100" s="478"/>
      <c r="D100" s="478" t="s">
        <v>289</v>
      </c>
      <c r="E100" s="479">
        <v>224.59900000000002</v>
      </c>
      <c r="F100" s="480">
        <v>0.1249734</v>
      </c>
      <c r="G100" s="480">
        <v>1.259476</v>
      </c>
      <c r="H100" s="480">
        <v>30.562240000000003</v>
      </c>
      <c r="I100" s="480">
        <v>1.201713</v>
      </c>
      <c r="J100" s="480">
        <v>55.37021</v>
      </c>
      <c r="K100" s="480">
        <v>97.772069999999999</v>
      </c>
      <c r="L100" s="480">
        <v>117.7864</v>
      </c>
      <c r="M100" s="480">
        <v>215.50139999999999</v>
      </c>
      <c r="N100" s="480">
        <v>162.54169999999999</v>
      </c>
      <c r="O100" s="480">
        <v>465.38230000000004</v>
      </c>
      <c r="P100" s="480">
        <v>459.20580000000001</v>
      </c>
      <c r="Q100" s="480">
        <v>346.524</v>
      </c>
      <c r="R100" s="481">
        <v>813.66910000000007</v>
      </c>
      <c r="S100" s="495"/>
    </row>
    <row r="101" spans="1:20" s="456" customFormat="1" ht="32.1" customHeight="1" x14ac:dyDescent="0.25">
      <c r="A101" s="477"/>
      <c r="B101" s="478"/>
      <c r="C101" s="478"/>
      <c r="D101" s="478" t="s">
        <v>290</v>
      </c>
      <c r="E101" s="479">
        <v>46.976670000000006</v>
      </c>
      <c r="F101" s="480">
        <v>0</v>
      </c>
      <c r="G101" s="480">
        <v>38.077970000000001</v>
      </c>
      <c r="H101" s="480">
        <v>0</v>
      </c>
      <c r="I101" s="480">
        <v>0</v>
      </c>
      <c r="J101" s="480">
        <v>30.718919999999997</v>
      </c>
      <c r="K101" s="480">
        <v>51.529939999999996</v>
      </c>
      <c r="L101" s="480">
        <v>67.030749999999998</v>
      </c>
      <c r="M101" s="480">
        <v>23.96902</v>
      </c>
      <c r="N101" s="480">
        <v>47.096530000000001</v>
      </c>
      <c r="O101" s="480">
        <v>3.6626010000000004</v>
      </c>
      <c r="P101" s="480">
        <v>15.799159999999999</v>
      </c>
      <c r="Q101" s="480">
        <v>1.7149760000000001</v>
      </c>
      <c r="R101" s="481">
        <v>159.95240000000001</v>
      </c>
    </row>
    <row r="102" spans="1:20" s="456" customFormat="1" ht="32.1" customHeight="1" x14ac:dyDescent="0.25">
      <c r="A102" s="477"/>
      <c r="B102" s="478"/>
      <c r="C102" s="478"/>
      <c r="D102" s="478" t="s">
        <v>291</v>
      </c>
      <c r="E102" s="479">
        <v>11.801679999999999</v>
      </c>
      <c r="F102" s="480">
        <v>0</v>
      </c>
      <c r="G102" s="480">
        <v>0</v>
      </c>
      <c r="H102" s="480">
        <v>0</v>
      </c>
      <c r="I102" s="480">
        <v>0</v>
      </c>
      <c r="J102" s="480">
        <v>1.9195279999999999</v>
      </c>
      <c r="K102" s="480">
        <v>4.120457</v>
      </c>
      <c r="L102" s="480">
        <v>0</v>
      </c>
      <c r="M102" s="480">
        <v>7.4077919999999997</v>
      </c>
      <c r="N102" s="480">
        <v>25.261100000000003</v>
      </c>
      <c r="O102" s="480">
        <v>9.1037850000000002</v>
      </c>
      <c r="P102" s="480">
        <v>83.860640000000004</v>
      </c>
      <c r="Q102" s="480">
        <v>84.457630000000009</v>
      </c>
      <c r="R102" s="481">
        <v>8.8239649999999994</v>
      </c>
    </row>
    <row r="103" spans="1:20" s="456" customFormat="1" ht="32.1" customHeight="1" x14ac:dyDescent="0.25">
      <c r="A103" s="477"/>
      <c r="B103" s="478"/>
      <c r="C103" s="478"/>
      <c r="D103" s="478" t="s">
        <v>292</v>
      </c>
      <c r="E103" s="479">
        <v>704.90170000000001</v>
      </c>
      <c r="F103" s="480">
        <v>37.703049999999998</v>
      </c>
      <c r="G103" s="480">
        <v>33.979410000000001</v>
      </c>
      <c r="H103" s="480">
        <v>30.878699999999998</v>
      </c>
      <c r="I103" s="480">
        <v>22.773569999999999</v>
      </c>
      <c r="J103" s="480">
        <v>161.20179999999999</v>
      </c>
      <c r="K103" s="480">
        <v>173.25779999999997</v>
      </c>
      <c r="L103" s="480">
        <v>416.8252</v>
      </c>
      <c r="M103" s="480">
        <v>301.94729999999998</v>
      </c>
      <c r="N103" s="480">
        <v>444.86669999999998</v>
      </c>
      <c r="O103" s="480">
        <v>670.96410000000003</v>
      </c>
      <c r="P103" s="480">
        <v>1467.9289999999999</v>
      </c>
      <c r="Q103" s="480">
        <v>2626.027</v>
      </c>
      <c r="R103" s="481">
        <v>3128.3379999999997</v>
      </c>
    </row>
    <row r="104" spans="1:20" s="456" customFormat="1" ht="32.1" customHeight="1" x14ac:dyDescent="0.25">
      <c r="A104" s="477"/>
      <c r="B104" s="478"/>
      <c r="C104" s="478"/>
      <c r="D104" s="478" t="s">
        <v>293</v>
      </c>
      <c r="E104" s="486">
        <v>314.87619999999998</v>
      </c>
      <c r="F104" s="480">
        <v>52.552979999999998</v>
      </c>
      <c r="G104" s="480">
        <v>46.669219999999996</v>
      </c>
      <c r="H104" s="480">
        <v>28.31363</v>
      </c>
      <c r="I104" s="480">
        <v>51.160310000000003</v>
      </c>
      <c r="J104" s="480">
        <v>163.03909999999999</v>
      </c>
      <c r="K104" s="480">
        <v>268.7484</v>
      </c>
      <c r="L104" s="480">
        <v>380.96050000000002</v>
      </c>
      <c r="M104" s="480">
        <v>444.05690000000004</v>
      </c>
      <c r="N104" s="480">
        <v>312.33209999999997</v>
      </c>
      <c r="O104" s="480">
        <v>507.81209999999999</v>
      </c>
      <c r="P104" s="480">
        <v>341.31629999999996</v>
      </c>
      <c r="Q104" s="480">
        <v>571.91959999999995</v>
      </c>
      <c r="R104" s="481">
        <v>513.23879999999997</v>
      </c>
    </row>
    <row r="105" spans="1:20" s="493" customFormat="1" ht="32.1" customHeight="1" x14ac:dyDescent="0.25">
      <c r="A105" s="466">
        <v>11</v>
      </c>
      <c r="B105" s="725" t="s">
        <v>499</v>
      </c>
      <c r="C105" s="725"/>
      <c r="D105" s="726"/>
      <c r="E105" s="430">
        <v>2145.3119999999999</v>
      </c>
      <c r="F105" s="491">
        <v>337.62860000000001</v>
      </c>
      <c r="G105" s="491">
        <v>549.74749999999995</v>
      </c>
      <c r="H105" s="491">
        <v>765.3528</v>
      </c>
      <c r="I105" s="491">
        <v>948.76769999999999</v>
      </c>
      <c r="J105" s="491">
        <v>1469.92</v>
      </c>
      <c r="K105" s="491">
        <v>2240.6869999999999</v>
      </c>
      <c r="L105" s="491">
        <v>2900.7220000000002</v>
      </c>
      <c r="M105" s="491">
        <v>3813.759</v>
      </c>
      <c r="N105" s="491">
        <v>4449.5420000000004</v>
      </c>
      <c r="O105" s="491">
        <v>5132.26</v>
      </c>
      <c r="P105" s="491">
        <v>6086.4469999999992</v>
      </c>
      <c r="Q105" s="491">
        <v>5573.7080000000005</v>
      </c>
      <c r="R105" s="492">
        <v>8296.1489999999994</v>
      </c>
      <c r="S105" s="496"/>
    </row>
    <row r="106" spans="1:20" s="456" customFormat="1" ht="32.1" customHeight="1" x14ac:dyDescent="0.25">
      <c r="A106" s="477"/>
      <c r="B106" s="478"/>
      <c r="C106" s="478"/>
      <c r="D106" s="478" t="s">
        <v>294</v>
      </c>
      <c r="E106" s="479">
        <v>229.2441</v>
      </c>
      <c r="F106" s="480">
        <v>15.616759999999999</v>
      </c>
      <c r="G106" s="480">
        <v>34.441159999999996</v>
      </c>
      <c r="H106" s="480">
        <v>37.206249999999997</v>
      </c>
      <c r="I106" s="480">
        <v>38.837240000000001</v>
      </c>
      <c r="J106" s="480">
        <v>77.346450000000004</v>
      </c>
      <c r="K106" s="480">
        <v>150.09180000000001</v>
      </c>
      <c r="L106" s="480">
        <v>270.43830000000003</v>
      </c>
      <c r="M106" s="480">
        <v>499.50239999999997</v>
      </c>
      <c r="N106" s="480">
        <v>622.63480000000004</v>
      </c>
      <c r="O106" s="480">
        <v>724.09210000000007</v>
      </c>
      <c r="P106" s="480">
        <v>1144.875</v>
      </c>
      <c r="Q106" s="480">
        <v>685.72679999999991</v>
      </c>
      <c r="R106" s="481">
        <v>1996.7950000000001</v>
      </c>
    </row>
    <row r="107" spans="1:20" s="456" customFormat="1" ht="32.1" customHeight="1" x14ac:dyDescent="0.25">
      <c r="A107" s="477"/>
      <c r="B107" s="478"/>
      <c r="C107" s="478"/>
      <c r="D107" s="478" t="s">
        <v>295</v>
      </c>
      <c r="E107" s="479">
        <v>1773.251</v>
      </c>
      <c r="F107" s="480">
        <v>321.12520000000001</v>
      </c>
      <c r="G107" s="480">
        <v>510.81309999999996</v>
      </c>
      <c r="H107" s="480">
        <v>721.93420000000003</v>
      </c>
      <c r="I107" s="480">
        <v>901.60520000000008</v>
      </c>
      <c r="J107" s="480">
        <v>1359.7720000000002</v>
      </c>
      <c r="K107" s="480">
        <v>2013.9360000000001</v>
      </c>
      <c r="L107" s="480">
        <v>2505.8339999999998</v>
      </c>
      <c r="M107" s="480">
        <v>3079.752</v>
      </c>
      <c r="N107" s="480">
        <v>3632.0890000000004</v>
      </c>
      <c r="O107" s="480">
        <v>3956.723</v>
      </c>
      <c r="P107" s="480">
        <v>3980.4870000000001</v>
      </c>
      <c r="Q107" s="480">
        <v>3946.5209999999997</v>
      </c>
      <c r="R107" s="481">
        <v>4439.4449999999997</v>
      </c>
    </row>
    <row r="108" spans="1:20" s="456" customFormat="1" ht="32.1" customHeight="1" x14ac:dyDescent="0.25">
      <c r="A108" s="477"/>
      <c r="B108" s="478"/>
      <c r="C108" s="478"/>
      <c r="D108" s="478" t="s">
        <v>296</v>
      </c>
      <c r="E108" s="486">
        <v>142.8168</v>
      </c>
      <c r="F108" s="480">
        <v>0.88656630000000003</v>
      </c>
      <c r="G108" s="480">
        <v>4.49322</v>
      </c>
      <c r="H108" s="480">
        <v>6.2123469999999994</v>
      </c>
      <c r="I108" s="480">
        <v>8.3252689999999987</v>
      </c>
      <c r="J108" s="480">
        <v>32.800789999999999</v>
      </c>
      <c r="K108" s="480">
        <v>76.658590000000004</v>
      </c>
      <c r="L108" s="480">
        <v>124.449</v>
      </c>
      <c r="M108" s="480">
        <v>234.50450000000001</v>
      </c>
      <c r="N108" s="480">
        <v>194.81810000000002</v>
      </c>
      <c r="O108" s="480">
        <v>451.44529999999997</v>
      </c>
      <c r="P108" s="480">
        <v>961.08429999999998</v>
      </c>
      <c r="Q108" s="480">
        <v>941.46089999999992</v>
      </c>
      <c r="R108" s="481">
        <v>1859.9079999999999</v>
      </c>
    </row>
    <row r="109" spans="1:20" s="493" customFormat="1" ht="32.1" customHeight="1" x14ac:dyDescent="0.25">
      <c r="A109" s="466">
        <v>12</v>
      </c>
      <c r="B109" s="725" t="s">
        <v>170</v>
      </c>
      <c r="C109" s="725"/>
      <c r="D109" s="726"/>
      <c r="E109" s="430">
        <v>1492.3510000000001</v>
      </c>
      <c r="F109" s="491">
        <v>15.195489999999999</v>
      </c>
      <c r="G109" s="491">
        <v>130.8348</v>
      </c>
      <c r="H109" s="491">
        <v>74.362939999999995</v>
      </c>
      <c r="I109" s="491">
        <v>85.235990000000001</v>
      </c>
      <c r="J109" s="491">
        <v>287.11950000000002</v>
      </c>
      <c r="K109" s="491">
        <v>417.41180000000003</v>
      </c>
      <c r="L109" s="491">
        <v>738.13160000000005</v>
      </c>
      <c r="M109" s="491">
        <v>1258.5119999999999</v>
      </c>
      <c r="N109" s="491">
        <v>1739.9270000000001</v>
      </c>
      <c r="O109" s="491">
        <v>2350.105</v>
      </c>
      <c r="P109" s="491">
        <v>2165.125</v>
      </c>
      <c r="Q109" s="491">
        <v>3130.9659999999999</v>
      </c>
      <c r="R109" s="492">
        <v>6111.2</v>
      </c>
      <c r="S109" s="496"/>
    </row>
    <row r="110" spans="1:20" s="493" customFormat="1" ht="32.1" customHeight="1" x14ac:dyDescent="0.25">
      <c r="A110" s="498"/>
      <c r="B110" s="499"/>
      <c r="C110" s="499"/>
      <c r="D110" s="500" t="s">
        <v>298</v>
      </c>
      <c r="E110" s="501">
        <v>5.9061180000000002</v>
      </c>
      <c r="F110" s="502">
        <v>0</v>
      </c>
      <c r="G110" s="502">
        <v>0</v>
      </c>
      <c r="H110" s="502">
        <v>0</v>
      </c>
      <c r="I110" s="502">
        <v>0</v>
      </c>
      <c r="J110" s="502">
        <v>3.5839289999999999</v>
      </c>
      <c r="K110" s="502">
        <v>2.186661</v>
      </c>
      <c r="L110" s="502">
        <v>0</v>
      </c>
      <c r="M110" s="502">
        <v>1.3976060000000001</v>
      </c>
      <c r="N110" s="502">
        <v>3.1596150000000001</v>
      </c>
      <c r="O110" s="502">
        <v>14.31681</v>
      </c>
      <c r="P110" s="502">
        <v>10.312909999999999</v>
      </c>
      <c r="Q110" s="502">
        <v>6.6211530000000005</v>
      </c>
      <c r="R110" s="503">
        <v>28.485230000000001</v>
      </c>
      <c r="S110" s="496"/>
    </row>
    <row r="111" spans="1:20" s="456" customFormat="1" ht="32.1" customHeight="1" x14ac:dyDescent="0.25">
      <c r="A111" s="477"/>
      <c r="B111" s="478"/>
      <c r="C111" s="478"/>
      <c r="D111" s="478" t="s">
        <v>299</v>
      </c>
      <c r="E111" s="479">
        <v>760.72730000000001</v>
      </c>
      <c r="F111" s="480">
        <v>0</v>
      </c>
      <c r="G111" s="480">
        <v>78.752709999999993</v>
      </c>
      <c r="H111" s="480">
        <v>46.009369999999997</v>
      </c>
      <c r="I111" s="480">
        <v>21.6553</v>
      </c>
      <c r="J111" s="480">
        <v>112.6758</v>
      </c>
      <c r="K111" s="480">
        <v>168.8545</v>
      </c>
      <c r="L111" s="480">
        <v>305.6456</v>
      </c>
      <c r="M111" s="480">
        <v>622.39290000000005</v>
      </c>
      <c r="N111" s="480">
        <v>1011.678</v>
      </c>
      <c r="O111" s="480">
        <v>1114.9349999999999</v>
      </c>
      <c r="P111" s="480">
        <v>1167.202</v>
      </c>
      <c r="Q111" s="480">
        <v>1875.5520000000001</v>
      </c>
      <c r="R111" s="481">
        <v>3178.625</v>
      </c>
    </row>
    <row r="112" spans="1:20" s="456" customFormat="1" ht="32.1" customHeight="1" x14ac:dyDescent="0.25">
      <c r="A112" s="477"/>
      <c r="B112" s="478"/>
      <c r="C112" s="478"/>
      <c r="D112" s="478" t="s">
        <v>300</v>
      </c>
      <c r="E112" s="479">
        <v>201.4246</v>
      </c>
      <c r="F112" s="480">
        <v>0</v>
      </c>
      <c r="G112" s="480">
        <v>0</v>
      </c>
      <c r="H112" s="480">
        <v>3.6705999999999999</v>
      </c>
      <c r="I112" s="480">
        <v>0.1253775</v>
      </c>
      <c r="J112" s="480">
        <v>12.38991</v>
      </c>
      <c r="K112" s="480">
        <v>14.39972</v>
      </c>
      <c r="L112" s="480">
        <v>74.078090000000003</v>
      </c>
      <c r="M112" s="480">
        <v>131.72739999999999</v>
      </c>
      <c r="N112" s="480">
        <v>131.24170000000001</v>
      </c>
      <c r="O112" s="480">
        <v>301.91830000000004</v>
      </c>
      <c r="P112" s="480">
        <v>120.01860000000001</v>
      </c>
      <c r="Q112" s="480">
        <v>259.7133</v>
      </c>
      <c r="R112" s="481">
        <v>1216.4580000000001</v>
      </c>
    </row>
    <row r="113" spans="1:19" s="456" customFormat="1" ht="32.1" customHeight="1" x14ac:dyDescent="0.25">
      <c r="A113" s="477"/>
      <c r="B113" s="478"/>
      <c r="C113" s="478"/>
      <c r="D113" s="478" t="s">
        <v>301</v>
      </c>
      <c r="E113" s="479">
        <v>504.08510000000001</v>
      </c>
      <c r="F113" s="480">
        <v>15.195489999999999</v>
      </c>
      <c r="G113" s="480">
        <v>52.082140000000003</v>
      </c>
      <c r="H113" s="480">
        <v>24.682970000000001</v>
      </c>
      <c r="I113" s="480">
        <v>56.091290000000001</v>
      </c>
      <c r="J113" s="480">
        <v>156.95870000000002</v>
      </c>
      <c r="K113" s="480">
        <v>229.84520000000001</v>
      </c>
      <c r="L113" s="480">
        <v>352.55769999999995</v>
      </c>
      <c r="M113" s="480">
        <v>497.6542</v>
      </c>
      <c r="N113" s="480">
        <v>591.17050000000006</v>
      </c>
      <c r="O113" s="480">
        <v>746.6662</v>
      </c>
      <c r="P113" s="480">
        <v>841.58389999999997</v>
      </c>
      <c r="Q113" s="480">
        <v>950.23689999999999</v>
      </c>
      <c r="R113" s="481">
        <v>1649.644</v>
      </c>
    </row>
    <row r="114" spans="1:19" s="456" customFormat="1" ht="32.1" customHeight="1" x14ac:dyDescent="0.25">
      <c r="A114" s="477"/>
      <c r="B114" s="478"/>
      <c r="C114" s="478"/>
      <c r="D114" s="478" t="s">
        <v>302</v>
      </c>
      <c r="E114" s="479">
        <v>2.4939879999999999</v>
      </c>
      <c r="F114" s="480">
        <v>0</v>
      </c>
      <c r="G114" s="480">
        <v>0</v>
      </c>
      <c r="H114" s="480">
        <v>0</v>
      </c>
      <c r="I114" s="480">
        <v>0</v>
      </c>
      <c r="J114" s="480">
        <v>1.400385</v>
      </c>
      <c r="K114" s="480">
        <v>1.3777809999999999</v>
      </c>
      <c r="L114" s="480">
        <v>0</v>
      </c>
      <c r="M114" s="480">
        <v>1.1914360000000002</v>
      </c>
      <c r="N114" s="480">
        <v>0.64960070000000003</v>
      </c>
      <c r="O114" s="480">
        <v>0</v>
      </c>
      <c r="P114" s="480">
        <v>0</v>
      </c>
      <c r="Q114" s="480">
        <v>0</v>
      </c>
      <c r="R114" s="481">
        <v>17.888300000000001</v>
      </c>
    </row>
    <row r="115" spans="1:19" s="456" customFormat="1" ht="32.1" customHeight="1" x14ac:dyDescent="0.25">
      <c r="A115" s="477"/>
      <c r="B115" s="478"/>
      <c r="C115" s="478"/>
      <c r="D115" s="478" t="s">
        <v>353</v>
      </c>
      <c r="E115" s="479">
        <v>0.35815269999999999</v>
      </c>
      <c r="F115" s="480">
        <v>0</v>
      </c>
      <c r="G115" s="480">
        <v>0</v>
      </c>
      <c r="H115" s="480">
        <v>0</v>
      </c>
      <c r="I115" s="480">
        <v>0</v>
      </c>
      <c r="J115" s="480">
        <v>0</v>
      </c>
      <c r="K115" s="480">
        <v>0</v>
      </c>
      <c r="L115" s="480">
        <v>0</v>
      </c>
      <c r="M115" s="480">
        <v>0</v>
      </c>
      <c r="N115" s="480">
        <v>0.54102249999999996</v>
      </c>
      <c r="O115" s="480">
        <v>4.1695510000000002</v>
      </c>
      <c r="P115" s="480">
        <v>0</v>
      </c>
      <c r="Q115" s="480">
        <v>0.14712130000000001</v>
      </c>
      <c r="R115" s="481">
        <v>0.34570990000000001</v>
      </c>
    </row>
    <row r="116" spans="1:19" s="456" customFormat="1" ht="32.1" customHeight="1" x14ac:dyDescent="0.25">
      <c r="A116" s="477"/>
      <c r="B116" s="478"/>
      <c r="C116" s="478"/>
      <c r="D116" s="478" t="s">
        <v>354</v>
      </c>
      <c r="E116" s="479">
        <v>17.355550000000001</v>
      </c>
      <c r="F116" s="480">
        <v>0</v>
      </c>
      <c r="G116" s="480">
        <v>0</v>
      </c>
      <c r="H116" s="480">
        <v>0</v>
      </c>
      <c r="I116" s="480">
        <v>7.3640170000000005</v>
      </c>
      <c r="J116" s="480">
        <v>0.1107949</v>
      </c>
      <c r="K116" s="480">
        <v>0.74790699999999999</v>
      </c>
      <c r="L116" s="480">
        <v>5.8502329999999994</v>
      </c>
      <c r="M116" s="480">
        <v>4.1481830000000004</v>
      </c>
      <c r="N116" s="480">
        <v>1.4865409999999999</v>
      </c>
      <c r="O116" s="480">
        <v>168.09990000000002</v>
      </c>
      <c r="P116" s="480">
        <v>26.007550000000002</v>
      </c>
      <c r="Q116" s="480">
        <v>38.695500000000003</v>
      </c>
      <c r="R116" s="481">
        <v>19.755029999999998</v>
      </c>
    </row>
    <row r="117" spans="1:19" s="493" customFormat="1" ht="49.15" customHeight="1" x14ac:dyDescent="0.25">
      <c r="A117" s="466">
        <v>13</v>
      </c>
      <c r="B117" s="725" t="s">
        <v>355</v>
      </c>
      <c r="C117" s="725"/>
      <c r="D117" s="726"/>
      <c r="E117" s="430">
        <v>1285.2349999999999</v>
      </c>
      <c r="F117" s="491">
        <v>296.06470000000002</v>
      </c>
      <c r="G117" s="491">
        <v>350.15260000000001</v>
      </c>
      <c r="H117" s="491">
        <v>448.74040000000002</v>
      </c>
      <c r="I117" s="491">
        <v>535.11149999999998</v>
      </c>
      <c r="J117" s="491">
        <v>698.81429999999989</v>
      </c>
      <c r="K117" s="491">
        <v>911.08300000000008</v>
      </c>
      <c r="L117" s="491">
        <v>1152.143</v>
      </c>
      <c r="M117" s="491">
        <v>1320.4229999999998</v>
      </c>
      <c r="N117" s="491">
        <v>1564.8629999999998</v>
      </c>
      <c r="O117" s="491">
        <v>1783.31</v>
      </c>
      <c r="P117" s="491">
        <v>2072.0650000000001</v>
      </c>
      <c r="Q117" s="491">
        <v>2355.239</v>
      </c>
      <c r="R117" s="492">
        <v>2624.4270000000001</v>
      </c>
      <c r="S117" s="496"/>
    </row>
    <row r="118" spans="1:19" s="456" customFormat="1" ht="38.25" customHeight="1" x14ac:dyDescent="0.25">
      <c r="A118" s="477"/>
      <c r="B118" s="478"/>
      <c r="C118" s="478"/>
      <c r="D118" s="478" t="s">
        <v>305</v>
      </c>
      <c r="E118" s="479">
        <v>9.0386190000000006</v>
      </c>
      <c r="F118" s="480">
        <v>0</v>
      </c>
      <c r="G118" s="480">
        <v>0</v>
      </c>
      <c r="H118" s="480">
        <v>0</v>
      </c>
      <c r="I118" s="480">
        <v>1.4717439999999999</v>
      </c>
      <c r="J118" s="480">
        <v>3.1330829999999996</v>
      </c>
      <c r="K118" s="480">
        <v>1.8187469999999999</v>
      </c>
      <c r="L118" s="480">
        <v>0</v>
      </c>
      <c r="M118" s="480">
        <v>7.5888460000000002</v>
      </c>
      <c r="N118" s="480">
        <v>13.396369999999999</v>
      </c>
      <c r="O118" s="480">
        <v>10.97156</v>
      </c>
      <c r="P118" s="480">
        <v>9.1296330000000001</v>
      </c>
      <c r="Q118" s="480">
        <v>33.541019999999996</v>
      </c>
      <c r="R118" s="481">
        <v>38.734250000000003</v>
      </c>
    </row>
    <row r="119" spans="1:19" s="456" customFormat="1" ht="39" customHeight="1" x14ac:dyDescent="0.25">
      <c r="A119" s="477"/>
      <c r="B119" s="478"/>
      <c r="C119" s="478"/>
      <c r="D119" s="478" t="s">
        <v>340</v>
      </c>
      <c r="E119" s="479">
        <v>4.018327E-2</v>
      </c>
      <c r="F119" s="480">
        <v>0</v>
      </c>
      <c r="G119" s="480">
        <v>0</v>
      </c>
      <c r="H119" s="480">
        <v>0</v>
      </c>
      <c r="I119" s="480">
        <v>0</v>
      </c>
      <c r="J119" s="480">
        <v>0.1025657</v>
      </c>
      <c r="K119" s="480">
        <v>0</v>
      </c>
      <c r="L119" s="480">
        <v>0</v>
      </c>
      <c r="M119" s="480">
        <v>0</v>
      </c>
      <c r="N119" s="480">
        <v>0</v>
      </c>
      <c r="O119" s="480">
        <v>0</v>
      </c>
      <c r="P119" s="480">
        <v>0.25100879999999998</v>
      </c>
      <c r="Q119" s="480">
        <v>0</v>
      </c>
      <c r="R119" s="481">
        <v>0.12932650000000001</v>
      </c>
    </row>
    <row r="120" spans="1:19" s="456" customFormat="1" ht="46.5" customHeight="1" x14ac:dyDescent="0.25">
      <c r="A120" s="477"/>
      <c r="B120" s="478"/>
      <c r="C120" s="478"/>
      <c r="D120" s="478" t="s">
        <v>307</v>
      </c>
      <c r="E120" s="479">
        <v>815.86360000000002</v>
      </c>
      <c r="F120" s="480">
        <v>249.20429999999999</v>
      </c>
      <c r="G120" s="480">
        <v>237.75080000000003</v>
      </c>
      <c r="H120" s="480">
        <v>287.60130000000004</v>
      </c>
      <c r="I120" s="480">
        <v>379.25410000000005</v>
      </c>
      <c r="J120" s="480">
        <v>511.02139999999997</v>
      </c>
      <c r="K120" s="480">
        <v>622.60019999999997</v>
      </c>
      <c r="L120" s="480">
        <v>776.96789999999999</v>
      </c>
      <c r="M120" s="480">
        <v>848.71910000000003</v>
      </c>
      <c r="N120" s="480">
        <v>960.16089999999997</v>
      </c>
      <c r="O120" s="480">
        <v>1129.846</v>
      </c>
      <c r="P120" s="480">
        <v>1273.3130000000001</v>
      </c>
      <c r="Q120" s="480">
        <v>1241.1769999999999</v>
      </c>
      <c r="R120" s="481">
        <v>1534.7429999999999</v>
      </c>
    </row>
    <row r="121" spans="1:19" s="456" customFormat="1" ht="52.5" customHeight="1" x14ac:dyDescent="0.25">
      <c r="A121" s="477"/>
      <c r="B121" s="478"/>
      <c r="C121" s="478"/>
      <c r="D121" s="478" t="s">
        <v>308</v>
      </c>
      <c r="E121" s="479">
        <v>119.5685</v>
      </c>
      <c r="F121" s="480">
        <v>9.482391999999999</v>
      </c>
      <c r="G121" s="480">
        <v>21.277710000000003</v>
      </c>
      <c r="H121" s="480">
        <v>42.240130000000001</v>
      </c>
      <c r="I121" s="480">
        <v>43.617989999999999</v>
      </c>
      <c r="J121" s="480">
        <v>54.626580000000004</v>
      </c>
      <c r="K121" s="480">
        <v>69.072789999999998</v>
      </c>
      <c r="L121" s="480">
        <v>98.289230000000003</v>
      </c>
      <c r="M121" s="480">
        <v>102.50749999999999</v>
      </c>
      <c r="N121" s="480">
        <v>141.4015</v>
      </c>
      <c r="O121" s="480">
        <v>97.951219999999992</v>
      </c>
      <c r="P121" s="480">
        <v>167.60849999999999</v>
      </c>
      <c r="Q121" s="480">
        <v>256.26819999999998</v>
      </c>
      <c r="R121" s="481">
        <v>364.21839999999997</v>
      </c>
    </row>
    <row r="122" spans="1:19" s="456" customFormat="1" ht="32.1" customHeight="1" x14ac:dyDescent="0.25">
      <c r="A122" s="477"/>
      <c r="B122" s="478"/>
      <c r="C122" s="478"/>
      <c r="D122" s="478" t="s">
        <v>309</v>
      </c>
      <c r="E122" s="479">
        <v>57.532619999999994</v>
      </c>
      <c r="F122" s="480">
        <v>0</v>
      </c>
      <c r="G122" s="480">
        <v>8.3464700000000001</v>
      </c>
      <c r="H122" s="480">
        <v>3.9742540000000002</v>
      </c>
      <c r="I122" s="480">
        <v>6.7432150000000002</v>
      </c>
      <c r="J122" s="480">
        <v>12.22308</v>
      </c>
      <c r="K122" s="480">
        <v>15.927300000000001</v>
      </c>
      <c r="L122" s="480">
        <v>32.237609999999997</v>
      </c>
      <c r="M122" s="480">
        <v>85.558780000000013</v>
      </c>
      <c r="N122" s="480">
        <v>21.476669999999999</v>
      </c>
      <c r="O122" s="480">
        <v>94.240679999999998</v>
      </c>
      <c r="P122" s="480">
        <v>132.50489999999999</v>
      </c>
      <c r="Q122" s="480">
        <v>398.37480000000005</v>
      </c>
      <c r="R122" s="481">
        <v>117.3301</v>
      </c>
    </row>
    <row r="123" spans="1:19" s="456" customFormat="1" ht="32.1" customHeight="1" x14ac:dyDescent="0.25">
      <c r="A123" s="477"/>
      <c r="B123" s="478"/>
      <c r="C123" s="478"/>
      <c r="D123" s="478" t="s">
        <v>310</v>
      </c>
      <c r="E123" s="479">
        <v>65.284970000000001</v>
      </c>
      <c r="F123" s="480">
        <v>4.4242530000000002</v>
      </c>
      <c r="G123" s="480">
        <v>28.921210000000002</v>
      </c>
      <c r="H123" s="480">
        <v>39.533459999999998</v>
      </c>
      <c r="I123" s="480">
        <v>36.534990000000001</v>
      </c>
      <c r="J123" s="480">
        <v>33.573529999999998</v>
      </c>
      <c r="K123" s="480">
        <v>43.91189</v>
      </c>
      <c r="L123" s="480">
        <v>47.688029999999998</v>
      </c>
      <c r="M123" s="480">
        <v>112.95100000000001</v>
      </c>
      <c r="N123" s="480">
        <v>99.140239999999991</v>
      </c>
      <c r="O123" s="480">
        <v>87.429220000000001</v>
      </c>
      <c r="P123" s="480">
        <v>83.980980000000002</v>
      </c>
      <c r="Q123" s="480">
        <v>124.2227</v>
      </c>
      <c r="R123" s="481">
        <v>88.403199999999998</v>
      </c>
    </row>
    <row r="124" spans="1:19" s="456" customFormat="1" ht="32.1" customHeight="1" x14ac:dyDescent="0.25">
      <c r="A124" s="477"/>
      <c r="B124" s="478"/>
      <c r="C124" s="478"/>
      <c r="D124" s="478" t="s">
        <v>311</v>
      </c>
      <c r="E124" s="479">
        <v>83.241950000000003</v>
      </c>
      <c r="F124" s="480">
        <v>27.48995</v>
      </c>
      <c r="G124" s="480">
        <v>22.724599999999999</v>
      </c>
      <c r="H124" s="480">
        <v>13.47856</v>
      </c>
      <c r="I124" s="480">
        <v>26.678899999999999</v>
      </c>
      <c r="J124" s="480">
        <v>43.229230000000001</v>
      </c>
      <c r="K124" s="480">
        <v>49.066960000000002</v>
      </c>
      <c r="L124" s="480">
        <v>77.148979999999995</v>
      </c>
      <c r="M124" s="480">
        <v>67.503609999999995</v>
      </c>
      <c r="N124" s="480">
        <v>117.0996</v>
      </c>
      <c r="O124" s="480">
        <v>140.92750000000001</v>
      </c>
      <c r="P124" s="480">
        <v>209.59490000000002</v>
      </c>
      <c r="Q124" s="480">
        <v>136.9485</v>
      </c>
      <c r="R124" s="481">
        <v>155.41659999999999</v>
      </c>
    </row>
    <row r="125" spans="1:19" s="456" customFormat="1" ht="32.1" customHeight="1" x14ac:dyDescent="0.25">
      <c r="A125" s="477"/>
      <c r="B125" s="478"/>
      <c r="C125" s="478"/>
      <c r="D125" s="478" t="s">
        <v>343</v>
      </c>
      <c r="E125" s="479">
        <v>58.942810000000001</v>
      </c>
      <c r="F125" s="480">
        <v>0</v>
      </c>
      <c r="G125" s="480">
        <v>0</v>
      </c>
      <c r="H125" s="480">
        <v>39.653739999999999</v>
      </c>
      <c r="I125" s="480">
        <v>14.854149999999999</v>
      </c>
      <c r="J125" s="480">
        <v>14.121469999999999</v>
      </c>
      <c r="K125" s="480">
        <v>38.553159999999998</v>
      </c>
      <c r="L125" s="480">
        <v>73.978340000000003</v>
      </c>
      <c r="M125" s="480">
        <v>32.302860000000003</v>
      </c>
      <c r="N125" s="480">
        <v>94.371530000000007</v>
      </c>
      <c r="O125" s="480">
        <v>143.35069999999999</v>
      </c>
      <c r="P125" s="480">
        <v>81.571619999999996</v>
      </c>
      <c r="Q125" s="480">
        <v>27.426880000000001</v>
      </c>
      <c r="R125" s="481">
        <v>130.55330000000001</v>
      </c>
    </row>
    <row r="126" spans="1:19" s="456" customFormat="1" ht="32.1" customHeight="1" x14ac:dyDescent="0.25">
      <c r="A126" s="477"/>
      <c r="B126" s="478"/>
      <c r="C126" s="478"/>
      <c r="D126" s="478" t="s">
        <v>356</v>
      </c>
      <c r="E126" s="479">
        <v>75.721599999999995</v>
      </c>
      <c r="F126" s="480">
        <v>5.4637969999999996</v>
      </c>
      <c r="G126" s="480">
        <v>31.13175</v>
      </c>
      <c r="H126" s="480">
        <v>22.258960000000002</v>
      </c>
      <c r="I126" s="480">
        <v>25.95635</v>
      </c>
      <c r="J126" s="480">
        <v>26.78342</v>
      </c>
      <c r="K126" s="480">
        <v>70.131959999999992</v>
      </c>
      <c r="L126" s="480">
        <v>45.83296</v>
      </c>
      <c r="M126" s="480">
        <v>63.290870000000005</v>
      </c>
      <c r="N126" s="480">
        <v>117.81569999999999</v>
      </c>
      <c r="O126" s="480">
        <v>78.593620000000001</v>
      </c>
      <c r="P126" s="480">
        <v>114.11059999999999</v>
      </c>
      <c r="Q126" s="480">
        <v>137.27940000000001</v>
      </c>
      <c r="R126" s="481">
        <v>194.8989</v>
      </c>
    </row>
    <row r="127" spans="1:19" s="505" customFormat="1" ht="32.1" customHeight="1" x14ac:dyDescent="0.25">
      <c r="A127" s="504"/>
      <c r="B127" s="727" t="s">
        <v>171</v>
      </c>
      <c r="C127" s="727"/>
      <c r="D127" s="728"/>
      <c r="E127" s="430">
        <v>35344.39</v>
      </c>
      <c r="F127" s="431">
        <v>8577.9080000000013</v>
      </c>
      <c r="G127" s="431">
        <v>12065.33</v>
      </c>
      <c r="H127" s="431">
        <v>15428.35</v>
      </c>
      <c r="I127" s="431">
        <v>15199.37</v>
      </c>
      <c r="J127" s="431">
        <v>21209.42</v>
      </c>
      <c r="K127" s="431">
        <v>25521.47</v>
      </c>
      <c r="L127" s="431">
        <v>31088.95</v>
      </c>
      <c r="M127" s="431">
        <v>36090.61</v>
      </c>
      <c r="N127" s="431">
        <v>40452.370000000003</v>
      </c>
      <c r="O127" s="431">
        <v>51114.62</v>
      </c>
      <c r="P127" s="431">
        <v>49617.8</v>
      </c>
      <c r="Q127" s="431">
        <v>56573.78</v>
      </c>
      <c r="R127" s="432">
        <v>73871.06</v>
      </c>
    </row>
  </sheetData>
  <mergeCells count="17">
    <mergeCell ref="B85:D85"/>
    <mergeCell ref="A1:D1"/>
    <mergeCell ref="A2:K2"/>
    <mergeCell ref="A4:D5"/>
    <mergeCell ref="B6:D6"/>
    <mergeCell ref="B18:D18"/>
    <mergeCell ref="B23:D23"/>
    <mergeCell ref="B31:D31"/>
    <mergeCell ref="B42:D42"/>
    <mergeCell ref="B56:D56"/>
    <mergeCell ref="B64:D64"/>
    <mergeCell ref="B77:D77"/>
    <mergeCell ref="B99:D99"/>
    <mergeCell ref="B105:D105"/>
    <mergeCell ref="B109:D109"/>
    <mergeCell ref="B117:D117"/>
    <mergeCell ref="B127:D127"/>
  </mergeCells>
  <hyperlinks>
    <hyperlink ref="A1" location="Contents!A1" display="Contents" xr:uid="{B3D7BC2E-243B-41E0-AA42-43A2BE19C466}"/>
  </hyperlinks>
  <pageMargins left="0.2" right="0.17" top="0.75" bottom="0.75" header="0.3" footer="0.3"/>
  <pageSetup scale="65" orientation="landscape" r:id="rId1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2DEC-E321-49EC-AE0D-17D277CFE6CA}">
  <sheetPr>
    <tabColor rgb="FF00B0F0"/>
  </sheetPr>
  <dimension ref="A1:T16"/>
  <sheetViews>
    <sheetView topLeftCell="A4" workbookViewId="0">
      <selection activeCell="A2" sqref="A2:O2"/>
    </sheetView>
  </sheetViews>
  <sheetFormatPr defaultRowHeight="15.75" x14ac:dyDescent="0.25"/>
  <cols>
    <col min="1" max="1" width="27.5703125" style="328" customWidth="1"/>
    <col min="2" max="14" width="12.7109375" style="150" customWidth="1"/>
    <col min="15" max="15" width="12.7109375" style="187" customWidth="1"/>
    <col min="16" max="259" width="8.85546875" style="150"/>
    <col min="260" max="260" width="27.5703125" style="150" customWidth="1"/>
    <col min="261" max="271" width="12.7109375" style="150" customWidth="1"/>
    <col min="272" max="515" width="8.85546875" style="150"/>
    <col min="516" max="516" width="27.5703125" style="150" customWidth="1"/>
    <col min="517" max="527" width="12.7109375" style="150" customWidth="1"/>
    <col min="528" max="771" width="8.85546875" style="150"/>
    <col min="772" max="772" width="27.5703125" style="150" customWidth="1"/>
    <col min="773" max="783" width="12.7109375" style="150" customWidth="1"/>
    <col min="784" max="1027" width="8.85546875" style="150"/>
    <col min="1028" max="1028" width="27.5703125" style="150" customWidth="1"/>
    <col min="1029" max="1039" width="12.7109375" style="150" customWidth="1"/>
    <col min="1040" max="1283" width="8.85546875" style="150"/>
    <col min="1284" max="1284" width="27.5703125" style="150" customWidth="1"/>
    <col min="1285" max="1295" width="12.7109375" style="150" customWidth="1"/>
    <col min="1296" max="1539" width="8.85546875" style="150"/>
    <col min="1540" max="1540" width="27.5703125" style="150" customWidth="1"/>
    <col min="1541" max="1551" width="12.7109375" style="150" customWidth="1"/>
    <col min="1552" max="1795" width="8.85546875" style="150"/>
    <col min="1796" max="1796" width="27.5703125" style="150" customWidth="1"/>
    <col min="1797" max="1807" width="12.7109375" style="150" customWidth="1"/>
    <col min="1808" max="2051" width="8.85546875" style="150"/>
    <col min="2052" max="2052" width="27.5703125" style="150" customWidth="1"/>
    <col min="2053" max="2063" width="12.7109375" style="150" customWidth="1"/>
    <col min="2064" max="2307" width="8.85546875" style="150"/>
    <col min="2308" max="2308" width="27.5703125" style="150" customWidth="1"/>
    <col min="2309" max="2319" width="12.7109375" style="150" customWidth="1"/>
    <col min="2320" max="2563" width="8.85546875" style="150"/>
    <col min="2564" max="2564" width="27.5703125" style="150" customWidth="1"/>
    <col min="2565" max="2575" width="12.7109375" style="150" customWidth="1"/>
    <col min="2576" max="2819" width="8.85546875" style="150"/>
    <col min="2820" max="2820" width="27.5703125" style="150" customWidth="1"/>
    <col min="2821" max="2831" width="12.7109375" style="150" customWidth="1"/>
    <col min="2832" max="3075" width="8.85546875" style="150"/>
    <col min="3076" max="3076" width="27.5703125" style="150" customWidth="1"/>
    <col min="3077" max="3087" width="12.7109375" style="150" customWidth="1"/>
    <col min="3088" max="3331" width="8.85546875" style="150"/>
    <col min="3332" max="3332" width="27.5703125" style="150" customWidth="1"/>
    <col min="3333" max="3343" width="12.7109375" style="150" customWidth="1"/>
    <col min="3344" max="3587" width="8.85546875" style="150"/>
    <col min="3588" max="3588" width="27.5703125" style="150" customWidth="1"/>
    <col min="3589" max="3599" width="12.7109375" style="150" customWidth="1"/>
    <col min="3600" max="3843" width="8.85546875" style="150"/>
    <col min="3844" max="3844" width="27.5703125" style="150" customWidth="1"/>
    <col min="3845" max="3855" width="12.7109375" style="150" customWidth="1"/>
    <col min="3856" max="4099" width="8.85546875" style="150"/>
    <col min="4100" max="4100" width="27.5703125" style="150" customWidth="1"/>
    <col min="4101" max="4111" width="12.7109375" style="150" customWidth="1"/>
    <col min="4112" max="4355" width="8.85546875" style="150"/>
    <col min="4356" max="4356" width="27.5703125" style="150" customWidth="1"/>
    <col min="4357" max="4367" width="12.7109375" style="150" customWidth="1"/>
    <col min="4368" max="4611" width="8.85546875" style="150"/>
    <col min="4612" max="4612" width="27.5703125" style="150" customWidth="1"/>
    <col min="4613" max="4623" width="12.7109375" style="150" customWidth="1"/>
    <col min="4624" max="4867" width="8.85546875" style="150"/>
    <col min="4868" max="4868" width="27.5703125" style="150" customWidth="1"/>
    <col min="4869" max="4879" width="12.7109375" style="150" customWidth="1"/>
    <col min="4880" max="5123" width="8.85546875" style="150"/>
    <col min="5124" max="5124" width="27.5703125" style="150" customWidth="1"/>
    <col min="5125" max="5135" width="12.7109375" style="150" customWidth="1"/>
    <col min="5136" max="5379" width="8.85546875" style="150"/>
    <col min="5380" max="5380" width="27.5703125" style="150" customWidth="1"/>
    <col min="5381" max="5391" width="12.7109375" style="150" customWidth="1"/>
    <col min="5392" max="5635" width="8.85546875" style="150"/>
    <col min="5636" max="5636" width="27.5703125" style="150" customWidth="1"/>
    <col min="5637" max="5647" width="12.7109375" style="150" customWidth="1"/>
    <col min="5648" max="5891" width="8.85546875" style="150"/>
    <col min="5892" max="5892" width="27.5703125" style="150" customWidth="1"/>
    <col min="5893" max="5903" width="12.7109375" style="150" customWidth="1"/>
    <col min="5904" max="6147" width="8.85546875" style="150"/>
    <col min="6148" max="6148" width="27.5703125" style="150" customWidth="1"/>
    <col min="6149" max="6159" width="12.7109375" style="150" customWidth="1"/>
    <col min="6160" max="6403" width="8.85546875" style="150"/>
    <col min="6404" max="6404" width="27.5703125" style="150" customWidth="1"/>
    <col min="6405" max="6415" width="12.7109375" style="150" customWidth="1"/>
    <col min="6416" max="6659" width="8.85546875" style="150"/>
    <col min="6660" max="6660" width="27.5703125" style="150" customWidth="1"/>
    <col min="6661" max="6671" width="12.7109375" style="150" customWidth="1"/>
    <col min="6672" max="6915" width="8.85546875" style="150"/>
    <col min="6916" max="6916" width="27.5703125" style="150" customWidth="1"/>
    <col min="6917" max="6927" width="12.7109375" style="150" customWidth="1"/>
    <col min="6928" max="7171" width="8.85546875" style="150"/>
    <col min="7172" max="7172" width="27.5703125" style="150" customWidth="1"/>
    <col min="7173" max="7183" width="12.7109375" style="150" customWidth="1"/>
    <col min="7184" max="7427" width="8.85546875" style="150"/>
    <col min="7428" max="7428" width="27.5703125" style="150" customWidth="1"/>
    <col min="7429" max="7439" width="12.7109375" style="150" customWidth="1"/>
    <col min="7440" max="7683" width="8.85546875" style="150"/>
    <col min="7684" max="7684" width="27.5703125" style="150" customWidth="1"/>
    <col min="7685" max="7695" width="12.7109375" style="150" customWidth="1"/>
    <col min="7696" max="7939" width="8.85546875" style="150"/>
    <col min="7940" max="7940" width="27.5703125" style="150" customWidth="1"/>
    <col min="7941" max="7951" width="12.7109375" style="150" customWidth="1"/>
    <col min="7952" max="8195" width="8.85546875" style="150"/>
    <col min="8196" max="8196" width="27.5703125" style="150" customWidth="1"/>
    <col min="8197" max="8207" width="12.7109375" style="150" customWidth="1"/>
    <col min="8208" max="8451" width="8.85546875" style="150"/>
    <col min="8452" max="8452" width="27.5703125" style="150" customWidth="1"/>
    <col min="8453" max="8463" width="12.7109375" style="150" customWidth="1"/>
    <col min="8464" max="8707" width="8.85546875" style="150"/>
    <col min="8708" max="8708" width="27.5703125" style="150" customWidth="1"/>
    <col min="8709" max="8719" width="12.7109375" style="150" customWidth="1"/>
    <col min="8720" max="8963" width="8.85546875" style="150"/>
    <col min="8964" max="8964" width="27.5703125" style="150" customWidth="1"/>
    <col min="8965" max="8975" width="12.7109375" style="150" customWidth="1"/>
    <col min="8976" max="9219" width="8.85546875" style="150"/>
    <col min="9220" max="9220" width="27.5703125" style="150" customWidth="1"/>
    <col min="9221" max="9231" width="12.7109375" style="150" customWidth="1"/>
    <col min="9232" max="9475" width="8.85546875" style="150"/>
    <col min="9476" max="9476" width="27.5703125" style="150" customWidth="1"/>
    <col min="9477" max="9487" width="12.7109375" style="150" customWidth="1"/>
    <col min="9488" max="9731" width="8.85546875" style="150"/>
    <col min="9732" max="9732" width="27.5703125" style="150" customWidth="1"/>
    <col min="9733" max="9743" width="12.7109375" style="150" customWidth="1"/>
    <col min="9744" max="9987" width="8.85546875" style="150"/>
    <col min="9988" max="9988" width="27.5703125" style="150" customWidth="1"/>
    <col min="9989" max="9999" width="12.7109375" style="150" customWidth="1"/>
    <col min="10000" max="10243" width="8.85546875" style="150"/>
    <col min="10244" max="10244" width="27.5703125" style="150" customWidth="1"/>
    <col min="10245" max="10255" width="12.7109375" style="150" customWidth="1"/>
    <col min="10256" max="10499" width="8.85546875" style="150"/>
    <col min="10500" max="10500" width="27.5703125" style="150" customWidth="1"/>
    <col min="10501" max="10511" width="12.7109375" style="150" customWidth="1"/>
    <col min="10512" max="10755" width="8.85546875" style="150"/>
    <col min="10756" max="10756" width="27.5703125" style="150" customWidth="1"/>
    <col min="10757" max="10767" width="12.7109375" style="150" customWidth="1"/>
    <col min="10768" max="11011" width="8.85546875" style="150"/>
    <col min="11012" max="11012" width="27.5703125" style="150" customWidth="1"/>
    <col min="11013" max="11023" width="12.7109375" style="150" customWidth="1"/>
    <col min="11024" max="11267" width="8.85546875" style="150"/>
    <col min="11268" max="11268" width="27.5703125" style="150" customWidth="1"/>
    <col min="11269" max="11279" width="12.7109375" style="150" customWidth="1"/>
    <col min="11280" max="11523" width="8.85546875" style="150"/>
    <col min="11524" max="11524" width="27.5703125" style="150" customWidth="1"/>
    <col min="11525" max="11535" width="12.7109375" style="150" customWidth="1"/>
    <col min="11536" max="11779" width="8.85546875" style="150"/>
    <col min="11780" max="11780" width="27.5703125" style="150" customWidth="1"/>
    <col min="11781" max="11791" width="12.7109375" style="150" customWidth="1"/>
    <col min="11792" max="12035" width="8.85546875" style="150"/>
    <col min="12036" max="12036" width="27.5703125" style="150" customWidth="1"/>
    <col min="12037" max="12047" width="12.7109375" style="150" customWidth="1"/>
    <col min="12048" max="12291" width="8.85546875" style="150"/>
    <col min="12292" max="12292" width="27.5703125" style="150" customWidth="1"/>
    <col min="12293" max="12303" width="12.7109375" style="150" customWidth="1"/>
    <col min="12304" max="12547" width="8.85546875" style="150"/>
    <col min="12548" max="12548" width="27.5703125" style="150" customWidth="1"/>
    <col min="12549" max="12559" width="12.7109375" style="150" customWidth="1"/>
    <col min="12560" max="12803" width="8.85546875" style="150"/>
    <col min="12804" max="12804" width="27.5703125" style="150" customWidth="1"/>
    <col min="12805" max="12815" width="12.7109375" style="150" customWidth="1"/>
    <col min="12816" max="13059" width="8.85546875" style="150"/>
    <col min="13060" max="13060" width="27.5703125" style="150" customWidth="1"/>
    <col min="13061" max="13071" width="12.7109375" style="150" customWidth="1"/>
    <col min="13072" max="13315" width="8.85546875" style="150"/>
    <col min="13316" max="13316" width="27.5703125" style="150" customWidth="1"/>
    <col min="13317" max="13327" width="12.7109375" style="150" customWidth="1"/>
    <col min="13328" max="13571" width="8.85546875" style="150"/>
    <col min="13572" max="13572" width="27.5703125" style="150" customWidth="1"/>
    <col min="13573" max="13583" width="12.7109375" style="150" customWidth="1"/>
    <col min="13584" max="13827" width="8.85546875" style="150"/>
    <col min="13828" max="13828" width="27.5703125" style="150" customWidth="1"/>
    <col min="13829" max="13839" width="12.7109375" style="150" customWidth="1"/>
    <col min="13840" max="14083" width="8.85546875" style="150"/>
    <col min="14084" max="14084" width="27.5703125" style="150" customWidth="1"/>
    <col min="14085" max="14095" width="12.7109375" style="150" customWidth="1"/>
    <col min="14096" max="14339" width="8.85546875" style="150"/>
    <col min="14340" max="14340" width="27.5703125" style="150" customWidth="1"/>
    <col min="14341" max="14351" width="12.7109375" style="150" customWidth="1"/>
    <col min="14352" max="14595" width="8.85546875" style="150"/>
    <col min="14596" max="14596" width="27.5703125" style="150" customWidth="1"/>
    <col min="14597" max="14607" width="12.7109375" style="150" customWidth="1"/>
    <col min="14608" max="14851" width="8.85546875" style="150"/>
    <col min="14852" max="14852" width="27.5703125" style="150" customWidth="1"/>
    <col min="14853" max="14863" width="12.7109375" style="150" customWidth="1"/>
    <col min="14864" max="15107" width="8.85546875" style="150"/>
    <col min="15108" max="15108" width="27.5703125" style="150" customWidth="1"/>
    <col min="15109" max="15119" width="12.7109375" style="150" customWidth="1"/>
    <col min="15120" max="15363" width="8.85546875" style="150"/>
    <col min="15364" max="15364" width="27.5703125" style="150" customWidth="1"/>
    <col min="15365" max="15375" width="12.7109375" style="150" customWidth="1"/>
    <col min="15376" max="15619" width="8.85546875" style="150"/>
    <col min="15620" max="15620" width="27.5703125" style="150" customWidth="1"/>
    <col min="15621" max="15631" width="12.7109375" style="150" customWidth="1"/>
    <col min="15632" max="15875" width="8.85546875" style="150"/>
    <col min="15876" max="15876" width="27.5703125" style="150" customWidth="1"/>
    <col min="15877" max="15887" width="12.7109375" style="150" customWidth="1"/>
    <col min="15888" max="16131" width="8.85546875" style="150"/>
    <col min="16132" max="16132" width="27.5703125" style="150" customWidth="1"/>
    <col min="16133" max="16143" width="12.7109375" style="150" customWidth="1"/>
    <col min="16144" max="16384" width="8.85546875" style="150"/>
  </cols>
  <sheetData>
    <row r="1" spans="1:20" ht="20.25" x14ac:dyDescent="0.3">
      <c r="A1" s="22" t="s">
        <v>145</v>
      </c>
      <c r="B1" s="149"/>
      <c r="C1" s="149"/>
      <c r="D1" s="149"/>
      <c r="F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x14ac:dyDescent="0.25">
      <c r="A2" s="736" t="s">
        <v>188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</row>
    <row r="3" spans="1:20" x14ac:dyDescent="0.25">
      <c r="A3" s="737"/>
      <c r="B3" s="302" t="s">
        <v>189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16"/>
    </row>
    <row r="4" spans="1:20" ht="31.5" x14ac:dyDescent="0.25">
      <c r="A4" s="738"/>
      <c r="B4" s="291" t="s">
        <v>46</v>
      </c>
      <c r="C4" s="291" t="s">
        <v>47</v>
      </c>
      <c r="D4" s="291" t="s">
        <v>48</v>
      </c>
      <c r="E4" s="291" t="s">
        <v>49</v>
      </c>
      <c r="F4" s="291" t="s">
        <v>50</v>
      </c>
      <c r="G4" s="291" t="s">
        <v>51</v>
      </c>
      <c r="H4" s="291" t="s">
        <v>52</v>
      </c>
      <c r="I4" s="291" t="s">
        <v>157</v>
      </c>
      <c r="J4" s="291" t="s">
        <v>54</v>
      </c>
      <c r="K4" s="291" t="s">
        <v>55</v>
      </c>
      <c r="L4" s="291" t="s">
        <v>56</v>
      </c>
      <c r="M4" s="291" t="s">
        <v>57</v>
      </c>
      <c r="N4" s="291" t="s">
        <v>58</v>
      </c>
      <c r="O4" s="291" t="s">
        <v>59</v>
      </c>
    </row>
    <row r="5" spans="1:20" s="320" customFormat="1" ht="34.5" customHeight="1" x14ac:dyDescent="0.25">
      <c r="A5" s="317" t="s">
        <v>110</v>
      </c>
      <c r="B5" s="318">
        <v>6.17</v>
      </c>
      <c r="C5" s="318">
        <v>5.19</v>
      </c>
      <c r="D5" s="318">
        <v>5.2</v>
      </c>
      <c r="E5" s="318">
        <v>13.4</v>
      </c>
      <c r="F5" s="318">
        <v>25.1</v>
      </c>
      <c r="G5" s="318">
        <v>18.350000000000001</v>
      </c>
      <c r="H5" s="318">
        <v>10.23</v>
      </c>
      <c r="I5" s="318">
        <v>5.57</v>
      </c>
      <c r="J5" s="318">
        <v>3.42</v>
      </c>
      <c r="K5" s="318">
        <v>1.87</v>
      </c>
      <c r="L5" s="318">
        <v>1.66</v>
      </c>
      <c r="M5" s="318">
        <v>1.05</v>
      </c>
      <c r="N5" s="318">
        <v>2.8</v>
      </c>
      <c r="O5" s="319">
        <v>100</v>
      </c>
    </row>
    <row r="6" spans="1:20" s="320" customFormat="1" ht="34.5" customHeight="1" x14ac:dyDescent="0.25">
      <c r="A6" s="317" t="s">
        <v>68</v>
      </c>
      <c r="B6" s="321">
        <v>1.623931</v>
      </c>
      <c r="C6" s="318">
        <v>1.999587</v>
      </c>
      <c r="D6" s="318">
        <v>2.36978</v>
      </c>
      <c r="E6" s="318">
        <v>2.7116319999999998</v>
      </c>
      <c r="F6" s="318">
        <v>3.2008770000000002</v>
      </c>
      <c r="G6" s="318">
        <v>3.6506270000000001</v>
      </c>
      <c r="H6" s="318">
        <v>3.778832</v>
      </c>
      <c r="I6" s="318">
        <v>3.876935</v>
      </c>
      <c r="J6" s="318">
        <v>3.8845360000000002</v>
      </c>
      <c r="K6" s="318">
        <v>3.9303759999999999</v>
      </c>
      <c r="L6" s="318">
        <v>3.8289110000000002</v>
      </c>
      <c r="M6" s="318">
        <v>3.7325210000000002</v>
      </c>
      <c r="N6" s="318">
        <v>3.6812420000000001</v>
      </c>
      <c r="O6" s="319">
        <v>3.1782059999999999</v>
      </c>
    </row>
    <row r="7" spans="1:20" s="320" customFormat="1" ht="34.5" customHeight="1" x14ac:dyDescent="0.25">
      <c r="A7" s="322" t="s">
        <v>111</v>
      </c>
      <c r="B7" s="323">
        <v>5961.2259999999997</v>
      </c>
      <c r="C7" s="323">
        <v>7471.6850000000004</v>
      </c>
      <c r="D7" s="323">
        <v>7735.1980000000003</v>
      </c>
      <c r="E7" s="323">
        <v>8252.5840000000007</v>
      </c>
      <c r="F7" s="323">
        <v>9548.1440000000002</v>
      </c>
      <c r="G7" s="323">
        <v>11256.43</v>
      </c>
      <c r="H7" s="323">
        <v>13739.84</v>
      </c>
      <c r="I7" s="323">
        <v>16274.26</v>
      </c>
      <c r="J7" s="323">
        <v>19374.5</v>
      </c>
      <c r="K7" s="323">
        <v>22677.31</v>
      </c>
      <c r="L7" s="323">
        <v>26318.16</v>
      </c>
      <c r="M7" s="323">
        <v>29687.82</v>
      </c>
      <c r="N7" s="323">
        <v>61480.24</v>
      </c>
      <c r="O7" s="324">
        <v>12592.7</v>
      </c>
    </row>
    <row r="8" spans="1:20" s="320" customFormat="1" ht="34.5" customHeight="1" x14ac:dyDescent="0.25">
      <c r="A8" s="322" t="s">
        <v>112</v>
      </c>
      <c r="B8" s="323">
        <v>12453.11</v>
      </c>
      <c r="C8" s="323">
        <v>12836.05</v>
      </c>
      <c r="D8" s="323">
        <v>14077.99</v>
      </c>
      <c r="E8" s="323">
        <v>14314.5</v>
      </c>
      <c r="F8" s="323">
        <v>16044.34</v>
      </c>
      <c r="G8" s="323">
        <v>18965.189999999999</v>
      </c>
      <c r="H8" s="323">
        <v>21632.99</v>
      </c>
      <c r="I8" s="323">
        <v>24033.95</v>
      </c>
      <c r="J8" s="323">
        <v>29060.16</v>
      </c>
      <c r="K8" s="323">
        <v>30760.23</v>
      </c>
      <c r="L8" s="323">
        <v>33921.230000000003</v>
      </c>
      <c r="M8" s="323">
        <v>30757.41</v>
      </c>
      <c r="N8" s="323">
        <v>46037.16</v>
      </c>
      <c r="O8" s="324">
        <v>18885.72</v>
      </c>
    </row>
    <row r="9" spans="1:20" ht="34.5" customHeight="1" x14ac:dyDescent="0.25">
      <c r="A9" s="322" t="s">
        <v>113</v>
      </c>
      <c r="B9" s="323">
        <v>12516.56</v>
      </c>
      <c r="C9" s="323">
        <v>12937.08</v>
      </c>
      <c r="D9" s="323">
        <v>14283.13</v>
      </c>
      <c r="E9" s="323">
        <v>14533.52</v>
      </c>
      <c r="F9" s="323">
        <v>16413.8</v>
      </c>
      <c r="G9" s="323">
        <v>19708.689999999999</v>
      </c>
      <c r="H9" s="323">
        <v>22753.46</v>
      </c>
      <c r="I9" s="323">
        <v>25297.81</v>
      </c>
      <c r="J9" s="323">
        <v>31004.37</v>
      </c>
      <c r="K9" s="323">
        <v>32746.09</v>
      </c>
      <c r="L9" s="323">
        <v>36207.879999999997</v>
      </c>
      <c r="M9" s="323">
        <v>32855.89</v>
      </c>
      <c r="N9" s="323">
        <v>49622.07</v>
      </c>
      <c r="O9" s="324">
        <v>19612.98</v>
      </c>
    </row>
    <row r="10" spans="1:20" ht="34.5" customHeight="1" x14ac:dyDescent="0.25">
      <c r="A10" s="325" t="s">
        <v>114</v>
      </c>
      <c r="B10" s="326">
        <v>414.61059999999998</v>
      </c>
      <c r="C10" s="326">
        <v>441.91239999999999</v>
      </c>
      <c r="D10" s="326">
        <v>471.76459999999997</v>
      </c>
      <c r="E10" s="326">
        <v>674.86189999999999</v>
      </c>
      <c r="F10" s="326">
        <v>1030.6300000000001</v>
      </c>
      <c r="G10" s="326">
        <v>1330.5139999999999</v>
      </c>
      <c r="H10" s="326">
        <v>1769.2670000000001</v>
      </c>
      <c r="I10" s="326">
        <v>2025.665</v>
      </c>
      <c r="J10" s="326">
        <v>2533.6799999999998</v>
      </c>
      <c r="K10" s="326">
        <v>4201.6850000000004</v>
      </c>
      <c r="L10" s="326">
        <v>3443.5360000000001</v>
      </c>
      <c r="M10" s="326">
        <v>2505.913</v>
      </c>
      <c r="N10" s="326">
        <v>19279.25</v>
      </c>
      <c r="O10" s="327">
        <v>1748.0650000000001</v>
      </c>
    </row>
    <row r="13" spans="1:20" x14ac:dyDescent="0.25"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30"/>
    </row>
    <row r="14" spans="1:20" x14ac:dyDescent="0.25"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2"/>
    </row>
    <row r="15" spans="1:20" x14ac:dyDescent="0.25"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2"/>
    </row>
    <row r="16" spans="1:20" x14ac:dyDescent="0.25"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2"/>
    </row>
  </sheetData>
  <mergeCells count="2">
    <mergeCell ref="A2:O2"/>
    <mergeCell ref="A3:A4"/>
  </mergeCells>
  <hyperlinks>
    <hyperlink ref="A1" location="Contents!A1" display="Contents" xr:uid="{78BB9F11-C673-46F9-B924-FD338A20BF0D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181D0-55C2-46C4-AF7D-EDFCA70E720C}">
  <sheetPr>
    <tabColor rgb="FF00B0F0"/>
  </sheetPr>
  <dimension ref="A1:U11"/>
  <sheetViews>
    <sheetView workbookViewId="0">
      <selection activeCell="D5" sqref="D5"/>
    </sheetView>
  </sheetViews>
  <sheetFormatPr defaultRowHeight="15.75" x14ac:dyDescent="0.25"/>
  <cols>
    <col min="1" max="1" width="24" style="328" customWidth="1"/>
    <col min="2" max="14" width="12.7109375" style="150" customWidth="1"/>
    <col min="15" max="15" width="12.7109375" style="187" customWidth="1"/>
    <col min="16" max="259" width="8.85546875" style="150"/>
    <col min="260" max="260" width="24" style="150" customWidth="1"/>
    <col min="261" max="271" width="12.7109375" style="150" customWidth="1"/>
    <col min="272" max="515" width="8.85546875" style="150"/>
    <col min="516" max="516" width="24" style="150" customWidth="1"/>
    <col min="517" max="527" width="12.7109375" style="150" customWidth="1"/>
    <col min="528" max="771" width="8.85546875" style="150"/>
    <col min="772" max="772" width="24" style="150" customWidth="1"/>
    <col min="773" max="783" width="12.7109375" style="150" customWidth="1"/>
    <col min="784" max="1027" width="8.85546875" style="150"/>
    <col min="1028" max="1028" width="24" style="150" customWidth="1"/>
    <col min="1029" max="1039" width="12.7109375" style="150" customWidth="1"/>
    <col min="1040" max="1283" width="8.85546875" style="150"/>
    <col min="1284" max="1284" width="24" style="150" customWidth="1"/>
    <col min="1285" max="1295" width="12.7109375" style="150" customWidth="1"/>
    <col min="1296" max="1539" width="8.85546875" style="150"/>
    <col min="1540" max="1540" width="24" style="150" customWidth="1"/>
    <col min="1541" max="1551" width="12.7109375" style="150" customWidth="1"/>
    <col min="1552" max="1795" width="8.85546875" style="150"/>
    <col min="1796" max="1796" width="24" style="150" customWidth="1"/>
    <col min="1797" max="1807" width="12.7109375" style="150" customWidth="1"/>
    <col min="1808" max="2051" width="8.85546875" style="150"/>
    <col min="2052" max="2052" width="24" style="150" customWidth="1"/>
    <col min="2053" max="2063" width="12.7109375" style="150" customWidth="1"/>
    <col min="2064" max="2307" width="8.85546875" style="150"/>
    <col min="2308" max="2308" width="24" style="150" customWidth="1"/>
    <col min="2309" max="2319" width="12.7109375" style="150" customWidth="1"/>
    <col min="2320" max="2563" width="8.85546875" style="150"/>
    <col min="2564" max="2564" width="24" style="150" customWidth="1"/>
    <col min="2565" max="2575" width="12.7109375" style="150" customWidth="1"/>
    <col min="2576" max="2819" width="8.85546875" style="150"/>
    <col min="2820" max="2820" width="24" style="150" customWidth="1"/>
    <col min="2821" max="2831" width="12.7109375" style="150" customWidth="1"/>
    <col min="2832" max="3075" width="8.85546875" style="150"/>
    <col min="3076" max="3076" width="24" style="150" customWidth="1"/>
    <col min="3077" max="3087" width="12.7109375" style="150" customWidth="1"/>
    <col min="3088" max="3331" width="8.85546875" style="150"/>
    <col min="3332" max="3332" width="24" style="150" customWidth="1"/>
    <col min="3333" max="3343" width="12.7109375" style="150" customWidth="1"/>
    <col min="3344" max="3587" width="8.85546875" style="150"/>
    <col min="3588" max="3588" width="24" style="150" customWidth="1"/>
    <col min="3589" max="3599" width="12.7109375" style="150" customWidth="1"/>
    <col min="3600" max="3843" width="8.85546875" style="150"/>
    <col min="3844" max="3844" width="24" style="150" customWidth="1"/>
    <col min="3845" max="3855" width="12.7109375" style="150" customWidth="1"/>
    <col min="3856" max="4099" width="8.85546875" style="150"/>
    <col min="4100" max="4100" width="24" style="150" customWidth="1"/>
    <col min="4101" max="4111" width="12.7109375" style="150" customWidth="1"/>
    <col min="4112" max="4355" width="8.85546875" style="150"/>
    <col min="4356" max="4356" width="24" style="150" customWidth="1"/>
    <col min="4357" max="4367" width="12.7109375" style="150" customWidth="1"/>
    <col min="4368" max="4611" width="8.85546875" style="150"/>
    <col min="4612" max="4612" width="24" style="150" customWidth="1"/>
    <col min="4613" max="4623" width="12.7109375" style="150" customWidth="1"/>
    <col min="4624" max="4867" width="8.85546875" style="150"/>
    <col min="4868" max="4868" width="24" style="150" customWidth="1"/>
    <col min="4869" max="4879" width="12.7109375" style="150" customWidth="1"/>
    <col min="4880" max="5123" width="8.85546875" style="150"/>
    <col min="5124" max="5124" width="24" style="150" customWidth="1"/>
    <col min="5125" max="5135" width="12.7109375" style="150" customWidth="1"/>
    <col min="5136" max="5379" width="8.85546875" style="150"/>
    <col min="5380" max="5380" width="24" style="150" customWidth="1"/>
    <col min="5381" max="5391" width="12.7109375" style="150" customWidth="1"/>
    <col min="5392" max="5635" width="8.85546875" style="150"/>
    <col min="5636" max="5636" width="24" style="150" customWidth="1"/>
    <col min="5637" max="5647" width="12.7109375" style="150" customWidth="1"/>
    <col min="5648" max="5891" width="8.85546875" style="150"/>
    <col min="5892" max="5892" width="24" style="150" customWidth="1"/>
    <col min="5893" max="5903" width="12.7109375" style="150" customWidth="1"/>
    <col min="5904" max="6147" width="8.85546875" style="150"/>
    <col min="6148" max="6148" width="24" style="150" customWidth="1"/>
    <col min="6149" max="6159" width="12.7109375" style="150" customWidth="1"/>
    <col min="6160" max="6403" width="8.85546875" style="150"/>
    <col min="6404" max="6404" width="24" style="150" customWidth="1"/>
    <col min="6405" max="6415" width="12.7109375" style="150" customWidth="1"/>
    <col min="6416" max="6659" width="8.85546875" style="150"/>
    <col min="6660" max="6660" width="24" style="150" customWidth="1"/>
    <col min="6661" max="6671" width="12.7109375" style="150" customWidth="1"/>
    <col min="6672" max="6915" width="8.85546875" style="150"/>
    <col min="6916" max="6916" width="24" style="150" customWidth="1"/>
    <col min="6917" max="6927" width="12.7109375" style="150" customWidth="1"/>
    <col min="6928" max="7171" width="8.85546875" style="150"/>
    <col min="7172" max="7172" width="24" style="150" customWidth="1"/>
    <col min="7173" max="7183" width="12.7109375" style="150" customWidth="1"/>
    <col min="7184" max="7427" width="8.85546875" style="150"/>
    <col min="7428" max="7428" width="24" style="150" customWidth="1"/>
    <col min="7429" max="7439" width="12.7109375" style="150" customWidth="1"/>
    <col min="7440" max="7683" width="8.85546875" style="150"/>
    <col min="7684" max="7684" width="24" style="150" customWidth="1"/>
    <col min="7685" max="7695" width="12.7109375" style="150" customWidth="1"/>
    <col min="7696" max="7939" width="8.85546875" style="150"/>
    <col min="7940" max="7940" width="24" style="150" customWidth="1"/>
    <col min="7941" max="7951" width="12.7109375" style="150" customWidth="1"/>
    <col min="7952" max="8195" width="8.85546875" style="150"/>
    <col min="8196" max="8196" width="24" style="150" customWidth="1"/>
    <col min="8197" max="8207" width="12.7109375" style="150" customWidth="1"/>
    <col min="8208" max="8451" width="8.85546875" style="150"/>
    <col min="8452" max="8452" width="24" style="150" customWidth="1"/>
    <col min="8453" max="8463" width="12.7109375" style="150" customWidth="1"/>
    <col min="8464" max="8707" width="8.85546875" style="150"/>
    <col min="8708" max="8708" width="24" style="150" customWidth="1"/>
    <col min="8709" max="8719" width="12.7109375" style="150" customWidth="1"/>
    <col min="8720" max="8963" width="8.85546875" style="150"/>
    <col min="8964" max="8964" width="24" style="150" customWidth="1"/>
    <col min="8965" max="8975" width="12.7109375" style="150" customWidth="1"/>
    <col min="8976" max="9219" width="8.85546875" style="150"/>
    <col min="9220" max="9220" width="24" style="150" customWidth="1"/>
    <col min="9221" max="9231" width="12.7109375" style="150" customWidth="1"/>
    <col min="9232" max="9475" width="8.85546875" style="150"/>
    <col min="9476" max="9476" width="24" style="150" customWidth="1"/>
    <col min="9477" max="9487" width="12.7109375" style="150" customWidth="1"/>
    <col min="9488" max="9731" width="8.85546875" style="150"/>
    <col min="9732" max="9732" width="24" style="150" customWidth="1"/>
    <col min="9733" max="9743" width="12.7109375" style="150" customWidth="1"/>
    <col min="9744" max="9987" width="8.85546875" style="150"/>
    <col min="9988" max="9988" width="24" style="150" customWidth="1"/>
    <col min="9989" max="9999" width="12.7109375" style="150" customWidth="1"/>
    <col min="10000" max="10243" width="8.85546875" style="150"/>
    <col min="10244" max="10244" width="24" style="150" customWidth="1"/>
    <col min="10245" max="10255" width="12.7109375" style="150" customWidth="1"/>
    <col min="10256" max="10499" width="8.85546875" style="150"/>
    <col min="10500" max="10500" width="24" style="150" customWidth="1"/>
    <col min="10501" max="10511" width="12.7109375" style="150" customWidth="1"/>
    <col min="10512" max="10755" width="8.85546875" style="150"/>
    <col min="10756" max="10756" width="24" style="150" customWidth="1"/>
    <col min="10757" max="10767" width="12.7109375" style="150" customWidth="1"/>
    <col min="10768" max="11011" width="8.85546875" style="150"/>
    <col min="11012" max="11012" width="24" style="150" customWidth="1"/>
    <col min="11013" max="11023" width="12.7109375" style="150" customWidth="1"/>
    <col min="11024" max="11267" width="8.85546875" style="150"/>
    <col min="11268" max="11268" width="24" style="150" customWidth="1"/>
    <col min="11269" max="11279" width="12.7109375" style="150" customWidth="1"/>
    <col min="11280" max="11523" width="8.85546875" style="150"/>
    <col min="11524" max="11524" width="24" style="150" customWidth="1"/>
    <col min="11525" max="11535" width="12.7109375" style="150" customWidth="1"/>
    <col min="11536" max="11779" width="8.85546875" style="150"/>
    <col min="11780" max="11780" width="24" style="150" customWidth="1"/>
    <col min="11781" max="11791" width="12.7109375" style="150" customWidth="1"/>
    <col min="11792" max="12035" width="8.85546875" style="150"/>
    <col min="12036" max="12036" width="24" style="150" customWidth="1"/>
    <col min="12037" max="12047" width="12.7109375" style="150" customWidth="1"/>
    <col min="12048" max="12291" width="8.85546875" style="150"/>
    <col min="12292" max="12292" width="24" style="150" customWidth="1"/>
    <col min="12293" max="12303" width="12.7109375" style="150" customWidth="1"/>
    <col min="12304" max="12547" width="8.85546875" style="150"/>
    <col min="12548" max="12548" width="24" style="150" customWidth="1"/>
    <col min="12549" max="12559" width="12.7109375" style="150" customWidth="1"/>
    <col min="12560" max="12803" width="8.85546875" style="150"/>
    <col min="12804" max="12804" width="24" style="150" customWidth="1"/>
    <col min="12805" max="12815" width="12.7109375" style="150" customWidth="1"/>
    <col min="12816" max="13059" width="8.85546875" style="150"/>
    <col min="13060" max="13060" width="24" style="150" customWidth="1"/>
    <col min="13061" max="13071" width="12.7109375" style="150" customWidth="1"/>
    <col min="13072" max="13315" width="8.85546875" style="150"/>
    <col min="13316" max="13316" width="24" style="150" customWidth="1"/>
    <col min="13317" max="13327" width="12.7109375" style="150" customWidth="1"/>
    <col min="13328" max="13571" width="8.85546875" style="150"/>
    <col min="13572" max="13572" width="24" style="150" customWidth="1"/>
    <col min="13573" max="13583" width="12.7109375" style="150" customWidth="1"/>
    <col min="13584" max="13827" width="8.85546875" style="150"/>
    <col min="13828" max="13828" width="24" style="150" customWidth="1"/>
    <col min="13829" max="13839" width="12.7109375" style="150" customWidth="1"/>
    <col min="13840" max="14083" width="8.85546875" style="150"/>
    <col min="14084" max="14084" width="24" style="150" customWidth="1"/>
    <col min="14085" max="14095" width="12.7109375" style="150" customWidth="1"/>
    <col min="14096" max="14339" width="8.85546875" style="150"/>
    <col min="14340" max="14340" width="24" style="150" customWidth="1"/>
    <col min="14341" max="14351" width="12.7109375" style="150" customWidth="1"/>
    <col min="14352" max="14595" width="8.85546875" style="150"/>
    <col min="14596" max="14596" width="24" style="150" customWidth="1"/>
    <col min="14597" max="14607" width="12.7109375" style="150" customWidth="1"/>
    <col min="14608" max="14851" width="8.85546875" style="150"/>
    <col min="14852" max="14852" width="24" style="150" customWidth="1"/>
    <col min="14853" max="14863" width="12.7109375" style="150" customWidth="1"/>
    <col min="14864" max="15107" width="8.85546875" style="150"/>
    <col min="15108" max="15108" width="24" style="150" customWidth="1"/>
    <col min="15109" max="15119" width="12.7109375" style="150" customWidth="1"/>
    <col min="15120" max="15363" width="8.85546875" style="150"/>
    <col min="15364" max="15364" width="24" style="150" customWidth="1"/>
    <col min="15365" max="15375" width="12.7109375" style="150" customWidth="1"/>
    <col min="15376" max="15619" width="8.85546875" style="150"/>
    <col min="15620" max="15620" width="24" style="150" customWidth="1"/>
    <col min="15621" max="15631" width="12.7109375" style="150" customWidth="1"/>
    <col min="15632" max="15875" width="8.85546875" style="150"/>
    <col min="15876" max="15876" width="24" style="150" customWidth="1"/>
    <col min="15877" max="15887" width="12.7109375" style="150" customWidth="1"/>
    <col min="15888" max="16131" width="8.85546875" style="150"/>
    <col min="16132" max="16132" width="24" style="150" customWidth="1"/>
    <col min="16133" max="16143" width="12.7109375" style="150" customWidth="1"/>
    <col min="16144" max="16384" width="8.85546875" style="150"/>
  </cols>
  <sheetData>
    <row r="1" spans="1:21" ht="20.25" x14ac:dyDescent="0.3">
      <c r="A1" s="22" t="s">
        <v>145</v>
      </c>
      <c r="B1" s="149"/>
      <c r="C1" s="149"/>
      <c r="D1" s="149"/>
      <c r="F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1:21" x14ac:dyDescent="0.25">
      <c r="A2" s="736" t="s">
        <v>484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</row>
    <row r="3" spans="1:21" ht="23.25" customHeight="1" x14ac:dyDescent="0.25">
      <c r="A3" s="737" t="s">
        <v>116</v>
      </c>
      <c r="B3" s="302" t="s">
        <v>149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16"/>
    </row>
    <row r="4" spans="1:21" ht="31.5" x14ac:dyDescent="0.25">
      <c r="A4" s="738"/>
      <c r="B4" s="291" t="s">
        <v>46</v>
      </c>
      <c r="C4" s="291" t="s">
        <v>47</v>
      </c>
      <c r="D4" s="291" t="s">
        <v>48</v>
      </c>
      <c r="E4" s="291" t="s">
        <v>49</v>
      </c>
      <c r="F4" s="291" t="s">
        <v>50</v>
      </c>
      <c r="G4" s="291" t="s">
        <v>51</v>
      </c>
      <c r="H4" s="291" t="s">
        <v>52</v>
      </c>
      <c r="I4" s="291" t="s">
        <v>157</v>
      </c>
      <c r="J4" s="291" t="s">
        <v>54</v>
      </c>
      <c r="K4" s="291" t="s">
        <v>55</v>
      </c>
      <c r="L4" s="291" t="s">
        <v>56</v>
      </c>
      <c r="M4" s="291" t="s">
        <v>57</v>
      </c>
      <c r="N4" s="291" t="s">
        <v>58</v>
      </c>
      <c r="O4" s="291" t="s">
        <v>59</v>
      </c>
    </row>
    <row r="5" spans="1:21" s="187" customFormat="1" ht="26.25" customHeight="1" x14ac:dyDescent="0.25">
      <c r="A5" s="333" t="s">
        <v>122</v>
      </c>
      <c r="B5" s="334">
        <v>99.99999999998829</v>
      </c>
      <c r="C5" s="334">
        <v>99.999999999988816</v>
      </c>
      <c r="D5" s="334">
        <v>100.00000000000878</v>
      </c>
      <c r="E5" s="334">
        <v>100.00000000000318</v>
      </c>
      <c r="F5" s="334">
        <v>99.999999999996533</v>
      </c>
      <c r="G5" s="334">
        <v>99.999999999982862</v>
      </c>
      <c r="H5" s="334">
        <v>99.999999999983913</v>
      </c>
      <c r="I5" s="334">
        <v>99.999999999987352</v>
      </c>
      <c r="J5" s="334">
        <v>99.999999999975685</v>
      </c>
      <c r="K5" s="334">
        <v>99.999999999994174</v>
      </c>
      <c r="L5" s="334">
        <v>99.999999999993506</v>
      </c>
      <c r="M5" s="334">
        <v>99.999999999994102</v>
      </c>
      <c r="N5" s="334">
        <v>99.9999999999946</v>
      </c>
      <c r="O5" s="335">
        <v>100.00000000001508</v>
      </c>
      <c r="P5" s="336"/>
      <c r="Q5" s="336"/>
      <c r="R5" s="207"/>
    </row>
    <row r="6" spans="1:21" ht="26.25" customHeight="1" x14ac:dyDescent="0.25">
      <c r="A6" s="337" t="s">
        <v>190</v>
      </c>
      <c r="B6" s="338">
        <v>24.655016093775785</v>
      </c>
      <c r="C6" s="338">
        <v>32.597303353483085</v>
      </c>
      <c r="D6" s="338">
        <v>42.663152864609209</v>
      </c>
      <c r="E6" s="338">
        <v>50.139292525748857</v>
      </c>
      <c r="F6" s="338">
        <v>55.813774048516365</v>
      </c>
      <c r="G6" s="338">
        <v>65.06961924375851</v>
      </c>
      <c r="H6" s="338">
        <v>67.969785354685413</v>
      </c>
      <c r="I6" s="338">
        <v>68.115208126876354</v>
      </c>
      <c r="J6" s="338">
        <v>68.835422781693495</v>
      </c>
      <c r="K6" s="338">
        <v>74.619134009023242</v>
      </c>
      <c r="L6" s="338">
        <v>67.17840315675663</v>
      </c>
      <c r="M6" s="338">
        <v>71.815034660253033</v>
      </c>
      <c r="N6" s="338">
        <v>64.234965193374222</v>
      </c>
      <c r="O6" s="335">
        <v>61.462443519500965</v>
      </c>
    </row>
    <row r="7" spans="1:21" ht="26.25" customHeight="1" x14ac:dyDescent="0.25">
      <c r="A7" s="317" t="s">
        <v>191</v>
      </c>
      <c r="B7" s="338">
        <v>8.3691870266407324</v>
      </c>
      <c r="C7" s="338">
        <v>8.9216813901929566</v>
      </c>
      <c r="D7" s="338">
        <v>9.2179471346726967</v>
      </c>
      <c r="E7" s="338">
        <v>10.605736876374888</v>
      </c>
      <c r="F7" s="338">
        <v>12.95659794941148</v>
      </c>
      <c r="G7" s="338">
        <v>11.730717867160338</v>
      </c>
      <c r="H7" s="338">
        <v>12.121019964015181</v>
      </c>
      <c r="I7" s="338">
        <v>14.553083318005946</v>
      </c>
      <c r="J7" s="338">
        <v>13.890037545105734</v>
      </c>
      <c r="K7" s="338">
        <v>8.9735811316851954</v>
      </c>
      <c r="L7" s="338">
        <v>20.222564645519714</v>
      </c>
      <c r="M7" s="338">
        <v>12.107359473540736</v>
      </c>
      <c r="N7" s="338">
        <v>20.072738770713237</v>
      </c>
      <c r="O7" s="335">
        <v>12.98851368068188</v>
      </c>
    </row>
    <row r="8" spans="1:21" s="341" customFormat="1" ht="26.25" customHeight="1" x14ac:dyDescent="0.25">
      <c r="A8" s="317" t="s">
        <v>153</v>
      </c>
      <c r="B8" s="339">
        <v>66.708575520857792</v>
      </c>
      <c r="C8" s="339">
        <v>58.255982046219465</v>
      </c>
      <c r="D8" s="339">
        <v>48.019568454234552</v>
      </c>
      <c r="E8" s="339">
        <v>38.8497760512385</v>
      </c>
      <c r="F8" s="339">
        <v>30.925056064278955</v>
      </c>
      <c r="G8" s="339">
        <v>22.601102148703646</v>
      </c>
      <c r="H8" s="339">
        <v>19.655468571126889</v>
      </c>
      <c r="I8" s="339">
        <v>16.70844363999722</v>
      </c>
      <c r="J8" s="339">
        <v>16.235075095118106</v>
      </c>
      <c r="K8" s="339">
        <v>15.802068361197033</v>
      </c>
      <c r="L8" s="339">
        <v>11.35058603360341</v>
      </c>
      <c r="M8" s="339">
        <v>15.578504073186236</v>
      </c>
      <c r="N8" s="339">
        <v>11.979957334723297</v>
      </c>
      <c r="O8" s="340">
        <v>24.804328266816501</v>
      </c>
    </row>
    <row r="9" spans="1:21" s="341" customFormat="1" ht="26.25" customHeight="1" x14ac:dyDescent="0.25">
      <c r="A9" s="317" t="s">
        <v>154</v>
      </c>
      <c r="B9" s="339">
        <v>0.16593947836095924</v>
      </c>
      <c r="C9" s="339">
        <v>0.1326760582293878</v>
      </c>
      <c r="D9" s="339">
        <v>3.952081640253638E-2</v>
      </c>
      <c r="E9" s="339">
        <v>0.36943819217033097</v>
      </c>
      <c r="F9" s="339">
        <v>0.27118573208097585</v>
      </c>
      <c r="G9" s="339">
        <v>0.5702661005147005</v>
      </c>
      <c r="H9" s="339">
        <v>0.23698956936901902</v>
      </c>
      <c r="I9" s="339">
        <v>0.60604677602097301</v>
      </c>
      <c r="J9" s="339">
        <v>1.0184688617454318</v>
      </c>
      <c r="K9" s="339">
        <v>0.59505455001819385</v>
      </c>
      <c r="L9" s="339">
        <v>1.2383921269652145</v>
      </c>
      <c r="M9" s="339">
        <v>0.48771623792617919</v>
      </c>
      <c r="N9" s="339">
        <v>3.696859536621143</v>
      </c>
      <c r="O9" s="340">
        <v>0.71702045106026668</v>
      </c>
    </row>
    <row r="10" spans="1:21" s="341" customFormat="1" ht="26.25" customHeight="1" x14ac:dyDescent="0.25">
      <c r="A10" s="342" t="s">
        <v>155</v>
      </c>
      <c r="B10" s="343">
        <v>0.10128188745918937</v>
      </c>
      <c r="C10" s="344">
        <v>9.2357385459208324E-2</v>
      </c>
      <c r="D10" s="343">
        <v>5.9810718447409254E-2</v>
      </c>
      <c r="E10" s="344">
        <v>3.5756370362254465E-2</v>
      </c>
      <c r="F10" s="344">
        <v>3.3386384538998184E-2</v>
      </c>
      <c r="G10" s="344">
        <v>2.8294780071280307E-2</v>
      </c>
      <c r="H10" s="344">
        <v>1.6736666543533302E-2</v>
      </c>
      <c r="I10" s="345">
        <v>1.7217932632240765E-2</v>
      </c>
      <c r="J10" s="345">
        <v>2.0995694405937574E-2</v>
      </c>
      <c r="K10" s="343">
        <v>1.0162191740953347E-2</v>
      </c>
      <c r="L10" s="343">
        <v>1.0054457361371762E-2</v>
      </c>
      <c r="M10" s="343">
        <v>1.1385030214147395E-2</v>
      </c>
      <c r="N10" s="343">
        <v>1.5479237758527251E-2</v>
      </c>
      <c r="O10" s="346">
        <v>2.7694168627213522E-2</v>
      </c>
    </row>
    <row r="11" spans="1:21" x14ac:dyDescent="0.25"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</row>
  </sheetData>
  <mergeCells count="2">
    <mergeCell ref="A2:O2"/>
    <mergeCell ref="A3:A4"/>
  </mergeCells>
  <hyperlinks>
    <hyperlink ref="A1" location="Contents!A1" display="Contents" xr:uid="{B1354ACF-E0CE-4B74-A3E9-9FA88D436F1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E897D-BB4E-4B6F-B505-19D08C11FB44}">
  <sheetPr>
    <tabColor rgb="FF00B0F0"/>
  </sheetPr>
  <dimension ref="A1:V22"/>
  <sheetViews>
    <sheetView workbookViewId="0">
      <selection activeCell="A2" sqref="A2:O2"/>
    </sheetView>
  </sheetViews>
  <sheetFormatPr defaultRowHeight="15.75" x14ac:dyDescent="0.25"/>
  <cols>
    <col min="1" max="1" width="26.7109375" style="328" customWidth="1"/>
    <col min="2" max="14" width="12.7109375" style="150" customWidth="1"/>
    <col min="15" max="15" width="12.7109375" style="187" customWidth="1"/>
    <col min="16" max="259" width="8.85546875" style="150"/>
    <col min="260" max="260" width="26.7109375" style="150" customWidth="1"/>
    <col min="261" max="271" width="12.7109375" style="150" customWidth="1"/>
    <col min="272" max="515" width="8.85546875" style="150"/>
    <col min="516" max="516" width="26.7109375" style="150" customWidth="1"/>
    <col min="517" max="527" width="12.7109375" style="150" customWidth="1"/>
    <col min="528" max="771" width="8.85546875" style="150"/>
    <col min="772" max="772" width="26.7109375" style="150" customWidth="1"/>
    <col min="773" max="783" width="12.7109375" style="150" customWidth="1"/>
    <col min="784" max="1027" width="8.85546875" style="150"/>
    <col min="1028" max="1028" width="26.7109375" style="150" customWidth="1"/>
    <col min="1029" max="1039" width="12.7109375" style="150" customWidth="1"/>
    <col min="1040" max="1283" width="8.85546875" style="150"/>
    <col min="1284" max="1284" width="26.7109375" style="150" customWidth="1"/>
    <col min="1285" max="1295" width="12.7109375" style="150" customWidth="1"/>
    <col min="1296" max="1539" width="8.85546875" style="150"/>
    <col min="1540" max="1540" width="26.7109375" style="150" customWidth="1"/>
    <col min="1541" max="1551" width="12.7109375" style="150" customWidth="1"/>
    <col min="1552" max="1795" width="8.85546875" style="150"/>
    <col min="1796" max="1796" width="26.7109375" style="150" customWidth="1"/>
    <col min="1797" max="1807" width="12.7109375" style="150" customWidth="1"/>
    <col min="1808" max="2051" width="8.85546875" style="150"/>
    <col min="2052" max="2052" width="26.7109375" style="150" customWidth="1"/>
    <col min="2053" max="2063" width="12.7109375" style="150" customWidth="1"/>
    <col min="2064" max="2307" width="8.85546875" style="150"/>
    <col min="2308" max="2308" width="26.7109375" style="150" customWidth="1"/>
    <col min="2309" max="2319" width="12.7109375" style="150" customWidth="1"/>
    <col min="2320" max="2563" width="8.85546875" style="150"/>
    <col min="2564" max="2564" width="26.7109375" style="150" customWidth="1"/>
    <col min="2565" max="2575" width="12.7109375" style="150" customWidth="1"/>
    <col min="2576" max="2819" width="8.85546875" style="150"/>
    <col min="2820" max="2820" width="26.7109375" style="150" customWidth="1"/>
    <col min="2821" max="2831" width="12.7109375" style="150" customWidth="1"/>
    <col min="2832" max="3075" width="8.85546875" style="150"/>
    <col min="3076" max="3076" width="26.7109375" style="150" customWidth="1"/>
    <col min="3077" max="3087" width="12.7109375" style="150" customWidth="1"/>
    <col min="3088" max="3331" width="8.85546875" style="150"/>
    <col min="3332" max="3332" width="26.7109375" style="150" customWidth="1"/>
    <col min="3333" max="3343" width="12.7109375" style="150" customWidth="1"/>
    <col min="3344" max="3587" width="8.85546875" style="150"/>
    <col min="3588" max="3588" width="26.7109375" style="150" customWidth="1"/>
    <col min="3589" max="3599" width="12.7109375" style="150" customWidth="1"/>
    <col min="3600" max="3843" width="8.85546875" style="150"/>
    <col min="3844" max="3844" width="26.7109375" style="150" customWidth="1"/>
    <col min="3845" max="3855" width="12.7109375" style="150" customWidth="1"/>
    <col min="3856" max="4099" width="8.85546875" style="150"/>
    <col min="4100" max="4100" width="26.7109375" style="150" customWidth="1"/>
    <col min="4101" max="4111" width="12.7109375" style="150" customWidth="1"/>
    <col min="4112" max="4355" width="8.85546875" style="150"/>
    <col min="4356" max="4356" width="26.7109375" style="150" customWidth="1"/>
    <col min="4357" max="4367" width="12.7109375" style="150" customWidth="1"/>
    <col min="4368" max="4611" width="8.85546875" style="150"/>
    <col min="4612" max="4612" width="26.7109375" style="150" customWidth="1"/>
    <col min="4613" max="4623" width="12.7109375" style="150" customWidth="1"/>
    <col min="4624" max="4867" width="8.85546875" style="150"/>
    <col min="4868" max="4868" width="26.7109375" style="150" customWidth="1"/>
    <col min="4869" max="4879" width="12.7109375" style="150" customWidth="1"/>
    <col min="4880" max="5123" width="8.85546875" style="150"/>
    <col min="5124" max="5124" width="26.7109375" style="150" customWidth="1"/>
    <col min="5125" max="5135" width="12.7109375" style="150" customWidth="1"/>
    <col min="5136" max="5379" width="8.85546875" style="150"/>
    <col min="5380" max="5380" width="26.7109375" style="150" customWidth="1"/>
    <col min="5381" max="5391" width="12.7109375" style="150" customWidth="1"/>
    <col min="5392" max="5635" width="8.85546875" style="150"/>
    <col min="5636" max="5636" width="26.7109375" style="150" customWidth="1"/>
    <col min="5637" max="5647" width="12.7109375" style="150" customWidth="1"/>
    <col min="5648" max="5891" width="8.85546875" style="150"/>
    <col min="5892" max="5892" width="26.7109375" style="150" customWidth="1"/>
    <col min="5893" max="5903" width="12.7109375" style="150" customWidth="1"/>
    <col min="5904" max="6147" width="8.85546875" style="150"/>
    <col min="6148" max="6148" width="26.7109375" style="150" customWidth="1"/>
    <col min="6149" max="6159" width="12.7109375" style="150" customWidth="1"/>
    <col min="6160" max="6403" width="8.85546875" style="150"/>
    <col min="6404" max="6404" width="26.7109375" style="150" customWidth="1"/>
    <col min="6405" max="6415" width="12.7109375" style="150" customWidth="1"/>
    <col min="6416" max="6659" width="8.85546875" style="150"/>
    <col min="6660" max="6660" width="26.7109375" style="150" customWidth="1"/>
    <col min="6661" max="6671" width="12.7109375" style="150" customWidth="1"/>
    <col min="6672" max="6915" width="8.85546875" style="150"/>
    <col min="6916" max="6916" width="26.7109375" style="150" customWidth="1"/>
    <col min="6917" max="6927" width="12.7109375" style="150" customWidth="1"/>
    <col min="6928" max="7171" width="8.85546875" style="150"/>
    <col min="7172" max="7172" width="26.7109375" style="150" customWidth="1"/>
    <col min="7173" max="7183" width="12.7109375" style="150" customWidth="1"/>
    <col min="7184" max="7427" width="8.85546875" style="150"/>
    <col min="7428" max="7428" width="26.7109375" style="150" customWidth="1"/>
    <col min="7429" max="7439" width="12.7109375" style="150" customWidth="1"/>
    <col min="7440" max="7683" width="8.85546875" style="150"/>
    <col min="7684" max="7684" width="26.7109375" style="150" customWidth="1"/>
    <col min="7685" max="7695" width="12.7109375" style="150" customWidth="1"/>
    <col min="7696" max="7939" width="8.85546875" style="150"/>
    <col min="7940" max="7940" width="26.7109375" style="150" customWidth="1"/>
    <col min="7941" max="7951" width="12.7109375" style="150" customWidth="1"/>
    <col min="7952" max="8195" width="8.85546875" style="150"/>
    <col min="8196" max="8196" width="26.7109375" style="150" customWidth="1"/>
    <col min="8197" max="8207" width="12.7109375" style="150" customWidth="1"/>
    <col min="8208" max="8451" width="8.85546875" style="150"/>
    <col min="8452" max="8452" width="26.7109375" style="150" customWidth="1"/>
    <col min="8453" max="8463" width="12.7109375" style="150" customWidth="1"/>
    <col min="8464" max="8707" width="8.85546875" style="150"/>
    <col min="8708" max="8708" width="26.7109375" style="150" customWidth="1"/>
    <col min="8709" max="8719" width="12.7109375" style="150" customWidth="1"/>
    <col min="8720" max="8963" width="8.85546875" style="150"/>
    <col min="8964" max="8964" width="26.7109375" style="150" customWidth="1"/>
    <col min="8965" max="8975" width="12.7109375" style="150" customWidth="1"/>
    <col min="8976" max="9219" width="8.85546875" style="150"/>
    <col min="9220" max="9220" width="26.7109375" style="150" customWidth="1"/>
    <col min="9221" max="9231" width="12.7109375" style="150" customWidth="1"/>
    <col min="9232" max="9475" width="8.85546875" style="150"/>
    <col min="9476" max="9476" width="26.7109375" style="150" customWidth="1"/>
    <col min="9477" max="9487" width="12.7109375" style="150" customWidth="1"/>
    <col min="9488" max="9731" width="8.85546875" style="150"/>
    <col min="9732" max="9732" width="26.7109375" style="150" customWidth="1"/>
    <col min="9733" max="9743" width="12.7109375" style="150" customWidth="1"/>
    <col min="9744" max="9987" width="8.85546875" style="150"/>
    <col min="9988" max="9988" width="26.7109375" style="150" customWidth="1"/>
    <col min="9989" max="9999" width="12.7109375" style="150" customWidth="1"/>
    <col min="10000" max="10243" width="8.85546875" style="150"/>
    <col min="10244" max="10244" width="26.7109375" style="150" customWidth="1"/>
    <col min="10245" max="10255" width="12.7109375" style="150" customWidth="1"/>
    <col min="10256" max="10499" width="8.85546875" style="150"/>
    <col min="10500" max="10500" width="26.7109375" style="150" customWidth="1"/>
    <col min="10501" max="10511" width="12.7109375" style="150" customWidth="1"/>
    <col min="10512" max="10755" width="8.85546875" style="150"/>
    <col min="10756" max="10756" width="26.7109375" style="150" customWidth="1"/>
    <col min="10757" max="10767" width="12.7109375" style="150" customWidth="1"/>
    <col min="10768" max="11011" width="8.85546875" style="150"/>
    <col min="11012" max="11012" width="26.7109375" style="150" customWidth="1"/>
    <col min="11013" max="11023" width="12.7109375" style="150" customWidth="1"/>
    <col min="11024" max="11267" width="8.85546875" style="150"/>
    <col min="11268" max="11268" width="26.7109375" style="150" customWidth="1"/>
    <col min="11269" max="11279" width="12.7109375" style="150" customWidth="1"/>
    <col min="11280" max="11523" width="8.85546875" style="150"/>
    <col min="11524" max="11524" width="26.7109375" style="150" customWidth="1"/>
    <col min="11525" max="11535" width="12.7109375" style="150" customWidth="1"/>
    <col min="11536" max="11779" width="8.85546875" style="150"/>
    <col min="11780" max="11780" width="26.7109375" style="150" customWidth="1"/>
    <col min="11781" max="11791" width="12.7109375" style="150" customWidth="1"/>
    <col min="11792" max="12035" width="8.85546875" style="150"/>
    <col min="12036" max="12036" width="26.7109375" style="150" customWidth="1"/>
    <col min="12037" max="12047" width="12.7109375" style="150" customWidth="1"/>
    <col min="12048" max="12291" width="8.85546875" style="150"/>
    <col min="12292" max="12292" width="26.7109375" style="150" customWidth="1"/>
    <col min="12293" max="12303" width="12.7109375" style="150" customWidth="1"/>
    <col min="12304" max="12547" width="8.85546875" style="150"/>
    <col min="12548" max="12548" width="26.7109375" style="150" customWidth="1"/>
    <col min="12549" max="12559" width="12.7109375" style="150" customWidth="1"/>
    <col min="12560" max="12803" width="8.85546875" style="150"/>
    <col min="12804" max="12804" width="26.7109375" style="150" customWidth="1"/>
    <col min="12805" max="12815" width="12.7109375" style="150" customWidth="1"/>
    <col min="12816" max="13059" width="8.85546875" style="150"/>
    <col min="13060" max="13060" width="26.7109375" style="150" customWidth="1"/>
    <col min="13061" max="13071" width="12.7109375" style="150" customWidth="1"/>
    <col min="13072" max="13315" width="8.85546875" style="150"/>
    <col min="13316" max="13316" width="26.7109375" style="150" customWidth="1"/>
    <col min="13317" max="13327" width="12.7109375" style="150" customWidth="1"/>
    <col min="13328" max="13571" width="8.85546875" style="150"/>
    <col min="13572" max="13572" width="26.7109375" style="150" customWidth="1"/>
    <col min="13573" max="13583" width="12.7109375" style="150" customWidth="1"/>
    <col min="13584" max="13827" width="8.85546875" style="150"/>
    <col min="13828" max="13828" width="26.7109375" style="150" customWidth="1"/>
    <col min="13829" max="13839" width="12.7109375" style="150" customWidth="1"/>
    <col min="13840" max="14083" width="8.85546875" style="150"/>
    <col min="14084" max="14084" width="26.7109375" style="150" customWidth="1"/>
    <col min="14085" max="14095" width="12.7109375" style="150" customWidth="1"/>
    <col min="14096" max="14339" width="8.85546875" style="150"/>
    <col min="14340" max="14340" width="26.7109375" style="150" customWidth="1"/>
    <col min="14341" max="14351" width="12.7109375" style="150" customWidth="1"/>
    <col min="14352" max="14595" width="8.85546875" style="150"/>
    <col min="14596" max="14596" width="26.7109375" style="150" customWidth="1"/>
    <col min="14597" max="14607" width="12.7109375" style="150" customWidth="1"/>
    <col min="14608" max="14851" width="8.85546875" style="150"/>
    <col min="14852" max="14852" width="26.7109375" style="150" customWidth="1"/>
    <col min="14853" max="14863" width="12.7109375" style="150" customWidth="1"/>
    <col min="14864" max="15107" width="8.85546875" style="150"/>
    <col min="15108" max="15108" width="26.7109375" style="150" customWidth="1"/>
    <col min="15109" max="15119" width="12.7109375" style="150" customWidth="1"/>
    <col min="15120" max="15363" width="8.85546875" style="150"/>
    <col min="15364" max="15364" width="26.7109375" style="150" customWidth="1"/>
    <col min="15365" max="15375" width="12.7109375" style="150" customWidth="1"/>
    <col min="15376" max="15619" width="8.85546875" style="150"/>
    <col min="15620" max="15620" width="26.7109375" style="150" customWidth="1"/>
    <col min="15621" max="15631" width="12.7109375" style="150" customWidth="1"/>
    <col min="15632" max="15875" width="8.85546875" style="150"/>
    <col min="15876" max="15876" width="26.7109375" style="150" customWidth="1"/>
    <col min="15877" max="15887" width="12.7109375" style="150" customWidth="1"/>
    <col min="15888" max="16131" width="8.85546875" style="150"/>
    <col min="16132" max="16132" width="26.7109375" style="150" customWidth="1"/>
    <col min="16133" max="16143" width="12.7109375" style="150" customWidth="1"/>
    <col min="16144" max="16384" width="8.85546875" style="150"/>
  </cols>
  <sheetData>
    <row r="1" spans="1:22" ht="20.25" x14ac:dyDescent="0.3">
      <c r="A1" s="22" t="s">
        <v>145</v>
      </c>
      <c r="B1" s="149"/>
      <c r="C1" s="149"/>
      <c r="D1" s="149"/>
      <c r="F1" s="151"/>
      <c r="O1" s="151"/>
      <c r="P1" s="151"/>
      <c r="Q1" s="151"/>
      <c r="R1" s="151"/>
      <c r="S1" s="151"/>
      <c r="T1" s="151"/>
      <c r="U1" s="151"/>
      <c r="V1" s="151"/>
    </row>
    <row r="2" spans="1:22" ht="18.75" customHeight="1" x14ac:dyDescent="0.25">
      <c r="A2" s="736" t="s">
        <v>192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</row>
    <row r="3" spans="1:22" ht="21.75" customHeight="1" x14ac:dyDescent="0.25">
      <c r="A3" s="737" t="s">
        <v>124</v>
      </c>
      <c r="B3" s="697" t="s">
        <v>189</v>
      </c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698"/>
    </row>
    <row r="4" spans="1:22" ht="31.5" x14ac:dyDescent="0.25">
      <c r="A4" s="738"/>
      <c r="B4" s="291" t="s">
        <v>46</v>
      </c>
      <c r="C4" s="347" t="s">
        <v>47</v>
      </c>
      <c r="D4" s="291" t="s">
        <v>48</v>
      </c>
      <c r="E4" s="347" t="s">
        <v>49</v>
      </c>
      <c r="F4" s="347" t="s">
        <v>50</v>
      </c>
      <c r="G4" s="347" t="s">
        <v>51</v>
      </c>
      <c r="H4" s="347" t="s">
        <v>52</v>
      </c>
      <c r="I4" s="347" t="s">
        <v>157</v>
      </c>
      <c r="J4" s="347" t="s">
        <v>54</v>
      </c>
      <c r="K4" s="347" t="s">
        <v>55</v>
      </c>
      <c r="L4" s="347" t="s">
        <v>56</v>
      </c>
      <c r="M4" s="347" t="s">
        <v>57</v>
      </c>
      <c r="N4" s="347" t="s">
        <v>58</v>
      </c>
      <c r="O4" s="291" t="s">
        <v>59</v>
      </c>
    </row>
    <row r="5" spans="1:22" x14ac:dyDescent="0.25">
      <c r="A5" s="348" t="s">
        <v>5</v>
      </c>
      <c r="B5" s="349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22" x14ac:dyDescent="0.25">
      <c r="A6" s="317" t="s">
        <v>193</v>
      </c>
      <c r="B6" s="338">
        <v>6.170886472418152</v>
      </c>
      <c r="C6" s="338">
        <v>5.1904373342368322</v>
      </c>
      <c r="D6" s="338">
        <v>5.1962385344588569</v>
      </c>
      <c r="E6" s="338">
        <v>13.403438886125979</v>
      </c>
      <c r="F6" s="338">
        <v>25.096158298140292</v>
      </c>
      <c r="G6" s="338">
        <v>18.346145905905075</v>
      </c>
      <c r="H6" s="338">
        <v>10.22610518311366</v>
      </c>
      <c r="I6" s="338">
        <v>5.5687600193264402</v>
      </c>
      <c r="J6" s="338">
        <v>3.4228116265857289</v>
      </c>
      <c r="K6" s="338">
        <v>1.8669572350771613</v>
      </c>
      <c r="L6" s="338">
        <v>1.6621743769973965</v>
      </c>
      <c r="M6" s="338">
        <v>1.0524935083752442</v>
      </c>
      <c r="N6" s="338">
        <v>2.7973959419923555</v>
      </c>
      <c r="O6" s="335">
        <v>100.00000332275317</v>
      </c>
    </row>
    <row r="7" spans="1:22" ht="31.5" x14ac:dyDescent="0.25">
      <c r="A7" s="317" t="s">
        <v>126</v>
      </c>
      <c r="B7" s="352">
        <v>16945.27</v>
      </c>
      <c r="C7" s="352">
        <v>22247.97</v>
      </c>
      <c r="D7" s="352">
        <v>28333.02</v>
      </c>
      <c r="E7" s="352">
        <v>33889.86</v>
      </c>
      <c r="F7" s="352">
        <v>44881.16</v>
      </c>
      <c r="G7" s="352">
        <v>61550.55</v>
      </c>
      <c r="H7" s="352">
        <v>72985.86</v>
      </c>
      <c r="I7" s="352">
        <v>83839.41</v>
      </c>
      <c r="J7" s="352">
        <v>99332.13</v>
      </c>
      <c r="K7" s="352">
        <v>108524</v>
      </c>
      <c r="L7" s="352">
        <v>116967.9</v>
      </c>
      <c r="M7" s="352">
        <v>107803.9</v>
      </c>
      <c r="N7" s="352">
        <v>149064.5</v>
      </c>
      <c r="O7" s="353">
        <v>55577.93</v>
      </c>
    </row>
    <row r="8" spans="1:22" ht="47.25" x14ac:dyDescent="0.25">
      <c r="A8" s="317" t="s">
        <v>127</v>
      </c>
      <c r="B8" s="352">
        <v>7662.4440000000004</v>
      </c>
      <c r="C8" s="352">
        <v>11266.7</v>
      </c>
      <c r="D8" s="352">
        <v>13748.88</v>
      </c>
      <c r="E8" s="352">
        <v>17545.75</v>
      </c>
      <c r="F8" s="352">
        <v>25001.86</v>
      </c>
      <c r="G8" s="352">
        <v>34722.25</v>
      </c>
      <c r="H8" s="352">
        <v>44673.61</v>
      </c>
      <c r="I8" s="352">
        <v>54604.05</v>
      </c>
      <c r="J8" s="352">
        <v>64638.97</v>
      </c>
      <c r="K8" s="352">
        <v>75221.5</v>
      </c>
      <c r="L8" s="352">
        <v>85069.2</v>
      </c>
      <c r="M8" s="352">
        <v>94903.66</v>
      </c>
      <c r="N8" s="352">
        <v>176000</v>
      </c>
      <c r="O8" s="353">
        <v>35344.39</v>
      </c>
    </row>
    <row r="9" spans="1:22" ht="31.5" x14ac:dyDescent="0.25">
      <c r="A9" s="317" t="s">
        <v>128</v>
      </c>
      <c r="B9" s="352">
        <v>12453.11</v>
      </c>
      <c r="C9" s="352">
        <v>12822.41</v>
      </c>
      <c r="D9" s="352">
        <v>14077.99</v>
      </c>
      <c r="E9" s="352">
        <v>14314.5</v>
      </c>
      <c r="F9" s="352">
        <v>16044.34</v>
      </c>
      <c r="G9" s="352">
        <v>18962.28</v>
      </c>
      <c r="H9" s="352">
        <v>21632.99</v>
      </c>
      <c r="I9" s="352">
        <v>24033.95</v>
      </c>
      <c r="J9" s="352">
        <v>29060.16</v>
      </c>
      <c r="K9" s="352">
        <v>30760.23</v>
      </c>
      <c r="L9" s="352">
        <v>33921.230000000003</v>
      </c>
      <c r="M9" s="352">
        <v>30757.41</v>
      </c>
      <c r="N9" s="352">
        <v>46037.16</v>
      </c>
      <c r="O9" s="353">
        <v>18884.48</v>
      </c>
    </row>
    <row r="10" spans="1:22" ht="47.25" x14ac:dyDescent="0.25">
      <c r="A10" s="317" t="s">
        <v>129</v>
      </c>
      <c r="B10" s="352">
        <v>5961.2259999999997</v>
      </c>
      <c r="C10" s="352">
        <v>7471.6850000000004</v>
      </c>
      <c r="D10" s="352">
        <v>7735.1980000000003</v>
      </c>
      <c r="E10" s="352">
        <v>8252.5840000000007</v>
      </c>
      <c r="F10" s="352">
        <v>9548.1440000000002</v>
      </c>
      <c r="G10" s="352">
        <v>11256.43</v>
      </c>
      <c r="H10" s="352">
        <v>13739.84</v>
      </c>
      <c r="I10" s="352">
        <v>16274.26</v>
      </c>
      <c r="J10" s="352">
        <v>19374.5</v>
      </c>
      <c r="K10" s="352">
        <v>22677.31</v>
      </c>
      <c r="L10" s="352">
        <v>26318.16</v>
      </c>
      <c r="M10" s="352">
        <v>29687.82</v>
      </c>
      <c r="N10" s="352">
        <v>61480.24</v>
      </c>
      <c r="O10" s="353">
        <v>12592.7</v>
      </c>
    </row>
    <row r="11" spans="1:22" x14ac:dyDescent="0.25">
      <c r="A11" s="348" t="s">
        <v>79</v>
      </c>
      <c r="B11" s="349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1"/>
    </row>
    <row r="12" spans="1:22" x14ac:dyDescent="0.25">
      <c r="A12" s="317" t="s">
        <v>193</v>
      </c>
      <c r="B12" s="338">
        <v>5.8420491397946357</v>
      </c>
      <c r="C12" s="338">
        <v>4.9575363837532613</v>
      </c>
      <c r="D12" s="338">
        <v>5.1492065564186742</v>
      </c>
      <c r="E12" s="338">
        <v>13.849402159222246</v>
      </c>
      <c r="F12" s="338">
        <v>23.634778277801388</v>
      </c>
      <c r="G12" s="338">
        <v>18.008334935568847</v>
      </c>
      <c r="H12" s="338">
        <v>9.3936454984749798</v>
      </c>
      <c r="I12" s="338">
        <v>6.6802564617389706</v>
      </c>
      <c r="J12" s="338">
        <v>4.3227910256837765</v>
      </c>
      <c r="K12" s="338">
        <v>1.8631326672290456</v>
      </c>
      <c r="L12" s="338">
        <v>2.1114605364071659</v>
      </c>
      <c r="M12" s="338">
        <v>1.0987620336164383</v>
      </c>
      <c r="N12" s="338">
        <v>3.0886221886087797</v>
      </c>
      <c r="O12" s="335">
        <v>99.999977864318197</v>
      </c>
    </row>
    <row r="13" spans="1:22" ht="31.5" x14ac:dyDescent="0.25">
      <c r="A13" s="317" t="s">
        <v>126</v>
      </c>
      <c r="B13" s="352">
        <v>17344.099999999999</v>
      </c>
      <c r="C13" s="352">
        <v>20171.63</v>
      </c>
      <c r="D13" s="352">
        <v>27535.79</v>
      </c>
      <c r="E13" s="352">
        <v>33912.629999999997</v>
      </c>
      <c r="F13" s="352">
        <v>45629.120000000003</v>
      </c>
      <c r="G13" s="352">
        <v>62565.22</v>
      </c>
      <c r="H13" s="352">
        <v>67752.800000000003</v>
      </c>
      <c r="I13" s="352">
        <v>90792.49</v>
      </c>
      <c r="J13" s="352">
        <v>98952.01</v>
      </c>
      <c r="K13" s="352">
        <v>114432.6</v>
      </c>
      <c r="L13" s="352">
        <v>113615.3</v>
      </c>
      <c r="M13" s="352">
        <v>116926</v>
      </c>
      <c r="N13" s="352">
        <v>169027.9</v>
      </c>
      <c r="O13" s="353">
        <v>57922.61</v>
      </c>
    </row>
    <row r="14" spans="1:22" ht="47.25" x14ac:dyDescent="0.25">
      <c r="A14" s="317" t="s">
        <v>127</v>
      </c>
      <c r="B14" s="352">
        <v>7754.3919999999998</v>
      </c>
      <c r="C14" s="352">
        <v>11241.37</v>
      </c>
      <c r="D14" s="352">
        <v>13756.65</v>
      </c>
      <c r="E14" s="352">
        <v>17565.509999999998</v>
      </c>
      <c r="F14" s="352">
        <v>25083.1</v>
      </c>
      <c r="G14" s="352">
        <v>34627.74</v>
      </c>
      <c r="H14" s="352">
        <v>44656.29</v>
      </c>
      <c r="I14" s="352">
        <v>54629.46</v>
      </c>
      <c r="J14" s="352">
        <v>64445.73</v>
      </c>
      <c r="K14" s="352">
        <v>76148.33</v>
      </c>
      <c r="L14" s="352">
        <v>85174.38</v>
      </c>
      <c r="M14" s="352">
        <v>94878.66</v>
      </c>
      <c r="N14" s="352">
        <v>186000</v>
      </c>
      <c r="O14" s="353">
        <v>36964.400000000001</v>
      </c>
    </row>
    <row r="15" spans="1:22" ht="31.5" x14ac:dyDescent="0.25">
      <c r="A15" s="317" t="s">
        <v>128</v>
      </c>
      <c r="B15" s="352">
        <v>12884.25</v>
      </c>
      <c r="C15" s="352">
        <v>13335.18</v>
      </c>
      <c r="D15" s="352">
        <v>15302.74</v>
      </c>
      <c r="E15" s="352">
        <v>15158.14</v>
      </c>
      <c r="F15" s="352">
        <v>17072.689999999999</v>
      </c>
      <c r="G15" s="352">
        <v>20684.919999999998</v>
      </c>
      <c r="H15" s="352">
        <v>20693.22</v>
      </c>
      <c r="I15" s="352">
        <v>27396.52</v>
      </c>
      <c r="J15" s="352">
        <v>29973.69</v>
      </c>
      <c r="K15" s="352">
        <v>33820.339999999997</v>
      </c>
      <c r="L15" s="352">
        <v>34432.629999999997</v>
      </c>
      <c r="M15" s="352">
        <v>37450.68</v>
      </c>
      <c r="N15" s="352">
        <v>54690.03</v>
      </c>
      <c r="O15" s="353">
        <v>20588.71</v>
      </c>
    </row>
    <row r="16" spans="1:22" ht="47.25" x14ac:dyDescent="0.25">
      <c r="A16" s="342" t="s">
        <v>129</v>
      </c>
      <c r="B16" s="354">
        <v>6195.6780000000008</v>
      </c>
      <c r="C16" s="354">
        <v>8369.2389999999996</v>
      </c>
      <c r="D16" s="354">
        <v>8418.0059999999994</v>
      </c>
      <c r="E16" s="354">
        <v>8695.9409999999989</v>
      </c>
      <c r="F16" s="354">
        <v>10057.799999999999</v>
      </c>
      <c r="G16" s="354">
        <v>11834</v>
      </c>
      <c r="H16" s="354">
        <v>14105.27</v>
      </c>
      <c r="I16" s="354">
        <v>17364.87</v>
      </c>
      <c r="J16" s="354">
        <v>20108.830000000002</v>
      </c>
      <c r="K16" s="354">
        <v>24121.439999999999</v>
      </c>
      <c r="L16" s="354">
        <v>28996.34</v>
      </c>
      <c r="M16" s="354">
        <v>35024.86</v>
      </c>
      <c r="N16" s="354">
        <v>71893.149999999994</v>
      </c>
      <c r="O16" s="355">
        <v>13944.2</v>
      </c>
    </row>
    <row r="17" spans="1:15" x14ac:dyDescent="0.25">
      <c r="A17" s="348" t="s">
        <v>80</v>
      </c>
      <c r="B17" s="349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1"/>
    </row>
    <row r="18" spans="1:15" x14ac:dyDescent="0.25">
      <c r="A18" s="317" t="s">
        <v>193</v>
      </c>
      <c r="B18" s="338">
        <v>6.3757713571354531</v>
      </c>
      <c r="C18" s="338">
        <v>5.3355512671376166</v>
      </c>
      <c r="D18" s="338">
        <v>5.2255416325640196</v>
      </c>
      <c r="E18" s="338">
        <v>13.125573703603916</v>
      </c>
      <c r="F18" s="338">
        <v>26.006695796571915</v>
      </c>
      <c r="G18" s="338">
        <v>18.556621962451466</v>
      </c>
      <c r="H18" s="338">
        <v>10.74478414598755</v>
      </c>
      <c r="I18" s="338">
        <v>4.8762170583894058</v>
      </c>
      <c r="J18" s="338">
        <v>2.86206203745924</v>
      </c>
      <c r="K18" s="338">
        <v>1.8693397985249092</v>
      </c>
      <c r="L18" s="338">
        <v>1.3822369760302684</v>
      </c>
      <c r="M18" s="338">
        <v>1.0236642721321672</v>
      </c>
      <c r="N18" s="338">
        <v>2.6159397267794953</v>
      </c>
      <c r="O18" s="335">
        <v>99.999999734767428</v>
      </c>
    </row>
    <row r="19" spans="1:15" ht="31.5" x14ac:dyDescent="0.25">
      <c r="A19" s="317" t="s">
        <v>126</v>
      </c>
      <c r="B19" s="352">
        <v>16717.57</v>
      </c>
      <c r="C19" s="352">
        <v>23450.03</v>
      </c>
      <c r="D19" s="352">
        <v>28822.49</v>
      </c>
      <c r="E19" s="352">
        <v>33874.879999999997</v>
      </c>
      <c r="F19" s="352">
        <v>44457.64</v>
      </c>
      <c r="G19" s="352">
        <v>60937.01</v>
      </c>
      <c r="H19" s="352">
        <v>75836.41</v>
      </c>
      <c r="I19" s="352">
        <v>77904.37</v>
      </c>
      <c r="J19" s="352">
        <v>99689.86</v>
      </c>
      <c r="K19" s="352">
        <v>104854.7</v>
      </c>
      <c r="L19" s="352">
        <v>120158.9</v>
      </c>
      <c r="M19" s="352">
        <v>101703.2</v>
      </c>
      <c r="N19" s="352">
        <v>134378.29999999999</v>
      </c>
      <c r="O19" s="353">
        <v>54117.04</v>
      </c>
    </row>
    <row r="20" spans="1:15" ht="47.25" x14ac:dyDescent="0.25">
      <c r="A20" s="317" t="s">
        <v>127</v>
      </c>
      <c r="B20" s="352">
        <v>7609.95</v>
      </c>
      <c r="C20" s="352">
        <v>11281.36</v>
      </c>
      <c r="D20" s="352">
        <v>13744.11</v>
      </c>
      <c r="E20" s="352">
        <v>17532.75</v>
      </c>
      <c r="F20" s="352">
        <v>24955.86</v>
      </c>
      <c r="G20" s="352">
        <v>34779.39</v>
      </c>
      <c r="H20" s="352">
        <v>44683.040000000001</v>
      </c>
      <c r="I20" s="352">
        <v>54582.37</v>
      </c>
      <c r="J20" s="352">
        <v>64820.81</v>
      </c>
      <c r="K20" s="352">
        <v>74645.94</v>
      </c>
      <c r="L20" s="352">
        <v>84969.1</v>
      </c>
      <c r="M20" s="352">
        <v>94920.37</v>
      </c>
      <c r="N20" s="352">
        <v>169000</v>
      </c>
      <c r="O20" s="353">
        <v>34335.01</v>
      </c>
    </row>
    <row r="21" spans="1:15" ht="31.5" x14ac:dyDescent="0.25">
      <c r="A21" s="317" t="s">
        <v>128</v>
      </c>
      <c r="B21" s="352">
        <v>12206.97</v>
      </c>
      <c r="C21" s="352">
        <v>12525.56</v>
      </c>
      <c r="D21" s="352">
        <v>13326.03</v>
      </c>
      <c r="E21" s="352">
        <v>13759.87</v>
      </c>
      <c r="F21" s="352">
        <v>15462.05</v>
      </c>
      <c r="G21" s="352">
        <v>17920.66</v>
      </c>
      <c r="H21" s="352">
        <v>22144.9</v>
      </c>
      <c r="I21" s="352">
        <v>21163.71</v>
      </c>
      <c r="J21" s="352">
        <v>28200.46</v>
      </c>
      <c r="K21" s="352">
        <v>28859.9</v>
      </c>
      <c r="L21" s="352">
        <v>33434.49</v>
      </c>
      <c r="M21" s="352">
        <v>26281.08</v>
      </c>
      <c r="N21" s="352">
        <v>39671.629999999997</v>
      </c>
      <c r="O21" s="353">
        <v>17822.63</v>
      </c>
    </row>
    <row r="22" spans="1:15" ht="47.25" x14ac:dyDescent="0.25">
      <c r="A22" s="342" t="s">
        <v>129</v>
      </c>
      <c r="B22" s="354">
        <v>5827.3739999999998</v>
      </c>
      <c r="C22" s="354">
        <v>6952.0659999999998</v>
      </c>
      <c r="D22" s="354">
        <v>7315.9759999999997</v>
      </c>
      <c r="E22" s="354">
        <v>7961.1080000000002</v>
      </c>
      <c r="F22" s="354">
        <v>9259.5540000000001</v>
      </c>
      <c r="G22" s="354">
        <v>10907.19</v>
      </c>
      <c r="H22" s="354">
        <v>13540.79</v>
      </c>
      <c r="I22" s="354">
        <v>15343.32</v>
      </c>
      <c r="J22" s="354">
        <v>18683.439999999999</v>
      </c>
      <c r="K22" s="354">
        <v>21780.51</v>
      </c>
      <c r="L22" s="354">
        <v>23769.119999999999</v>
      </c>
      <c r="M22" s="354">
        <v>26118.52</v>
      </c>
      <c r="N22" s="354">
        <v>53819.92</v>
      </c>
      <c r="O22" s="355">
        <v>11750.62</v>
      </c>
    </row>
  </sheetData>
  <mergeCells count="3">
    <mergeCell ref="A2:O2"/>
    <mergeCell ref="A3:A4"/>
    <mergeCell ref="B3:O3"/>
  </mergeCells>
  <hyperlinks>
    <hyperlink ref="A1" location="Contents!A1" display="Contents" xr:uid="{2675EA24-9D6C-4C25-8DB8-8A4991977E99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8A85-1C60-476C-A041-AFFF593D86C6}">
  <sheetPr>
    <tabColor rgb="FF00B0F0"/>
  </sheetPr>
  <dimension ref="A1:W54"/>
  <sheetViews>
    <sheetView workbookViewId="0">
      <selection activeCell="A2" sqref="A2:O2"/>
    </sheetView>
  </sheetViews>
  <sheetFormatPr defaultRowHeight="15.75" x14ac:dyDescent="0.25"/>
  <cols>
    <col min="1" max="1" width="25" style="328" customWidth="1"/>
    <col min="2" max="14" width="12.140625" style="150" customWidth="1"/>
    <col min="15" max="15" width="12.140625" style="187" customWidth="1"/>
    <col min="16" max="259" width="8.85546875" style="150"/>
    <col min="260" max="260" width="30.7109375" style="150" customWidth="1"/>
    <col min="261" max="271" width="12.7109375" style="150" customWidth="1"/>
    <col min="272" max="515" width="8.85546875" style="150"/>
    <col min="516" max="516" width="30.7109375" style="150" customWidth="1"/>
    <col min="517" max="527" width="12.7109375" style="150" customWidth="1"/>
    <col min="528" max="771" width="8.85546875" style="150"/>
    <col min="772" max="772" width="30.7109375" style="150" customWidth="1"/>
    <col min="773" max="783" width="12.7109375" style="150" customWidth="1"/>
    <col min="784" max="1027" width="8.85546875" style="150"/>
    <col min="1028" max="1028" width="30.7109375" style="150" customWidth="1"/>
    <col min="1029" max="1039" width="12.7109375" style="150" customWidth="1"/>
    <col min="1040" max="1283" width="8.85546875" style="150"/>
    <col min="1284" max="1284" width="30.7109375" style="150" customWidth="1"/>
    <col min="1285" max="1295" width="12.7109375" style="150" customWidth="1"/>
    <col min="1296" max="1539" width="8.85546875" style="150"/>
    <col min="1540" max="1540" width="30.7109375" style="150" customWidth="1"/>
    <col min="1541" max="1551" width="12.7109375" style="150" customWidth="1"/>
    <col min="1552" max="1795" width="8.85546875" style="150"/>
    <col min="1796" max="1796" width="30.7109375" style="150" customWidth="1"/>
    <col min="1797" max="1807" width="12.7109375" style="150" customWidth="1"/>
    <col min="1808" max="2051" width="8.85546875" style="150"/>
    <col min="2052" max="2052" width="30.7109375" style="150" customWidth="1"/>
    <col min="2053" max="2063" width="12.7109375" style="150" customWidth="1"/>
    <col min="2064" max="2307" width="8.85546875" style="150"/>
    <col min="2308" max="2308" width="30.7109375" style="150" customWidth="1"/>
    <col min="2309" max="2319" width="12.7109375" style="150" customWidth="1"/>
    <col min="2320" max="2563" width="8.85546875" style="150"/>
    <col min="2564" max="2564" width="30.7109375" style="150" customWidth="1"/>
    <col min="2565" max="2575" width="12.7109375" style="150" customWidth="1"/>
    <col min="2576" max="2819" width="8.85546875" style="150"/>
    <col min="2820" max="2820" width="30.7109375" style="150" customWidth="1"/>
    <col min="2821" max="2831" width="12.7109375" style="150" customWidth="1"/>
    <col min="2832" max="3075" width="8.85546875" style="150"/>
    <col min="3076" max="3076" width="30.7109375" style="150" customWidth="1"/>
    <col min="3077" max="3087" width="12.7109375" style="150" customWidth="1"/>
    <col min="3088" max="3331" width="8.85546875" style="150"/>
    <col min="3332" max="3332" width="30.7109375" style="150" customWidth="1"/>
    <col min="3333" max="3343" width="12.7109375" style="150" customWidth="1"/>
    <col min="3344" max="3587" width="8.85546875" style="150"/>
    <col min="3588" max="3588" width="30.7109375" style="150" customWidth="1"/>
    <col min="3589" max="3599" width="12.7109375" style="150" customWidth="1"/>
    <col min="3600" max="3843" width="8.85546875" style="150"/>
    <col min="3844" max="3844" width="30.7109375" style="150" customWidth="1"/>
    <col min="3845" max="3855" width="12.7109375" style="150" customWidth="1"/>
    <col min="3856" max="4099" width="8.85546875" style="150"/>
    <col min="4100" max="4100" width="30.7109375" style="150" customWidth="1"/>
    <col min="4101" max="4111" width="12.7109375" style="150" customWidth="1"/>
    <col min="4112" max="4355" width="8.85546875" style="150"/>
    <col min="4356" max="4356" width="30.7109375" style="150" customWidth="1"/>
    <col min="4357" max="4367" width="12.7109375" style="150" customWidth="1"/>
    <col min="4368" max="4611" width="8.85546875" style="150"/>
    <col min="4612" max="4612" width="30.7109375" style="150" customWidth="1"/>
    <col min="4613" max="4623" width="12.7109375" style="150" customWidth="1"/>
    <col min="4624" max="4867" width="8.85546875" style="150"/>
    <col min="4868" max="4868" width="30.7109375" style="150" customWidth="1"/>
    <col min="4869" max="4879" width="12.7109375" style="150" customWidth="1"/>
    <col min="4880" max="5123" width="8.85546875" style="150"/>
    <col min="5124" max="5124" width="30.7109375" style="150" customWidth="1"/>
    <col min="5125" max="5135" width="12.7109375" style="150" customWidth="1"/>
    <col min="5136" max="5379" width="8.85546875" style="150"/>
    <col min="5380" max="5380" width="30.7109375" style="150" customWidth="1"/>
    <col min="5381" max="5391" width="12.7109375" style="150" customWidth="1"/>
    <col min="5392" max="5635" width="8.85546875" style="150"/>
    <col min="5636" max="5636" width="30.7109375" style="150" customWidth="1"/>
    <col min="5637" max="5647" width="12.7109375" style="150" customWidth="1"/>
    <col min="5648" max="5891" width="8.85546875" style="150"/>
    <col min="5892" max="5892" width="30.7109375" style="150" customWidth="1"/>
    <col min="5893" max="5903" width="12.7109375" style="150" customWidth="1"/>
    <col min="5904" max="6147" width="8.85546875" style="150"/>
    <col min="6148" max="6148" width="30.7109375" style="150" customWidth="1"/>
    <col min="6149" max="6159" width="12.7109375" style="150" customWidth="1"/>
    <col min="6160" max="6403" width="8.85546875" style="150"/>
    <col min="6404" max="6404" width="30.7109375" style="150" customWidth="1"/>
    <col min="6405" max="6415" width="12.7109375" style="150" customWidth="1"/>
    <col min="6416" max="6659" width="8.85546875" style="150"/>
    <col min="6660" max="6660" width="30.7109375" style="150" customWidth="1"/>
    <col min="6661" max="6671" width="12.7109375" style="150" customWidth="1"/>
    <col min="6672" max="6915" width="8.85546875" style="150"/>
    <col min="6916" max="6916" width="30.7109375" style="150" customWidth="1"/>
    <col min="6917" max="6927" width="12.7109375" style="150" customWidth="1"/>
    <col min="6928" max="7171" width="8.85546875" style="150"/>
    <col min="7172" max="7172" width="30.7109375" style="150" customWidth="1"/>
    <col min="7173" max="7183" width="12.7109375" style="150" customWidth="1"/>
    <col min="7184" max="7427" width="8.85546875" style="150"/>
    <col min="7428" max="7428" width="30.7109375" style="150" customWidth="1"/>
    <col min="7429" max="7439" width="12.7109375" style="150" customWidth="1"/>
    <col min="7440" max="7683" width="8.85546875" style="150"/>
    <col min="7684" max="7684" width="30.7109375" style="150" customWidth="1"/>
    <col min="7685" max="7695" width="12.7109375" style="150" customWidth="1"/>
    <col min="7696" max="7939" width="8.85546875" style="150"/>
    <col min="7940" max="7940" width="30.7109375" style="150" customWidth="1"/>
    <col min="7941" max="7951" width="12.7109375" style="150" customWidth="1"/>
    <col min="7952" max="8195" width="8.85546875" style="150"/>
    <col min="8196" max="8196" width="30.7109375" style="150" customWidth="1"/>
    <col min="8197" max="8207" width="12.7109375" style="150" customWidth="1"/>
    <col min="8208" max="8451" width="8.85546875" style="150"/>
    <col min="8452" max="8452" width="30.7109375" style="150" customWidth="1"/>
    <col min="8453" max="8463" width="12.7109375" style="150" customWidth="1"/>
    <col min="8464" max="8707" width="8.85546875" style="150"/>
    <col min="8708" max="8708" width="30.7109375" style="150" customWidth="1"/>
    <col min="8709" max="8719" width="12.7109375" style="150" customWidth="1"/>
    <col min="8720" max="8963" width="8.85546875" style="150"/>
    <col min="8964" max="8964" width="30.7109375" style="150" customWidth="1"/>
    <col min="8965" max="8975" width="12.7109375" style="150" customWidth="1"/>
    <col min="8976" max="9219" width="8.85546875" style="150"/>
    <col min="9220" max="9220" width="30.7109375" style="150" customWidth="1"/>
    <col min="9221" max="9231" width="12.7109375" style="150" customWidth="1"/>
    <col min="9232" max="9475" width="8.85546875" style="150"/>
    <col min="9476" max="9476" width="30.7109375" style="150" customWidth="1"/>
    <col min="9477" max="9487" width="12.7109375" style="150" customWidth="1"/>
    <col min="9488" max="9731" width="8.85546875" style="150"/>
    <col min="9732" max="9732" width="30.7109375" style="150" customWidth="1"/>
    <col min="9733" max="9743" width="12.7109375" style="150" customWidth="1"/>
    <col min="9744" max="9987" width="8.85546875" style="150"/>
    <col min="9988" max="9988" width="30.7109375" style="150" customWidth="1"/>
    <col min="9989" max="9999" width="12.7109375" style="150" customWidth="1"/>
    <col min="10000" max="10243" width="8.85546875" style="150"/>
    <col min="10244" max="10244" width="30.7109375" style="150" customWidth="1"/>
    <col min="10245" max="10255" width="12.7109375" style="150" customWidth="1"/>
    <col min="10256" max="10499" width="8.85546875" style="150"/>
    <col min="10500" max="10500" width="30.7109375" style="150" customWidth="1"/>
    <col min="10501" max="10511" width="12.7109375" style="150" customWidth="1"/>
    <col min="10512" max="10755" width="8.85546875" style="150"/>
    <col min="10756" max="10756" width="30.7109375" style="150" customWidth="1"/>
    <col min="10757" max="10767" width="12.7109375" style="150" customWidth="1"/>
    <col min="10768" max="11011" width="8.85546875" style="150"/>
    <col min="11012" max="11012" width="30.7109375" style="150" customWidth="1"/>
    <col min="11013" max="11023" width="12.7109375" style="150" customWidth="1"/>
    <col min="11024" max="11267" width="8.85546875" style="150"/>
    <col min="11268" max="11268" width="30.7109375" style="150" customWidth="1"/>
    <col min="11269" max="11279" width="12.7109375" style="150" customWidth="1"/>
    <col min="11280" max="11523" width="8.85546875" style="150"/>
    <col min="11524" max="11524" width="30.7109375" style="150" customWidth="1"/>
    <col min="11525" max="11535" width="12.7109375" style="150" customWidth="1"/>
    <col min="11536" max="11779" width="8.85546875" style="150"/>
    <col min="11780" max="11780" width="30.7109375" style="150" customWidth="1"/>
    <col min="11781" max="11791" width="12.7109375" style="150" customWidth="1"/>
    <col min="11792" max="12035" width="8.85546875" style="150"/>
    <col min="12036" max="12036" width="30.7109375" style="150" customWidth="1"/>
    <col min="12037" max="12047" width="12.7109375" style="150" customWidth="1"/>
    <col min="12048" max="12291" width="8.85546875" style="150"/>
    <col min="12292" max="12292" width="30.7109375" style="150" customWidth="1"/>
    <col min="12293" max="12303" width="12.7109375" style="150" customWidth="1"/>
    <col min="12304" max="12547" width="8.85546875" style="150"/>
    <col min="12548" max="12548" width="30.7109375" style="150" customWidth="1"/>
    <col min="12549" max="12559" width="12.7109375" style="150" customWidth="1"/>
    <col min="12560" max="12803" width="8.85546875" style="150"/>
    <col min="12804" max="12804" width="30.7109375" style="150" customWidth="1"/>
    <col min="12805" max="12815" width="12.7109375" style="150" customWidth="1"/>
    <col min="12816" max="13059" width="8.85546875" style="150"/>
    <col min="13060" max="13060" width="30.7109375" style="150" customWidth="1"/>
    <col min="13061" max="13071" width="12.7109375" style="150" customWidth="1"/>
    <col min="13072" max="13315" width="8.85546875" style="150"/>
    <col min="13316" max="13316" width="30.7109375" style="150" customWidth="1"/>
    <col min="13317" max="13327" width="12.7109375" style="150" customWidth="1"/>
    <col min="13328" max="13571" width="8.85546875" style="150"/>
    <col min="13572" max="13572" width="30.7109375" style="150" customWidth="1"/>
    <col min="13573" max="13583" width="12.7109375" style="150" customWidth="1"/>
    <col min="13584" max="13827" width="8.85546875" style="150"/>
    <col min="13828" max="13828" width="30.7109375" style="150" customWidth="1"/>
    <col min="13829" max="13839" width="12.7109375" style="150" customWidth="1"/>
    <col min="13840" max="14083" width="8.85546875" style="150"/>
    <col min="14084" max="14084" width="30.7109375" style="150" customWidth="1"/>
    <col min="14085" max="14095" width="12.7109375" style="150" customWidth="1"/>
    <col min="14096" max="14339" width="8.85546875" style="150"/>
    <col min="14340" max="14340" width="30.7109375" style="150" customWidth="1"/>
    <col min="14341" max="14351" width="12.7109375" style="150" customWidth="1"/>
    <col min="14352" max="14595" width="8.85546875" style="150"/>
    <col min="14596" max="14596" width="30.7109375" style="150" customWidth="1"/>
    <col min="14597" max="14607" width="12.7109375" style="150" customWidth="1"/>
    <col min="14608" max="14851" width="8.85546875" style="150"/>
    <col min="14852" max="14852" width="30.7109375" style="150" customWidth="1"/>
    <col min="14853" max="14863" width="12.7109375" style="150" customWidth="1"/>
    <col min="14864" max="15107" width="8.85546875" style="150"/>
    <col min="15108" max="15108" width="30.7109375" style="150" customWidth="1"/>
    <col min="15109" max="15119" width="12.7109375" style="150" customWidth="1"/>
    <col min="15120" max="15363" width="8.85546875" style="150"/>
    <col min="15364" max="15364" width="30.7109375" style="150" customWidth="1"/>
    <col min="15365" max="15375" width="12.7109375" style="150" customWidth="1"/>
    <col min="15376" max="15619" width="8.85546875" style="150"/>
    <col min="15620" max="15620" width="30.7109375" style="150" customWidth="1"/>
    <col min="15621" max="15631" width="12.7109375" style="150" customWidth="1"/>
    <col min="15632" max="15875" width="8.85546875" style="150"/>
    <col min="15876" max="15876" width="30.7109375" style="150" customWidth="1"/>
    <col min="15877" max="15887" width="12.7109375" style="150" customWidth="1"/>
    <col min="15888" max="16131" width="8.85546875" style="150"/>
    <col min="16132" max="16132" width="30.7109375" style="150" customWidth="1"/>
    <col min="16133" max="16143" width="12.7109375" style="150" customWidth="1"/>
    <col min="16144" max="16384" width="8.85546875" style="150"/>
  </cols>
  <sheetData>
    <row r="1" spans="1:23" ht="30" customHeight="1" x14ac:dyDescent="0.3">
      <c r="A1" s="22" t="s">
        <v>145</v>
      </c>
      <c r="B1" s="22"/>
      <c r="C1" s="22"/>
      <c r="D1" s="22"/>
      <c r="F1" s="151"/>
      <c r="O1" s="150"/>
      <c r="P1" s="151"/>
      <c r="Q1" s="151"/>
      <c r="R1" s="151"/>
      <c r="S1" s="151"/>
      <c r="T1" s="151"/>
      <c r="U1" s="151"/>
      <c r="V1" s="151"/>
      <c r="W1" s="151"/>
    </row>
    <row r="2" spans="1:23" ht="22.5" customHeight="1" x14ac:dyDescent="0.25">
      <c r="A2" s="736" t="s">
        <v>485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</row>
    <row r="3" spans="1:23" ht="18.75" customHeight="1" x14ac:dyDescent="0.25">
      <c r="A3" s="737" t="s">
        <v>131</v>
      </c>
      <c r="B3" s="697" t="s">
        <v>189</v>
      </c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698"/>
    </row>
    <row r="4" spans="1:23" ht="31.5" customHeight="1" x14ac:dyDescent="0.25">
      <c r="A4" s="738"/>
      <c r="B4" s="291" t="s">
        <v>46</v>
      </c>
      <c r="C4" s="347" t="s">
        <v>47</v>
      </c>
      <c r="D4" s="347" t="s">
        <v>48</v>
      </c>
      <c r="E4" s="347" t="s">
        <v>49</v>
      </c>
      <c r="F4" s="347" t="s">
        <v>50</v>
      </c>
      <c r="G4" s="347" t="s">
        <v>51</v>
      </c>
      <c r="H4" s="347" t="s">
        <v>52</v>
      </c>
      <c r="I4" s="347" t="s">
        <v>157</v>
      </c>
      <c r="J4" s="347" t="s">
        <v>54</v>
      </c>
      <c r="K4" s="347" t="s">
        <v>55</v>
      </c>
      <c r="L4" s="347" t="s">
        <v>56</v>
      </c>
      <c r="M4" s="347" t="s">
        <v>57</v>
      </c>
      <c r="N4" s="347" t="s">
        <v>58</v>
      </c>
      <c r="O4" s="291" t="s">
        <v>59</v>
      </c>
    </row>
    <row r="5" spans="1:23" ht="30" customHeight="1" x14ac:dyDescent="0.25">
      <c r="A5" s="348" t="s">
        <v>5</v>
      </c>
      <c r="B5" s="349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23" ht="30" customHeight="1" x14ac:dyDescent="0.25">
      <c r="A6" s="317" t="s">
        <v>193</v>
      </c>
      <c r="B6" s="338">
        <v>6.170886472418152</v>
      </c>
      <c r="C6" s="338">
        <v>5.1904373342368322</v>
      </c>
      <c r="D6" s="338">
        <v>5.1962385344588569</v>
      </c>
      <c r="E6" s="338">
        <v>13.403438886125979</v>
      </c>
      <c r="F6" s="338">
        <v>25.096158298140292</v>
      </c>
      <c r="G6" s="338">
        <v>18.346145905905075</v>
      </c>
      <c r="H6" s="338">
        <v>10.22610518311366</v>
      </c>
      <c r="I6" s="338">
        <v>5.5687600193264402</v>
      </c>
      <c r="J6" s="338">
        <v>3.4228116265857289</v>
      </c>
      <c r="K6" s="338">
        <v>1.8669572350771613</v>
      </c>
      <c r="L6" s="338">
        <v>1.6621743769973965</v>
      </c>
      <c r="M6" s="338">
        <v>1.0524935083752442</v>
      </c>
      <c r="N6" s="338">
        <v>2.7973959419923555</v>
      </c>
      <c r="O6" s="335">
        <v>100.00000332275317</v>
      </c>
    </row>
    <row r="7" spans="1:23" ht="30" customHeight="1" x14ac:dyDescent="0.25">
      <c r="A7" s="317" t="s">
        <v>126</v>
      </c>
      <c r="B7" s="352">
        <v>16945.27</v>
      </c>
      <c r="C7" s="352">
        <v>22247.97</v>
      </c>
      <c r="D7" s="352">
        <v>28333.02</v>
      </c>
      <c r="E7" s="352">
        <v>33889.86</v>
      </c>
      <c r="F7" s="352">
        <v>44881.16</v>
      </c>
      <c r="G7" s="352">
        <v>61550.55</v>
      </c>
      <c r="H7" s="352">
        <v>72985.86</v>
      </c>
      <c r="I7" s="352">
        <v>83839.41</v>
      </c>
      <c r="J7" s="352">
        <v>99332.13</v>
      </c>
      <c r="K7" s="352">
        <v>108524</v>
      </c>
      <c r="L7" s="352">
        <v>116967.9</v>
      </c>
      <c r="M7" s="352">
        <v>107803.9</v>
      </c>
      <c r="N7" s="352">
        <v>149064.5</v>
      </c>
      <c r="O7" s="353">
        <v>55577.93</v>
      </c>
    </row>
    <row r="8" spans="1:23" ht="30" customHeight="1" x14ac:dyDescent="0.25">
      <c r="A8" s="317" t="s">
        <v>127</v>
      </c>
      <c r="B8" s="352">
        <v>7662.4440000000004</v>
      </c>
      <c r="C8" s="352">
        <v>11266.7</v>
      </c>
      <c r="D8" s="352">
        <v>13748.88</v>
      </c>
      <c r="E8" s="352">
        <v>17545.75</v>
      </c>
      <c r="F8" s="352">
        <v>25001.86</v>
      </c>
      <c r="G8" s="352">
        <v>34722.25</v>
      </c>
      <c r="H8" s="352">
        <v>44673.61</v>
      </c>
      <c r="I8" s="352">
        <v>54604.05</v>
      </c>
      <c r="J8" s="352">
        <v>64638.97</v>
      </c>
      <c r="K8" s="352">
        <v>75221.5</v>
      </c>
      <c r="L8" s="352">
        <v>85069.2</v>
      </c>
      <c r="M8" s="352">
        <v>94903.66</v>
      </c>
      <c r="N8" s="352">
        <v>176000</v>
      </c>
      <c r="O8" s="353">
        <v>35344.39</v>
      </c>
    </row>
    <row r="9" spans="1:23" ht="30" customHeight="1" x14ac:dyDescent="0.25">
      <c r="A9" s="317" t="s">
        <v>128</v>
      </c>
      <c r="B9" s="352">
        <v>12453.11</v>
      </c>
      <c r="C9" s="352">
        <v>12822.41</v>
      </c>
      <c r="D9" s="352">
        <v>14077.99</v>
      </c>
      <c r="E9" s="352">
        <v>14314.5</v>
      </c>
      <c r="F9" s="352">
        <v>16044.34</v>
      </c>
      <c r="G9" s="352">
        <v>18962.28</v>
      </c>
      <c r="H9" s="352">
        <v>21632.99</v>
      </c>
      <c r="I9" s="352">
        <v>24033.95</v>
      </c>
      <c r="J9" s="352">
        <v>29060.16</v>
      </c>
      <c r="K9" s="352">
        <v>30760.23</v>
      </c>
      <c r="L9" s="352">
        <v>33921.230000000003</v>
      </c>
      <c r="M9" s="352">
        <v>30757.41</v>
      </c>
      <c r="N9" s="352">
        <v>46037.16</v>
      </c>
      <c r="O9" s="353">
        <v>18884.48</v>
      </c>
    </row>
    <row r="10" spans="1:23" ht="30" customHeight="1" x14ac:dyDescent="0.25">
      <c r="A10" s="317" t="s">
        <v>129</v>
      </c>
      <c r="B10" s="354">
        <v>5961.2259999999997</v>
      </c>
      <c r="C10" s="354">
        <v>7471.6850000000004</v>
      </c>
      <c r="D10" s="354">
        <v>7735.1980000000003</v>
      </c>
      <c r="E10" s="354">
        <v>8252.5840000000007</v>
      </c>
      <c r="F10" s="354">
        <v>9548.1440000000002</v>
      </c>
      <c r="G10" s="354">
        <v>11256.43</v>
      </c>
      <c r="H10" s="354">
        <v>13739.84</v>
      </c>
      <c r="I10" s="354">
        <v>16274.26</v>
      </c>
      <c r="J10" s="354">
        <v>19374.5</v>
      </c>
      <c r="K10" s="354">
        <v>22677.31</v>
      </c>
      <c r="L10" s="354">
        <v>26318.16</v>
      </c>
      <c r="M10" s="354">
        <v>29687.82</v>
      </c>
      <c r="N10" s="354">
        <v>61480.24</v>
      </c>
      <c r="O10" s="355">
        <v>12592.7</v>
      </c>
    </row>
    <row r="11" spans="1:23" ht="30" customHeight="1" x14ac:dyDescent="0.25">
      <c r="A11" s="348" t="s">
        <v>194</v>
      </c>
      <c r="B11" s="349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1"/>
    </row>
    <row r="12" spans="1:23" ht="30" customHeight="1" x14ac:dyDescent="0.25">
      <c r="A12" s="317" t="s">
        <v>193</v>
      </c>
      <c r="B12" s="338">
        <v>31.245335313337602</v>
      </c>
      <c r="C12" s="338">
        <v>17.871722746952333</v>
      </c>
      <c r="D12" s="338">
        <v>11.454131552127654</v>
      </c>
      <c r="E12" s="338">
        <v>16.690403343202711</v>
      </c>
      <c r="F12" s="338">
        <v>13.910561160602905</v>
      </c>
      <c r="G12" s="338">
        <v>4.6098681092249141</v>
      </c>
      <c r="H12" s="338">
        <v>1.6157202318965262</v>
      </c>
      <c r="I12" s="338">
        <v>0.79598309413864166</v>
      </c>
      <c r="J12" s="338">
        <v>0.39102276655711221</v>
      </c>
      <c r="K12" s="338">
        <v>0.24319289798181953</v>
      </c>
      <c r="L12" s="338">
        <v>0.53399162916566811</v>
      </c>
      <c r="M12" s="338">
        <v>0.23827331712643116</v>
      </c>
      <c r="N12" s="338">
        <v>0.39977970813465769</v>
      </c>
      <c r="O12" s="335">
        <v>99.999985870448995</v>
      </c>
    </row>
    <row r="13" spans="1:23" ht="30" customHeight="1" x14ac:dyDescent="0.25">
      <c r="A13" s="317" t="s">
        <v>126</v>
      </c>
      <c r="B13" s="352">
        <v>14371.78</v>
      </c>
      <c r="C13" s="352">
        <v>15316.11</v>
      </c>
      <c r="D13" s="352">
        <v>19121.599999999999</v>
      </c>
      <c r="E13" s="352">
        <v>20053.310000000001</v>
      </c>
      <c r="F13" s="352">
        <v>29382.81</v>
      </c>
      <c r="G13" s="352">
        <v>40186.07</v>
      </c>
      <c r="H13" s="352">
        <v>47748.79</v>
      </c>
      <c r="I13" s="352">
        <v>44047.68</v>
      </c>
      <c r="J13" s="352">
        <v>57767.87</v>
      </c>
      <c r="K13" s="352">
        <v>83159.94</v>
      </c>
      <c r="L13" s="352">
        <v>61226.75</v>
      </c>
      <c r="M13" s="352">
        <v>52677.11</v>
      </c>
      <c r="N13" s="352">
        <v>80127.179999999993</v>
      </c>
      <c r="O13" s="353">
        <v>21027.81</v>
      </c>
    </row>
    <row r="14" spans="1:23" ht="30" customHeight="1" x14ac:dyDescent="0.25">
      <c r="A14" s="317" t="s">
        <v>127</v>
      </c>
      <c r="B14" s="352">
        <v>7428.9840000000004</v>
      </c>
      <c r="C14" s="352">
        <v>11179.61</v>
      </c>
      <c r="D14" s="352">
        <v>13707.97</v>
      </c>
      <c r="E14" s="352">
        <v>17153.419999999998</v>
      </c>
      <c r="F14" s="352">
        <v>24454.42</v>
      </c>
      <c r="G14" s="352">
        <v>33757.339999999997</v>
      </c>
      <c r="H14" s="352">
        <v>44355.82</v>
      </c>
      <c r="I14" s="352">
        <v>54255.24</v>
      </c>
      <c r="J14" s="352">
        <v>65919.789999999994</v>
      </c>
      <c r="K14" s="352">
        <v>71618.259999999995</v>
      </c>
      <c r="L14" s="352">
        <v>85629.43</v>
      </c>
      <c r="M14" s="352">
        <v>98128.74</v>
      </c>
      <c r="N14" s="352">
        <v>293000</v>
      </c>
      <c r="O14" s="353">
        <v>17151.759999999998</v>
      </c>
    </row>
    <row r="15" spans="1:23" ht="30" customHeight="1" x14ac:dyDescent="0.25">
      <c r="A15" s="317" t="s">
        <v>128</v>
      </c>
      <c r="B15" s="352">
        <v>14371.78</v>
      </c>
      <c r="C15" s="352">
        <v>15316.11</v>
      </c>
      <c r="D15" s="352">
        <v>19121.599999999999</v>
      </c>
      <c r="E15" s="352">
        <v>20053.310000000001</v>
      </c>
      <c r="F15" s="352">
        <v>29382.81</v>
      </c>
      <c r="G15" s="352">
        <v>40186.07</v>
      </c>
      <c r="H15" s="352">
        <v>47748.79</v>
      </c>
      <c r="I15" s="352">
        <v>44047.68</v>
      </c>
      <c r="J15" s="352">
        <v>57767.87</v>
      </c>
      <c r="K15" s="352">
        <v>83159.94</v>
      </c>
      <c r="L15" s="352">
        <v>61226.75</v>
      </c>
      <c r="M15" s="352">
        <v>52677.11</v>
      </c>
      <c r="N15" s="352">
        <v>80127.179999999993</v>
      </c>
      <c r="O15" s="353">
        <v>21027.81</v>
      </c>
    </row>
    <row r="16" spans="1:23" ht="30" customHeight="1" x14ac:dyDescent="0.25">
      <c r="A16" s="317" t="s">
        <v>129</v>
      </c>
      <c r="B16" s="354">
        <v>7428.9840000000004</v>
      </c>
      <c r="C16" s="354">
        <v>11179.61</v>
      </c>
      <c r="D16" s="354">
        <v>13707.97</v>
      </c>
      <c r="E16" s="354">
        <v>17153.419999999998</v>
      </c>
      <c r="F16" s="354">
        <v>24454.42</v>
      </c>
      <c r="G16" s="354">
        <v>33757.339999999997</v>
      </c>
      <c r="H16" s="354">
        <v>44355.82</v>
      </c>
      <c r="I16" s="354">
        <v>54255.24</v>
      </c>
      <c r="J16" s="354">
        <v>65919.789999999994</v>
      </c>
      <c r="K16" s="354">
        <v>71618.259999999995</v>
      </c>
      <c r="L16" s="354">
        <v>85629.43</v>
      </c>
      <c r="M16" s="354">
        <v>98128.74</v>
      </c>
      <c r="N16" s="354">
        <v>293000</v>
      </c>
      <c r="O16" s="355">
        <v>17151.759999999998</v>
      </c>
    </row>
    <row r="17" spans="1:15" ht="30" customHeight="1" x14ac:dyDescent="0.25">
      <c r="A17" s="348" t="s">
        <v>132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7"/>
    </row>
    <row r="18" spans="1:15" ht="30" customHeight="1" x14ac:dyDescent="0.25">
      <c r="A18" s="317" t="s">
        <v>193</v>
      </c>
      <c r="B18" s="338">
        <v>3.8297696035624247</v>
      </c>
      <c r="C18" s="338">
        <v>4.9239357376238333</v>
      </c>
      <c r="D18" s="338">
        <v>6.7147883291950485</v>
      </c>
      <c r="E18" s="338">
        <v>19.081139774033911</v>
      </c>
      <c r="F18" s="338">
        <v>29.853838727249649</v>
      </c>
      <c r="G18" s="338">
        <v>15.766175986923336</v>
      </c>
      <c r="H18" s="338">
        <v>7.4843501856100367</v>
      </c>
      <c r="I18" s="338">
        <v>3.4721815426028724</v>
      </c>
      <c r="J18" s="338">
        <v>3.1804088579175023</v>
      </c>
      <c r="K18" s="338">
        <v>1.3523513958160092</v>
      </c>
      <c r="L18" s="338">
        <v>0.63065157592012056</v>
      </c>
      <c r="M18" s="338">
        <v>0.8739324267519909</v>
      </c>
      <c r="N18" s="338">
        <v>2.8364734788190176</v>
      </c>
      <c r="O18" s="335">
        <v>99.999997622025774</v>
      </c>
    </row>
    <row r="19" spans="1:15" ht="30" customHeight="1" x14ac:dyDescent="0.25">
      <c r="A19" s="317" t="s">
        <v>126</v>
      </c>
      <c r="B19" s="352">
        <v>25154.1</v>
      </c>
      <c r="C19" s="352">
        <v>25735.15</v>
      </c>
      <c r="D19" s="352">
        <v>27739.22</v>
      </c>
      <c r="E19" s="352">
        <v>32104.03</v>
      </c>
      <c r="F19" s="352">
        <v>40090.29</v>
      </c>
      <c r="G19" s="352">
        <v>54257.77</v>
      </c>
      <c r="H19" s="352">
        <v>63757.13</v>
      </c>
      <c r="I19" s="352">
        <v>81483.37</v>
      </c>
      <c r="J19" s="352">
        <v>95189.88</v>
      </c>
      <c r="K19" s="352">
        <v>85768.35</v>
      </c>
      <c r="L19" s="352">
        <v>95676.84</v>
      </c>
      <c r="M19" s="352">
        <v>58973.39</v>
      </c>
      <c r="N19" s="352">
        <v>161609.79999999999</v>
      </c>
      <c r="O19" s="353">
        <v>48233.01</v>
      </c>
    </row>
    <row r="20" spans="1:15" ht="30" customHeight="1" x14ac:dyDescent="0.25">
      <c r="A20" s="317" t="s">
        <v>127</v>
      </c>
      <c r="B20" s="352">
        <v>7829.0159999999996</v>
      </c>
      <c r="C20" s="352">
        <v>11430</v>
      </c>
      <c r="D20" s="352">
        <v>13668.64</v>
      </c>
      <c r="E20" s="352">
        <v>17531.75</v>
      </c>
      <c r="F20" s="352">
        <v>24773.29</v>
      </c>
      <c r="G20" s="352">
        <v>34631.72</v>
      </c>
      <c r="H20" s="352">
        <v>44169.18</v>
      </c>
      <c r="I20" s="352">
        <v>54171.07</v>
      </c>
      <c r="J20" s="352">
        <v>65475.85</v>
      </c>
      <c r="K20" s="352">
        <v>75571.91</v>
      </c>
      <c r="L20" s="352">
        <v>86199.92</v>
      </c>
      <c r="M20" s="352">
        <v>94811.8</v>
      </c>
      <c r="N20" s="352">
        <v>304000</v>
      </c>
      <c r="O20" s="353">
        <v>36272.47</v>
      </c>
    </row>
    <row r="21" spans="1:15" ht="30" customHeight="1" x14ac:dyDescent="0.25">
      <c r="A21" s="317" t="s">
        <v>128</v>
      </c>
      <c r="B21" s="352">
        <v>12577.05</v>
      </c>
      <c r="C21" s="352">
        <v>12867.57</v>
      </c>
      <c r="D21" s="352">
        <v>13869.61</v>
      </c>
      <c r="E21" s="352">
        <v>16052.01</v>
      </c>
      <c r="F21" s="352">
        <v>20045.150000000001</v>
      </c>
      <c r="G21" s="352">
        <v>27128.880000000001</v>
      </c>
      <c r="H21" s="352">
        <v>31878.560000000001</v>
      </c>
      <c r="I21" s="352">
        <v>40741.68</v>
      </c>
      <c r="J21" s="352">
        <v>47594.94</v>
      </c>
      <c r="K21" s="352">
        <v>42884.18</v>
      </c>
      <c r="L21" s="352">
        <v>47838.42</v>
      </c>
      <c r="M21" s="352">
        <v>29486.7</v>
      </c>
      <c r="N21" s="352">
        <v>80804.91</v>
      </c>
      <c r="O21" s="353">
        <v>24116.5</v>
      </c>
    </row>
    <row r="22" spans="1:15" ht="30" customHeight="1" x14ac:dyDescent="0.25">
      <c r="A22" s="317" t="s">
        <v>129</v>
      </c>
      <c r="B22" s="354">
        <v>3914.5079999999998</v>
      </c>
      <c r="C22" s="354">
        <v>5715.0010000000002</v>
      </c>
      <c r="D22" s="354">
        <v>6834.3219999999992</v>
      </c>
      <c r="E22" s="354">
        <v>8765.8739999999998</v>
      </c>
      <c r="F22" s="354">
        <v>12386.65</v>
      </c>
      <c r="G22" s="354">
        <v>17315.86</v>
      </c>
      <c r="H22" s="354">
        <v>22084.59</v>
      </c>
      <c r="I22" s="354">
        <v>27085.53</v>
      </c>
      <c r="J22" s="354">
        <v>32737.919999999998</v>
      </c>
      <c r="K22" s="354">
        <v>37785.96</v>
      </c>
      <c r="L22" s="354">
        <v>43099.96</v>
      </c>
      <c r="M22" s="354">
        <v>47405.9</v>
      </c>
      <c r="N22" s="354">
        <v>152000</v>
      </c>
      <c r="O22" s="355">
        <v>18136.23</v>
      </c>
    </row>
    <row r="23" spans="1:15" ht="34.5" customHeight="1" x14ac:dyDescent="0.25">
      <c r="A23" s="358" t="s">
        <v>133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7"/>
    </row>
    <row r="24" spans="1:15" ht="30" customHeight="1" x14ac:dyDescent="0.25">
      <c r="A24" s="317" t="s">
        <v>193</v>
      </c>
      <c r="B24" s="338">
        <v>1.2151387815888042</v>
      </c>
      <c r="C24" s="338">
        <v>1.5466678384517176</v>
      </c>
      <c r="D24" s="338">
        <v>2.3848108044031866</v>
      </c>
      <c r="E24" s="338">
        <v>10.058405309548823</v>
      </c>
      <c r="F24" s="338">
        <v>26.146665249624277</v>
      </c>
      <c r="G24" s="338">
        <v>22.862510781103737</v>
      </c>
      <c r="H24" s="338">
        <v>13.549016722462708</v>
      </c>
      <c r="I24" s="338">
        <v>7.4170996139922032</v>
      </c>
      <c r="J24" s="338">
        <v>4.7142636216605824</v>
      </c>
      <c r="K24" s="338">
        <v>2.4232671547287659</v>
      </c>
      <c r="L24" s="338">
        <v>2.3705561073845622</v>
      </c>
      <c r="M24" s="338">
        <v>1.3838379503026883</v>
      </c>
      <c r="N24" s="338">
        <v>3.9277751208233012</v>
      </c>
      <c r="O24" s="335">
        <v>100.00001505607536</v>
      </c>
    </row>
    <row r="25" spans="1:15" ht="30" customHeight="1" x14ac:dyDescent="0.25">
      <c r="A25" s="317" t="s">
        <v>126</v>
      </c>
      <c r="B25" s="352">
        <v>21930.82</v>
      </c>
      <c r="C25" s="352">
        <v>25539.17</v>
      </c>
      <c r="D25" s="352">
        <v>33606.660000000003</v>
      </c>
      <c r="E25" s="352">
        <v>37215.629999999997</v>
      </c>
      <c r="F25" s="352">
        <v>47786.21</v>
      </c>
      <c r="G25" s="352">
        <v>62153</v>
      </c>
      <c r="H25" s="352">
        <v>74366.52</v>
      </c>
      <c r="I25" s="352">
        <v>82007.17</v>
      </c>
      <c r="J25" s="352">
        <v>105634.6</v>
      </c>
      <c r="K25" s="352">
        <v>115193.4</v>
      </c>
      <c r="L25" s="352">
        <v>129379.4</v>
      </c>
      <c r="M25" s="352">
        <v>107669.4</v>
      </c>
      <c r="N25" s="352">
        <v>160345.70000000001</v>
      </c>
      <c r="O25" s="353">
        <v>66695.3</v>
      </c>
    </row>
    <row r="26" spans="1:15" ht="30" customHeight="1" x14ac:dyDescent="0.25">
      <c r="A26" s="317" t="s">
        <v>127</v>
      </c>
      <c r="B26" s="352">
        <v>7996.884</v>
      </c>
      <c r="C26" s="352">
        <v>11365.5</v>
      </c>
      <c r="D26" s="352">
        <v>13785.74</v>
      </c>
      <c r="E26" s="352">
        <v>17648.87</v>
      </c>
      <c r="F26" s="352">
        <v>25246.48</v>
      </c>
      <c r="G26" s="352">
        <v>34719.440000000002</v>
      </c>
      <c r="H26" s="352">
        <v>44747.32</v>
      </c>
      <c r="I26" s="352">
        <v>54700.68</v>
      </c>
      <c r="J26" s="352">
        <v>64631.23</v>
      </c>
      <c r="K26" s="352">
        <v>75476.14</v>
      </c>
      <c r="L26" s="352">
        <v>85138.5</v>
      </c>
      <c r="M26" s="352">
        <v>95029.65</v>
      </c>
      <c r="N26" s="352">
        <v>154000</v>
      </c>
      <c r="O26" s="353">
        <v>41275.78</v>
      </c>
    </row>
    <row r="27" spans="1:15" ht="30" customHeight="1" x14ac:dyDescent="0.25">
      <c r="A27" s="317" t="s">
        <v>128</v>
      </c>
      <c r="B27" s="352">
        <v>6150.0559999999996</v>
      </c>
      <c r="C27" s="352">
        <v>7121.8130000000001</v>
      </c>
      <c r="D27" s="352">
        <v>10039.91</v>
      </c>
      <c r="E27" s="352">
        <v>10449.620000000001</v>
      </c>
      <c r="F27" s="352">
        <v>13384.4</v>
      </c>
      <c r="G27" s="352">
        <v>16819.27</v>
      </c>
      <c r="H27" s="352">
        <v>20343.990000000002</v>
      </c>
      <c r="I27" s="352">
        <v>22584.45</v>
      </c>
      <c r="J27" s="352">
        <v>28315.84</v>
      </c>
      <c r="K27" s="352">
        <v>30333.84</v>
      </c>
      <c r="L27" s="352">
        <v>35622.04</v>
      </c>
      <c r="M27" s="352">
        <v>28576.11</v>
      </c>
      <c r="N27" s="352">
        <v>43761.07</v>
      </c>
      <c r="O27" s="353">
        <v>18280.46</v>
      </c>
    </row>
    <row r="28" spans="1:15" ht="30" customHeight="1" x14ac:dyDescent="0.25">
      <c r="A28" s="342" t="s">
        <v>129</v>
      </c>
      <c r="B28" s="354">
        <v>2204.1309999999999</v>
      </c>
      <c r="C28" s="354">
        <v>3111.3059999999996</v>
      </c>
      <c r="D28" s="354">
        <v>4101.8829999999998</v>
      </c>
      <c r="E28" s="354">
        <v>4969.3050000000003</v>
      </c>
      <c r="F28" s="354">
        <v>7087.4960000000001</v>
      </c>
      <c r="G28" s="354">
        <v>9477.7830000000013</v>
      </c>
      <c r="H28" s="354">
        <v>12245.57</v>
      </c>
      <c r="I28" s="354">
        <v>14982.33</v>
      </c>
      <c r="J28" s="354">
        <v>17432.05</v>
      </c>
      <c r="K28" s="354">
        <v>20237.830000000002</v>
      </c>
      <c r="L28" s="354">
        <v>23182.77</v>
      </c>
      <c r="M28" s="354">
        <v>25067.51</v>
      </c>
      <c r="N28" s="354">
        <v>41976.18</v>
      </c>
      <c r="O28" s="355">
        <v>11320.36</v>
      </c>
    </row>
    <row r="29" spans="1:15" ht="38.25" customHeight="1" x14ac:dyDescent="0.25">
      <c r="A29" s="348" t="s">
        <v>134</v>
      </c>
      <c r="B29" s="349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1"/>
    </row>
    <row r="30" spans="1:15" ht="30" customHeight="1" x14ac:dyDescent="0.25">
      <c r="A30" s="317" t="s">
        <v>193</v>
      </c>
      <c r="B30" s="338">
        <v>8.7609035389203385</v>
      </c>
      <c r="C30" s="338">
        <v>3.1014378194098935</v>
      </c>
      <c r="D30" s="338">
        <v>5.7453051276579021</v>
      </c>
      <c r="E30" s="338">
        <v>20.961511947711539</v>
      </c>
      <c r="F30" s="338">
        <v>34.401828451617206</v>
      </c>
      <c r="G30" s="338">
        <v>14.120805102161043</v>
      </c>
      <c r="H30" s="338">
        <v>5.5917470665174527</v>
      </c>
      <c r="I30" s="338">
        <v>1.8347931434807729</v>
      </c>
      <c r="J30" s="338">
        <v>0.87196638598814702</v>
      </c>
      <c r="K30" s="338">
        <v>1.6923172808697582</v>
      </c>
      <c r="L30" s="338">
        <v>0</v>
      </c>
      <c r="M30" s="338">
        <v>0.63104650002230067</v>
      </c>
      <c r="N30" s="338">
        <v>2.2863345120969152</v>
      </c>
      <c r="O30" s="335">
        <v>99.999996876453267</v>
      </c>
    </row>
    <row r="31" spans="1:15" ht="30" customHeight="1" x14ac:dyDescent="0.25">
      <c r="A31" s="317" t="s">
        <v>126</v>
      </c>
      <c r="B31" s="352">
        <v>21886.43</v>
      </c>
      <c r="C31" s="352">
        <v>25474.36</v>
      </c>
      <c r="D31" s="352">
        <v>42820.44</v>
      </c>
      <c r="E31" s="352">
        <v>36355.21</v>
      </c>
      <c r="F31" s="352">
        <v>41639.870000000003</v>
      </c>
      <c r="G31" s="352">
        <v>51271.72</v>
      </c>
      <c r="H31" s="352">
        <v>55818.25</v>
      </c>
      <c r="I31" s="352">
        <v>58883.74</v>
      </c>
      <c r="J31" s="359">
        <v>119857</v>
      </c>
      <c r="K31" s="352">
        <v>134756.29999999999</v>
      </c>
      <c r="L31" s="338">
        <v>0</v>
      </c>
      <c r="M31" s="352">
        <v>132788.29999999999</v>
      </c>
      <c r="N31" s="352">
        <v>83820.240000000005</v>
      </c>
      <c r="O31" s="353">
        <v>44634.74</v>
      </c>
    </row>
    <row r="32" spans="1:15" ht="30" customHeight="1" x14ac:dyDescent="0.25">
      <c r="A32" s="317" t="s">
        <v>127</v>
      </c>
      <c r="B32" s="352">
        <v>8166.0330000000004</v>
      </c>
      <c r="C32" s="352">
        <v>11460.73</v>
      </c>
      <c r="D32" s="352">
        <v>14421.81</v>
      </c>
      <c r="E32" s="352">
        <v>17364.759999999998</v>
      </c>
      <c r="F32" s="352">
        <v>24263.42</v>
      </c>
      <c r="G32" s="352">
        <v>35085.67</v>
      </c>
      <c r="H32" s="352">
        <v>44509.49</v>
      </c>
      <c r="I32" s="352">
        <v>52493.98</v>
      </c>
      <c r="J32" s="359">
        <v>66069.899999999994</v>
      </c>
      <c r="K32" s="352">
        <v>75467.460000000006</v>
      </c>
      <c r="L32" s="338">
        <v>0</v>
      </c>
      <c r="M32" s="352">
        <v>98294.07</v>
      </c>
      <c r="N32" s="352">
        <v>130000</v>
      </c>
      <c r="O32" s="353">
        <v>27745.65</v>
      </c>
    </row>
    <row r="33" spans="1:15" ht="30" customHeight="1" x14ac:dyDescent="0.25">
      <c r="A33" s="317" t="s">
        <v>128</v>
      </c>
      <c r="B33" s="352">
        <v>10627.81</v>
      </c>
      <c r="C33" s="352">
        <v>10008.73</v>
      </c>
      <c r="D33" s="352">
        <v>19237.48</v>
      </c>
      <c r="E33" s="352">
        <v>15008.52</v>
      </c>
      <c r="F33" s="352">
        <v>16729.560000000001</v>
      </c>
      <c r="G33" s="352">
        <v>20538.509999999998</v>
      </c>
      <c r="H33" s="352">
        <v>19495.14</v>
      </c>
      <c r="I33" s="352">
        <v>18997.66</v>
      </c>
      <c r="J33" s="359">
        <v>59928.49</v>
      </c>
      <c r="K33" s="352">
        <v>46990.080000000002</v>
      </c>
      <c r="L33" s="338">
        <v>0</v>
      </c>
      <c r="M33" s="352">
        <v>66394.16</v>
      </c>
      <c r="N33" s="352">
        <v>32320.959999999999</v>
      </c>
      <c r="O33" s="353">
        <v>18062.66</v>
      </c>
    </row>
    <row r="34" spans="1:15" ht="30" customHeight="1" x14ac:dyDescent="0.25">
      <c r="A34" s="317" t="s">
        <v>129</v>
      </c>
      <c r="B34" s="354">
        <v>3982.1209999999996</v>
      </c>
      <c r="C34" s="354">
        <v>4809.518</v>
      </c>
      <c r="D34" s="354">
        <v>6528.7849999999999</v>
      </c>
      <c r="E34" s="354">
        <v>7026.5919999999996</v>
      </c>
      <c r="F34" s="354">
        <v>9850.4120000000003</v>
      </c>
      <c r="G34" s="354">
        <v>14517.16</v>
      </c>
      <c r="H34" s="354">
        <v>15881.18</v>
      </c>
      <c r="I34" s="354">
        <v>16776.650000000001</v>
      </c>
      <c r="J34" s="359">
        <v>33034.949999999997</v>
      </c>
      <c r="K34" s="354">
        <v>27720.69</v>
      </c>
      <c r="L34" s="578">
        <v>0</v>
      </c>
      <c r="M34" s="354">
        <v>49147.040000000001</v>
      </c>
      <c r="N34" s="354">
        <v>52430.15</v>
      </c>
      <c r="O34" s="355">
        <v>11246.57</v>
      </c>
    </row>
    <row r="35" spans="1:15" ht="35.25" customHeight="1" x14ac:dyDescent="0.25">
      <c r="A35" s="348" t="s">
        <v>135</v>
      </c>
      <c r="B35" s="349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1"/>
    </row>
    <row r="36" spans="1:15" ht="30" customHeight="1" x14ac:dyDescent="0.25">
      <c r="A36" s="317" t="s">
        <v>193</v>
      </c>
      <c r="B36" s="338">
        <v>6.6574238108130377</v>
      </c>
      <c r="C36" s="338">
        <v>8.4552818911633487</v>
      </c>
      <c r="D36" s="338">
        <v>10.255207291090366</v>
      </c>
      <c r="E36" s="338">
        <v>21.959996262639343</v>
      </c>
      <c r="F36" s="338">
        <v>25.333552081739313</v>
      </c>
      <c r="G36" s="338">
        <v>14.223096153167047</v>
      </c>
      <c r="H36" s="338">
        <v>4.3946925064447404</v>
      </c>
      <c r="I36" s="338">
        <v>4.1503581392063849</v>
      </c>
      <c r="J36" s="338">
        <v>1.1231662654644332</v>
      </c>
      <c r="K36" s="338">
        <v>1.1978976242745989</v>
      </c>
      <c r="L36" s="338">
        <v>0.77067613857073913</v>
      </c>
      <c r="M36" s="338">
        <v>0.50212985415465028</v>
      </c>
      <c r="N36" s="338">
        <v>0.97653555495391575</v>
      </c>
      <c r="O36" s="335">
        <v>100.00001357368193</v>
      </c>
    </row>
    <row r="37" spans="1:15" ht="30" customHeight="1" x14ac:dyDescent="0.25">
      <c r="A37" s="317" t="s">
        <v>126</v>
      </c>
      <c r="B37" s="352">
        <v>17105.48</v>
      </c>
      <c r="C37" s="352">
        <v>25244.85</v>
      </c>
      <c r="D37" s="352">
        <v>28169.35</v>
      </c>
      <c r="E37" s="352">
        <v>32881.449999999997</v>
      </c>
      <c r="F37" s="352">
        <v>42679.83</v>
      </c>
      <c r="G37" s="352">
        <v>57588.02</v>
      </c>
      <c r="H37" s="352">
        <v>63988.92</v>
      </c>
      <c r="I37" s="352">
        <v>94828.27</v>
      </c>
      <c r="J37" s="352">
        <v>59929.64</v>
      </c>
      <c r="K37" s="352">
        <v>62622.04</v>
      </c>
      <c r="L37" s="352">
        <v>73511.73</v>
      </c>
      <c r="M37" s="352">
        <v>111443.6</v>
      </c>
      <c r="N37" s="352">
        <v>128558.39999999999</v>
      </c>
      <c r="O37" s="353">
        <v>42938.64</v>
      </c>
    </row>
    <row r="38" spans="1:15" ht="30" customHeight="1" x14ac:dyDescent="0.25">
      <c r="A38" s="317" t="s">
        <v>127</v>
      </c>
      <c r="B38" s="352">
        <v>8250.2289999999994</v>
      </c>
      <c r="C38" s="352">
        <v>11386.47</v>
      </c>
      <c r="D38" s="352">
        <v>13815.96</v>
      </c>
      <c r="E38" s="352">
        <v>17613.189999999999</v>
      </c>
      <c r="F38" s="352">
        <v>24918.35</v>
      </c>
      <c r="G38" s="352">
        <v>34808.230000000003</v>
      </c>
      <c r="H38" s="352">
        <v>45249.86</v>
      </c>
      <c r="I38" s="352">
        <v>53503.33</v>
      </c>
      <c r="J38" s="352">
        <v>63506.75</v>
      </c>
      <c r="K38" s="352">
        <v>76083.62</v>
      </c>
      <c r="L38" s="352">
        <v>83973.9</v>
      </c>
      <c r="M38" s="352">
        <v>91613.49</v>
      </c>
      <c r="N38" s="352">
        <v>196000</v>
      </c>
      <c r="O38" s="353">
        <v>26912.41</v>
      </c>
    </row>
    <row r="39" spans="1:15" ht="30" customHeight="1" x14ac:dyDescent="0.25">
      <c r="A39" s="317" t="s">
        <v>128</v>
      </c>
      <c r="B39" s="352">
        <v>7369.2079999999996</v>
      </c>
      <c r="C39" s="352">
        <v>11052.95</v>
      </c>
      <c r="D39" s="352">
        <v>12600.1</v>
      </c>
      <c r="E39" s="352">
        <v>14539.07</v>
      </c>
      <c r="F39" s="352">
        <v>18083.43</v>
      </c>
      <c r="G39" s="352">
        <v>22122.58</v>
      </c>
      <c r="H39" s="352">
        <v>23706.29</v>
      </c>
      <c r="I39" s="352">
        <v>30451.95</v>
      </c>
      <c r="J39" s="352">
        <v>26571.43</v>
      </c>
      <c r="K39" s="352">
        <v>28770.78</v>
      </c>
      <c r="L39" s="352">
        <v>32046.04</v>
      </c>
      <c r="M39" s="352">
        <v>43561.5</v>
      </c>
      <c r="N39" s="352">
        <v>48669.71</v>
      </c>
      <c r="O39" s="353">
        <v>17527.54</v>
      </c>
    </row>
    <row r="40" spans="1:15" ht="30" customHeight="1" x14ac:dyDescent="0.25">
      <c r="A40" s="317" t="s">
        <v>129</v>
      </c>
      <c r="B40" s="354">
        <v>3461.8820000000001</v>
      </c>
      <c r="C40" s="354">
        <v>5085.6590000000006</v>
      </c>
      <c r="D40" s="354">
        <v>6171.64</v>
      </c>
      <c r="E40" s="354">
        <v>7724.3940000000002</v>
      </c>
      <c r="F40" s="354">
        <v>10496.49</v>
      </c>
      <c r="G40" s="354">
        <v>13986.03</v>
      </c>
      <c r="H40" s="354">
        <v>18133.47</v>
      </c>
      <c r="I40" s="354">
        <v>18906.080000000002</v>
      </c>
      <c r="J40" s="354">
        <v>25498.44</v>
      </c>
      <c r="K40" s="354">
        <v>35721.24</v>
      </c>
      <c r="L40" s="354">
        <v>39334.559999999998</v>
      </c>
      <c r="M40" s="354">
        <v>38366.85</v>
      </c>
      <c r="N40" s="354">
        <v>73145.72</v>
      </c>
      <c r="O40" s="355">
        <v>11144.01</v>
      </c>
    </row>
    <row r="41" spans="1:15" ht="30" customHeight="1" x14ac:dyDescent="0.25">
      <c r="A41" s="348" t="s">
        <v>136</v>
      </c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1"/>
    </row>
    <row r="42" spans="1:15" ht="30" customHeight="1" x14ac:dyDescent="0.25">
      <c r="A42" s="317" t="s">
        <v>193</v>
      </c>
      <c r="B42" s="338">
        <v>2.0648143500513845</v>
      </c>
      <c r="C42" s="338">
        <v>3.7987156583355661</v>
      </c>
      <c r="D42" s="338">
        <v>3.9666164486507234</v>
      </c>
      <c r="E42" s="338">
        <v>10.366197973039688</v>
      </c>
      <c r="F42" s="338">
        <v>25.548621808852463</v>
      </c>
      <c r="G42" s="338">
        <v>21.430673805118751</v>
      </c>
      <c r="H42" s="338">
        <v>13.234297090347891</v>
      </c>
      <c r="I42" s="338">
        <v>7.1100969318465408</v>
      </c>
      <c r="J42" s="338">
        <v>3.9597577186928605</v>
      </c>
      <c r="K42" s="338">
        <v>2.3596623256714921</v>
      </c>
      <c r="L42" s="338">
        <v>2.1435999601272253</v>
      </c>
      <c r="M42" s="338">
        <v>1.2536534136821587</v>
      </c>
      <c r="N42" s="338">
        <v>2.7632940473387868</v>
      </c>
      <c r="O42" s="335">
        <v>100.00000153175553</v>
      </c>
    </row>
    <row r="43" spans="1:15" ht="30" customHeight="1" x14ac:dyDescent="0.25">
      <c r="A43" s="317" t="s">
        <v>126</v>
      </c>
      <c r="B43" s="352">
        <v>21660.07</v>
      </c>
      <c r="C43" s="352">
        <v>32642</v>
      </c>
      <c r="D43" s="352">
        <v>36590.15</v>
      </c>
      <c r="E43" s="352">
        <v>42984.03</v>
      </c>
      <c r="F43" s="352">
        <v>49049.06</v>
      </c>
      <c r="G43" s="352">
        <v>67819.360000000001</v>
      </c>
      <c r="H43" s="352">
        <v>77146.37</v>
      </c>
      <c r="I43" s="352">
        <v>88809.06</v>
      </c>
      <c r="J43" s="352">
        <v>93973.36</v>
      </c>
      <c r="K43" s="352">
        <v>112457.60000000001</v>
      </c>
      <c r="L43" s="352">
        <v>109921.2</v>
      </c>
      <c r="M43" s="352">
        <v>134274.9</v>
      </c>
      <c r="N43" s="352">
        <v>125232.2</v>
      </c>
      <c r="O43" s="353">
        <v>65059</v>
      </c>
    </row>
    <row r="44" spans="1:15" ht="30" customHeight="1" x14ac:dyDescent="0.25">
      <c r="A44" s="317" t="s">
        <v>127</v>
      </c>
      <c r="B44" s="352">
        <v>8289.7160000000003</v>
      </c>
      <c r="C44" s="352">
        <v>11188.33</v>
      </c>
      <c r="D44" s="352">
        <v>13728.56</v>
      </c>
      <c r="E44" s="352">
        <v>17721.330000000002</v>
      </c>
      <c r="F44" s="352">
        <v>25012.36</v>
      </c>
      <c r="G44" s="352">
        <v>34847.01</v>
      </c>
      <c r="H44" s="352">
        <v>44692.54</v>
      </c>
      <c r="I44" s="352">
        <v>54837.42</v>
      </c>
      <c r="J44" s="352">
        <v>64229.53</v>
      </c>
      <c r="K44" s="352">
        <v>74690.05</v>
      </c>
      <c r="L44" s="352">
        <v>84771.6</v>
      </c>
      <c r="M44" s="352">
        <v>94650.25</v>
      </c>
      <c r="N44" s="352">
        <v>140000</v>
      </c>
      <c r="O44" s="353">
        <v>37831.730000000003</v>
      </c>
    </row>
    <row r="45" spans="1:15" ht="30" customHeight="1" x14ac:dyDescent="0.25">
      <c r="A45" s="317" t="s">
        <v>128</v>
      </c>
      <c r="B45" s="352">
        <v>8597.56</v>
      </c>
      <c r="C45" s="352">
        <v>11780.99</v>
      </c>
      <c r="D45" s="352">
        <v>11095.22</v>
      </c>
      <c r="E45" s="352">
        <v>13381.71</v>
      </c>
      <c r="F45" s="352">
        <v>13016.08</v>
      </c>
      <c r="G45" s="352">
        <v>15774.09</v>
      </c>
      <c r="H45" s="352">
        <v>18278.62</v>
      </c>
      <c r="I45" s="352">
        <v>19064.060000000001</v>
      </c>
      <c r="J45" s="352">
        <v>19115.990000000002</v>
      </c>
      <c r="K45" s="352">
        <v>23444.94</v>
      </c>
      <c r="L45" s="352">
        <v>24497.9</v>
      </c>
      <c r="M45" s="352">
        <v>30098.75</v>
      </c>
      <c r="N45" s="352">
        <v>26548.39</v>
      </c>
      <c r="O45" s="353">
        <v>15879.02</v>
      </c>
    </row>
    <row r="46" spans="1:15" ht="30" customHeight="1" x14ac:dyDescent="0.25">
      <c r="A46" s="342" t="s">
        <v>129</v>
      </c>
      <c r="B46" s="354">
        <v>3251.97</v>
      </c>
      <c r="C46" s="354">
        <v>4272.1359999999995</v>
      </c>
      <c r="D46" s="354">
        <v>4426.6679999999997</v>
      </c>
      <c r="E46" s="354">
        <v>5815.0940000000001</v>
      </c>
      <c r="F46" s="354">
        <v>6959.7740000000003</v>
      </c>
      <c r="G46" s="354">
        <v>8244.6530000000002</v>
      </c>
      <c r="H46" s="354">
        <v>10745.15</v>
      </c>
      <c r="I46" s="354">
        <v>12358.32</v>
      </c>
      <c r="J46" s="354">
        <v>13126.88</v>
      </c>
      <c r="K46" s="354">
        <v>16238.29</v>
      </c>
      <c r="L46" s="354">
        <v>19492.84</v>
      </c>
      <c r="M46" s="354">
        <v>21475.45</v>
      </c>
      <c r="N46" s="354">
        <v>30375.43</v>
      </c>
      <c r="O46" s="355">
        <v>9282.9709999999995</v>
      </c>
    </row>
    <row r="47" spans="1:15" ht="30" customHeight="1" x14ac:dyDescent="0.25">
      <c r="A47" s="341"/>
      <c r="B47" s="35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62"/>
    </row>
    <row r="48" spans="1:15" ht="30" customHeight="1" x14ac:dyDescent="0.25">
      <c r="A48" s="341"/>
      <c r="B48" s="352"/>
      <c r="C48" s="352"/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62"/>
    </row>
    <row r="49" spans="1:15" ht="30" customHeight="1" x14ac:dyDescent="0.25">
      <c r="A49" s="341"/>
      <c r="B49" s="352"/>
      <c r="C49" s="352"/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62"/>
    </row>
    <row r="50" spans="1:15" ht="30" customHeight="1" x14ac:dyDescent="0.25">
      <c r="A50" s="341"/>
      <c r="B50" s="352"/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62"/>
    </row>
    <row r="51" spans="1:15" ht="30" customHeight="1" x14ac:dyDescent="0.25">
      <c r="A51" s="341"/>
      <c r="B51" s="352"/>
      <c r="C51" s="352"/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62"/>
    </row>
    <row r="52" spans="1:15" ht="30" customHeight="1" x14ac:dyDescent="0.25">
      <c r="A52" s="341"/>
      <c r="B52" s="352"/>
      <c r="C52" s="352"/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62"/>
    </row>
    <row r="53" spans="1:15" ht="30" customHeight="1" x14ac:dyDescent="0.25">
      <c r="A53" s="341"/>
      <c r="B53" s="352"/>
      <c r="C53" s="352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62"/>
    </row>
    <row r="54" spans="1:15" ht="30" customHeight="1" x14ac:dyDescent="0.25">
      <c r="A54" s="341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62"/>
    </row>
  </sheetData>
  <mergeCells count="3">
    <mergeCell ref="A2:O2"/>
    <mergeCell ref="A3:A4"/>
    <mergeCell ref="B3:O3"/>
  </mergeCells>
  <hyperlinks>
    <hyperlink ref="A1" location="Contents!A1" display="Contents" xr:uid="{D1FF8C22-2182-4D0B-96D5-1FA0DA23C08B}"/>
  </hyperlinks>
  <pageMargins left="0.17" right="0.17" top="0.22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EBA5-5200-4F2F-90BB-B5D29FB0C7C9}">
  <sheetPr>
    <tabColor rgb="FF00B0F0"/>
  </sheetPr>
  <dimension ref="A1:Y46"/>
  <sheetViews>
    <sheetView workbookViewId="0">
      <selection activeCell="B3" sqref="B3:O3"/>
    </sheetView>
  </sheetViews>
  <sheetFormatPr defaultRowHeight="15.75" x14ac:dyDescent="0.25"/>
  <cols>
    <col min="1" max="1" width="30.7109375" style="368" customWidth="1"/>
    <col min="2" max="14" width="12.7109375" style="188" customWidth="1"/>
    <col min="15" max="15" width="12.7109375" style="369" customWidth="1"/>
    <col min="16" max="259" width="8.85546875" style="188"/>
    <col min="260" max="260" width="30.7109375" style="188" customWidth="1"/>
    <col min="261" max="271" width="12.7109375" style="188" customWidth="1"/>
    <col min="272" max="515" width="8.85546875" style="188"/>
    <col min="516" max="516" width="30.7109375" style="188" customWidth="1"/>
    <col min="517" max="527" width="12.7109375" style="188" customWidth="1"/>
    <col min="528" max="771" width="8.85546875" style="188"/>
    <col min="772" max="772" width="30.7109375" style="188" customWidth="1"/>
    <col min="773" max="783" width="12.7109375" style="188" customWidth="1"/>
    <col min="784" max="1027" width="8.85546875" style="188"/>
    <col min="1028" max="1028" width="30.7109375" style="188" customWidth="1"/>
    <col min="1029" max="1039" width="12.7109375" style="188" customWidth="1"/>
    <col min="1040" max="1283" width="8.85546875" style="188"/>
    <col min="1284" max="1284" width="30.7109375" style="188" customWidth="1"/>
    <col min="1285" max="1295" width="12.7109375" style="188" customWidth="1"/>
    <col min="1296" max="1539" width="8.85546875" style="188"/>
    <col min="1540" max="1540" width="30.7109375" style="188" customWidth="1"/>
    <col min="1541" max="1551" width="12.7109375" style="188" customWidth="1"/>
    <col min="1552" max="1795" width="8.85546875" style="188"/>
    <col min="1796" max="1796" width="30.7109375" style="188" customWidth="1"/>
    <col min="1797" max="1807" width="12.7109375" style="188" customWidth="1"/>
    <col min="1808" max="2051" width="8.85546875" style="188"/>
    <col min="2052" max="2052" width="30.7109375" style="188" customWidth="1"/>
    <col min="2053" max="2063" width="12.7109375" style="188" customWidth="1"/>
    <col min="2064" max="2307" width="8.85546875" style="188"/>
    <col min="2308" max="2308" width="30.7109375" style="188" customWidth="1"/>
    <col min="2309" max="2319" width="12.7109375" style="188" customWidth="1"/>
    <col min="2320" max="2563" width="8.85546875" style="188"/>
    <col min="2564" max="2564" width="30.7109375" style="188" customWidth="1"/>
    <col min="2565" max="2575" width="12.7109375" style="188" customWidth="1"/>
    <col min="2576" max="2819" width="8.85546875" style="188"/>
    <col min="2820" max="2820" width="30.7109375" style="188" customWidth="1"/>
    <col min="2821" max="2831" width="12.7109375" style="188" customWidth="1"/>
    <col min="2832" max="3075" width="8.85546875" style="188"/>
    <col min="3076" max="3076" width="30.7109375" style="188" customWidth="1"/>
    <col min="3077" max="3087" width="12.7109375" style="188" customWidth="1"/>
    <col min="3088" max="3331" width="8.85546875" style="188"/>
    <col min="3332" max="3332" width="30.7109375" style="188" customWidth="1"/>
    <col min="3333" max="3343" width="12.7109375" style="188" customWidth="1"/>
    <col min="3344" max="3587" width="8.85546875" style="188"/>
    <col min="3588" max="3588" width="30.7109375" style="188" customWidth="1"/>
    <col min="3589" max="3599" width="12.7109375" style="188" customWidth="1"/>
    <col min="3600" max="3843" width="8.85546875" style="188"/>
    <col min="3844" max="3844" width="30.7109375" style="188" customWidth="1"/>
    <col min="3845" max="3855" width="12.7109375" style="188" customWidth="1"/>
    <col min="3856" max="4099" width="8.85546875" style="188"/>
    <col min="4100" max="4100" width="30.7109375" style="188" customWidth="1"/>
    <col min="4101" max="4111" width="12.7109375" style="188" customWidth="1"/>
    <col min="4112" max="4355" width="8.85546875" style="188"/>
    <col min="4356" max="4356" width="30.7109375" style="188" customWidth="1"/>
    <col min="4357" max="4367" width="12.7109375" style="188" customWidth="1"/>
    <col min="4368" max="4611" width="8.85546875" style="188"/>
    <col min="4612" max="4612" width="30.7109375" style="188" customWidth="1"/>
    <col min="4613" max="4623" width="12.7109375" style="188" customWidth="1"/>
    <col min="4624" max="4867" width="8.85546875" style="188"/>
    <col min="4868" max="4868" width="30.7109375" style="188" customWidth="1"/>
    <col min="4869" max="4879" width="12.7109375" style="188" customWidth="1"/>
    <col min="4880" max="5123" width="8.85546875" style="188"/>
    <col min="5124" max="5124" width="30.7109375" style="188" customWidth="1"/>
    <col min="5125" max="5135" width="12.7109375" style="188" customWidth="1"/>
    <col min="5136" max="5379" width="8.85546875" style="188"/>
    <col min="5380" max="5380" width="30.7109375" style="188" customWidth="1"/>
    <col min="5381" max="5391" width="12.7109375" style="188" customWidth="1"/>
    <col min="5392" max="5635" width="8.85546875" style="188"/>
    <col min="5636" max="5636" width="30.7109375" style="188" customWidth="1"/>
    <col min="5637" max="5647" width="12.7109375" style="188" customWidth="1"/>
    <col min="5648" max="5891" width="8.85546875" style="188"/>
    <col min="5892" max="5892" width="30.7109375" style="188" customWidth="1"/>
    <col min="5893" max="5903" width="12.7109375" style="188" customWidth="1"/>
    <col min="5904" max="6147" width="8.85546875" style="188"/>
    <col min="6148" max="6148" width="30.7109375" style="188" customWidth="1"/>
    <col min="6149" max="6159" width="12.7109375" style="188" customWidth="1"/>
    <col min="6160" max="6403" width="8.85546875" style="188"/>
    <col min="6404" max="6404" width="30.7109375" style="188" customWidth="1"/>
    <col min="6405" max="6415" width="12.7109375" style="188" customWidth="1"/>
    <col min="6416" max="6659" width="8.85546875" style="188"/>
    <col min="6660" max="6660" width="30.7109375" style="188" customWidth="1"/>
    <col min="6661" max="6671" width="12.7109375" style="188" customWidth="1"/>
    <col min="6672" max="6915" width="8.85546875" style="188"/>
    <col min="6916" max="6916" width="30.7109375" style="188" customWidth="1"/>
    <col min="6917" max="6927" width="12.7109375" style="188" customWidth="1"/>
    <col min="6928" max="7171" width="8.85546875" style="188"/>
    <col min="7172" max="7172" width="30.7109375" style="188" customWidth="1"/>
    <col min="7173" max="7183" width="12.7109375" style="188" customWidth="1"/>
    <col min="7184" max="7427" width="8.85546875" style="188"/>
    <col min="7428" max="7428" width="30.7109375" style="188" customWidth="1"/>
    <col min="7429" max="7439" width="12.7109375" style="188" customWidth="1"/>
    <col min="7440" max="7683" width="8.85546875" style="188"/>
    <col min="7684" max="7684" width="30.7109375" style="188" customWidth="1"/>
    <col min="7685" max="7695" width="12.7109375" style="188" customWidth="1"/>
    <col min="7696" max="7939" width="8.85546875" style="188"/>
    <col min="7940" max="7940" width="30.7109375" style="188" customWidth="1"/>
    <col min="7941" max="7951" width="12.7109375" style="188" customWidth="1"/>
    <col min="7952" max="8195" width="8.85546875" style="188"/>
    <col min="8196" max="8196" width="30.7109375" style="188" customWidth="1"/>
    <col min="8197" max="8207" width="12.7109375" style="188" customWidth="1"/>
    <col min="8208" max="8451" width="8.85546875" style="188"/>
    <col min="8452" max="8452" width="30.7109375" style="188" customWidth="1"/>
    <col min="8453" max="8463" width="12.7109375" style="188" customWidth="1"/>
    <col min="8464" max="8707" width="8.85546875" style="188"/>
    <col min="8708" max="8708" width="30.7109375" style="188" customWidth="1"/>
    <col min="8709" max="8719" width="12.7109375" style="188" customWidth="1"/>
    <col min="8720" max="8963" width="8.85546875" style="188"/>
    <col min="8964" max="8964" width="30.7109375" style="188" customWidth="1"/>
    <col min="8965" max="8975" width="12.7109375" style="188" customWidth="1"/>
    <col min="8976" max="9219" width="8.85546875" style="188"/>
    <col min="9220" max="9220" width="30.7109375" style="188" customWidth="1"/>
    <col min="9221" max="9231" width="12.7109375" style="188" customWidth="1"/>
    <col min="9232" max="9475" width="8.85546875" style="188"/>
    <col min="9476" max="9476" width="30.7109375" style="188" customWidth="1"/>
    <col min="9477" max="9487" width="12.7109375" style="188" customWidth="1"/>
    <col min="9488" max="9731" width="8.85546875" style="188"/>
    <col min="9732" max="9732" width="30.7109375" style="188" customWidth="1"/>
    <col min="9733" max="9743" width="12.7109375" style="188" customWidth="1"/>
    <col min="9744" max="9987" width="8.85546875" style="188"/>
    <col min="9988" max="9988" width="30.7109375" style="188" customWidth="1"/>
    <col min="9989" max="9999" width="12.7109375" style="188" customWidth="1"/>
    <col min="10000" max="10243" width="8.85546875" style="188"/>
    <col min="10244" max="10244" width="30.7109375" style="188" customWidth="1"/>
    <col min="10245" max="10255" width="12.7109375" style="188" customWidth="1"/>
    <col min="10256" max="10499" width="8.85546875" style="188"/>
    <col min="10500" max="10500" width="30.7109375" style="188" customWidth="1"/>
    <col min="10501" max="10511" width="12.7109375" style="188" customWidth="1"/>
    <col min="10512" max="10755" width="8.85546875" style="188"/>
    <col min="10756" max="10756" width="30.7109375" style="188" customWidth="1"/>
    <col min="10757" max="10767" width="12.7109375" style="188" customWidth="1"/>
    <col min="10768" max="11011" width="8.85546875" style="188"/>
    <col min="11012" max="11012" width="30.7109375" style="188" customWidth="1"/>
    <col min="11013" max="11023" width="12.7109375" style="188" customWidth="1"/>
    <col min="11024" max="11267" width="8.85546875" style="188"/>
    <col min="11268" max="11268" width="30.7109375" style="188" customWidth="1"/>
    <col min="11269" max="11279" width="12.7109375" style="188" customWidth="1"/>
    <col min="11280" max="11523" width="8.85546875" style="188"/>
    <col min="11524" max="11524" width="30.7109375" style="188" customWidth="1"/>
    <col min="11525" max="11535" width="12.7109375" style="188" customWidth="1"/>
    <col min="11536" max="11779" width="8.85546875" style="188"/>
    <col min="11780" max="11780" width="30.7109375" style="188" customWidth="1"/>
    <col min="11781" max="11791" width="12.7109375" style="188" customWidth="1"/>
    <col min="11792" max="12035" width="8.85546875" style="188"/>
    <col min="12036" max="12036" width="30.7109375" style="188" customWidth="1"/>
    <col min="12037" max="12047" width="12.7109375" style="188" customWidth="1"/>
    <col min="12048" max="12291" width="8.85546875" style="188"/>
    <col min="12292" max="12292" width="30.7109375" style="188" customWidth="1"/>
    <col min="12293" max="12303" width="12.7109375" style="188" customWidth="1"/>
    <col min="12304" max="12547" width="8.85546875" style="188"/>
    <col min="12548" max="12548" width="30.7109375" style="188" customWidth="1"/>
    <col min="12549" max="12559" width="12.7109375" style="188" customWidth="1"/>
    <col min="12560" max="12803" width="8.85546875" style="188"/>
    <col min="12804" max="12804" width="30.7109375" style="188" customWidth="1"/>
    <col min="12805" max="12815" width="12.7109375" style="188" customWidth="1"/>
    <col min="12816" max="13059" width="8.85546875" style="188"/>
    <col min="13060" max="13060" width="30.7109375" style="188" customWidth="1"/>
    <col min="13061" max="13071" width="12.7109375" style="188" customWidth="1"/>
    <col min="13072" max="13315" width="8.85546875" style="188"/>
    <col min="13316" max="13316" width="30.7109375" style="188" customWidth="1"/>
    <col min="13317" max="13327" width="12.7109375" style="188" customWidth="1"/>
    <col min="13328" max="13571" width="8.85546875" style="188"/>
    <col min="13572" max="13572" width="30.7109375" style="188" customWidth="1"/>
    <col min="13573" max="13583" width="12.7109375" style="188" customWidth="1"/>
    <col min="13584" max="13827" width="8.85546875" style="188"/>
    <col min="13828" max="13828" width="30.7109375" style="188" customWidth="1"/>
    <col min="13829" max="13839" width="12.7109375" style="188" customWidth="1"/>
    <col min="13840" max="14083" width="8.85546875" style="188"/>
    <col min="14084" max="14084" width="30.7109375" style="188" customWidth="1"/>
    <col min="14085" max="14095" width="12.7109375" style="188" customWidth="1"/>
    <col min="14096" max="14339" width="8.85546875" style="188"/>
    <col min="14340" max="14340" width="30.7109375" style="188" customWidth="1"/>
    <col min="14341" max="14351" width="12.7109375" style="188" customWidth="1"/>
    <col min="14352" max="14595" width="8.85546875" style="188"/>
    <col min="14596" max="14596" width="30.7109375" style="188" customWidth="1"/>
    <col min="14597" max="14607" width="12.7109375" style="188" customWidth="1"/>
    <col min="14608" max="14851" width="8.85546875" style="188"/>
    <col min="14852" max="14852" width="30.7109375" style="188" customWidth="1"/>
    <col min="14853" max="14863" width="12.7109375" style="188" customWidth="1"/>
    <col min="14864" max="15107" width="8.85546875" style="188"/>
    <col min="15108" max="15108" width="30.7109375" style="188" customWidth="1"/>
    <col min="15109" max="15119" width="12.7109375" style="188" customWidth="1"/>
    <col min="15120" max="15363" width="8.85546875" style="188"/>
    <col min="15364" max="15364" width="30.7109375" style="188" customWidth="1"/>
    <col min="15365" max="15375" width="12.7109375" style="188" customWidth="1"/>
    <col min="15376" max="15619" width="8.85546875" style="188"/>
    <col min="15620" max="15620" width="30.7109375" style="188" customWidth="1"/>
    <col min="15621" max="15631" width="12.7109375" style="188" customWidth="1"/>
    <col min="15632" max="15875" width="8.85546875" style="188"/>
    <col min="15876" max="15876" width="30.7109375" style="188" customWidth="1"/>
    <col min="15877" max="15887" width="12.7109375" style="188" customWidth="1"/>
    <col min="15888" max="16131" width="8.85546875" style="188"/>
    <col min="16132" max="16132" width="30.7109375" style="188" customWidth="1"/>
    <col min="16133" max="16143" width="12.7109375" style="188" customWidth="1"/>
    <col min="16144" max="16384" width="8.85546875" style="188"/>
  </cols>
  <sheetData>
    <row r="1" spans="1:25" s="150" customFormat="1" ht="30" customHeight="1" x14ac:dyDescent="0.3">
      <c r="A1" s="22" t="s">
        <v>145</v>
      </c>
      <c r="B1" s="22"/>
      <c r="C1" s="22"/>
      <c r="D1" s="22"/>
      <c r="F1" s="151"/>
      <c r="R1" s="151"/>
      <c r="S1" s="151"/>
      <c r="T1" s="151"/>
      <c r="U1" s="151"/>
      <c r="V1" s="151"/>
      <c r="W1" s="151"/>
      <c r="X1" s="151"/>
      <c r="Y1" s="151"/>
    </row>
    <row r="2" spans="1:25" ht="30" customHeight="1" x14ac:dyDescent="0.25">
      <c r="A2" s="736" t="s">
        <v>195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</row>
    <row r="3" spans="1:25" s="150" customFormat="1" x14ac:dyDescent="0.25">
      <c r="A3" s="737" t="s">
        <v>138</v>
      </c>
      <c r="B3" s="697" t="s">
        <v>196</v>
      </c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698"/>
    </row>
    <row r="4" spans="1:25" s="150" customFormat="1" ht="31.5" x14ac:dyDescent="0.25">
      <c r="A4" s="738"/>
      <c r="B4" s="291" t="s">
        <v>46</v>
      </c>
      <c r="C4" s="347" t="s">
        <v>47</v>
      </c>
      <c r="D4" s="291" t="s">
        <v>48</v>
      </c>
      <c r="E4" s="347" t="s">
        <v>49</v>
      </c>
      <c r="F4" s="347" t="s">
        <v>50</v>
      </c>
      <c r="G4" s="347" t="s">
        <v>51</v>
      </c>
      <c r="H4" s="347" t="s">
        <v>52</v>
      </c>
      <c r="I4" s="347" t="s">
        <v>157</v>
      </c>
      <c r="J4" s="347" t="s">
        <v>54</v>
      </c>
      <c r="K4" s="347" t="s">
        <v>55</v>
      </c>
      <c r="L4" s="347" t="s">
        <v>56</v>
      </c>
      <c r="M4" s="347" t="s">
        <v>57</v>
      </c>
      <c r="N4" s="347" t="s">
        <v>58</v>
      </c>
      <c r="O4" s="363" t="s">
        <v>59</v>
      </c>
    </row>
    <row r="5" spans="1:25" s="150" customFormat="1" ht="30" customHeight="1" x14ac:dyDescent="0.25">
      <c r="A5" s="348" t="s">
        <v>5</v>
      </c>
      <c r="B5" s="349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25" s="150" customFormat="1" ht="30" customHeight="1" x14ac:dyDescent="0.25">
      <c r="A6" s="317" t="s">
        <v>193</v>
      </c>
      <c r="B6" s="338">
        <v>6.170886472418152</v>
      </c>
      <c r="C6" s="338">
        <v>5.1904373342368322</v>
      </c>
      <c r="D6" s="338">
        <v>5.1962385344588569</v>
      </c>
      <c r="E6" s="338">
        <v>13.403438886125979</v>
      </c>
      <c r="F6" s="338">
        <v>25.096158298140292</v>
      </c>
      <c r="G6" s="338">
        <v>18.346145905905075</v>
      </c>
      <c r="H6" s="338">
        <v>10.22610518311366</v>
      </c>
      <c r="I6" s="338">
        <v>5.5687600193264402</v>
      </c>
      <c r="J6" s="338">
        <v>3.4228116265857289</v>
      </c>
      <c r="K6" s="338">
        <v>1.8669572350771613</v>
      </c>
      <c r="L6" s="338">
        <v>1.6621743769973965</v>
      </c>
      <c r="M6" s="338">
        <v>1.0524935083752442</v>
      </c>
      <c r="N6" s="338">
        <v>2.7973959419923555</v>
      </c>
      <c r="O6" s="335">
        <v>100.00000332275317</v>
      </c>
    </row>
    <row r="7" spans="1:25" s="150" customFormat="1" ht="30" customHeight="1" x14ac:dyDescent="0.25">
      <c r="A7" s="317" t="s">
        <v>126</v>
      </c>
      <c r="B7" s="352">
        <v>16945.27</v>
      </c>
      <c r="C7" s="352">
        <v>22247.97</v>
      </c>
      <c r="D7" s="352">
        <v>28333.02</v>
      </c>
      <c r="E7" s="352">
        <v>33889.86</v>
      </c>
      <c r="F7" s="352">
        <v>44881.16</v>
      </c>
      <c r="G7" s="352">
        <v>61550.55</v>
      </c>
      <c r="H7" s="352">
        <v>72985.86</v>
      </c>
      <c r="I7" s="352">
        <v>83839.41</v>
      </c>
      <c r="J7" s="352">
        <v>99332.13</v>
      </c>
      <c r="K7" s="352">
        <v>108524</v>
      </c>
      <c r="L7" s="352">
        <v>116967.9</v>
      </c>
      <c r="M7" s="352">
        <v>107803.9</v>
      </c>
      <c r="N7" s="352">
        <v>149064.5</v>
      </c>
      <c r="O7" s="353">
        <v>55577.93</v>
      </c>
    </row>
    <row r="8" spans="1:25" s="150" customFormat="1" ht="30" customHeight="1" x14ac:dyDescent="0.25">
      <c r="A8" s="317" t="s">
        <v>127</v>
      </c>
      <c r="B8" s="352">
        <v>7662.4440000000004</v>
      </c>
      <c r="C8" s="352">
        <v>11266.7</v>
      </c>
      <c r="D8" s="352">
        <v>13748.88</v>
      </c>
      <c r="E8" s="352">
        <v>17545.75</v>
      </c>
      <c r="F8" s="352">
        <v>25001.86</v>
      </c>
      <c r="G8" s="352">
        <v>34722.25</v>
      </c>
      <c r="H8" s="352">
        <v>44673.61</v>
      </c>
      <c r="I8" s="352">
        <v>54604.05</v>
      </c>
      <c r="J8" s="352">
        <v>64638.97</v>
      </c>
      <c r="K8" s="352">
        <v>75221.5</v>
      </c>
      <c r="L8" s="352">
        <v>85069.2</v>
      </c>
      <c r="M8" s="352">
        <v>94903.66</v>
      </c>
      <c r="N8" s="352">
        <v>176000</v>
      </c>
      <c r="O8" s="353">
        <v>35344.39</v>
      </c>
    </row>
    <row r="9" spans="1:25" s="150" customFormat="1" ht="30" customHeight="1" x14ac:dyDescent="0.25">
      <c r="A9" s="317" t="s">
        <v>128</v>
      </c>
      <c r="B9" s="352">
        <v>12453.11</v>
      </c>
      <c r="C9" s="352">
        <v>12822.41</v>
      </c>
      <c r="D9" s="352">
        <v>14077.99</v>
      </c>
      <c r="E9" s="352">
        <v>14314.5</v>
      </c>
      <c r="F9" s="352">
        <v>16044.34</v>
      </c>
      <c r="G9" s="352">
        <v>18962.28</v>
      </c>
      <c r="H9" s="352">
        <v>21632.99</v>
      </c>
      <c r="I9" s="352">
        <v>24033.95</v>
      </c>
      <c r="J9" s="352">
        <v>29060.16</v>
      </c>
      <c r="K9" s="352">
        <v>30760.23</v>
      </c>
      <c r="L9" s="352">
        <v>33921.230000000003</v>
      </c>
      <c r="M9" s="352">
        <v>30757.41</v>
      </c>
      <c r="N9" s="352">
        <v>46037.16</v>
      </c>
      <c r="O9" s="353">
        <v>18884.48</v>
      </c>
    </row>
    <row r="10" spans="1:25" s="150" customFormat="1" ht="30" customHeight="1" x14ac:dyDescent="0.25">
      <c r="A10" s="317" t="s">
        <v>129</v>
      </c>
      <c r="B10" s="354">
        <v>5961.2259999999997</v>
      </c>
      <c r="C10" s="354">
        <v>7471.6850000000004</v>
      </c>
      <c r="D10" s="354">
        <v>7735.1980000000003</v>
      </c>
      <c r="E10" s="354">
        <v>8252.5840000000007</v>
      </c>
      <c r="F10" s="354">
        <v>9548.1440000000002</v>
      </c>
      <c r="G10" s="354">
        <v>11256.43</v>
      </c>
      <c r="H10" s="354">
        <v>13739.84</v>
      </c>
      <c r="I10" s="354">
        <v>16274.26</v>
      </c>
      <c r="J10" s="354">
        <v>19374.5</v>
      </c>
      <c r="K10" s="354">
        <v>22677.31</v>
      </c>
      <c r="L10" s="354">
        <v>26318.16</v>
      </c>
      <c r="M10" s="354">
        <v>29687.82</v>
      </c>
      <c r="N10" s="354">
        <v>61480.24</v>
      </c>
      <c r="O10" s="355">
        <v>12592.7</v>
      </c>
    </row>
    <row r="11" spans="1:25" s="150" customFormat="1" ht="30" customHeight="1" x14ac:dyDescent="0.25">
      <c r="A11" s="348" t="s">
        <v>194</v>
      </c>
      <c r="B11" s="349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1"/>
    </row>
    <row r="12" spans="1:25" s="150" customFormat="1" ht="30" customHeight="1" x14ac:dyDescent="0.25">
      <c r="A12" s="317" t="s">
        <v>193</v>
      </c>
      <c r="B12" s="338">
        <v>31.214070732121975</v>
      </c>
      <c r="C12" s="338">
        <v>17.853840015924423</v>
      </c>
      <c r="D12" s="338">
        <v>11.442670365279287</v>
      </c>
      <c r="E12" s="338">
        <v>16.673702659225015</v>
      </c>
      <c r="F12" s="338">
        <v>13.896642031081674</v>
      </c>
      <c r="G12" s="338">
        <v>4.7053234050587385</v>
      </c>
      <c r="H12" s="338">
        <v>1.6141035164442743</v>
      </c>
      <c r="I12" s="338">
        <v>0.79518662075010527</v>
      </c>
      <c r="J12" s="338">
        <v>0.39063150293585203</v>
      </c>
      <c r="K12" s="338">
        <v>0.24294955528654139</v>
      </c>
      <c r="L12" s="338">
        <v>0.53345730861858187</v>
      </c>
      <c r="M12" s="338">
        <v>0.23803489704227743</v>
      </c>
      <c r="N12" s="338">
        <v>0.39937968217788705</v>
      </c>
      <c r="O12" s="335">
        <v>99.999992291946612</v>
      </c>
    </row>
    <row r="13" spans="1:25" s="150" customFormat="1" ht="30" customHeight="1" x14ac:dyDescent="0.25">
      <c r="A13" s="317" t="s">
        <v>126</v>
      </c>
      <c r="B13" s="356">
        <v>14371.78</v>
      </c>
      <c r="C13" s="356">
        <v>15316.11</v>
      </c>
      <c r="D13" s="356">
        <v>19121.599999999999</v>
      </c>
      <c r="E13" s="356">
        <v>20053.310000000001</v>
      </c>
      <c r="F13" s="356">
        <v>29382.81</v>
      </c>
      <c r="G13" s="356">
        <v>40097.040000000001</v>
      </c>
      <c r="H13" s="356">
        <v>47748.79</v>
      </c>
      <c r="I13" s="356">
        <v>44047.68</v>
      </c>
      <c r="J13" s="356">
        <v>57767.87</v>
      </c>
      <c r="K13" s="356">
        <v>83159.94</v>
      </c>
      <c r="L13" s="356">
        <v>61226.75</v>
      </c>
      <c r="M13" s="356">
        <v>52677.11</v>
      </c>
      <c r="N13" s="356">
        <v>80127.179999999993</v>
      </c>
      <c r="O13" s="357">
        <v>21042.799999999999</v>
      </c>
    </row>
    <row r="14" spans="1:25" s="150" customFormat="1" ht="30" customHeight="1" x14ac:dyDescent="0.25">
      <c r="A14" s="317" t="s">
        <v>127</v>
      </c>
      <c r="B14" s="356">
        <v>7428.9840000000004</v>
      </c>
      <c r="C14" s="356">
        <v>11179.61</v>
      </c>
      <c r="D14" s="356">
        <v>13707.97</v>
      </c>
      <c r="E14" s="356">
        <v>17153.419999999998</v>
      </c>
      <c r="F14" s="356">
        <v>24454.42</v>
      </c>
      <c r="G14" s="356">
        <v>33839.06</v>
      </c>
      <c r="H14" s="356">
        <v>44355.82</v>
      </c>
      <c r="I14" s="356">
        <v>54255.24</v>
      </c>
      <c r="J14" s="356">
        <v>65919.789999999994</v>
      </c>
      <c r="K14" s="356">
        <v>71618.259999999995</v>
      </c>
      <c r="L14" s="356">
        <v>85629.43</v>
      </c>
      <c r="M14" s="356">
        <v>98128.74</v>
      </c>
      <c r="N14" s="356">
        <v>293000</v>
      </c>
      <c r="O14" s="357">
        <v>17172.22</v>
      </c>
    </row>
    <row r="15" spans="1:25" s="150" customFormat="1" ht="30" customHeight="1" x14ac:dyDescent="0.25">
      <c r="A15" s="317" t="s">
        <v>128</v>
      </c>
      <c r="B15" s="356">
        <v>14371.78</v>
      </c>
      <c r="C15" s="356">
        <v>15316.11</v>
      </c>
      <c r="D15" s="356">
        <v>19121.599999999999</v>
      </c>
      <c r="E15" s="356">
        <v>20053.310000000001</v>
      </c>
      <c r="F15" s="356">
        <v>29382.81</v>
      </c>
      <c r="G15" s="356">
        <v>40097.040000000001</v>
      </c>
      <c r="H15" s="356">
        <v>47748.79</v>
      </c>
      <c r="I15" s="356">
        <v>44047.68</v>
      </c>
      <c r="J15" s="356">
        <v>57767.87</v>
      </c>
      <c r="K15" s="356">
        <v>83159.94</v>
      </c>
      <c r="L15" s="356">
        <v>61226.75</v>
      </c>
      <c r="M15" s="356">
        <v>52677.11</v>
      </c>
      <c r="N15" s="356">
        <v>80127.179999999993</v>
      </c>
      <c r="O15" s="357">
        <v>21042.799999999999</v>
      </c>
    </row>
    <row r="16" spans="1:25" s="150" customFormat="1" ht="30" customHeight="1" x14ac:dyDescent="0.25">
      <c r="A16" s="317" t="s">
        <v>129</v>
      </c>
      <c r="B16" s="364">
        <v>7428.9840000000004</v>
      </c>
      <c r="C16" s="364">
        <v>11179.61</v>
      </c>
      <c r="D16" s="364">
        <v>13707.97</v>
      </c>
      <c r="E16" s="364">
        <v>17153.419999999998</v>
      </c>
      <c r="F16" s="364">
        <v>24454.42</v>
      </c>
      <c r="G16" s="364">
        <v>33839.06</v>
      </c>
      <c r="H16" s="364">
        <v>44355.82</v>
      </c>
      <c r="I16" s="364">
        <v>54255.24</v>
      </c>
      <c r="J16" s="364">
        <v>65919.789999999994</v>
      </c>
      <c r="K16" s="364">
        <v>71618.259999999995</v>
      </c>
      <c r="L16" s="364">
        <v>85629.43</v>
      </c>
      <c r="M16" s="364">
        <v>98128.74</v>
      </c>
      <c r="N16" s="364">
        <v>293000</v>
      </c>
      <c r="O16" s="365">
        <v>17172.22</v>
      </c>
    </row>
    <row r="17" spans="1:15" s="150" customFormat="1" ht="30" customHeight="1" x14ac:dyDescent="0.25">
      <c r="A17" s="348" t="s">
        <v>140</v>
      </c>
      <c r="B17" s="349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1"/>
    </row>
    <row r="18" spans="1:15" s="150" customFormat="1" ht="30" customHeight="1" x14ac:dyDescent="0.25">
      <c r="A18" s="317" t="s">
        <v>193</v>
      </c>
      <c r="B18" s="338">
        <v>5.380789257566688</v>
      </c>
      <c r="C18" s="338">
        <v>6.9076479233824566</v>
      </c>
      <c r="D18" s="338">
        <v>8.2453662122741651</v>
      </c>
      <c r="E18" s="338">
        <v>20.456294014311847</v>
      </c>
      <c r="F18" s="338">
        <v>28.74321725501629</v>
      </c>
      <c r="G18" s="338">
        <v>13.603791852154956</v>
      </c>
      <c r="H18" s="338">
        <v>6.5455130725124588</v>
      </c>
      <c r="I18" s="338">
        <v>3.0180748855218988</v>
      </c>
      <c r="J18" s="338">
        <v>2.229150179084554</v>
      </c>
      <c r="K18" s="338">
        <v>1.4145447303918053</v>
      </c>
      <c r="L18" s="338">
        <v>0.71972558427017241</v>
      </c>
      <c r="M18" s="338">
        <v>0.70560151003774529</v>
      </c>
      <c r="N18" s="338">
        <v>2.0302775423205981</v>
      </c>
      <c r="O18" s="335">
        <v>99.999994018845669</v>
      </c>
    </row>
    <row r="19" spans="1:15" s="150" customFormat="1" ht="30" customHeight="1" x14ac:dyDescent="0.25">
      <c r="A19" s="317" t="s">
        <v>126</v>
      </c>
      <c r="B19" s="356">
        <v>22808.9</v>
      </c>
      <c r="C19" s="356">
        <v>25536.400000000001</v>
      </c>
      <c r="D19" s="356">
        <v>28558.15</v>
      </c>
      <c r="E19" s="356">
        <v>33031.58</v>
      </c>
      <c r="F19" s="356">
        <v>40126.81</v>
      </c>
      <c r="G19" s="356">
        <v>54460.85</v>
      </c>
      <c r="H19" s="356">
        <v>61593.23</v>
      </c>
      <c r="I19" s="356">
        <v>78748.23</v>
      </c>
      <c r="J19" s="356">
        <v>95437.83</v>
      </c>
      <c r="K19" s="356">
        <v>79025.34</v>
      </c>
      <c r="L19" s="356">
        <v>85345.91</v>
      </c>
      <c r="M19" s="356">
        <v>69160.28</v>
      </c>
      <c r="N19" s="356">
        <v>152992.70000000001</v>
      </c>
      <c r="O19" s="357">
        <v>44907.51</v>
      </c>
    </row>
    <row r="20" spans="1:15" s="150" customFormat="1" ht="30" customHeight="1" x14ac:dyDescent="0.25">
      <c r="A20" s="317" t="s">
        <v>127</v>
      </c>
      <c r="B20" s="356">
        <v>8035.9849999999997</v>
      </c>
      <c r="C20" s="356">
        <v>11345.24</v>
      </c>
      <c r="D20" s="356">
        <v>13708.11</v>
      </c>
      <c r="E20" s="356">
        <v>17565.02</v>
      </c>
      <c r="F20" s="356">
        <v>24718.9</v>
      </c>
      <c r="G20" s="356">
        <v>34617.69</v>
      </c>
      <c r="H20" s="356">
        <v>44447.42</v>
      </c>
      <c r="I20" s="356">
        <v>54365.94</v>
      </c>
      <c r="J20" s="356">
        <v>65451.7</v>
      </c>
      <c r="K20" s="356">
        <v>75632.259999999995</v>
      </c>
      <c r="L20" s="356">
        <v>85534.52</v>
      </c>
      <c r="M20" s="356">
        <v>94365.1</v>
      </c>
      <c r="N20" s="356">
        <v>282000</v>
      </c>
      <c r="O20" s="357">
        <v>31846.560000000001</v>
      </c>
    </row>
    <row r="21" spans="1:15" s="150" customFormat="1" ht="30" customHeight="1" x14ac:dyDescent="0.25">
      <c r="A21" s="317" t="s">
        <v>128</v>
      </c>
      <c r="B21" s="356">
        <v>11404.45</v>
      </c>
      <c r="C21" s="356">
        <v>12768.2</v>
      </c>
      <c r="D21" s="356">
        <v>14279.08</v>
      </c>
      <c r="E21" s="356">
        <v>16515.79</v>
      </c>
      <c r="F21" s="356">
        <v>20063.400000000001</v>
      </c>
      <c r="G21" s="356">
        <v>27230.42</v>
      </c>
      <c r="H21" s="356">
        <v>30796.61</v>
      </c>
      <c r="I21" s="356">
        <v>39374.11</v>
      </c>
      <c r="J21" s="356">
        <v>47718.91</v>
      </c>
      <c r="K21" s="356">
        <v>39512.67</v>
      </c>
      <c r="L21" s="356">
        <v>42672.95</v>
      </c>
      <c r="M21" s="356">
        <v>34580.14</v>
      </c>
      <c r="N21" s="356">
        <v>76496.34</v>
      </c>
      <c r="O21" s="357">
        <v>22453.75</v>
      </c>
    </row>
    <row r="22" spans="1:15" s="150" customFormat="1" ht="30" customHeight="1" x14ac:dyDescent="0.25">
      <c r="A22" s="317" t="s">
        <v>129</v>
      </c>
      <c r="B22" s="364">
        <v>4017.9929999999999</v>
      </c>
      <c r="C22" s="364">
        <v>5672.6180000000004</v>
      </c>
      <c r="D22" s="364">
        <v>6854.0530000000008</v>
      </c>
      <c r="E22" s="364">
        <v>8782.51</v>
      </c>
      <c r="F22" s="364">
        <v>12359.45</v>
      </c>
      <c r="G22" s="364">
        <v>17308.849999999999</v>
      </c>
      <c r="H22" s="364">
        <v>22223.71</v>
      </c>
      <c r="I22" s="364">
        <v>27182.97</v>
      </c>
      <c r="J22" s="364">
        <v>32725.85</v>
      </c>
      <c r="K22" s="364">
        <v>37816.129999999997</v>
      </c>
      <c r="L22" s="364">
        <v>42767.26</v>
      </c>
      <c r="M22" s="364">
        <v>47182.55</v>
      </c>
      <c r="N22" s="364">
        <v>141000</v>
      </c>
      <c r="O22" s="365">
        <v>15923.28</v>
      </c>
    </row>
    <row r="23" spans="1:15" s="150" customFormat="1" ht="30" customHeight="1" x14ac:dyDescent="0.25">
      <c r="A23" s="348" t="s">
        <v>141</v>
      </c>
      <c r="B23" s="349"/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1"/>
    </row>
    <row r="24" spans="1:15" s="150" customFormat="1" ht="30" customHeight="1" x14ac:dyDescent="0.25">
      <c r="A24" s="317" t="s">
        <v>193</v>
      </c>
      <c r="B24" s="338">
        <v>1.9859417810284632</v>
      </c>
      <c r="C24" s="338">
        <v>2.6532689630476693</v>
      </c>
      <c r="D24" s="338">
        <v>3.770988468135013</v>
      </c>
      <c r="E24" s="338">
        <v>13.454173011501815</v>
      </c>
      <c r="F24" s="338">
        <v>30.06352375028689</v>
      </c>
      <c r="G24" s="338">
        <v>20.779810968844693</v>
      </c>
      <c r="H24" s="338">
        <v>11.404625820825316</v>
      </c>
      <c r="I24" s="338">
        <v>5.9146096926348646</v>
      </c>
      <c r="J24" s="338">
        <v>3.2047566251231276</v>
      </c>
      <c r="K24" s="338">
        <v>1.4583025020638236</v>
      </c>
      <c r="L24" s="338">
        <v>1.7184302635005262</v>
      </c>
      <c r="M24" s="338">
        <v>0.82364338078434374</v>
      </c>
      <c r="N24" s="338">
        <v>2.7679248888796915</v>
      </c>
      <c r="O24" s="335">
        <v>100.00000011665624</v>
      </c>
    </row>
    <row r="25" spans="1:15" s="150" customFormat="1" ht="30" customHeight="1" x14ac:dyDescent="0.25">
      <c r="A25" s="317" t="s">
        <v>126</v>
      </c>
      <c r="B25" s="352">
        <v>19931.48</v>
      </c>
      <c r="C25" s="352">
        <v>28774.61</v>
      </c>
      <c r="D25" s="352">
        <v>34707.339999999997</v>
      </c>
      <c r="E25" s="352">
        <v>37702.199999999997</v>
      </c>
      <c r="F25" s="352">
        <v>46061.35</v>
      </c>
      <c r="G25" s="352">
        <v>58354.720000000001</v>
      </c>
      <c r="H25" s="352">
        <v>73778.02</v>
      </c>
      <c r="I25" s="352">
        <v>81024.02</v>
      </c>
      <c r="J25" s="352">
        <v>91923.63</v>
      </c>
      <c r="K25" s="352">
        <v>99013.32</v>
      </c>
      <c r="L25" s="352">
        <v>132369.20000000001</v>
      </c>
      <c r="M25" s="352">
        <v>115056.5</v>
      </c>
      <c r="N25" s="352">
        <v>160622.9</v>
      </c>
      <c r="O25" s="353">
        <v>58778.74</v>
      </c>
    </row>
    <row r="26" spans="1:15" s="150" customFormat="1" ht="30" customHeight="1" x14ac:dyDescent="0.25">
      <c r="A26" s="317" t="s">
        <v>127</v>
      </c>
      <c r="B26" s="352">
        <v>8469.1380000000008</v>
      </c>
      <c r="C26" s="352">
        <v>11398.9</v>
      </c>
      <c r="D26" s="352">
        <v>13801.26</v>
      </c>
      <c r="E26" s="352">
        <v>17569.580000000002</v>
      </c>
      <c r="F26" s="352">
        <v>25037.78</v>
      </c>
      <c r="G26" s="352">
        <v>34562.120000000003</v>
      </c>
      <c r="H26" s="352">
        <v>44470.62</v>
      </c>
      <c r="I26" s="352">
        <v>54892.61</v>
      </c>
      <c r="J26" s="352">
        <v>64374.879999999997</v>
      </c>
      <c r="K26" s="352">
        <v>75591.839999999997</v>
      </c>
      <c r="L26" s="352">
        <v>85630.02</v>
      </c>
      <c r="M26" s="352">
        <v>94899.42</v>
      </c>
      <c r="N26" s="352">
        <v>166000</v>
      </c>
      <c r="O26" s="353">
        <v>36395.4</v>
      </c>
    </row>
    <row r="27" spans="1:15" s="150" customFormat="1" ht="30" customHeight="1" x14ac:dyDescent="0.25">
      <c r="A27" s="317" t="s">
        <v>128</v>
      </c>
      <c r="B27" s="352">
        <v>6643.826</v>
      </c>
      <c r="C27" s="352">
        <v>9591.5370000000003</v>
      </c>
      <c r="D27" s="352">
        <v>11569.11</v>
      </c>
      <c r="E27" s="352">
        <v>12567.4</v>
      </c>
      <c r="F27" s="352">
        <v>15353.78</v>
      </c>
      <c r="G27" s="352">
        <v>19451.57</v>
      </c>
      <c r="H27" s="352">
        <v>24592.67</v>
      </c>
      <c r="I27" s="352">
        <v>27008.01</v>
      </c>
      <c r="J27" s="352">
        <v>30641.21</v>
      </c>
      <c r="K27" s="352">
        <v>33004.44</v>
      </c>
      <c r="L27" s="352">
        <v>44123.06</v>
      </c>
      <c r="M27" s="352">
        <v>38352.160000000003</v>
      </c>
      <c r="N27" s="352">
        <v>53540.959999999999</v>
      </c>
      <c r="O27" s="353">
        <v>19592.91</v>
      </c>
    </row>
    <row r="28" spans="1:15" s="150" customFormat="1" ht="30" customHeight="1" x14ac:dyDescent="0.25">
      <c r="A28" s="342" t="s">
        <v>129</v>
      </c>
      <c r="B28" s="354">
        <v>2823.0459999999998</v>
      </c>
      <c r="C28" s="354">
        <v>3799.6320000000001</v>
      </c>
      <c r="D28" s="354">
        <v>4600.4189999999999</v>
      </c>
      <c r="E28" s="354">
        <v>5856.5259999999998</v>
      </c>
      <c r="F28" s="354">
        <v>8345.9279999999999</v>
      </c>
      <c r="G28" s="354">
        <v>11520.71</v>
      </c>
      <c r="H28" s="354">
        <v>14823.54</v>
      </c>
      <c r="I28" s="354">
        <v>18297.54</v>
      </c>
      <c r="J28" s="354">
        <v>21458.3</v>
      </c>
      <c r="K28" s="354">
        <v>25197.279999999999</v>
      </c>
      <c r="L28" s="354">
        <v>28543.34</v>
      </c>
      <c r="M28" s="354">
        <v>31633.14</v>
      </c>
      <c r="N28" s="354">
        <v>55328.65</v>
      </c>
      <c r="O28" s="355">
        <v>12131.8</v>
      </c>
    </row>
    <row r="29" spans="1:15" s="150" customFormat="1" ht="30" customHeight="1" x14ac:dyDescent="0.25">
      <c r="A29" s="348" t="s">
        <v>142</v>
      </c>
      <c r="B29" s="349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1"/>
    </row>
    <row r="30" spans="1:15" s="150" customFormat="1" ht="30" customHeight="1" x14ac:dyDescent="0.25">
      <c r="A30" s="317" t="s">
        <v>193</v>
      </c>
      <c r="B30" s="338">
        <v>1.1274903002894192</v>
      </c>
      <c r="C30" s="338">
        <v>1.8418582346158947</v>
      </c>
      <c r="D30" s="338">
        <v>2.2781524148370034</v>
      </c>
      <c r="E30" s="338">
        <v>9.0931509163678612</v>
      </c>
      <c r="F30" s="338">
        <v>23.937077584159269</v>
      </c>
      <c r="G30" s="338">
        <v>23.29676973714027</v>
      </c>
      <c r="H30" s="338">
        <v>14.012952563189007</v>
      </c>
      <c r="I30" s="338">
        <v>8.1274937409549057</v>
      </c>
      <c r="J30" s="338">
        <v>5.1631990690745626</v>
      </c>
      <c r="K30" s="338">
        <v>2.6143718732952395</v>
      </c>
      <c r="L30" s="338">
        <v>2.422259349771172</v>
      </c>
      <c r="M30" s="338">
        <v>1.7525788974256939</v>
      </c>
      <c r="N30" s="338">
        <v>4.3326532680034004</v>
      </c>
      <c r="O30" s="335">
        <v>100.00000794912368</v>
      </c>
    </row>
    <row r="31" spans="1:15" s="150" customFormat="1" ht="30" customHeight="1" x14ac:dyDescent="0.25">
      <c r="A31" s="317" t="s">
        <v>126</v>
      </c>
      <c r="B31" s="352">
        <v>20737.43</v>
      </c>
      <c r="C31" s="352">
        <v>34379.85</v>
      </c>
      <c r="D31" s="352">
        <v>35069.07</v>
      </c>
      <c r="E31" s="352">
        <v>39312.25</v>
      </c>
      <c r="F31" s="352">
        <v>49939.53</v>
      </c>
      <c r="G31" s="352">
        <v>63973.93</v>
      </c>
      <c r="H31" s="352">
        <v>78311.839999999997</v>
      </c>
      <c r="I31" s="352">
        <v>84068.14</v>
      </c>
      <c r="J31" s="352">
        <v>112414.6</v>
      </c>
      <c r="K31" s="352">
        <v>125123.1</v>
      </c>
      <c r="L31" s="352">
        <v>120037.2</v>
      </c>
      <c r="M31" s="352">
        <v>112170</v>
      </c>
      <c r="N31" s="352">
        <v>146672.70000000001</v>
      </c>
      <c r="O31" s="353">
        <v>70208.710000000006</v>
      </c>
    </row>
    <row r="32" spans="1:15" s="150" customFormat="1" ht="30" customHeight="1" x14ac:dyDescent="0.25">
      <c r="A32" s="317" t="s">
        <v>127</v>
      </c>
      <c r="B32" s="352">
        <v>7477.4480000000003</v>
      </c>
      <c r="C32" s="352">
        <v>11227.35</v>
      </c>
      <c r="D32" s="352">
        <v>13929.98</v>
      </c>
      <c r="E32" s="352">
        <v>17768.080000000002</v>
      </c>
      <c r="F32" s="352">
        <v>25239.06</v>
      </c>
      <c r="G32" s="352">
        <v>34881.269999999997</v>
      </c>
      <c r="H32" s="352">
        <v>45002.19</v>
      </c>
      <c r="I32" s="352">
        <v>54451.77</v>
      </c>
      <c r="J32" s="352">
        <v>64587.49</v>
      </c>
      <c r="K32" s="352">
        <v>74711.94</v>
      </c>
      <c r="L32" s="352">
        <v>84594.28</v>
      </c>
      <c r="M32" s="352">
        <v>95427.45</v>
      </c>
      <c r="N32" s="352">
        <v>146000</v>
      </c>
      <c r="O32" s="353">
        <v>42477.01</v>
      </c>
    </row>
    <row r="33" spans="1:15" s="150" customFormat="1" ht="30" customHeight="1" x14ac:dyDescent="0.25">
      <c r="A33" s="317" t="s">
        <v>128</v>
      </c>
      <c r="B33" s="352">
        <v>5184.3580000000002</v>
      </c>
      <c r="C33" s="352">
        <v>8594.9619999999995</v>
      </c>
      <c r="D33" s="352">
        <v>8767.268</v>
      </c>
      <c r="E33" s="352">
        <v>9828.0630000000001</v>
      </c>
      <c r="F33" s="352">
        <v>12484.88</v>
      </c>
      <c r="G33" s="352">
        <v>15993.48</v>
      </c>
      <c r="H33" s="352">
        <v>19577.96</v>
      </c>
      <c r="I33" s="352">
        <v>21017.040000000001</v>
      </c>
      <c r="J33" s="352">
        <v>28103.65</v>
      </c>
      <c r="K33" s="352">
        <v>31280.77</v>
      </c>
      <c r="L33" s="352">
        <v>30009.3</v>
      </c>
      <c r="M33" s="352">
        <v>28042.51</v>
      </c>
      <c r="N33" s="352">
        <v>36668.18</v>
      </c>
      <c r="O33" s="353">
        <v>17552.18</v>
      </c>
    </row>
    <row r="34" spans="1:15" s="150" customFormat="1" ht="30" customHeight="1" x14ac:dyDescent="0.25">
      <c r="A34" s="317" t="s">
        <v>129</v>
      </c>
      <c r="B34" s="354">
        <v>1869.3620000000001</v>
      </c>
      <c r="C34" s="354">
        <v>2806.8379999999997</v>
      </c>
      <c r="D34" s="354">
        <v>3482.4949999999999</v>
      </c>
      <c r="E34" s="354">
        <v>4442.0190000000002</v>
      </c>
      <c r="F34" s="354">
        <v>6309.7640000000001</v>
      </c>
      <c r="G34" s="354">
        <v>8720.3180000000011</v>
      </c>
      <c r="H34" s="354">
        <v>11250.55</v>
      </c>
      <c r="I34" s="354">
        <v>13612.94</v>
      </c>
      <c r="J34" s="354">
        <v>16146.87</v>
      </c>
      <c r="K34" s="354">
        <v>18677.990000000002</v>
      </c>
      <c r="L34" s="354">
        <v>21148.57</v>
      </c>
      <c r="M34" s="354">
        <v>23856.86</v>
      </c>
      <c r="N34" s="354">
        <v>36605.29</v>
      </c>
      <c r="O34" s="355">
        <v>10619.25</v>
      </c>
    </row>
    <row r="35" spans="1:15" s="150" customFormat="1" ht="30" customHeight="1" x14ac:dyDescent="0.25">
      <c r="A35" s="348" t="s">
        <v>143</v>
      </c>
      <c r="B35" s="349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1"/>
    </row>
    <row r="36" spans="1:15" s="150" customFormat="1" ht="30" customHeight="1" x14ac:dyDescent="0.25">
      <c r="A36" s="317" t="s">
        <v>193</v>
      </c>
      <c r="B36" s="338">
        <v>1.0812580709301816</v>
      </c>
      <c r="C36" s="338">
        <v>1.5511027256722885</v>
      </c>
      <c r="D36" s="338">
        <v>1.5916787534777779</v>
      </c>
      <c r="E36" s="338">
        <v>6.4241833343258712</v>
      </c>
      <c r="F36" s="338">
        <v>23.041063002841284</v>
      </c>
      <c r="G36" s="338">
        <v>26.175037367809985</v>
      </c>
      <c r="H36" s="338">
        <v>15.651287583748436</v>
      </c>
      <c r="I36" s="338">
        <v>8.5286261786794064</v>
      </c>
      <c r="J36" s="338">
        <v>4.5574307680419954</v>
      </c>
      <c r="K36" s="338">
        <v>3.1873573022139161</v>
      </c>
      <c r="L36" s="338">
        <v>2.836485747570292</v>
      </c>
      <c r="M36" s="338">
        <v>1.8945592862391472</v>
      </c>
      <c r="N36" s="338">
        <v>3.4799348271926425</v>
      </c>
      <c r="O36" s="335">
        <v>100.00000494874321</v>
      </c>
    </row>
    <row r="37" spans="1:15" s="150" customFormat="1" ht="30" customHeight="1" x14ac:dyDescent="0.25">
      <c r="A37" s="317" t="s">
        <v>126</v>
      </c>
      <c r="B37" s="352">
        <v>16971.509999999998</v>
      </c>
      <c r="C37" s="352">
        <v>26422.77</v>
      </c>
      <c r="D37" s="352">
        <v>39103.050000000003</v>
      </c>
      <c r="E37" s="352">
        <v>38643.86</v>
      </c>
      <c r="F37" s="352">
        <v>48019.54</v>
      </c>
      <c r="G37" s="352">
        <v>69860.63</v>
      </c>
      <c r="H37" s="352">
        <v>72247.929999999993</v>
      </c>
      <c r="I37" s="352">
        <v>85936.48</v>
      </c>
      <c r="J37" s="352">
        <v>89884.54</v>
      </c>
      <c r="K37" s="352">
        <v>115278.3</v>
      </c>
      <c r="L37" s="352">
        <v>127990.3</v>
      </c>
      <c r="M37" s="352">
        <v>126233.2</v>
      </c>
      <c r="N37" s="352">
        <v>145784.20000000001</v>
      </c>
      <c r="O37" s="353">
        <v>70551.429999999993</v>
      </c>
    </row>
    <row r="38" spans="1:15" s="150" customFormat="1" ht="30" customHeight="1" x14ac:dyDescent="0.25">
      <c r="A38" s="317" t="s">
        <v>127</v>
      </c>
      <c r="B38" s="352">
        <v>8493.9159999999993</v>
      </c>
      <c r="C38" s="352">
        <v>11263.7</v>
      </c>
      <c r="D38" s="352">
        <v>13952.15</v>
      </c>
      <c r="E38" s="352">
        <v>17666.939999999999</v>
      </c>
      <c r="F38" s="352">
        <v>25229.71</v>
      </c>
      <c r="G38" s="352">
        <v>34836.39</v>
      </c>
      <c r="H38" s="352">
        <v>44798.95</v>
      </c>
      <c r="I38" s="352">
        <v>54449.77</v>
      </c>
      <c r="J38" s="352">
        <v>64774.18</v>
      </c>
      <c r="K38" s="352">
        <v>75460.31</v>
      </c>
      <c r="L38" s="352">
        <v>85435.51</v>
      </c>
      <c r="M38" s="352">
        <v>94334.399999999994</v>
      </c>
      <c r="N38" s="352">
        <v>152000</v>
      </c>
      <c r="O38" s="353">
        <v>43063.71</v>
      </c>
    </row>
    <row r="39" spans="1:15" s="150" customFormat="1" ht="30" customHeight="1" x14ac:dyDescent="0.25">
      <c r="A39" s="317" t="s">
        <v>128</v>
      </c>
      <c r="B39" s="352">
        <v>3394.3020000000001</v>
      </c>
      <c r="C39" s="352">
        <v>5284.5540000000001</v>
      </c>
      <c r="D39" s="352">
        <v>7820.6109999999999</v>
      </c>
      <c r="E39" s="352">
        <v>7728.7719999999999</v>
      </c>
      <c r="F39" s="352">
        <v>9603.9069999999992</v>
      </c>
      <c r="G39" s="352">
        <v>13972.13</v>
      </c>
      <c r="H39" s="352">
        <v>14449.59</v>
      </c>
      <c r="I39" s="352">
        <v>17187.29</v>
      </c>
      <c r="J39" s="352">
        <v>17976.91</v>
      </c>
      <c r="K39" s="352">
        <v>23055.65</v>
      </c>
      <c r="L39" s="352">
        <v>25598.07</v>
      </c>
      <c r="M39" s="352">
        <v>25246.639999999999</v>
      </c>
      <c r="N39" s="352">
        <v>29156.85</v>
      </c>
      <c r="O39" s="353">
        <v>14110.29</v>
      </c>
    </row>
    <row r="40" spans="1:15" s="150" customFormat="1" ht="30" customHeight="1" x14ac:dyDescent="0.25">
      <c r="A40" s="317" t="s">
        <v>129</v>
      </c>
      <c r="B40" s="354">
        <v>1698.7829999999999</v>
      </c>
      <c r="C40" s="354">
        <v>2252.741</v>
      </c>
      <c r="D40" s="354">
        <v>2790.4309999999996</v>
      </c>
      <c r="E40" s="354">
        <v>3533.3870000000002</v>
      </c>
      <c r="F40" s="354">
        <v>5045.9409999999998</v>
      </c>
      <c r="G40" s="354">
        <v>6967.2780000000002</v>
      </c>
      <c r="H40" s="354">
        <v>8959.7900000000009</v>
      </c>
      <c r="I40" s="354">
        <v>10889.95</v>
      </c>
      <c r="J40" s="354">
        <v>12954.84</v>
      </c>
      <c r="K40" s="354">
        <v>15092.06</v>
      </c>
      <c r="L40" s="354">
        <v>17087.099999999999</v>
      </c>
      <c r="M40" s="354">
        <v>18866.88</v>
      </c>
      <c r="N40" s="354">
        <v>30375.56</v>
      </c>
      <c r="O40" s="355">
        <v>8612.741</v>
      </c>
    </row>
    <row r="41" spans="1:15" s="150" customFormat="1" ht="30" customHeight="1" x14ac:dyDescent="0.25">
      <c r="A41" s="348" t="s">
        <v>144</v>
      </c>
      <c r="B41" s="366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1"/>
    </row>
    <row r="42" spans="1:15" s="150" customFormat="1" ht="30" customHeight="1" x14ac:dyDescent="0.25">
      <c r="A42" s="317" t="s">
        <v>193</v>
      </c>
      <c r="B42" s="367">
        <v>1.1628876619249162</v>
      </c>
      <c r="C42" s="338">
        <v>0.98663849521949154</v>
      </c>
      <c r="D42" s="338">
        <v>3.2689682207472077</v>
      </c>
      <c r="E42" s="338">
        <v>7.8653931932291075</v>
      </c>
      <c r="F42" s="338">
        <v>23.413971443188689</v>
      </c>
      <c r="G42" s="338">
        <v>23.122175934231187</v>
      </c>
      <c r="H42" s="338">
        <v>13.912581253142159</v>
      </c>
      <c r="I42" s="338">
        <v>9.1184436604277543</v>
      </c>
      <c r="J42" s="338">
        <v>6.6058947424372292</v>
      </c>
      <c r="K42" s="338">
        <v>3.3655054803652544</v>
      </c>
      <c r="L42" s="338">
        <v>2.4750051492621608</v>
      </c>
      <c r="M42" s="338">
        <v>0.81984448563854184</v>
      </c>
      <c r="N42" s="338">
        <v>3.8826769961972976</v>
      </c>
      <c r="O42" s="335">
        <v>99.999986716011009</v>
      </c>
    </row>
    <row r="43" spans="1:15" s="150" customFormat="1" ht="30" customHeight="1" x14ac:dyDescent="0.25">
      <c r="A43" s="317" t="s">
        <v>126</v>
      </c>
      <c r="B43" s="352">
        <v>22367.65</v>
      </c>
      <c r="C43" s="352">
        <v>30535.360000000001</v>
      </c>
      <c r="D43" s="352">
        <v>38127</v>
      </c>
      <c r="E43" s="352">
        <v>48181.75</v>
      </c>
      <c r="F43" s="352">
        <v>55862.19</v>
      </c>
      <c r="G43" s="352">
        <v>71558.41</v>
      </c>
      <c r="H43" s="352">
        <v>78743.86</v>
      </c>
      <c r="I43" s="352">
        <v>100181.6</v>
      </c>
      <c r="J43" s="352">
        <v>96704.66</v>
      </c>
      <c r="K43" s="352">
        <v>116161.8</v>
      </c>
      <c r="L43" s="352">
        <v>102816.2</v>
      </c>
      <c r="M43" s="352">
        <v>130178.4</v>
      </c>
      <c r="N43" s="352">
        <v>139813.1</v>
      </c>
      <c r="O43" s="353">
        <v>74651.259999999995</v>
      </c>
    </row>
    <row r="44" spans="1:15" s="150" customFormat="1" ht="30" customHeight="1" x14ac:dyDescent="0.25">
      <c r="A44" s="317" t="s">
        <v>127</v>
      </c>
      <c r="B44" s="352">
        <v>8035.6980000000003</v>
      </c>
      <c r="C44" s="352">
        <v>11345.72</v>
      </c>
      <c r="D44" s="352">
        <v>13564.02</v>
      </c>
      <c r="E44" s="352">
        <v>17784.54</v>
      </c>
      <c r="F44" s="352">
        <v>25532.19</v>
      </c>
      <c r="G44" s="352">
        <v>35048.01</v>
      </c>
      <c r="H44" s="352">
        <v>44303.11</v>
      </c>
      <c r="I44" s="352">
        <v>55027.08</v>
      </c>
      <c r="J44" s="352">
        <v>63892.23</v>
      </c>
      <c r="K44" s="352">
        <v>75556.14</v>
      </c>
      <c r="L44" s="352">
        <v>83797.77</v>
      </c>
      <c r="M44" s="352">
        <v>92954.11</v>
      </c>
      <c r="N44" s="352">
        <v>132000</v>
      </c>
      <c r="O44" s="353">
        <v>42016.21</v>
      </c>
    </row>
    <row r="45" spans="1:15" s="150" customFormat="1" ht="30" customHeight="1" x14ac:dyDescent="0.25">
      <c r="A45" s="317" t="s">
        <v>128</v>
      </c>
      <c r="B45" s="352">
        <v>3511.94</v>
      </c>
      <c r="C45" s="352">
        <v>4485.3950000000004</v>
      </c>
      <c r="D45" s="352">
        <v>5797.23</v>
      </c>
      <c r="E45" s="352">
        <v>7384.01</v>
      </c>
      <c r="F45" s="352">
        <v>8946.1939999999995</v>
      </c>
      <c r="G45" s="352">
        <v>10935.73</v>
      </c>
      <c r="H45" s="352">
        <v>11772.96</v>
      </c>
      <c r="I45" s="352">
        <v>15061.33</v>
      </c>
      <c r="J45" s="352">
        <v>14883.15</v>
      </c>
      <c r="K45" s="352">
        <v>16650.73</v>
      </c>
      <c r="L45" s="352">
        <v>16461.900000000001</v>
      </c>
      <c r="M45" s="352">
        <v>20480.45</v>
      </c>
      <c r="N45" s="352">
        <v>23252.44</v>
      </c>
      <c r="O45" s="353">
        <v>11511.61</v>
      </c>
    </row>
    <row r="46" spans="1:15" s="150" customFormat="1" ht="30" customHeight="1" x14ac:dyDescent="0.25">
      <c r="A46" s="342" t="s">
        <v>129</v>
      </c>
      <c r="B46" s="354">
        <v>1247.942</v>
      </c>
      <c r="C46" s="354">
        <v>1700.3310000000001</v>
      </c>
      <c r="D46" s="354">
        <v>2081.7440000000001</v>
      </c>
      <c r="E46" s="354">
        <v>2749.0340000000001</v>
      </c>
      <c r="F46" s="354">
        <v>4077.683</v>
      </c>
      <c r="G46" s="354">
        <v>5361.4619999999995</v>
      </c>
      <c r="H46" s="354">
        <v>6636.7</v>
      </c>
      <c r="I46" s="354">
        <v>8408.8379999999997</v>
      </c>
      <c r="J46" s="354">
        <v>9831.3410000000003</v>
      </c>
      <c r="K46" s="354">
        <v>11178.16</v>
      </c>
      <c r="L46" s="354">
        <v>13411.07</v>
      </c>
      <c r="M46" s="354">
        <v>14495.99</v>
      </c>
      <c r="N46" s="354">
        <v>21816.37</v>
      </c>
      <c r="O46" s="355">
        <v>6523.5669999999991</v>
      </c>
    </row>
  </sheetData>
  <mergeCells count="3">
    <mergeCell ref="A2:O2"/>
    <mergeCell ref="A3:A4"/>
    <mergeCell ref="B3:O3"/>
  </mergeCells>
  <hyperlinks>
    <hyperlink ref="A1" location="Contents!A1" display="Contents" xr:uid="{D776993A-C73C-4BB0-BE30-487CDDE35C92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D43C2-5A09-40E6-99F9-058F69190B41}">
  <sheetPr>
    <tabColor rgb="FF00B0F0"/>
  </sheetPr>
  <dimension ref="A1:Z18"/>
  <sheetViews>
    <sheetView workbookViewId="0">
      <selection activeCell="A2" sqref="A2:P2"/>
    </sheetView>
  </sheetViews>
  <sheetFormatPr defaultRowHeight="15.75" x14ac:dyDescent="0.25"/>
  <cols>
    <col min="1" max="1" width="6" style="188" customWidth="1"/>
    <col min="2" max="2" width="33.7109375" style="188" customWidth="1"/>
    <col min="3" max="16" width="12.7109375" style="188" customWidth="1"/>
    <col min="17" max="259" width="8.85546875" style="188"/>
    <col min="260" max="260" width="6" style="188" customWidth="1"/>
    <col min="261" max="261" width="31" style="188" customWidth="1"/>
    <col min="262" max="272" width="12.7109375" style="188" customWidth="1"/>
    <col min="273" max="515" width="8.85546875" style="188"/>
    <col min="516" max="516" width="6" style="188" customWidth="1"/>
    <col min="517" max="517" width="31" style="188" customWidth="1"/>
    <col min="518" max="528" width="12.7109375" style="188" customWidth="1"/>
    <col min="529" max="771" width="8.85546875" style="188"/>
    <col min="772" max="772" width="6" style="188" customWidth="1"/>
    <col min="773" max="773" width="31" style="188" customWidth="1"/>
    <col min="774" max="784" width="12.7109375" style="188" customWidth="1"/>
    <col min="785" max="1027" width="8.85546875" style="188"/>
    <col min="1028" max="1028" width="6" style="188" customWidth="1"/>
    <col min="1029" max="1029" width="31" style="188" customWidth="1"/>
    <col min="1030" max="1040" width="12.7109375" style="188" customWidth="1"/>
    <col min="1041" max="1283" width="8.85546875" style="188"/>
    <col min="1284" max="1284" width="6" style="188" customWidth="1"/>
    <col min="1285" max="1285" width="31" style="188" customWidth="1"/>
    <col min="1286" max="1296" width="12.7109375" style="188" customWidth="1"/>
    <col min="1297" max="1539" width="8.85546875" style="188"/>
    <col min="1540" max="1540" width="6" style="188" customWidth="1"/>
    <col min="1541" max="1541" width="31" style="188" customWidth="1"/>
    <col min="1542" max="1552" width="12.7109375" style="188" customWidth="1"/>
    <col min="1553" max="1795" width="8.85546875" style="188"/>
    <col min="1796" max="1796" width="6" style="188" customWidth="1"/>
    <col min="1797" max="1797" width="31" style="188" customWidth="1"/>
    <col min="1798" max="1808" width="12.7109375" style="188" customWidth="1"/>
    <col min="1809" max="2051" width="8.85546875" style="188"/>
    <col min="2052" max="2052" width="6" style="188" customWidth="1"/>
    <col min="2053" max="2053" width="31" style="188" customWidth="1"/>
    <col min="2054" max="2064" width="12.7109375" style="188" customWidth="1"/>
    <col min="2065" max="2307" width="8.85546875" style="188"/>
    <col min="2308" max="2308" width="6" style="188" customWidth="1"/>
    <col min="2309" max="2309" width="31" style="188" customWidth="1"/>
    <col min="2310" max="2320" width="12.7109375" style="188" customWidth="1"/>
    <col min="2321" max="2563" width="8.85546875" style="188"/>
    <col min="2564" max="2564" width="6" style="188" customWidth="1"/>
    <col min="2565" max="2565" width="31" style="188" customWidth="1"/>
    <col min="2566" max="2576" width="12.7109375" style="188" customWidth="1"/>
    <col min="2577" max="2819" width="8.85546875" style="188"/>
    <col min="2820" max="2820" width="6" style="188" customWidth="1"/>
    <col min="2821" max="2821" width="31" style="188" customWidth="1"/>
    <col min="2822" max="2832" width="12.7109375" style="188" customWidth="1"/>
    <col min="2833" max="3075" width="8.85546875" style="188"/>
    <col min="3076" max="3076" width="6" style="188" customWidth="1"/>
    <col min="3077" max="3077" width="31" style="188" customWidth="1"/>
    <col min="3078" max="3088" width="12.7109375" style="188" customWidth="1"/>
    <col min="3089" max="3331" width="8.85546875" style="188"/>
    <col min="3332" max="3332" width="6" style="188" customWidth="1"/>
    <col min="3333" max="3333" width="31" style="188" customWidth="1"/>
    <col min="3334" max="3344" width="12.7109375" style="188" customWidth="1"/>
    <col min="3345" max="3587" width="8.85546875" style="188"/>
    <col min="3588" max="3588" width="6" style="188" customWidth="1"/>
    <col min="3589" max="3589" width="31" style="188" customWidth="1"/>
    <col min="3590" max="3600" width="12.7109375" style="188" customWidth="1"/>
    <col min="3601" max="3843" width="8.85546875" style="188"/>
    <col min="3844" max="3844" width="6" style="188" customWidth="1"/>
    <col min="3845" max="3845" width="31" style="188" customWidth="1"/>
    <col min="3846" max="3856" width="12.7109375" style="188" customWidth="1"/>
    <col min="3857" max="4099" width="8.85546875" style="188"/>
    <col min="4100" max="4100" width="6" style="188" customWidth="1"/>
    <col min="4101" max="4101" width="31" style="188" customWidth="1"/>
    <col min="4102" max="4112" width="12.7109375" style="188" customWidth="1"/>
    <col min="4113" max="4355" width="8.85546875" style="188"/>
    <col min="4356" max="4356" width="6" style="188" customWidth="1"/>
    <col min="4357" max="4357" width="31" style="188" customWidth="1"/>
    <col min="4358" max="4368" width="12.7109375" style="188" customWidth="1"/>
    <col min="4369" max="4611" width="8.85546875" style="188"/>
    <col min="4612" max="4612" width="6" style="188" customWidth="1"/>
    <col min="4613" max="4613" width="31" style="188" customWidth="1"/>
    <col min="4614" max="4624" width="12.7109375" style="188" customWidth="1"/>
    <col min="4625" max="4867" width="8.85546875" style="188"/>
    <col min="4868" max="4868" width="6" style="188" customWidth="1"/>
    <col min="4869" max="4869" width="31" style="188" customWidth="1"/>
    <col min="4870" max="4880" width="12.7109375" style="188" customWidth="1"/>
    <col min="4881" max="5123" width="8.85546875" style="188"/>
    <col min="5124" max="5124" width="6" style="188" customWidth="1"/>
    <col min="5125" max="5125" width="31" style="188" customWidth="1"/>
    <col min="5126" max="5136" width="12.7109375" style="188" customWidth="1"/>
    <col min="5137" max="5379" width="8.85546875" style="188"/>
    <col min="5380" max="5380" width="6" style="188" customWidth="1"/>
    <col min="5381" max="5381" width="31" style="188" customWidth="1"/>
    <col min="5382" max="5392" width="12.7109375" style="188" customWidth="1"/>
    <col min="5393" max="5635" width="8.85546875" style="188"/>
    <col min="5636" max="5636" width="6" style="188" customWidth="1"/>
    <col min="5637" max="5637" width="31" style="188" customWidth="1"/>
    <col min="5638" max="5648" width="12.7109375" style="188" customWidth="1"/>
    <col min="5649" max="5891" width="8.85546875" style="188"/>
    <col min="5892" max="5892" width="6" style="188" customWidth="1"/>
    <col min="5893" max="5893" width="31" style="188" customWidth="1"/>
    <col min="5894" max="5904" width="12.7109375" style="188" customWidth="1"/>
    <col min="5905" max="6147" width="8.85546875" style="188"/>
    <col min="6148" max="6148" width="6" style="188" customWidth="1"/>
    <col min="6149" max="6149" width="31" style="188" customWidth="1"/>
    <col min="6150" max="6160" width="12.7109375" style="188" customWidth="1"/>
    <col min="6161" max="6403" width="8.85546875" style="188"/>
    <col min="6404" max="6404" width="6" style="188" customWidth="1"/>
    <col min="6405" max="6405" width="31" style="188" customWidth="1"/>
    <col min="6406" max="6416" width="12.7109375" style="188" customWidth="1"/>
    <col min="6417" max="6659" width="8.85546875" style="188"/>
    <col min="6660" max="6660" width="6" style="188" customWidth="1"/>
    <col min="6661" max="6661" width="31" style="188" customWidth="1"/>
    <col min="6662" max="6672" width="12.7109375" style="188" customWidth="1"/>
    <col min="6673" max="6915" width="8.85546875" style="188"/>
    <col min="6916" max="6916" width="6" style="188" customWidth="1"/>
    <col min="6917" max="6917" width="31" style="188" customWidth="1"/>
    <col min="6918" max="6928" width="12.7109375" style="188" customWidth="1"/>
    <col min="6929" max="7171" width="8.85546875" style="188"/>
    <col min="7172" max="7172" width="6" style="188" customWidth="1"/>
    <col min="7173" max="7173" width="31" style="188" customWidth="1"/>
    <col min="7174" max="7184" width="12.7109375" style="188" customWidth="1"/>
    <col min="7185" max="7427" width="8.85546875" style="188"/>
    <col min="7428" max="7428" width="6" style="188" customWidth="1"/>
    <col min="7429" max="7429" width="31" style="188" customWidth="1"/>
    <col min="7430" max="7440" width="12.7109375" style="188" customWidth="1"/>
    <col min="7441" max="7683" width="8.85546875" style="188"/>
    <col min="7684" max="7684" width="6" style="188" customWidth="1"/>
    <col min="7685" max="7685" width="31" style="188" customWidth="1"/>
    <col min="7686" max="7696" width="12.7109375" style="188" customWidth="1"/>
    <col min="7697" max="7939" width="8.85546875" style="188"/>
    <col min="7940" max="7940" width="6" style="188" customWidth="1"/>
    <col min="7941" max="7941" width="31" style="188" customWidth="1"/>
    <col min="7942" max="7952" width="12.7109375" style="188" customWidth="1"/>
    <col min="7953" max="8195" width="8.85546875" style="188"/>
    <col min="8196" max="8196" width="6" style="188" customWidth="1"/>
    <col min="8197" max="8197" width="31" style="188" customWidth="1"/>
    <col min="8198" max="8208" width="12.7109375" style="188" customWidth="1"/>
    <col min="8209" max="8451" width="8.85546875" style="188"/>
    <col min="8452" max="8452" width="6" style="188" customWidth="1"/>
    <col min="8453" max="8453" width="31" style="188" customWidth="1"/>
    <col min="8454" max="8464" width="12.7109375" style="188" customWidth="1"/>
    <col min="8465" max="8707" width="8.85546875" style="188"/>
    <col min="8708" max="8708" width="6" style="188" customWidth="1"/>
    <col min="8709" max="8709" width="31" style="188" customWidth="1"/>
    <col min="8710" max="8720" width="12.7109375" style="188" customWidth="1"/>
    <col min="8721" max="8963" width="8.85546875" style="188"/>
    <col min="8964" max="8964" width="6" style="188" customWidth="1"/>
    <col min="8965" max="8965" width="31" style="188" customWidth="1"/>
    <col min="8966" max="8976" width="12.7109375" style="188" customWidth="1"/>
    <col min="8977" max="9219" width="8.85546875" style="188"/>
    <col min="9220" max="9220" width="6" style="188" customWidth="1"/>
    <col min="9221" max="9221" width="31" style="188" customWidth="1"/>
    <col min="9222" max="9232" width="12.7109375" style="188" customWidth="1"/>
    <col min="9233" max="9475" width="8.85546875" style="188"/>
    <col min="9476" max="9476" width="6" style="188" customWidth="1"/>
    <col min="9477" max="9477" width="31" style="188" customWidth="1"/>
    <col min="9478" max="9488" width="12.7109375" style="188" customWidth="1"/>
    <col min="9489" max="9731" width="8.85546875" style="188"/>
    <col min="9732" max="9732" width="6" style="188" customWidth="1"/>
    <col min="9733" max="9733" width="31" style="188" customWidth="1"/>
    <col min="9734" max="9744" width="12.7109375" style="188" customWidth="1"/>
    <col min="9745" max="9987" width="8.85546875" style="188"/>
    <col min="9988" max="9988" width="6" style="188" customWidth="1"/>
    <col min="9989" max="9989" width="31" style="188" customWidth="1"/>
    <col min="9990" max="10000" width="12.7109375" style="188" customWidth="1"/>
    <col min="10001" max="10243" width="8.85546875" style="188"/>
    <col min="10244" max="10244" width="6" style="188" customWidth="1"/>
    <col min="10245" max="10245" width="31" style="188" customWidth="1"/>
    <col min="10246" max="10256" width="12.7109375" style="188" customWidth="1"/>
    <col min="10257" max="10499" width="8.85546875" style="188"/>
    <col min="10500" max="10500" width="6" style="188" customWidth="1"/>
    <col min="10501" max="10501" width="31" style="188" customWidth="1"/>
    <col min="10502" max="10512" width="12.7109375" style="188" customWidth="1"/>
    <col min="10513" max="10755" width="8.85546875" style="188"/>
    <col min="10756" max="10756" width="6" style="188" customWidth="1"/>
    <col min="10757" max="10757" width="31" style="188" customWidth="1"/>
    <col min="10758" max="10768" width="12.7109375" style="188" customWidth="1"/>
    <col min="10769" max="11011" width="8.85546875" style="188"/>
    <col min="11012" max="11012" width="6" style="188" customWidth="1"/>
    <col min="11013" max="11013" width="31" style="188" customWidth="1"/>
    <col min="11014" max="11024" width="12.7109375" style="188" customWidth="1"/>
    <col min="11025" max="11267" width="8.85546875" style="188"/>
    <col min="11268" max="11268" width="6" style="188" customWidth="1"/>
    <col min="11269" max="11269" width="31" style="188" customWidth="1"/>
    <col min="11270" max="11280" width="12.7109375" style="188" customWidth="1"/>
    <col min="11281" max="11523" width="8.85546875" style="188"/>
    <col min="11524" max="11524" width="6" style="188" customWidth="1"/>
    <col min="11525" max="11525" width="31" style="188" customWidth="1"/>
    <col min="11526" max="11536" width="12.7109375" style="188" customWidth="1"/>
    <col min="11537" max="11779" width="8.85546875" style="188"/>
    <col min="11780" max="11780" width="6" style="188" customWidth="1"/>
    <col min="11781" max="11781" width="31" style="188" customWidth="1"/>
    <col min="11782" max="11792" width="12.7109375" style="188" customWidth="1"/>
    <col min="11793" max="12035" width="8.85546875" style="188"/>
    <col min="12036" max="12036" width="6" style="188" customWidth="1"/>
    <col min="12037" max="12037" width="31" style="188" customWidth="1"/>
    <col min="12038" max="12048" width="12.7109375" style="188" customWidth="1"/>
    <col min="12049" max="12291" width="8.85546875" style="188"/>
    <col min="12292" max="12292" width="6" style="188" customWidth="1"/>
    <col min="12293" max="12293" width="31" style="188" customWidth="1"/>
    <col min="12294" max="12304" width="12.7109375" style="188" customWidth="1"/>
    <col min="12305" max="12547" width="8.85546875" style="188"/>
    <col min="12548" max="12548" width="6" style="188" customWidth="1"/>
    <col min="12549" max="12549" width="31" style="188" customWidth="1"/>
    <col min="12550" max="12560" width="12.7109375" style="188" customWidth="1"/>
    <col min="12561" max="12803" width="8.85546875" style="188"/>
    <col min="12804" max="12804" width="6" style="188" customWidth="1"/>
    <col min="12805" max="12805" width="31" style="188" customWidth="1"/>
    <col min="12806" max="12816" width="12.7109375" style="188" customWidth="1"/>
    <col min="12817" max="13059" width="8.85546875" style="188"/>
    <col min="13060" max="13060" width="6" style="188" customWidth="1"/>
    <col min="13061" max="13061" width="31" style="188" customWidth="1"/>
    <col min="13062" max="13072" width="12.7109375" style="188" customWidth="1"/>
    <col min="13073" max="13315" width="8.85546875" style="188"/>
    <col min="13316" max="13316" width="6" style="188" customWidth="1"/>
    <col min="13317" max="13317" width="31" style="188" customWidth="1"/>
    <col min="13318" max="13328" width="12.7109375" style="188" customWidth="1"/>
    <col min="13329" max="13571" width="8.85546875" style="188"/>
    <col min="13572" max="13572" width="6" style="188" customWidth="1"/>
    <col min="13573" max="13573" width="31" style="188" customWidth="1"/>
    <col min="13574" max="13584" width="12.7109375" style="188" customWidth="1"/>
    <col min="13585" max="13827" width="8.85546875" style="188"/>
    <col min="13828" max="13828" width="6" style="188" customWidth="1"/>
    <col min="13829" max="13829" width="31" style="188" customWidth="1"/>
    <col min="13830" max="13840" width="12.7109375" style="188" customWidth="1"/>
    <col min="13841" max="14083" width="8.85546875" style="188"/>
    <col min="14084" max="14084" width="6" style="188" customWidth="1"/>
    <col min="14085" max="14085" width="31" style="188" customWidth="1"/>
    <col min="14086" max="14096" width="12.7109375" style="188" customWidth="1"/>
    <col min="14097" max="14339" width="8.85546875" style="188"/>
    <col min="14340" max="14340" width="6" style="188" customWidth="1"/>
    <col min="14341" max="14341" width="31" style="188" customWidth="1"/>
    <col min="14342" max="14352" width="12.7109375" style="188" customWidth="1"/>
    <col min="14353" max="14595" width="8.85546875" style="188"/>
    <col min="14596" max="14596" width="6" style="188" customWidth="1"/>
    <col min="14597" max="14597" width="31" style="188" customWidth="1"/>
    <col min="14598" max="14608" width="12.7109375" style="188" customWidth="1"/>
    <col min="14609" max="14851" width="8.85546875" style="188"/>
    <col min="14852" max="14852" width="6" style="188" customWidth="1"/>
    <col min="14853" max="14853" width="31" style="188" customWidth="1"/>
    <col min="14854" max="14864" width="12.7109375" style="188" customWidth="1"/>
    <col min="14865" max="15107" width="8.85546875" style="188"/>
    <col min="15108" max="15108" width="6" style="188" customWidth="1"/>
    <col min="15109" max="15109" width="31" style="188" customWidth="1"/>
    <col min="15110" max="15120" width="12.7109375" style="188" customWidth="1"/>
    <col min="15121" max="15363" width="8.85546875" style="188"/>
    <col min="15364" max="15364" width="6" style="188" customWidth="1"/>
    <col min="15365" max="15365" width="31" style="188" customWidth="1"/>
    <col min="15366" max="15376" width="12.7109375" style="188" customWidth="1"/>
    <col min="15377" max="15619" width="8.85546875" style="188"/>
    <col min="15620" max="15620" width="6" style="188" customWidth="1"/>
    <col min="15621" max="15621" width="31" style="188" customWidth="1"/>
    <col min="15622" max="15632" width="12.7109375" style="188" customWidth="1"/>
    <col min="15633" max="15875" width="8.85546875" style="188"/>
    <col min="15876" max="15876" width="6" style="188" customWidth="1"/>
    <col min="15877" max="15877" width="31" style="188" customWidth="1"/>
    <col min="15878" max="15888" width="12.7109375" style="188" customWidth="1"/>
    <col min="15889" max="16131" width="8.85546875" style="188"/>
    <col min="16132" max="16132" width="6" style="188" customWidth="1"/>
    <col min="16133" max="16133" width="31" style="188" customWidth="1"/>
    <col min="16134" max="16144" width="12.7109375" style="188" customWidth="1"/>
    <col min="16145" max="16384" width="8.85546875" style="188"/>
  </cols>
  <sheetData>
    <row r="1" spans="1:26" s="150" customFormat="1" ht="20.25" x14ac:dyDescent="0.3">
      <c r="A1" s="699" t="s">
        <v>145</v>
      </c>
      <c r="B1" s="699"/>
      <c r="C1" s="149"/>
      <c r="D1" s="149"/>
      <c r="F1" s="151"/>
      <c r="S1" s="151"/>
      <c r="T1" s="151"/>
      <c r="U1" s="151"/>
      <c r="V1" s="151"/>
      <c r="W1" s="151"/>
      <c r="X1" s="151"/>
      <c r="Y1" s="151"/>
      <c r="Z1" s="151"/>
    </row>
    <row r="2" spans="1:26" ht="21" customHeight="1" x14ac:dyDescent="0.25">
      <c r="A2" s="736" t="s">
        <v>197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</row>
    <row r="3" spans="1:26" s="190" customFormat="1" ht="21" customHeight="1" x14ac:dyDescent="0.25">
      <c r="A3" s="693" t="s">
        <v>174</v>
      </c>
      <c r="B3" s="694"/>
      <c r="C3" s="697" t="s">
        <v>189</v>
      </c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698"/>
    </row>
    <row r="4" spans="1:26" s="190" customFormat="1" ht="31.5" x14ac:dyDescent="0.25">
      <c r="A4" s="695"/>
      <c r="B4" s="696"/>
      <c r="C4" s="291" t="s">
        <v>46</v>
      </c>
      <c r="D4" s="291" t="s">
        <v>47</v>
      </c>
      <c r="E4" s="291" t="s">
        <v>48</v>
      </c>
      <c r="F4" s="291" t="s">
        <v>49</v>
      </c>
      <c r="G4" s="291" t="s">
        <v>50</v>
      </c>
      <c r="H4" s="291" t="s">
        <v>51</v>
      </c>
      <c r="I4" s="291" t="s">
        <v>52</v>
      </c>
      <c r="J4" s="291" t="s">
        <v>157</v>
      </c>
      <c r="K4" s="291" t="s">
        <v>54</v>
      </c>
      <c r="L4" s="291" t="s">
        <v>55</v>
      </c>
      <c r="M4" s="291" t="s">
        <v>56</v>
      </c>
      <c r="N4" s="291" t="s">
        <v>57</v>
      </c>
      <c r="O4" s="291" t="s">
        <v>58</v>
      </c>
      <c r="P4" s="291" t="s">
        <v>59</v>
      </c>
    </row>
    <row r="5" spans="1:26" s="296" customFormat="1" ht="20.25" customHeight="1" x14ac:dyDescent="0.25">
      <c r="A5" s="174">
        <v>1</v>
      </c>
      <c r="B5" s="292" t="s">
        <v>160</v>
      </c>
      <c r="C5" s="370">
        <v>4021.7440000000001</v>
      </c>
      <c r="D5" s="371">
        <v>5428.0769999999993</v>
      </c>
      <c r="E5" s="371">
        <v>6254.8480000000009</v>
      </c>
      <c r="F5" s="371">
        <v>7458.0940000000001</v>
      </c>
      <c r="G5" s="371">
        <v>9623.598</v>
      </c>
      <c r="H5" s="371">
        <v>11879.54</v>
      </c>
      <c r="I5" s="371">
        <v>13288.87</v>
      </c>
      <c r="J5" s="371">
        <v>15261.35</v>
      </c>
      <c r="K5" s="371">
        <v>16041.81</v>
      </c>
      <c r="L5" s="371">
        <v>16575.060000000001</v>
      </c>
      <c r="M5" s="371">
        <v>17715.12</v>
      </c>
      <c r="N5" s="371">
        <v>16384.669999999998</v>
      </c>
      <c r="O5" s="371">
        <v>17121.02</v>
      </c>
      <c r="P5" s="372">
        <v>10462.35</v>
      </c>
    </row>
    <row r="6" spans="1:26" s="296" customFormat="1" ht="20.25" customHeight="1" x14ac:dyDescent="0.25">
      <c r="A6" s="174">
        <v>2</v>
      </c>
      <c r="B6" s="175" t="s">
        <v>161</v>
      </c>
      <c r="C6" s="323">
        <v>330.16500000000002</v>
      </c>
      <c r="D6" s="373">
        <v>402.31650000000002</v>
      </c>
      <c r="E6" s="373">
        <v>696.90530000000001</v>
      </c>
      <c r="F6" s="373">
        <v>780.66380000000004</v>
      </c>
      <c r="G6" s="373">
        <v>1127.7329999999999</v>
      </c>
      <c r="H6" s="373">
        <v>1361.828</v>
      </c>
      <c r="I6" s="373">
        <v>1520.0720000000001</v>
      </c>
      <c r="J6" s="373">
        <v>1817.338</v>
      </c>
      <c r="K6" s="373">
        <v>1919.6889999999999</v>
      </c>
      <c r="L6" s="373">
        <v>1756.4570000000001</v>
      </c>
      <c r="M6" s="373">
        <v>1556.075</v>
      </c>
      <c r="N6" s="373">
        <v>1877.9690000000001</v>
      </c>
      <c r="O6" s="373">
        <v>2250.125</v>
      </c>
      <c r="P6" s="324">
        <v>1178.6869999999999</v>
      </c>
    </row>
    <row r="7" spans="1:26" s="296" customFormat="1" ht="20.25" customHeight="1" x14ac:dyDescent="0.25">
      <c r="A7" s="174">
        <v>3</v>
      </c>
      <c r="B7" s="175" t="s">
        <v>162</v>
      </c>
      <c r="C7" s="323">
        <v>125.3023</v>
      </c>
      <c r="D7" s="373">
        <v>267.61369999999999</v>
      </c>
      <c r="E7" s="373">
        <v>320.54820000000001</v>
      </c>
      <c r="F7" s="373">
        <v>631.6241</v>
      </c>
      <c r="G7" s="373">
        <v>930.24950000000001</v>
      </c>
      <c r="H7" s="373">
        <v>1471.684</v>
      </c>
      <c r="I7" s="373">
        <v>2163.299</v>
      </c>
      <c r="J7" s="373">
        <v>3075.0440000000003</v>
      </c>
      <c r="K7" s="373">
        <v>4046.1890000000003</v>
      </c>
      <c r="L7" s="373">
        <v>5372.3890000000001</v>
      </c>
      <c r="M7" s="373">
        <v>4405.0169999999998</v>
      </c>
      <c r="N7" s="373">
        <v>5613.4690000000001</v>
      </c>
      <c r="O7" s="373">
        <v>6270.3450000000003</v>
      </c>
      <c r="P7" s="324">
        <v>1565.356</v>
      </c>
    </row>
    <row r="8" spans="1:26" s="298" customFormat="1" ht="31.5" x14ac:dyDescent="0.25">
      <c r="A8" s="374" t="s">
        <v>198</v>
      </c>
      <c r="B8" s="175" t="s">
        <v>163</v>
      </c>
      <c r="C8" s="323">
        <v>1138.0919999999999</v>
      </c>
      <c r="D8" s="373">
        <v>1522.4360000000001</v>
      </c>
      <c r="E8" s="373">
        <v>1665.5839999999998</v>
      </c>
      <c r="F8" s="373">
        <v>1989.799</v>
      </c>
      <c r="G8" s="373">
        <v>2386.9859999999999</v>
      </c>
      <c r="H8" s="373">
        <v>2832.5790000000002</v>
      </c>
      <c r="I8" s="373">
        <v>3458.163</v>
      </c>
      <c r="J8" s="373">
        <v>3609.31</v>
      </c>
      <c r="K8" s="373">
        <v>4543.2910000000002</v>
      </c>
      <c r="L8" s="373">
        <v>4456.66</v>
      </c>
      <c r="M8" s="373">
        <v>4538.95</v>
      </c>
      <c r="N8" s="373">
        <v>7922.0930000000008</v>
      </c>
      <c r="O8" s="373">
        <v>6247.5450000000001</v>
      </c>
      <c r="P8" s="324">
        <v>2748.1459999999997</v>
      </c>
    </row>
    <row r="9" spans="1:26" s="298" customFormat="1" ht="35.25" customHeight="1" x14ac:dyDescent="0.25">
      <c r="A9" s="374" t="s">
        <v>199</v>
      </c>
      <c r="B9" s="175" t="s">
        <v>164</v>
      </c>
      <c r="C9" s="323">
        <v>329.52069999999998</v>
      </c>
      <c r="D9" s="373">
        <v>522.94399999999996</v>
      </c>
      <c r="E9" s="373">
        <v>721.779</v>
      </c>
      <c r="F9" s="373">
        <v>855.69659999999999</v>
      </c>
      <c r="G9" s="373">
        <v>1326.521</v>
      </c>
      <c r="H9" s="373">
        <v>1753.114</v>
      </c>
      <c r="I9" s="373">
        <v>2804.5359999999996</v>
      </c>
      <c r="J9" s="373">
        <v>3027.8879999999999</v>
      </c>
      <c r="K9" s="373">
        <v>4444.8059999999996</v>
      </c>
      <c r="L9" s="373">
        <v>5071.4750000000004</v>
      </c>
      <c r="M9" s="373">
        <v>6021.3559999999998</v>
      </c>
      <c r="N9" s="373">
        <v>7775.0550000000003</v>
      </c>
      <c r="O9" s="373">
        <v>10443.08</v>
      </c>
      <c r="P9" s="324">
        <v>2030.4920000000002</v>
      </c>
    </row>
    <row r="10" spans="1:26" s="298" customFormat="1" ht="20.25" customHeight="1" x14ac:dyDescent="0.25">
      <c r="A10" s="174">
        <v>6</v>
      </c>
      <c r="B10" s="175" t="s">
        <v>165</v>
      </c>
      <c r="C10" s="323">
        <v>263.2047</v>
      </c>
      <c r="D10" s="373">
        <v>511.19099999999997</v>
      </c>
      <c r="E10" s="373">
        <v>531.33669999999995</v>
      </c>
      <c r="F10" s="373">
        <v>713.10320000000002</v>
      </c>
      <c r="G10" s="373">
        <v>978.8524000000001</v>
      </c>
      <c r="H10" s="373">
        <v>1331.567</v>
      </c>
      <c r="I10" s="373">
        <v>2369.703</v>
      </c>
      <c r="J10" s="373">
        <v>2997.9290000000001</v>
      </c>
      <c r="K10" s="373">
        <v>4189.8450000000003</v>
      </c>
      <c r="L10" s="373">
        <v>6036.1330000000007</v>
      </c>
      <c r="M10" s="373">
        <v>6832.6090000000004</v>
      </c>
      <c r="N10" s="373">
        <v>7648.951</v>
      </c>
      <c r="O10" s="373">
        <v>15023.98</v>
      </c>
      <c r="P10" s="324">
        <v>1935.6429999999998</v>
      </c>
    </row>
    <row r="11" spans="1:26" s="298" customFormat="1" ht="20.25" customHeight="1" x14ac:dyDescent="0.25">
      <c r="A11" s="174">
        <v>7</v>
      </c>
      <c r="B11" s="175" t="s">
        <v>166</v>
      </c>
      <c r="C11" s="323">
        <v>228.12970000000001</v>
      </c>
      <c r="D11" s="373">
        <v>432.10360000000003</v>
      </c>
      <c r="E11" s="373">
        <v>648.23660000000007</v>
      </c>
      <c r="F11" s="373">
        <v>1168.454</v>
      </c>
      <c r="G11" s="373">
        <v>2550.2329999999997</v>
      </c>
      <c r="H11" s="373">
        <v>4915.6499999999996</v>
      </c>
      <c r="I11" s="373">
        <v>6712.9830000000002</v>
      </c>
      <c r="J11" s="373">
        <v>8427.5580000000009</v>
      </c>
      <c r="K11" s="373">
        <v>9737.398000000001</v>
      </c>
      <c r="L11" s="373">
        <v>11840.09</v>
      </c>
      <c r="M11" s="373">
        <v>13136.02</v>
      </c>
      <c r="N11" s="373">
        <v>17985.89</v>
      </c>
      <c r="O11" s="373">
        <v>67360.87</v>
      </c>
      <c r="P11" s="324">
        <v>5770.768</v>
      </c>
    </row>
    <row r="12" spans="1:26" s="298" customFormat="1" ht="20.25" customHeight="1" x14ac:dyDescent="0.25">
      <c r="A12" s="174">
        <v>8</v>
      </c>
      <c r="B12" s="175" t="s">
        <v>167</v>
      </c>
      <c r="C12" s="323">
        <v>613.86130000000003</v>
      </c>
      <c r="D12" s="373">
        <v>1150.163</v>
      </c>
      <c r="E12" s="373">
        <v>1393.4460000000001</v>
      </c>
      <c r="F12" s="373">
        <v>1843.6110000000001</v>
      </c>
      <c r="G12" s="373">
        <v>2448.9259999999999</v>
      </c>
      <c r="H12" s="373">
        <v>3209.058</v>
      </c>
      <c r="I12" s="373">
        <v>3607.884</v>
      </c>
      <c r="J12" s="373">
        <v>3867.5219999999999</v>
      </c>
      <c r="K12" s="373">
        <v>4938.6859999999997</v>
      </c>
      <c r="L12" s="373">
        <v>4959.0609999999997</v>
      </c>
      <c r="M12" s="373">
        <v>5603.8230000000003</v>
      </c>
      <c r="N12" s="373">
        <v>4880.4209999999994</v>
      </c>
      <c r="O12" s="373">
        <v>6221.1040000000003</v>
      </c>
      <c r="P12" s="324">
        <v>2784.9029999999998</v>
      </c>
    </row>
    <row r="13" spans="1:26" s="298" customFormat="1" ht="20.25" customHeight="1" x14ac:dyDescent="0.25">
      <c r="A13" s="174">
        <v>9</v>
      </c>
      <c r="B13" s="175" t="s">
        <v>168</v>
      </c>
      <c r="C13" s="323">
        <v>44.116360000000007</v>
      </c>
      <c r="D13" s="373">
        <v>82.857520000000008</v>
      </c>
      <c r="E13" s="373">
        <v>87.381860000000003</v>
      </c>
      <c r="F13" s="373">
        <v>202.18650000000002</v>
      </c>
      <c r="G13" s="373">
        <v>360.08929999999998</v>
      </c>
      <c r="H13" s="373">
        <v>636.06619999999998</v>
      </c>
      <c r="I13" s="373">
        <v>835.57850000000008</v>
      </c>
      <c r="J13" s="373">
        <v>1062.4849999999999</v>
      </c>
      <c r="K13" s="373">
        <v>1625.345</v>
      </c>
      <c r="L13" s="373">
        <v>1953.6489999999999</v>
      </c>
      <c r="M13" s="373">
        <v>2988.002</v>
      </c>
      <c r="N13" s="373">
        <v>2351.6590000000001</v>
      </c>
      <c r="O13" s="373">
        <v>3043.1240000000003</v>
      </c>
      <c r="P13" s="324">
        <v>641.99149999999997</v>
      </c>
    </row>
    <row r="14" spans="1:26" s="298" customFormat="1" ht="20.25" customHeight="1" x14ac:dyDescent="0.25">
      <c r="A14" s="174">
        <v>10</v>
      </c>
      <c r="B14" s="175" t="s">
        <v>169</v>
      </c>
      <c r="C14" s="323">
        <v>7.998939</v>
      </c>
      <c r="D14" s="373">
        <v>29.62641</v>
      </c>
      <c r="E14" s="373">
        <v>71.64515999999999</v>
      </c>
      <c r="F14" s="373">
        <v>187.3152</v>
      </c>
      <c r="G14" s="373">
        <v>435.77389999999997</v>
      </c>
      <c r="H14" s="373">
        <v>713.72020000000009</v>
      </c>
      <c r="I14" s="373">
        <v>1302.6130000000001</v>
      </c>
      <c r="J14" s="373">
        <v>2381.2129999999997</v>
      </c>
      <c r="K14" s="373">
        <v>2313.3939999999998</v>
      </c>
      <c r="L14" s="373">
        <v>4349.8440000000001</v>
      </c>
      <c r="M14" s="373">
        <v>5290.0590000000002</v>
      </c>
      <c r="N14" s="373">
        <v>5606.2959999999994</v>
      </c>
      <c r="O14" s="373">
        <v>16402.84</v>
      </c>
      <c r="P14" s="324">
        <v>1303.155</v>
      </c>
    </row>
    <row r="15" spans="1:26" s="298" customFormat="1" ht="31.5" x14ac:dyDescent="0.25">
      <c r="A15" s="174">
        <v>11</v>
      </c>
      <c r="B15" s="175" t="s">
        <v>491</v>
      </c>
      <c r="C15" s="323">
        <v>337.62860000000001</v>
      </c>
      <c r="D15" s="373">
        <v>549.74749999999995</v>
      </c>
      <c r="E15" s="373">
        <v>765.3528</v>
      </c>
      <c r="F15" s="373">
        <v>948.76769999999999</v>
      </c>
      <c r="G15" s="373">
        <v>1469.92</v>
      </c>
      <c r="H15" s="373">
        <v>2240.6869999999999</v>
      </c>
      <c r="I15" s="373">
        <v>2900.7220000000002</v>
      </c>
      <c r="J15" s="373">
        <v>3813.759</v>
      </c>
      <c r="K15" s="373">
        <v>4449.5420000000004</v>
      </c>
      <c r="L15" s="373">
        <v>5132.26</v>
      </c>
      <c r="M15" s="373">
        <v>6086.4469999999992</v>
      </c>
      <c r="N15" s="373">
        <v>5573.7080000000005</v>
      </c>
      <c r="O15" s="373">
        <v>8296.1489999999994</v>
      </c>
      <c r="P15" s="324">
        <v>2145.3119999999999</v>
      </c>
    </row>
    <row r="16" spans="1:26" s="298" customFormat="1" ht="20.25" customHeight="1" x14ac:dyDescent="0.25">
      <c r="A16" s="174">
        <v>12</v>
      </c>
      <c r="B16" s="175" t="s">
        <v>170</v>
      </c>
      <c r="C16" s="323">
        <v>8.3201979999999995</v>
      </c>
      <c r="D16" s="373">
        <v>41.718329999999995</v>
      </c>
      <c r="E16" s="373">
        <v>124.9015</v>
      </c>
      <c r="F16" s="373">
        <v>172.97549999999998</v>
      </c>
      <c r="G16" s="373">
        <v>482.33639999999997</v>
      </c>
      <c r="H16" s="373">
        <v>1108.261</v>
      </c>
      <c r="I16" s="373">
        <v>1916.9839999999999</v>
      </c>
      <c r="J16" s="373">
        <v>2881.8320000000003</v>
      </c>
      <c r="K16" s="373">
        <v>3680.8309999999997</v>
      </c>
      <c r="L16" s="373">
        <v>4576.1080000000002</v>
      </c>
      <c r="M16" s="373">
        <v>6999.1610000000001</v>
      </c>
      <c r="N16" s="373">
        <v>8039.9480000000003</v>
      </c>
      <c r="O16" s="373">
        <v>13109.73</v>
      </c>
      <c r="P16" s="324">
        <v>1492.3510000000001</v>
      </c>
    </row>
    <row r="17" spans="1:16" s="299" customFormat="1" ht="42" customHeight="1" x14ac:dyDescent="0.25">
      <c r="A17" s="174">
        <v>13</v>
      </c>
      <c r="B17" s="175" t="s">
        <v>488</v>
      </c>
      <c r="C17" s="323">
        <v>214.36</v>
      </c>
      <c r="D17" s="373">
        <v>325.90039999999999</v>
      </c>
      <c r="E17" s="373">
        <v>466.91629999999998</v>
      </c>
      <c r="F17" s="373">
        <v>593.45410000000004</v>
      </c>
      <c r="G17" s="373">
        <v>880.64089999999999</v>
      </c>
      <c r="H17" s="373">
        <v>1268.492</v>
      </c>
      <c r="I17" s="373">
        <v>1792.1979999999999</v>
      </c>
      <c r="J17" s="373">
        <v>2380.8240000000001</v>
      </c>
      <c r="K17" s="373">
        <v>2708.1409999999996</v>
      </c>
      <c r="L17" s="373">
        <v>3142.3150000000001</v>
      </c>
      <c r="M17" s="373">
        <v>3896.567</v>
      </c>
      <c r="N17" s="373">
        <v>3243.54</v>
      </c>
      <c r="O17" s="373">
        <v>4698.6239999999998</v>
      </c>
      <c r="P17" s="324">
        <v>1285.2349999999999</v>
      </c>
    </row>
    <row r="18" spans="1:16" s="207" customFormat="1" ht="20.25" customHeight="1" x14ac:dyDescent="0.25">
      <c r="A18" s="204"/>
      <c r="B18" s="185" t="s">
        <v>171</v>
      </c>
      <c r="C18" s="375">
        <v>7662.4440000000004</v>
      </c>
      <c r="D18" s="375">
        <v>11266.7</v>
      </c>
      <c r="E18" s="375">
        <v>13748.88</v>
      </c>
      <c r="F18" s="375">
        <v>17545.75</v>
      </c>
      <c r="G18" s="375">
        <v>25001.86</v>
      </c>
      <c r="H18" s="375">
        <v>34722.25</v>
      </c>
      <c r="I18" s="375">
        <v>44673.61</v>
      </c>
      <c r="J18" s="375">
        <v>54604.05</v>
      </c>
      <c r="K18" s="375">
        <v>64638.97</v>
      </c>
      <c r="L18" s="375">
        <v>75221.5</v>
      </c>
      <c r="M18" s="375">
        <v>85069.2</v>
      </c>
      <c r="N18" s="375">
        <v>94903.66</v>
      </c>
      <c r="O18" s="375">
        <v>176000</v>
      </c>
      <c r="P18" s="376">
        <v>35344.39</v>
      </c>
    </row>
  </sheetData>
  <mergeCells count="4">
    <mergeCell ref="A1:B1"/>
    <mergeCell ref="A2:P2"/>
    <mergeCell ref="A3:B4"/>
    <mergeCell ref="C3:P3"/>
  </mergeCells>
  <hyperlinks>
    <hyperlink ref="A1" location="Contents!A1" display="Contents" xr:uid="{62E84B25-7441-484E-8EF8-9CE138CBB456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A8F1B-1E73-41A4-BDEF-45FB33285D2F}">
  <sheetPr>
    <tabColor rgb="FF00B0F0"/>
  </sheetPr>
  <dimension ref="A1:AB19"/>
  <sheetViews>
    <sheetView workbookViewId="0">
      <selection activeCell="A2" sqref="A2:P2"/>
    </sheetView>
  </sheetViews>
  <sheetFormatPr defaultRowHeight="15.75" x14ac:dyDescent="0.25"/>
  <cols>
    <col min="1" max="1" width="6" style="150" customWidth="1"/>
    <col min="2" max="2" width="31.28515625" style="188" customWidth="1"/>
    <col min="3" max="16" width="12.7109375" style="188" customWidth="1"/>
    <col min="17" max="259" width="8.85546875" style="188"/>
    <col min="260" max="260" width="6" style="188" customWidth="1"/>
    <col min="261" max="261" width="31.28515625" style="188" customWidth="1"/>
    <col min="262" max="272" width="12.7109375" style="188" customWidth="1"/>
    <col min="273" max="515" width="8.85546875" style="188"/>
    <col min="516" max="516" width="6" style="188" customWidth="1"/>
    <col min="517" max="517" width="31.28515625" style="188" customWidth="1"/>
    <col min="518" max="528" width="12.7109375" style="188" customWidth="1"/>
    <col min="529" max="771" width="8.85546875" style="188"/>
    <col min="772" max="772" width="6" style="188" customWidth="1"/>
    <col min="773" max="773" width="31.28515625" style="188" customWidth="1"/>
    <col min="774" max="784" width="12.7109375" style="188" customWidth="1"/>
    <col min="785" max="1027" width="8.85546875" style="188"/>
    <col min="1028" max="1028" width="6" style="188" customWidth="1"/>
    <col min="1029" max="1029" width="31.28515625" style="188" customWidth="1"/>
    <col min="1030" max="1040" width="12.7109375" style="188" customWidth="1"/>
    <col min="1041" max="1283" width="8.85546875" style="188"/>
    <col min="1284" max="1284" width="6" style="188" customWidth="1"/>
    <col min="1285" max="1285" width="31.28515625" style="188" customWidth="1"/>
    <col min="1286" max="1296" width="12.7109375" style="188" customWidth="1"/>
    <col min="1297" max="1539" width="8.85546875" style="188"/>
    <col min="1540" max="1540" width="6" style="188" customWidth="1"/>
    <col min="1541" max="1541" width="31.28515625" style="188" customWidth="1"/>
    <col min="1542" max="1552" width="12.7109375" style="188" customWidth="1"/>
    <col min="1553" max="1795" width="8.85546875" style="188"/>
    <col min="1796" max="1796" width="6" style="188" customWidth="1"/>
    <col min="1797" max="1797" width="31.28515625" style="188" customWidth="1"/>
    <col min="1798" max="1808" width="12.7109375" style="188" customWidth="1"/>
    <col min="1809" max="2051" width="8.85546875" style="188"/>
    <col min="2052" max="2052" width="6" style="188" customWidth="1"/>
    <col min="2053" max="2053" width="31.28515625" style="188" customWidth="1"/>
    <col min="2054" max="2064" width="12.7109375" style="188" customWidth="1"/>
    <col min="2065" max="2307" width="8.85546875" style="188"/>
    <col min="2308" max="2308" width="6" style="188" customWidth="1"/>
    <col min="2309" max="2309" width="31.28515625" style="188" customWidth="1"/>
    <col min="2310" max="2320" width="12.7109375" style="188" customWidth="1"/>
    <col min="2321" max="2563" width="8.85546875" style="188"/>
    <col min="2564" max="2564" width="6" style="188" customWidth="1"/>
    <col min="2565" max="2565" width="31.28515625" style="188" customWidth="1"/>
    <col min="2566" max="2576" width="12.7109375" style="188" customWidth="1"/>
    <col min="2577" max="2819" width="8.85546875" style="188"/>
    <col min="2820" max="2820" width="6" style="188" customWidth="1"/>
    <col min="2821" max="2821" width="31.28515625" style="188" customWidth="1"/>
    <col min="2822" max="2832" width="12.7109375" style="188" customWidth="1"/>
    <col min="2833" max="3075" width="8.85546875" style="188"/>
    <col min="3076" max="3076" width="6" style="188" customWidth="1"/>
    <col min="3077" max="3077" width="31.28515625" style="188" customWidth="1"/>
    <col min="3078" max="3088" width="12.7109375" style="188" customWidth="1"/>
    <col min="3089" max="3331" width="8.85546875" style="188"/>
    <col min="3332" max="3332" width="6" style="188" customWidth="1"/>
    <col min="3333" max="3333" width="31.28515625" style="188" customWidth="1"/>
    <col min="3334" max="3344" width="12.7109375" style="188" customWidth="1"/>
    <col min="3345" max="3587" width="8.85546875" style="188"/>
    <col min="3588" max="3588" width="6" style="188" customWidth="1"/>
    <col min="3589" max="3589" width="31.28515625" style="188" customWidth="1"/>
    <col min="3590" max="3600" width="12.7109375" style="188" customWidth="1"/>
    <col min="3601" max="3843" width="8.85546875" style="188"/>
    <col min="3844" max="3844" width="6" style="188" customWidth="1"/>
    <col min="3845" max="3845" width="31.28515625" style="188" customWidth="1"/>
    <col min="3846" max="3856" width="12.7109375" style="188" customWidth="1"/>
    <col min="3857" max="4099" width="8.85546875" style="188"/>
    <col min="4100" max="4100" width="6" style="188" customWidth="1"/>
    <col min="4101" max="4101" width="31.28515625" style="188" customWidth="1"/>
    <col min="4102" max="4112" width="12.7109375" style="188" customWidth="1"/>
    <col min="4113" max="4355" width="8.85546875" style="188"/>
    <col min="4356" max="4356" width="6" style="188" customWidth="1"/>
    <col min="4357" max="4357" width="31.28515625" style="188" customWidth="1"/>
    <col min="4358" max="4368" width="12.7109375" style="188" customWidth="1"/>
    <col min="4369" max="4611" width="8.85546875" style="188"/>
    <col min="4612" max="4612" width="6" style="188" customWidth="1"/>
    <col min="4613" max="4613" width="31.28515625" style="188" customWidth="1"/>
    <col min="4614" max="4624" width="12.7109375" style="188" customWidth="1"/>
    <col min="4625" max="4867" width="8.85546875" style="188"/>
    <col min="4868" max="4868" width="6" style="188" customWidth="1"/>
    <col min="4869" max="4869" width="31.28515625" style="188" customWidth="1"/>
    <col min="4870" max="4880" width="12.7109375" style="188" customWidth="1"/>
    <col min="4881" max="5123" width="8.85546875" style="188"/>
    <col min="5124" max="5124" width="6" style="188" customWidth="1"/>
    <col min="5125" max="5125" width="31.28515625" style="188" customWidth="1"/>
    <col min="5126" max="5136" width="12.7109375" style="188" customWidth="1"/>
    <col min="5137" max="5379" width="8.85546875" style="188"/>
    <col min="5380" max="5380" width="6" style="188" customWidth="1"/>
    <col min="5381" max="5381" width="31.28515625" style="188" customWidth="1"/>
    <col min="5382" max="5392" width="12.7109375" style="188" customWidth="1"/>
    <col min="5393" max="5635" width="8.85546875" style="188"/>
    <col min="5636" max="5636" width="6" style="188" customWidth="1"/>
    <col min="5637" max="5637" width="31.28515625" style="188" customWidth="1"/>
    <col min="5638" max="5648" width="12.7109375" style="188" customWidth="1"/>
    <col min="5649" max="5891" width="8.85546875" style="188"/>
    <col min="5892" max="5892" width="6" style="188" customWidth="1"/>
    <col min="5893" max="5893" width="31.28515625" style="188" customWidth="1"/>
    <col min="5894" max="5904" width="12.7109375" style="188" customWidth="1"/>
    <col min="5905" max="6147" width="8.85546875" style="188"/>
    <col min="6148" max="6148" width="6" style="188" customWidth="1"/>
    <col min="6149" max="6149" width="31.28515625" style="188" customWidth="1"/>
    <col min="6150" max="6160" width="12.7109375" style="188" customWidth="1"/>
    <col min="6161" max="6403" width="8.85546875" style="188"/>
    <col min="6404" max="6404" width="6" style="188" customWidth="1"/>
    <col min="6405" max="6405" width="31.28515625" style="188" customWidth="1"/>
    <col min="6406" max="6416" width="12.7109375" style="188" customWidth="1"/>
    <col min="6417" max="6659" width="8.85546875" style="188"/>
    <col min="6660" max="6660" width="6" style="188" customWidth="1"/>
    <col min="6661" max="6661" width="31.28515625" style="188" customWidth="1"/>
    <col min="6662" max="6672" width="12.7109375" style="188" customWidth="1"/>
    <col min="6673" max="6915" width="8.85546875" style="188"/>
    <col min="6916" max="6916" width="6" style="188" customWidth="1"/>
    <col min="6917" max="6917" width="31.28515625" style="188" customWidth="1"/>
    <col min="6918" max="6928" width="12.7109375" style="188" customWidth="1"/>
    <col min="6929" max="7171" width="8.85546875" style="188"/>
    <col min="7172" max="7172" width="6" style="188" customWidth="1"/>
    <col min="7173" max="7173" width="31.28515625" style="188" customWidth="1"/>
    <col min="7174" max="7184" width="12.7109375" style="188" customWidth="1"/>
    <col min="7185" max="7427" width="8.85546875" style="188"/>
    <col min="7428" max="7428" width="6" style="188" customWidth="1"/>
    <col min="7429" max="7429" width="31.28515625" style="188" customWidth="1"/>
    <col min="7430" max="7440" width="12.7109375" style="188" customWidth="1"/>
    <col min="7441" max="7683" width="8.85546875" style="188"/>
    <col min="7684" max="7684" width="6" style="188" customWidth="1"/>
    <col min="7685" max="7685" width="31.28515625" style="188" customWidth="1"/>
    <col min="7686" max="7696" width="12.7109375" style="188" customWidth="1"/>
    <col min="7697" max="7939" width="8.85546875" style="188"/>
    <col min="7940" max="7940" width="6" style="188" customWidth="1"/>
    <col min="7941" max="7941" width="31.28515625" style="188" customWidth="1"/>
    <col min="7942" max="7952" width="12.7109375" style="188" customWidth="1"/>
    <col min="7953" max="8195" width="8.85546875" style="188"/>
    <col min="8196" max="8196" width="6" style="188" customWidth="1"/>
    <col min="8197" max="8197" width="31.28515625" style="188" customWidth="1"/>
    <col min="8198" max="8208" width="12.7109375" style="188" customWidth="1"/>
    <col min="8209" max="8451" width="8.85546875" style="188"/>
    <col min="8452" max="8452" width="6" style="188" customWidth="1"/>
    <col min="8453" max="8453" width="31.28515625" style="188" customWidth="1"/>
    <col min="8454" max="8464" width="12.7109375" style="188" customWidth="1"/>
    <col min="8465" max="8707" width="8.85546875" style="188"/>
    <col min="8708" max="8708" width="6" style="188" customWidth="1"/>
    <col min="8709" max="8709" width="31.28515625" style="188" customWidth="1"/>
    <col min="8710" max="8720" width="12.7109375" style="188" customWidth="1"/>
    <col min="8721" max="8963" width="8.85546875" style="188"/>
    <col min="8964" max="8964" width="6" style="188" customWidth="1"/>
    <col min="8965" max="8965" width="31.28515625" style="188" customWidth="1"/>
    <col min="8966" max="8976" width="12.7109375" style="188" customWidth="1"/>
    <col min="8977" max="9219" width="8.85546875" style="188"/>
    <col min="9220" max="9220" width="6" style="188" customWidth="1"/>
    <col min="9221" max="9221" width="31.28515625" style="188" customWidth="1"/>
    <col min="9222" max="9232" width="12.7109375" style="188" customWidth="1"/>
    <col min="9233" max="9475" width="8.85546875" style="188"/>
    <col min="9476" max="9476" width="6" style="188" customWidth="1"/>
    <col min="9477" max="9477" width="31.28515625" style="188" customWidth="1"/>
    <col min="9478" max="9488" width="12.7109375" style="188" customWidth="1"/>
    <col min="9489" max="9731" width="8.85546875" style="188"/>
    <col min="9732" max="9732" width="6" style="188" customWidth="1"/>
    <col min="9733" max="9733" width="31.28515625" style="188" customWidth="1"/>
    <col min="9734" max="9744" width="12.7109375" style="188" customWidth="1"/>
    <col min="9745" max="9987" width="8.85546875" style="188"/>
    <col min="9988" max="9988" width="6" style="188" customWidth="1"/>
    <col min="9989" max="9989" width="31.28515625" style="188" customWidth="1"/>
    <col min="9990" max="10000" width="12.7109375" style="188" customWidth="1"/>
    <col min="10001" max="10243" width="8.85546875" style="188"/>
    <col min="10244" max="10244" width="6" style="188" customWidth="1"/>
    <col min="10245" max="10245" width="31.28515625" style="188" customWidth="1"/>
    <col min="10246" max="10256" width="12.7109375" style="188" customWidth="1"/>
    <col min="10257" max="10499" width="8.85546875" style="188"/>
    <col min="10500" max="10500" width="6" style="188" customWidth="1"/>
    <col min="10501" max="10501" width="31.28515625" style="188" customWidth="1"/>
    <col min="10502" max="10512" width="12.7109375" style="188" customWidth="1"/>
    <col min="10513" max="10755" width="8.85546875" style="188"/>
    <col min="10756" max="10756" width="6" style="188" customWidth="1"/>
    <col min="10757" max="10757" width="31.28515625" style="188" customWidth="1"/>
    <col min="10758" max="10768" width="12.7109375" style="188" customWidth="1"/>
    <col min="10769" max="11011" width="8.85546875" style="188"/>
    <col min="11012" max="11012" width="6" style="188" customWidth="1"/>
    <col min="11013" max="11013" width="31.28515625" style="188" customWidth="1"/>
    <col min="11014" max="11024" width="12.7109375" style="188" customWidth="1"/>
    <col min="11025" max="11267" width="8.85546875" style="188"/>
    <col min="11268" max="11268" width="6" style="188" customWidth="1"/>
    <col min="11269" max="11269" width="31.28515625" style="188" customWidth="1"/>
    <col min="11270" max="11280" width="12.7109375" style="188" customWidth="1"/>
    <col min="11281" max="11523" width="8.85546875" style="188"/>
    <col min="11524" max="11524" width="6" style="188" customWidth="1"/>
    <col min="11525" max="11525" width="31.28515625" style="188" customWidth="1"/>
    <col min="11526" max="11536" width="12.7109375" style="188" customWidth="1"/>
    <col min="11537" max="11779" width="8.85546875" style="188"/>
    <col min="11780" max="11780" width="6" style="188" customWidth="1"/>
    <col min="11781" max="11781" width="31.28515625" style="188" customWidth="1"/>
    <col min="11782" max="11792" width="12.7109375" style="188" customWidth="1"/>
    <col min="11793" max="12035" width="8.85546875" style="188"/>
    <col min="12036" max="12036" width="6" style="188" customWidth="1"/>
    <col min="12037" max="12037" width="31.28515625" style="188" customWidth="1"/>
    <col min="12038" max="12048" width="12.7109375" style="188" customWidth="1"/>
    <col min="12049" max="12291" width="8.85546875" style="188"/>
    <col min="12292" max="12292" width="6" style="188" customWidth="1"/>
    <col min="12293" max="12293" width="31.28515625" style="188" customWidth="1"/>
    <col min="12294" max="12304" width="12.7109375" style="188" customWidth="1"/>
    <col min="12305" max="12547" width="8.85546875" style="188"/>
    <col min="12548" max="12548" width="6" style="188" customWidth="1"/>
    <col min="12549" max="12549" width="31.28515625" style="188" customWidth="1"/>
    <col min="12550" max="12560" width="12.7109375" style="188" customWidth="1"/>
    <col min="12561" max="12803" width="8.85546875" style="188"/>
    <col min="12804" max="12804" width="6" style="188" customWidth="1"/>
    <col min="12805" max="12805" width="31.28515625" style="188" customWidth="1"/>
    <col min="12806" max="12816" width="12.7109375" style="188" customWidth="1"/>
    <col min="12817" max="13059" width="8.85546875" style="188"/>
    <col min="13060" max="13060" width="6" style="188" customWidth="1"/>
    <col min="13061" max="13061" width="31.28515625" style="188" customWidth="1"/>
    <col min="13062" max="13072" width="12.7109375" style="188" customWidth="1"/>
    <col min="13073" max="13315" width="8.85546875" style="188"/>
    <col min="13316" max="13316" width="6" style="188" customWidth="1"/>
    <col min="13317" max="13317" width="31.28515625" style="188" customWidth="1"/>
    <col min="13318" max="13328" width="12.7109375" style="188" customWidth="1"/>
    <col min="13329" max="13571" width="8.85546875" style="188"/>
    <col min="13572" max="13572" width="6" style="188" customWidth="1"/>
    <col min="13573" max="13573" width="31.28515625" style="188" customWidth="1"/>
    <col min="13574" max="13584" width="12.7109375" style="188" customWidth="1"/>
    <col min="13585" max="13827" width="8.85546875" style="188"/>
    <col min="13828" max="13828" width="6" style="188" customWidth="1"/>
    <col min="13829" max="13829" width="31.28515625" style="188" customWidth="1"/>
    <col min="13830" max="13840" width="12.7109375" style="188" customWidth="1"/>
    <col min="13841" max="14083" width="8.85546875" style="188"/>
    <col min="14084" max="14084" width="6" style="188" customWidth="1"/>
    <col min="14085" max="14085" width="31.28515625" style="188" customWidth="1"/>
    <col min="14086" max="14096" width="12.7109375" style="188" customWidth="1"/>
    <col min="14097" max="14339" width="8.85546875" style="188"/>
    <col min="14340" max="14340" width="6" style="188" customWidth="1"/>
    <col min="14341" max="14341" width="31.28515625" style="188" customWidth="1"/>
    <col min="14342" max="14352" width="12.7109375" style="188" customWidth="1"/>
    <col min="14353" max="14595" width="8.85546875" style="188"/>
    <col min="14596" max="14596" width="6" style="188" customWidth="1"/>
    <col min="14597" max="14597" width="31.28515625" style="188" customWidth="1"/>
    <col min="14598" max="14608" width="12.7109375" style="188" customWidth="1"/>
    <col min="14609" max="14851" width="8.85546875" style="188"/>
    <col min="14852" max="14852" width="6" style="188" customWidth="1"/>
    <col min="14853" max="14853" width="31.28515625" style="188" customWidth="1"/>
    <col min="14854" max="14864" width="12.7109375" style="188" customWidth="1"/>
    <col min="14865" max="15107" width="8.85546875" style="188"/>
    <col min="15108" max="15108" width="6" style="188" customWidth="1"/>
    <col min="15109" max="15109" width="31.28515625" style="188" customWidth="1"/>
    <col min="15110" max="15120" width="12.7109375" style="188" customWidth="1"/>
    <col min="15121" max="15363" width="8.85546875" style="188"/>
    <col min="15364" max="15364" width="6" style="188" customWidth="1"/>
    <col min="15365" max="15365" width="31.28515625" style="188" customWidth="1"/>
    <col min="15366" max="15376" width="12.7109375" style="188" customWidth="1"/>
    <col min="15377" max="15619" width="8.85546875" style="188"/>
    <col min="15620" max="15620" width="6" style="188" customWidth="1"/>
    <col min="15621" max="15621" width="31.28515625" style="188" customWidth="1"/>
    <col min="15622" max="15632" width="12.7109375" style="188" customWidth="1"/>
    <col min="15633" max="15875" width="8.85546875" style="188"/>
    <col min="15876" max="15876" width="6" style="188" customWidth="1"/>
    <col min="15877" max="15877" width="31.28515625" style="188" customWidth="1"/>
    <col min="15878" max="15888" width="12.7109375" style="188" customWidth="1"/>
    <col min="15889" max="16131" width="8.85546875" style="188"/>
    <col min="16132" max="16132" width="6" style="188" customWidth="1"/>
    <col min="16133" max="16133" width="31.28515625" style="188" customWidth="1"/>
    <col min="16134" max="16144" width="12.7109375" style="188" customWidth="1"/>
    <col min="16145" max="16384" width="8.85546875" style="188"/>
  </cols>
  <sheetData>
    <row r="1" spans="1:28" s="150" customFormat="1" ht="20.25" x14ac:dyDescent="0.3">
      <c r="A1" s="699" t="s">
        <v>145</v>
      </c>
      <c r="B1" s="699"/>
      <c r="C1" s="149"/>
      <c r="D1" s="149"/>
      <c r="F1" s="151"/>
      <c r="U1" s="151"/>
      <c r="V1" s="151"/>
      <c r="W1" s="151"/>
      <c r="X1" s="151"/>
      <c r="Y1" s="151"/>
      <c r="Z1" s="151"/>
      <c r="AA1" s="151"/>
      <c r="AB1" s="151"/>
    </row>
    <row r="2" spans="1:28" x14ac:dyDescent="0.25">
      <c r="A2" s="722" t="s">
        <v>486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</row>
    <row r="3" spans="1:28" x14ac:dyDescent="0.25">
      <c r="B3" s="287"/>
      <c r="C3" s="287"/>
      <c r="D3" s="287"/>
      <c r="E3" s="287"/>
      <c r="F3" s="287"/>
      <c r="G3" s="287"/>
      <c r="H3" s="287"/>
      <c r="I3" s="288"/>
      <c r="J3" s="288"/>
      <c r="K3" s="288"/>
      <c r="L3" s="288"/>
      <c r="M3" s="288"/>
      <c r="N3" s="288"/>
      <c r="O3" s="289"/>
      <c r="P3" s="290" t="s">
        <v>178</v>
      </c>
    </row>
    <row r="4" spans="1:28" s="190" customFormat="1" x14ac:dyDescent="0.25">
      <c r="A4" s="693" t="s">
        <v>174</v>
      </c>
      <c r="B4" s="694"/>
      <c r="C4" s="697" t="s">
        <v>189</v>
      </c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698"/>
    </row>
    <row r="5" spans="1:28" s="190" customFormat="1" ht="31.5" x14ac:dyDescent="0.25">
      <c r="A5" s="695"/>
      <c r="B5" s="696"/>
      <c r="C5" s="291" t="s">
        <v>46</v>
      </c>
      <c r="D5" s="291" t="s">
        <v>47</v>
      </c>
      <c r="E5" s="291" t="s">
        <v>48</v>
      </c>
      <c r="F5" s="291" t="s">
        <v>49</v>
      </c>
      <c r="G5" s="291" t="s">
        <v>50</v>
      </c>
      <c r="H5" s="291" t="s">
        <v>51</v>
      </c>
      <c r="I5" s="291" t="s">
        <v>52</v>
      </c>
      <c r="J5" s="291" t="s">
        <v>157</v>
      </c>
      <c r="K5" s="291" t="s">
        <v>54</v>
      </c>
      <c r="L5" s="291" t="s">
        <v>55</v>
      </c>
      <c r="M5" s="291" t="s">
        <v>56</v>
      </c>
      <c r="N5" s="291" t="s">
        <v>57</v>
      </c>
      <c r="O5" s="291" t="s">
        <v>58</v>
      </c>
      <c r="P5" s="291" t="s">
        <v>59</v>
      </c>
    </row>
    <row r="6" spans="1:28" s="296" customFormat="1" ht="20.25" customHeight="1" x14ac:dyDescent="0.25">
      <c r="A6" s="208">
        <v>1</v>
      </c>
      <c r="B6" s="292" t="s">
        <v>160</v>
      </c>
      <c r="C6" s="370">
        <v>3126.308</v>
      </c>
      <c r="D6" s="371">
        <v>3539.7129999999997</v>
      </c>
      <c r="E6" s="371">
        <v>3430.9549999999999</v>
      </c>
      <c r="F6" s="371">
        <v>3438.9029999999998</v>
      </c>
      <c r="G6" s="371">
        <v>3562.9940000000001</v>
      </c>
      <c r="H6" s="371">
        <v>3720.2290000000003</v>
      </c>
      <c r="I6" s="371">
        <v>3872.7790000000005</v>
      </c>
      <c r="J6" s="371">
        <v>4336.4949999999999</v>
      </c>
      <c r="K6" s="371">
        <v>4503.3249999999998</v>
      </c>
      <c r="L6" s="371">
        <v>4640.1400000000003</v>
      </c>
      <c r="M6" s="371">
        <v>4981.6450000000004</v>
      </c>
      <c r="N6" s="371">
        <v>4897.4459999999999</v>
      </c>
      <c r="O6" s="371">
        <v>5105.0070000000005</v>
      </c>
      <c r="P6" s="372">
        <v>3748.002</v>
      </c>
    </row>
    <row r="7" spans="1:28" s="296" customFormat="1" ht="20.25" customHeight="1" x14ac:dyDescent="0.25">
      <c r="A7" s="208">
        <v>2</v>
      </c>
      <c r="B7" s="175" t="s">
        <v>161</v>
      </c>
      <c r="C7" s="323">
        <v>258.90139999999997</v>
      </c>
      <c r="D7" s="373">
        <v>271.7303</v>
      </c>
      <c r="E7" s="373">
        <v>414.93190000000004</v>
      </c>
      <c r="F7" s="373">
        <v>396.48489999999998</v>
      </c>
      <c r="G7" s="373">
        <v>466.16500000000002</v>
      </c>
      <c r="H7" s="373">
        <v>456.69849999999997</v>
      </c>
      <c r="I7" s="373">
        <v>450.7878</v>
      </c>
      <c r="J7" s="373">
        <v>550.57589999999993</v>
      </c>
      <c r="K7" s="373">
        <v>588.59400000000005</v>
      </c>
      <c r="L7" s="373">
        <v>489.24940000000004</v>
      </c>
      <c r="M7" s="373">
        <v>477.22550000000001</v>
      </c>
      <c r="N7" s="373">
        <v>675.49770000000001</v>
      </c>
      <c r="O7" s="373">
        <v>691.94550000000004</v>
      </c>
      <c r="P7" s="324">
        <v>445.99720000000002</v>
      </c>
    </row>
    <row r="8" spans="1:28" s="296" customFormat="1" ht="20.25" customHeight="1" x14ac:dyDescent="0.25">
      <c r="A8" s="208">
        <v>3</v>
      </c>
      <c r="B8" s="175" t="s">
        <v>162</v>
      </c>
      <c r="C8" s="323">
        <v>98.234470000000002</v>
      </c>
      <c r="D8" s="373">
        <v>193.08759999999998</v>
      </c>
      <c r="E8" s="373">
        <v>201.13009999999997</v>
      </c>
      <c r="F8" s="373">
        <v>312.22160000000002</v>
      </c>
      <c r="G8" s="373">
        <v>356.40600000000001</v>
      </c>
      <c r="H8" s="373">
        <v>495.07980000000003</v>
      </c>
      <c r="I8" s="373">
        <v>649.12789999999995</v>
      </c>
      <c r="J8" s="373">
        <v>886.54359999999997</v>
      </c>
      <c r="K8" s="373">
        <v>1179.394</v>
      </c>
      <c r="L8" s="373">
        <v>1581.21</v>
      </c>
      <c r="M8" s="373">
        <v>1213.625</v>
      </c>
      <c r="N8" s="373">
        <v>1553.1229999999998</v>
      </c>
      <c r="O8" s="373">
        <v>1780.72</v>
      </c>
      <c r="P8" s="324">
        <v>520.6277</v>
      </c>
    </row>
    <row r="9" spans="1:28" s="298" customFormat="1" ht="37.5" customHeight="1" x14ac:dyDescent="0.25">
      <c r="A9" s="785" t="s">
        <v>198</v>
      </c>
      <c r="B9" s="175" t="s">
        <v>163</v>
      </c>
      <c r="C9" s="323">
        <v>875.55020000000002</v>
      </c>
      <c r="D9" s="373">
        <v>993.65509999999995</v>
      </c>
      <c r="E9" s="373">
        <v>923.05200000000002</v>
      </c>
      <c r="F9" s="373">
        <v>928.06060000000002</v>
      </c>
      <c r="G9" s="373">
        <v>911.22600000000011</v>
      </c>
      <c r="H9" s="373">
        <v>904.55729999999994</v>
      </c>
      <c r="I9" s="373">
        <v>1128.67</v>
      </c>
      <c r="J9" s="373">
        <v>1106.3339999999998</v>
      </c>
      <c r="K9" s="373">
        <v>1370.4579999999999</v>
      </c>
      <c r="L9" s="373">
        <v>1445.55</v>
      </c>
      <c r="M9" s="373">
        <v>1448.75</v>
      </c>
      <c r="N9" s="373">
        <v>2337.672</v>
      </c>
      <c r="O9" s="373">
        <v>1995.1270000000002</v>
      </c>
      <c r="P9" s="324">
        <v>1028.0150000000001</v>
      </c>
    </row>
    <row r="10" spans="1:28" s="298" customFormat="1" ht="37.5" customHeight="1" x14ac:dyDescent="0.25">
      <c r="A10" s="785" t="s">
        <v>199</v>
      </c>
      <c r="B10" s="175" t="s">
        <v>164</v>
      </c>
      <c r="C10" s="323">
        <v>273.62240000000003</v>
      </c>
      <c r="D10" s="373">
        <v>377.22879999999998</v>
      </c>
      <c r="E10" s="373">
        <v>470.1968</v>
      </c>
      <c r="F10" s="373">
        <v>463.81980000000004</v>
      </c>
      <c r="G10" s="373">
        <v>611.00519999999995</v>
      </c>
      <c r="H10" s="373">
        <v>653.92589999999996</v>
      </c>
      <c r="I10" s="373">
        <v>963.07799999999997</v>
      </c>
      <c r="J10" s="373">
        <v>1016.196</v>
      </c>
      <c r="K10" s="373">
        <v>1571.1529999999998</v>
      </c>
      <c r="L10" s="373">
        <v>1630.3929999999998</v>
      </c>
      <c r="M10" s="373">
        <v>1787.2539999999999</v>
      </c>
      <c r="N10" s="373">
        <v>2541.35</v>
      </c>
      <c r="O10" s="373">
        <v>3332.0859999999998</v>
      </c>
      <c r="P10" s="324">
        <v>785.33179999999993</v>
      </c>
    </row>
    <row r="11" spans="1:28" s="298" customFormat="1" ht="20.25" customHeight="1" x14ac:dyDescent="0.25">
      <c r="A11" s="208">
        <v>6</v>
      </c>
      <c r="B11" s="175" t="s">
        <v>165</v>
      </c>
      <c r="C11" s="323">
        <v>232.65430000000001</v>
      </c>
      <c r="D11" s="373">
        <v>423.38739999999996</v>
      </c>
      <c r="E11" s="373">
        <v>370.78289999999998</v>
      </c>
      <c r="F11" s="373">
        <v>425.29410000000001</v>
      </c>
      <c r="G11" s="373">
        <v>432.78230000000002</v>
      </c>
      <c r="H11" s="373">
        <v>499.15710000000001</v>
      </c>
      <c r="I11" s="373">
        <v>797.93690000000004</v>
      </c>
      <c r="J11" s="373">
        <v>990.72550000000001</v>
      </c>
      <c r="K11" s="373">
        <v>1374.547</v>
      </c>
      <c r="L11" s="373">
        <v>2027.546</v>
      </c>
      <c r="M11" s="373">
        <v>2590.9169999999999</v>
      </c>
      <c r="N11" s="373">
        <v>3373.5949999999998</v>
      </c>
      <c r="O11" s="373">
        <v>7412.6689999999999</v>
      </c>
      <c r="P11" s="324">
        <v>820.39570000000003</v>
      </c>
    </row>
    <row r="12" spans="1:28" s="298" customFormat="1" ht="20.25" customHeight="1" x14ac:dyDescent="0.25">
      <c r="A12" s="208">
        <v>7</v>
      </c>
      <c r="B12" s="175" t="s">
        <v>166</v>
      </c>
      <c r="C12" s="323">
        <v>167.61</v>
      </c>
      <c r="D12" s="373">
        <v>261.55560000000003</v>
      </c>
      <c r="E12" s="373">
        <v>341.69929999999999</v>
      </c>
      <c r="F12" s="373">
        <v>512.3732</v>
      </c>
      <c r="G12" s="373">
        <v>944.18589999999995</v>
      </c>
      <c r="H12" s="373">
        <v>1598.335</v>
      </c>
      <c r="I12" s="373">
        <v>2159.7190000000001</v>
      </c>
      <c r="J12" s="373">
        <v>2459.665</v>
      </c>
      <c r="K12" s="373">
        <v>2983.71</v>
      </c>
      <c r="L12" s="373">
        <v>3600.0340000000001</v>
      </c>
      <c r="M12" s="373">
        <v>3892.2570000000001</v>
      </c>
      <c r="N12" s="373">
        <v>5573.9940000000006</v>
      </c>
      <c r="O12" s="373">
        <v>24994.15</v>
      </c>
      <c r="P12" s="324">
        <v>1990.25</v>
      </c>
    </row>
    <row r="13" spans="1:28" s="298" customFormat="1" ht="20.25" customHeight="1" x14ac:dyDescent="0.25">
      <c r="A13" s="208">
        <v>8</v>
      </c>
      <c r="B13" s="175" t="s">
        <v>167</v>
      </c>
      <c r="C13" s="323">
        <v>450.93410000000006</v>
      </c>
      <c r="D13" s="373">
        <v>723.70839999999998</v>
      </c>
      <c r="E13" s="373">
        <v>731.70089999999993</v>
      </c>
      <c r="F13" s="373">
        <v>837.21619999999996</v>
      </c>
      <c r="G13" s="373">
        <v>922.96019999999999</v>
      </c>
      <c r="H13" s="373">
        <v>1026.2380000000001</v>
      </c>
      <c r="I13" s="373">
        <v>1072.586</v>
      </c>
      <c r="J13" s="373">
        <v>1137.6130000000001</v>
      </c>
      <c r="K13" s="373">
        <v>1446.165</v>
      </c>
      <c r="L13" s="373">
        <v>1439.1579999999999</v>
      </c>
      <c r="M13" s="373">
        <v>1661.1120000000001</v>
      </c>
      <c r="N13" s="373">
        <v>1404.287</v>
      </c>
      <c r="O13" s="373">
        <v>1872.693</v>
      </c>
      <c r="P13" s="324">
        <v>979.70960000000002</v>
      </c>
    </row>
    <row r="14" spans="1:28" s="298" customFormat="1" ht="20.25" customHeight="1" x14ac:dyDescent="0.25">
      <c r="A14" s="208">
        <v>9</v>
      </c>
      <c r="B14" s="175" t="s">
        <v>168</v>
      </c>
      <c r="C14" s="323">
        <v>32.327069999999999</v>
      </c>
      <c r="D14" s="373">
        <v>54.243990000000004</v>
      </c>
      <c r="E14" s="373">
        <v>45.845690000000005</v>
      </c>
      <c r="F14" s="373">
        <v>87.55904000000001</v>
      </c>
      <c r="G14" s="373">
        <v>137.70179999999999</v>
      </c>
      <c r="H14" s="373">
        <v>203.78400000000002</v>
      </c>
      <c r="I14" s="373">
        <v>249.10169999999999</v>
      </c>
      <c r="J14" s="373">
        <v>330.87860000000001</v>
      </c>
      <c r="K14" s="373">
        <v>500.34199999999998</v>
      </c>
      <c r="L14" s="373">
        <v>568.6463</v>
      </c>
      <c r="M14" s="373">
        <v>949.12639999999999</v>
      </c>
      <c r="N14" s="373">
        <v>684.90649999999994</v>
      </c>
      <c r="O14" s="373">
        <v>939.49119999999994</v>
      </c>
      <c r="P14" s="324">
        <v>211.78029999999998</v>
      </c>
    </row>
    <row r="15" spans="1:28" s="298" customFormat="1" ht="20.25" customHeight="1" x14ac:dyDescent="0.25">
      <c r="A15" s="208">
        <v>10</v>
      </c>
      <c r="B15" s="175" t="s">
        <v>169</v>
      </c>
      <c r="C15" s="323">
        <v>3.3741969999999997</v>
      </c>
      <c r="D15" s="373">
        <v>12.131769999999999</v>
      </c>
      <c r="E15" s="373">
        <v>25.694890000000001</v>
      </c>
      <c r="F15" s="373">
        <v>60.601840000000003</v>
      </c>
      <c r="G15" s="373">
        <v>123.39489999999999</v>
      </c>
      <c r="H15" s="373">
        <v>184.09310000000002</v>
      </c>
      <c r="I15" s="373">
        <v>332.43370000000004</v>
      </c>
      <c r="J15" s="373">
        <v>632.48379999999997</v>
      </c>
      <c r="K15" s="373">
        <v>577.71680000000003</v>
      </c>
      <c r="L15" s="373">
        <v>1332.8989999999999</v>
      </c>
      <c r="M15" s="373">
        <v>1408.644</v>
      </c>
      <c r="N15" s="373">
        <v>1347.9560000000001</v>
      </c>
      <c r="O15" s="373">
        <v>4909.3909999999996</v>
      </c>
      <c r="P15" s="324">
        <v>363.84879999999998</v>
      </c>
    </row>
    <row r="16" spans="1:28" s="298" customFormat="1" ht="31.5" x14ac:dyDescent="0.25">
      <c r="A16" s="208">
        <v>11</v>
      </c>
      <c r="B16" s="175" t="s">
        <v>491</v>
      </c>
      <c r="C16" s="323">
        <v>270.47800000000001</v>
      </c>
      <c r="D16" s="373">
        <v>370.35419999999999</v>
      </c>
      <c r="E16" s="373">
        <v>450.04739999999998</v>
      </c>
      <c r="F16" s="373">
        <v>431.94110000000001</v>
      </c>
      <c r="G16" s="373">
        <v>560.24789999999996</v>
      </c>
      <c r="H16" s="373">
        <v>725.96130000000005</v>
      </c>
      <c r="I16" s="373">
        <v>873.22309999999993</v>
      </c>
      <c r="J16" s="373">
        <v>1141.5239999999999</v>
      </c>
      <c r="K16" s="373">
        <v>1322.4839999999999</v>
      </c>
      <c r="L16" s="373">
        <v>1537.6010000000001</v>
      </c>
      <c r="M16" s="373">
        <v>1835.0339999999999</v>
      </c>
      <c r="N16" s="373">
        <v>1608.104</v>
      </c>
      <c r="O16" s="373">
        <v>2509.962</v>
      </c>
      <c r="P16" s="324">
        <v>735.45910000000003</v>
      </c>
    </row>
    <row r="17" spans="1:16" s="298" customFormat="1" ht="20.25" customHeight="1" x14ac:dyDescent="0.25">
      <c r="A17" s="208">
        <v>12</v>
      </c>
      <c r="B17" s="175" t="s">
        <v>170</v>
      </c>
      <c r="C17" s="323">
        <v>6.5856230000000009</v>
      </c>
      <c r="D17" s="373">
        <v>26.607600000000001</v>
      </c>
      <c r="E17" s="373">
        <v>69.23733</v>
      </c>
      <c r="F17" s="373">
        <v>79.808280000000011</v>
      </c>
      <c r="G17" s="373">
        <v>189.47479999999999</v>
      </c>
      <c r="H17" s="373">
        <v>393.67540000000002</v>
      </c>
      <c r="I17" s="373">
        <v>639.44949999999994</v>
      </c>
      <c r="J17" s="373">
        <v>1003.9169999999999</v>
      </c>
      <c r="K17" s="373">
        <v>1159.9829999999999</v>
      </c>
      <c r="L17" s="373">
        <v>1471.9770000000001</v>
      </c>
      <c r="M17" s="373">
        <v>2701.27</v>
      </c>
      <c r="N17" s="373">
        <v>2717.7849999999999</v>
      </c>
      <c r="O17" s="373">
        <v>4452.4369999999999</v>
      </c>
      <c r="P17" s="324">
        <v>522.39570000000003</v>
      </c>
    </row>
    <row r="18" spans="1:16" s="299" customFormat="1" ht="47.25" x14ac:dyDescent="0.25">
      <c r="A18" s="208">
        <v>13</v>
      </c>
      <c r="B18" s="175" t="s">
        <v>488</v>
      </c>
      <c r="C18" s="323">
        <v>164.64689999999999</v>
      </c>
      <c r="D18" s="373">
        <v>224.2818</v>
      </c>
      <c r="E18" s="373">
        <v>259.9237</v>
      </c>
      <c r="F18" s="373">
        <v>278.30090000000001</v>
      </c>
      <c r="G18" s="373">
        <v>329.59910000000002</v>
      </c>
      <c r="H18" s="373">
        <v>394.69089999999994</v>
      </c>
      <c r="I18" s="373">
        <v>550.95050000000003</v>
      </c>
      <c r="J18" s="373">
        <v>681.30799999999999</v>
      </c>
      <c r="K18" s="373">
        <v>796.62969999999996</v>
      </c>
      <c r="L18" s="373">
        <v>912.91110000000003</v>
      </c>
      <c r="M18" s="373">
        <v>1371.3020000000001</v>
      </c>
      <c r="N18" s="373">
        <v>972.10669999999993</v>
      </c>
      <c r="O18" s="373">
        <v>1484.559</v>
      </c>
      <c r="P18" s="324">
        <v>440.88260000000002</v>
      </c>
    </row>
    <row r="19" spans="1:16" s="207" customFormat="1" ht="20.25" customHeight="1" x14ac:dyDescent="0.25">
      <c r="A19" s="204"/>
      <c r="B19" s="185" t="s">
        <v>171</v>
      </c>
      <c r="C19" s="375">
        <v>5961.2259999999997</v>
      </c>
      <c r="D19" s="375">
        <v>7471.6850000000004</v>
      </c>
      <c r="E19" s="375">
        <v>7735.1980000000003</v>
      </c>
      <c r="F19" s="375">
        <v>8252.5840000000007</v>
      </c>
      <c r="G19" s="375">
        <v>9548.1440000000002</v>
      </c>
      <c r="H19" s="375">
        <v>11256.43</v>
      </c>
      <c r="I19" s="375">
        <v>13739.84</v>
      </c>
      <c r="J19" s="375">
        <v>16274.26</v>
      </c>
      <c r="K19" s="375">
        <v>19374.5</v>
      </c>
      <c r="L19" s="375">
        <v>22677.31</v>
      </c>
      <c r="M19" s="375">
        <v>26318.16</v>
      </c>
      <c r="N19" s="375">
        <v>29687.82</v>
      </c>
      <c r="O19" s="375">
        <v>61480.24</v>
      </c>
      <c r="P19" s="376">
        <v>12592.7</v>
      </c>
    </row>
  </sheetData>
  <mergeCells count="4">
    <mergeCell ref="A1:B1"/>
    <mergeCell ref="A2:P2"/>
    <mergeCell ref="A4:B5"/>
    <mergeCell ref="C4:P4"/>
  </mergeCells>
  <hyperlinks>
    <hyperlink ref="A1" location="Contents!A1" display="Contents" xr:uid="{61B6159F-F84F-41DD-8808-F93801ED3F6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B6654-3D24-4339-B26B-60388988E3D9}">
  <sheetPr>
    <tabColor rgb="FF00B0F0"/>
  </sheetPr>
  <dimension ref="A1:G20"/>
  <sheetViews>
    <sheetView workbookViewId="0">
      <selection activeCell="A2" sqref="A2:G2"/>
    </sheetView>
  </sheetViews>
  <sheetFormatPr defaultColWidth="17.85546875" defaultRowHeight="30" customHeight="1" x14ac:dyDescent="0.25"/>
  <cols>
    <col min="1" max="1" width="12.7109375" style="9" customWidth="1"/>
    <col min="2" max="5" width="12.7109375" style="2" customWidth="1"/>
    <col min="6" max="6" width="17" style="2" customWidth="1"/>
    <col min="7" max="7" width="12.7109375" style="2" customWidth="1"/>
    <col min="8" max="18" width="7.5703125" style="2" customWidth="1"/>
    <col min="19" max="16384" width="17.85546875" style="2"/>
  </cols>
  <sheetData>
    <row r="1" spans="1:7" ht="18.75" x14ac:dyDescent="0.3">
      <c r="A1" s="1" t="s">
        <v>0</v>
      </c>
    </row>
    <row r="2" spans="1:7" ht="27" customHeight="1" x14ac:dyDescent="0.25">
      <c r="A2" s="629" t="s">
        <v>507</v>
      </c>
      <c r="B2" s="629"/>
      <c r="C2" s="629"/>
      <c r="D2" s="629"/>
      <c r="E2" s="629"/>
      <c r="F2" s="629"/>
      <c r="G2" s="629"/>
    </row>
    <row r="3" spans="1:7" ht="22.5" customHeight="1" x14ac:dyDescent="0.25">
      <c r="A3" s="630" t="s">
        <v>1</v>
      </c>
      <c r="B3" s="631" t="s">
        <v>2</v>
      </c>
      <c r="C3" s="631"/>
      <c r="D3" s="631"/>
      <c r="E3" s="631" t="s">
        <v>427</v>
      </c>
      <c r="F3" s="631"/>
      <c r="G3" s="631"/>
    </row>
    <row r="4" spans="1:7" ht="22.5" customHeight="1" x14ac:dyDescent="0.25">
      <c r="A4" s="630"/>
      <c r="B4" s="4" t="s">
        <v>3</v>
      </c>
      <c r="C4" s="4" t="s">
        <v>4</v>
      </c>
      <c r="D4" s="4" t="s">
        <v>5</v>
      </c>
      <c r="E4" s="4" t="s">
        <v>3</v>
      </c>
      <c r="F4" s="4" t="s">
        <v>4</v>
      </c>
      <c r="G4" s="4" t="s">
        <v>5</v>
      </c>
    </row>
    <row r="5" spans="1:7" ht="22.5" customHeight="1" x14ac:dyDescent="0.25">
      <c r="A5" s="5" t="s">
        <v>6</v>
      </c>
      <c r="B5" s="6">
        <v>4.6565356047207374</v>
      </c>
      <c r="C5" s="6">
        <v>4.2073159988251803</v>
      </c>
      <c r="D5" s="6">
        <v>4.4273757492913175</v>
      </c>
      <c r="E5" s="6">
        <v>4.2590019887007706</v>
      </c>
      <c r="F5" s="6">
        <v>3.8389137620778708</v>
      </c>
      <c r="G5" s="6">
        <v>4.045023709272745</v>
      </c>
    </row>
    <row r="6" spans="1:7" ht="22.5" customHeight="1" x14ac:dyDescent="0.25">
      <c r="A6" s="7" t="s">
        <v>7</v>
      </c>
      <c r="B6" s="6">
        <v>6.0853889280916968</v>
      </c>
      <c r="C6" s="6">
        <v>6.1141067403097438</v>
      </c>
      <c r="D6" s="6">
        <v>6.1000388607368556</v>
      </c>
      <c r="E6" s="6">
        <v>4.8599420890894622</v>
      </c>
      <c r="F6" s="6">
        <v>4.6864985578560159</v>
      </c>
      <c r="G6" s="6">
        <v>4.7715959021958003</v>
      </c>
    </row>
    <row r="7" spans="1:7" ht="22.5" customHeight="1" x14ac:dyDescent="0.25">
      <c r="A7" s="7" t="s">
        <v>8</v>
      </c>
      <c r="B7" s="6">
        <v>7.8840535132286975</v>
      </c>
      <c r="C7" s="6">
        <v>6.8930242107227935</v>
      </c>
      <c r="D7" s="6">
        <v>7.3785011791263386</v>
      </c>
      <c r="E7" s="6">
        <v>5.9106279341021484</v>
      </c>
      <c r="F7" s="6">
        <v>5.9318013273377463</v>
      </c>
      <c r="G7" s="6">
        <v>5.9214129345150353</v>
      </c>
    </row>
    <row r="8" spans="1:7" ht="22.5" customHeight="1" x14ac:dyDescent="0.25">
      <c r="A8" s="5" t="s">
        <v>9</v>
      </c>
      <c r="B8" s="6">
        <v>6.5582897518980641</v>
      </c>
      <c r="C8" s="6">
        <v>6.276998835339155</v>
      </c>
      <c r="D8" s="6">
        <v>6.4147953592359528</v>
      </c>
      <c r="E8" s="6">
        <v>5.9318877845985201</v>
      </c>
      <c r="F8" s="6">
        <v>5.5007816380009986</v>
      </c>
      <c r="G8" s="6">
        <v>5.71229709748867</v>
      </c>
    </row>
    <row r="9" spans="1:7" ht="22.5" customHeight="1" x14ac:dyDescent="0.25">
      <c r="A9" s="5" t="s">
        <v>10</v>
      </c>
      <c r="B9" s="6">
        <v>9.4076114889195157</v>
      </c>
      <c r="C9" s="6">
        <v>9.1314611118364013</v>
      </c>
      <c r="D9" s="6">
        <v>9.2667387364196259</v>
      </c>
      <c r="E9" s="6">
        <v>8.8845250575249093</v>
      </c>
      <c r="F9" s="6">
        <v>7.9293216539635072</v>
      </c>
      <c r="G9" s="6">
        <v>8.3979774577235915</v>
      </c>
    </row>
    <row r="10" spans="1:7" ht="22.5" customHeight="1" x14ac:dyDescent="0.25">
      <c r="A10" s="5" t="s">
        <v>11</v>
      </c>
      <c r="B10" s="6">
        <v>7.6808364161794023</v>
      </c>
      <c r="C10" s="6">
        <v>6.5720314908765705</v>
      </c>
      <c r="D10" s="6">
        <v>7.1152032886826753</v>
      </c>
      <c r="E10" s="6">
        <v>7.280432483905777</v>
      </c>
      <c r="F10" s="6">
        <v>6.2242308453265238</v>
      </c>
      <c r="G10" s="6">
        <v>6.742439161168039</v>
      </c>
    </row>
    <row r="11" spans="1:7" ht="22.5" customHeight="1" x14ac:dyDescent="0.25">
      <c r="A11" s="5" t="s">
        <v>12</v>
      </c>
      <c r="B11" s="6">
        <v>6.0155445233290212</v>
      </c>
      <c r="C11" s="6">
        <v>6.2141599165313757</v>
      </c>
      <c r="D11" s="6">
        <v>6.1168639199716344</v>
      </c>
      <c r="E11" s="6">
        <v>7.0147114253007601</v>
      </c>
      <c r="F11" s="6">
        <v>7.0426997096869286</v>
      </c>
      <c r="G11" s="6">
        <v>7.028967697561991</v>
      </c>
    </row>
    <row r="12" spans="1:7" ht="22.5" customHeight="1" x14ac:dyDescent="0.25">
      <c r="A12" s="5" t="s">
        <v>13</v>
      </c>
      <c r="B12" s="6">
        <v>7.5154340729900664</v>
      </c>
      <c r="C12" s="6">
        <v>7.650730024459242</v>
      </c>
      <c r="D12" s="6">
        <v>7.5844517139874519</v>
      </c>
      <c r="E12" s="6">
        <v>6.3992377054591989</v>
      </c>
      <c r="F12" s="6">
        <v>5.6799594476918287</v>
      </c>
      <c r="G12" s="6">
        <v>6.032862027234942</v>
      </c>
    </row>
    <row r="13" spans="1:7" ht="22.5" customHeight="1" x14ac:dyDescent="0.25">
      <c r="A13" s="5" t="s">
        <v>14</v>
      </c>
      <c r="B13" s="6">
        <v>6.6814086420955832</v>
      </c>
      <c r="C13" s="6">
        <v>6.978498277420969</v>
      </c>
      <c r="D13" s="6">
        <v>6.8329621039747472</v>
      </c>
      <c r="E13" s="6">
        <v>7.2787042040777976</v>
      </c>
      <c r="F13" s="6">
        <v>8.1691585093224539</v>
      </c>
      <c r="G13" s="6">
        <v>7.732270919339113</v>
      </c>
    </row>
    <row r="14" spans="1:7" ht="22.5" customHeight="1" x14ac:dyDescent="0.25">
      <c r="A14" s="5" t="s">
        <v>15</v>
      </c>
      <c r="B14" s="6">
        <v>7.1962662258969177</v>
      </c>
      <c r="C14" s="6">
        <v>7.0848775589824662</v>
      </c>
      <c r="D14" s="6">
        <v>7.1394436788494247</v>
      </c>
      <c r="E14" s="6">
        <v>7.2641531184316195</v>
      </c>
      <c r="F14" s="6">
        <v>7.2477745356269452</v>
      </c>
      <c r="G14" s="6">
        <v>7.2558104300233239</v>
      </c>
    </row>
    <row r="15" spans="1:7" ht="22.5" customHeight="1" x14ac:dyDescent="0.25">
      <c r="A15" s="5" t="s">
        <v>16</v>
      </c>
      <c r="B15" s="6">
        <v>7.800575952332192</v>
      </c>
      <c r="C15" s="6">
        <v>7.2976975317711616</v>
      </c>
      <c r="D15" s="6">
        <v>7.5440432771234631</v>
      </c>
      <c r="E15" s="6">
        <v>6.7994720319086408</v>
      </c>
      <c r="F15" s="6">
        <v>5.9802423582519832</v>
      </c>
      <c r="G15" s="6">
        <v>6.3821853870257916</v>
      </c>
    </row>
    <row r="16" spans="1:7" ht="22.5" customHeight="1" x14ac:dyDescent="0.25">
      <c r="A16" s="5" t="s">
        <v>17</v>
      </c>
      <c r="B16" s="6">
        <v>6.3012718921019406</v>
      </c>
      <c r="C16" s="6">
        <v>6.6452671419016642</v>
      </c>
      <c r="D16" s="6">
        <v>6.4767537145109575</v>
      </c>
      <c r="E16" s="6">
        <v>7.3509618457993646</v>
      </c>
      <c r="F16" s="6">
        <v>8.199589564341963</v>
      </c>
      <c r="G16" s="6">
        <v>7.7832237035483116</v>
      </c>
    </row>
    <row r="17" spans="1:7" ht="22.5" customHeight="1" x14ac:dyDescent="0.25">
      <c r="A17" s="5" t="s">
        <v>18</v>
      </c>
      <c r="B17" s="6">
        <v>5.8050697574024221</v>
      </c>
      <c r="C17" s="6">
        <v>5.9865326328689097</v>
      </c>
      <c r="D17" s="6">
        <v>5.8976389317752727</v>
      </c>
      <c r="E17" s="6">
        <v>6.6728718229431019</v>
      </c>
      <c r="F17" s="6">
        <v>7.0091124926143111</v>
      </c>
      <c r="G17" s="6">
        <v>6.8441412893381379</v>
      </c>
    </row>
    <row r="18" spans="1:7" ht="22.5" customHeight="1" x14ac:dyDescent="0.25">
      <c r="A18" s="5" t="s">
        <v>19</v>
      </c>
      <c r="B18" s="6">
        <v>4.3009819895682453</v>
      </c>
      <c r="C18" s="6">
        <v>5.1624012725902269</v>
      </c>
      <c r="D18" s="6">
        <v>4.7404166205143845</v>
      </c>
      <c r="E18" s="6">
        <v>5.7778394528470418</v>
      </c>
      <c r="F18" s="6">
        <v>6.1598962840734277</v>
      </c>
      <c r="G18" s="6">
        <v>5.9724461007599965</v>
      </c>
    </row>
    <row r="19" spans="1:7" ht="22.5" customHeight="1" x14ac:dyDescent="0.25">
      <c r="A19" s="5" t="s">
        <v>20</v>
      </c>
      <c r="B19" s="6">
        <v>6.1107348729221078</v>
      </c>
      <c r="C19" s="6">
        <v>7.7849024109434746</v>
      </c>
      <c r="D19" s="6">
        <v>6.9647754183562522</v>
      </c>
      <c r="E19" s="6">
        <v>8.3156284353818979</v>
      </c>
      <c r="F19" s="6">
        <v>10.400013257226535</v>
      </c>
      <c r="G19" s="6">
        <v>9.3773442975115682</v>
      </c>
    </row>
    <row r="20" spans="1:7" s="9" customFormat="1" ht="22.5" customHeight="1" x14ac:dyDescent="0.25">
      <c r="A20" s="4" t="s">
        <v>5</v>
      </c>
      <c r="B20" s="8">
        <v>100.00000363167661</v>
      </c>
      <c r="C20" s="8">
        <v>100.00000515537934</v>
      </c>
      <c r="D20" s="8">
        <v>100.00000255255635</v>
      </c>
      <c r="E20" s="8">
        <v>99.999997380071008</v>
      </c>
      <c r="F20" s="8">
        <v>99.999993943399033</v>
      </c>
      <c r="G20" s="8">
        <v>99.999998114707054</v>
      </c>
    </row>
  </sheetData>
  <mergeCells count="4">
    <mergeCell ref="A2:G2"/>
    <mergeCell ref="A3:A4"/>
    <mergeCell ref="B3:D3"/>
    <mergeCell ref="E3:G3"/>
  </mergeCells>
  <hyperlinks>
    <hyperlink ref="A1" location="Contents!A1" display="Contents " xr:uid="{6E9F88E4-3E1D-4937-A395-5CA46CDD1262}"/>
  </hyperlink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B509D-922C-4375-8B01-BFDF667FC6CB}">
  <sheetPr>
    <tabColor rgb="FF00B0F0"/>
  </sheetPr>
  <dimension ref="A1:AC41"/>
  <sheetViews>
    <sheetView workbookViewId="0">
      <selection activeCell="A2" sqref="A2:P2"/>
    </sheetView>
  </sheetViews>
  <sheetFormatPr defaultRowHeight="15.75" x14ac:dyDescent="0.25"/>
  <cols>
    <col min="1" max="1" width="4.5703125" style="784" customWidth="1"/>
    <col min="2" max="2" width="30.85546875" style="188" customWidth="1"/>
    <col min="3" max="16" width="12.7109375" style="188" customWidth="1"/>
    <col min="17" max="259" width="8.85546875" style="188"/>
    <col min="260" max="260" width="6" style="188" customWidth="1"/>
    <col min="261" max="261" width="30.85546875" style="188" customWidth="1"/>
    <col min="262" max="272" width="12.7109375" style="188" customWidth="1"/>
    <col min="273" max="515" width="8.85546875" style="188"/>
    <col min="516" max="516" width="6" style="188" customWidth="1"/>
    <col min="517" max="517" width="30.85546875" style="188" customWidth="1"/>
    <col min="518" max="528" width="12.7109375" style="188" customWidth="1"/>
    <col min="529" max="771" width="8.85546875" style="188"/>
    <col min="772" max="772" width="6" style="188" customWidth="1"/>
    <col min="773" max="773" width="30.85546875" style="188" customWidth="1"/>
    <col min="774" max="784" width="12.7109375" style="188" customWidth="1"/>
    <col min="785" max="1027" width="8.85546875" style="188"/>
    <col min="1028" max="1028" width="6" style="188" customWidth="1"/>
    <col min="1029" max="1029" width="30.85546875" style="188" customWidth="1"/>
    <col min="1030" max="1040" width="12.7109375" style="188" customWidth="1"/>
    <col min="1041" max="1283" width="8.85546875" style="188"/>
    <col min="1284" max="1284" width="6" style="188" customWidth="1"/>
    <col min="1285" max="1285" width="30.85546875" style="188" customWidth="1"/>
    <col min="1286" max="1296" width="12.7109375" style="188" customWidth="1"/>
    <col min="1297" max="1539" width="8.85546875" style="188"/>
    <col min="1540" max="1540" width="6" style="188" customWidth="1"/>
    <col min="1541" max="1541" width="30.85546875" style="188" customWidth="1"/>
    <col min="1542" max="1552" width="12.7109375" style="188" customWidth="1"/>
    <col min="1553" max="1795" width="8.85546875" style="188"/>
    <col min="1796" max="1796" width="6" style="188" customWidth="1"/>
    <col min="1797" max="1797" width="30.85546875" style="188" customWidth="1"/>
    <col min="1798" max="1808" width="12.7109375" style="188" customWidth="1"/>
    <col min="1809" max="2051" width="8.85546875" style="188"/>
    <col min="2052" max="2052" width="6" style="188" customWidth="1"/>
    <col min="2053" max="2053" width="30.85546875" style="188" customWidth="1"/>
    <col min="2054" max="2064" width="12.7109375" style="188" customWidth="1"/>
    <col min="2065" max="2307" width="8.85546875" style="188"/>
    <col min="2308" max="2308" width="6" style="188" customWidth="1"/>
    <col min="2309" max="2309" width="30.85546875" style="188" customWidth="1"/>
    <col min="2310" max="2320" width="12.7109375" style="188" customWidth="1"/>
    <col min="2321" max="2563" width="8.85546875" style="188"/>
    <col min="2564" max="2564" width="6" style="188" customWidth="1"/>
    <col min="2565" max="2565" width="30.85546875" style="188" customWidth="1"/>
    <col min="2566" max="2576" width="12.7109375" style="188" customWidth="1"/>
    <col min="2577" max="2819" width="8.85546875" style="188"/>
    <col min="2820" max="2820" width="6" style="188" customWidth="1"/>
    <col min="2821" max="2821" width="30.85546875" style="188" customWidth="1"/>
    <col min="2822" max="2832" width="12.7109375" style="188" customWidth="1"/>
    <col min="2833" max="3075" width="8.85546875" style="188"/>
    <col min="3076" max="3076" width="6" style="188" customWidth="1"/>
    <col min="3077" max="3077" width="30.85546875" style="188" customWidth="1"/>
    <col min="3078" max="3088" width="12.7109375" style="188" customWidth="1"/>
    <col min="3089" max="3331" width="8.85546875" style="188"/>
    <col min="3332" max="3332" width="6" style="188" customWidth="1"/>
    <col min="3333" max="3333" width="30.85546875" style="188" customWidth="1"/>
    <col min="3334" max="3344" width="12.7109375" style="188" customWidth="1"/>
    <col min="3345" max="3587" width="8.85546875" style="188"/>
    <col min="3588" max="3588" width="6" style="188" customWidth="1"/>
    <col min="3589" max="3589" width="30.85546875" style="188" customWidth="1"/>
    <col min="3590" max="3600" width="12.7109375" style="188" customWidth="1"/>
    <col min="3601" max="3843" width="8.85546875" style="188"/>
    <col min="3844" max="3844" width="6" style="188" customWidth="1"/>
    <col min="3845" max="3845" width="30.85546875" style="188" customWidth="1"/>
    <col min="3846" max="3856" width="12.7109375" style="188" customWidth="1"/>
    <col min="3857" max="4099" width="8.85546875" style="188"/>
    <col min="4100" max="4100" width="6" style="188" customWidth="1"/>
    <col min="4101" max="4101" width="30.85546875" style="188" customWidth="1"/>
    <col min="4102" max="4112" width="12.7109375" style="188" customWidth="1"/>
    <col min="4113" max="4355" width="8.85546875" style="188"/>
    <col min="4356" max="4356" width="6" style="188" customWidth="1"/>
    <col min="4357" max="4357" width="30.85546875" style="188" customWidth="1"/>
    <col min="4358" max="4368" width="12.7109375" style="188" customWidth="1"/>
    <col min="4369" max="4611" width="8.85546875" style="188"/>
    <col min="4612" max="4612" width="6" style="188" customWidth="1"/>
    <col min="4613" max="4613" width="30.85546875" style="188" customWidth="1"/>
    <col min="4614" max="4624" width="12.7109375" style="188" customWidth="1"/>
    <col min="4625" max="4867" width="8.85546875" style="188"/>
    <col min="4868" max="4868" width="6" style="188" customWidth="1"/>
    <col min="4869" max="4869" width="30.85546875" style="188" customWidth="1"/>
    <col min="4870" max="4880" width="12.7109375" style="188" customWidth="1"/>
    <col min="4881" max="5123" width="8.85546875" style="188"/>
    <col min="5124" max="5124" width="6" style="188" customWidth="1"/>
    <col min="5125" max="5125" width="30.85546875" style="188" customWidth="1"/>
    <col min="5126" max="5136" width="12.7109375" style="188" customWidth="1"/>
    <col min="5137" max="5379" width="8.85546875" style="188"/>
    <col min="5380" max="5380" width="6" style="188" customWidth="1"/>
    <col min="5381" max="5381" width="30.85546875" style="188" customWidth="1"/>
    <col min="5382" max="5392" width="12.7109375" style="188" customWidth="1"/>
    <col min="5393" max="5635" width="8.85546875" style="188"/>
    <col min="5636" max="5636" width="6" style="188" customWidth="1"/>
    <col min="5637" max="5637" width="30.85546875" style="188" customWidth="1"/>
    <col min="5638" max="5648" width="12.7109375" style="188" customWidth="1"/>
    <col min="5649" max="5891" width="8.85546875" style="188"/>
    <col min="5892" max="5892" width="6" style="188" customWidth="1"/>
    <col min="5893" max="5893" width="30.85546875" style="188" customWidth="1"/>
    <col min="5894" max="5904" width="12.7109375" style="188" customWidth="1"/>
    <col min="5905" max="6147" width="8.85546875" style="188"/>
    <col min="6148" max="6148" width="6" style="188" customWidth="1"/>
    <col min="6149" max="6149" width="30.85546875" style="188" customWidth="1"/>
    <col min="6150" max="6160" width="12.7109375" style="188" customWidth="1"/>
    <col min="6161" max="6403" width="8.85546875" style="188"/>
    <col min="6404" max="6404" width="6" style="188" customWidth="1"/>
    <col min="6405" max="6405" width="30.85546875" style="188" customWidth="1"/>
    <col min="6406" max="6416" width="12.7109375" style="188" customWidth="1"/>
    <col min="6417" max="6659" width="8.85546875" style="188"/>
    <col min="6660" max="6660" width="6" style="188" customWidth="1"/>
    <col min="6661" max="6661" width="30.85546875" style="188" customWidth="1"/>
    <col min="6662" max="6672" width="12.7109375" style="188" customWidth="1"/>
    <col min="6673" max="6915" width="8.85546875" style="188"/>
    <col min="6916" max="6916" width="6" style="188" customWidth="1"/>
    <col min="6917" max="6917" width="30.85546875" style="188" customWidth="1"/>
    <col min="6918" max="6928" width="12.7109375" style="188" customWidth="1"/>
    <col min="6929" max="7171" width="8.85546875" style="188"/>
    <col min="7172" max="7172" width="6" style="188" customWidth="1"/>
    <col min="7173" max="7173" width="30.85546875" style="188" customWidth="1"/>
    <col min="7174" max="7184" width="12.7109375" style="188" customWidth="1"/>
    <col min="7185" max="7427" width="8.85546875" style="188"/>
    <col min="7428" max="7428" width="6" style="188" customWidth="1"/>
    <col min="7429" max="7429" width="30.85546875" style="188" customWidth="1"/>
    <col min="7430" max="7440" width="12.7109375" style="188" customWidth="1"/>
    <col min="7441" max="7683" width="8.85546875" style="188"/>
    <col min="7684" max="7684" width="6" style="188" customWidth="1"/>
    <col min="7685" max="7685" width="30.85546875" style="188" customWidth="1"/>
    <col min="7686" max="7696" width="12.7109375" style="188" customWidth="1"/>
    <col min="7697" max="7939" width="8.85546875" style="188"/>
    <col min="7940" max="7940" width="6" style="188" customWidth="1"/>
    <col min="7941" max="7941" width="30.85546875" style="188" customWidth="1"/>
    <col min="7942" max="7952" width="12.7109375" style="188" customWidth="1"/>
    <col min="7953" max="8195" width="8.85546875" style="188"/>
    <col min="8196" max="8196" width="6" style="188" customWidth="1"/>
    <col min="8197" max="8197" width="30.85546875" style="188" customWidth="1"/>
    <col min="8198" max="8208" width="12.7109375" style="188" customWidth="1"/>
    <col min="8209" max="8451" width="8.85546875" style="188"/>
    <col min="8452" max="8452" width="6" style="188" customWidth="1"/>
    <col min="8453" max="8453" width="30.85546875" style="188" customWidth="1"/>
    <col min="8454" max="8464" width="12.7109375" style="188" customWidth="1"/>
    <col min="8465" max="8707" width="8.85546875" style="188"/>
    <col min="8708" max="8708" width="6" style="188" customWidth="1"/>
    <col min="8709" max="8709" width="30.85546875" style="188" customWidth="1"/>
    <col min="8710" max="8720" width="12.7109375" style="188" customWidth="1"/>
    <col min="8721" max="8963" width="8.85546875" style="188"/>
    <col min="8964" max="8964" width="6" style="188" customWidth="1"/>
    <col min="8965" max="8965" width="30.85546875" style="188" customWidth="1"/>
    <col min="8966" max="8976" width="12.7109375" style="188" customWidth="1"/>
    <col min="8977" max="9219" width="8.85546875" style="188"/>
    <col min="9220" max="9220" width="6" style="188" customWidth="1"/>
    <col min="9221" max="9221" width="30.85546875" style="188" customWidth="1"/>
    <col min="9222" max="9232" width="12.7109375" style="188" customWidth="1"/>
    <col min="9233" max="9475" width="8.85546875" style="188"/>
    <col min="9476" max="9476" width="6" style="188" customWidth="1"/>
    <col min="9477" max="9477" width="30.85546875" style="188" customWidth="1"/>
    <col min="9478" max="9488" width="12.7109375" style="188" customWidth="1"/>
    <col min="9489" max="9731" width="8.85546875" style="188"/>
    <col min="9732" max="9732" width="6" style="188" customWidth="1"/>
    <col min="9733" max="9733" width="30.85546875" style="188" customWidth="1"/>
    <col min="9734" max="9744" width="12.7109375" style="188" customWidth="1"/>
    <col min="9745" max="9987" width="8.85546875" style="188"/>
    <col min="9988" max="9988" width="6" style="188" customWidth="1"/>
    <col min="9989" max="9989" width="30.85546875" style="188" customWidth="1"/>
    <col min="9990" max="10000" width="12.7109375" style="188" customWidth="1"/>
    <col min="10001" max="10243" width="8.85546875" style="188"/>
    <col min="10244" max="10244" width="6" style="188" customWidth="1"/>
    <col min="10245" max="10245" width="30.85546875" style="188" customWidth="1"/>
    <col min="10246" max="10256" width="12.7109375" style="188" customWidth="1"/>
    <col min="10257" max="10499" width="8.85546875" style="188"/>
    <col min="10500" max="10500" width="6" style="188" customWidth="1"/>
    <col min="10501" max="10501" width="30.85546875" style="188" customWidth="1"/>
    <col min="10502" max="10512" width="12.7109375" style="188" customWidth="1"/>
    <col min="10513" max="10755" width="8.85546875" style="188"/>
    <col min="10756" max="10756" width="6" style="188" customWidth="1"/>
    <col min="10757" max="10757" width="30.85546875" style="188" customWidth="1"/>
    <col min="10758" max="10768" width="12.7109375" style="188" customWidth="1"/>
    <col min="10769" max="11011" width="8.85546875" style="188"/>
    <col min="11012" max="11012" width="6" style="188" customWidth="1"/>
    <col min="11013" max="11013" width="30.85546875" style="188" customWidth="1"/>
    <col min="11014" max="11024" width="12.7109375" style="188" customWidth="1"/>
    <col min="11025" max="11267" width="8.85546875" style="188"/>
    <col min="11268" max="11268" width="6" style="188" customWidth="1"/>
    <col min="11269" max="11269" width="30.85546875" style="188" customWidth="1"/>
    <col min="11270" max="11280" width="12.7109375" style="188" customWidth="1"/>
    <col min="11281" max="11523" width="8.85546875" style="188"/>
    <col min="11524" max="11524" width="6" style="188" customWidth="1"/>
    <col min="11525" max="11525" width="30.85546875" style="188" customWidth="1"/>
    <col min="11526" max="11536" width="12.7109375" style="188" customWidth="1"/>
    <col min="11537" max="11779" width="8.85546875" style="188"/>
    <col min="11780" max="11780" width="6" style="188" customWidth="1"/>
    <col min="11781" max="11781" width="30.85546875" style="188" customWidth="1"/>
    <col min="11782" max="11792" width="12.7109375" style="188" customWidth="1"/>
    <col min="11793" max="12035" width="8.85546875" style="188"/>
    <col min="12036" max="12036" width="6" style="188" customWidth="1"/>
    <col min="12037" max="12037" width="30.85546875" style="188" customWidth="1"/>
    <col min="12038" max="12048" width="12.7109375" style="188" customWidth="1"/>
    <col min="12049" max="12291" width="8.85546875" style="188"/>
    <col min="12292" max="12292" width="6" style="188" customWidth="1"/>
    <col min="12293" max="12293" width="30.85546875" style="188" customWidth="1"/>
    <col min="12294" max="12304" width="12.7109375" style="188" customWidth="1"/>
    <col min="12305" max="12547" width="8.85546875" style="188"/>
    <col min="12548" max="12548" width="6" style="188" customWidth="1"/>
    <col min="12549" max="12549" width="30.85546875" style="188" customWidth="1"/>
    <col min="12550" max="12560" width="12.7109375" style="188" customWidth="1"/>
    <col min="12561" max="12803" width="8.85546875" style="188"/>
    <col min="12804" max="12804" width="6" style="188" customWidth="1"/>
    <col min="12805" max="12805" width="30.85546875" style="188" customWidth="1"/>
    <col min="12806" max="12816" width="12.7109375" style="188" customWidth="1"/>
    <col min="12817" max="13059" width="8.85546875" style="188"/>
    <col min="13060" max="13060" width="6" style="188" customWidth="1"/>
    <col min="13061" max="13061" width="30.85546875" style="188" customWidth="1"/>
    <col min="13062" max="13072" width="12.7109375" style="188" customWidth="1"/>
    <col min="13073" max="13315" width="8.85546875" style="188"/>
    <col min="13316" max="13316" width="6" style="188" customWidth="1"/>
    <col min="13317" max="13317" width="30.85546875" style="188" customWidth="1"/>
    <col min="13318" max="13328" width="12.7109375" style="188" customWidth="1"/>
    <col min="13329" max="13571" width="8.85546875" style="188"/>
    <col min="13572" max="13572" width="6" style="188" customWidth="1"/>
    <col min="13573" max="13573" width="30.85546875" style="188" customWidth="1"/>
    <col min="13574" max="13584" width="12.7109375" style="188" customWidth="1"/>
    <col min="13585" max="13827" width="8.85546875" style="188"/>
    <col min="13828" max="13828" width="6" style="188" customWidth="1"/>
    <col min="13829" max="13829" width="30.85546875" style="188" customWidth="1"/>
    <col min="13830" max="13840" width="12.7109375" style="188" customWidth="1"/>
    <col min="13841" max="14083" width="8.85546875" style="188"/>
    <col min="14084" max="14084" width="6" style="188" customWidth="1"/>
    <col min="14085" max="14085" width="30.85546875" style="188" customWidth="1"/>
    <col min="14086" max="14096" width="12.7109375" style="188" customWidth="1"/>
    <col min="14097" max="14339" width="8.85546875" style="188"/>
    <col min="14340" max="14340" width="6" style="188" customWidth="1"/>
    <col min="14341" max="14341" width="30.85546875" style="188" customWidth="1"/>
    <col min="14342" max="14352" width="12.7109375" style="188" customWidth="1"/>
    <col min="14353" max="14595" width="8.85546875" style="188"/>
    <col min="14596" max="14596" width="6" style="188" customWidth="1"/>
    <col min="14597" max="14597" width="30.85546875" style="188" customWidth="1"/>
    <col min="14598" max="14608" width="12.7109375" style="188" customWidth="1"/>
    <col min="14609" max="14851" width="8.85546875" style="188"/>
    <col min="14852" max="14852" width="6" style="188" customWidth="1"/>
    <col min="14853" max="14853" width="30.85546875" style="188" customWidth="1"/>
    <col min="14854" max="14864" width="12.7109375" style="188" customWidth="1"/>
    <col min="14865" max="15107" width="8.85546875" style="188"/>
    <col min="15108" max="15108" width="6" style="188" customWidth="1"/>
    <col min="15109" max="15109" width="30.85546875" style="188" customWidth="1"/>
    <col min="15110" max="15120" width="12.7109375" style="188" customWidth="1"/>
    <col min="15121" max="15363" width="8.85546875" style="188"/>
    <col min="15364" max="15364" width="6" style="188" customWidth="1"/>
    <col min="15365" max="15365" width="30.85546875" style="188" customWidth="1"/>
    <col min="15366" max="15376" width="12.7109375" style="188" customWidth="1"/>
    <col min="15377" max="15619" width="8.85546875" style="188"/>
    <col min="15620" max="15620" width="6" style="188" customWidth="1"/>
    <col min="15621" max="15621" width="30.85546875" style="188" customWidth="1"/>
    <col min="15622" max="15632" width="12.7109375" style="188" customWidth="1"/>
    <col min="15633" max="15875" width="8.85546875" style="188"/>
    <col min="15876" max="15876" width="6" style="188" customWidth="1"/>
    <col min="15877" max="15877" width="30.85546875" style="188" customWidth="1"/>
    <col min="15878" max="15888" width="12.7109375" style="188" customWidth="1"/>
    <col min="15889" max="16131" width="8.85546875" style="188"/>
    <col min="16132" max="16132" width="6" style="188" customWidth="1"/>
    <col min="16133" max="16133" width="30.85546875" style="188" customWidth="1"/>
    <col min="16134" max="16144" width="12.7109375" style="188" customWidth="1"/>
    <col min="16145" max="16384" width="8.85546875" style="188"/>
  </cols>
  <sheetData>
    <row r="1" spans="1:29" s="150" customFormat="1" ht="30" customHeight="1" x14ac:dyDescent="0.3">
      <c r="A1" s="699" t="s">
        <v>145</v>
      </c>
      <c r="B1" s="699"/>
      <c r="C1" s="149"/>
      <c r="D1" s="149"/>
      <c r="F1" s="151"/>
      <c r="V1" s="151"/>
      <c r="W1" s="151"/>
      <c r="X1" s="151"/>
      <c r="Y1" s="151"/>
      <c r="Z1" s="151"/>
      <c r="AA1" s="151"/>
      <c r="AB1" s="151"/>
      <c r="AC1" s="151"/>
    </row>
    <row r="2" spans="1:29" ht="30" customHeight="1" x14ac:dyDescent="0.25">
      <c r="A2" s="736" t="s">
        <v>200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</row>
    <row r="3" spans="1:29" s="190" customFormat="1" ht="20.25" customHeight="1" x14ac:dyDescent="0.25">
      <c r="A3" s="693" t="s">
        <v>174</v>
      </c>
      <c r="B3" s="694"/>
      <c r="C3" s="697" t="s">
        <v>189</v>
      </c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698"/>
    </row>
    <row r="4" spans="1:29" s="190" customFormat="1" ht="31.5" x14ac:dyDescent="0.25">
      <c r="A4" s="695"/>
      <c r="B4" s="696"/>
      <c r="C4" s="291" t="s">
        <v>46</v>
      </c>
      <c r="D4" s="291" t="s">
        <v>47</v>
      </c>
      <c r="E4" s="291" t="s">
        <v>48</v>
      </c>
      <c r="F4" s="291" t="s">
        <v>49</v>
      </c>
      <c r="G4" s="291" t="s">
        <v>50</v>
      </c>
      <c r="H4" s="291" t="s">
        <v>51</v>
      </c>
      <c r="I4" s="291" t="s">
        <v>52</v>
      </c>
      <c r="J4" s="291" t="s">
        <v>157</v>
      </c>
      <c r="K4" s="291" t="s">
        <v>54</v>
      </c>
      <c r="L4" s="291" t="s">
        <v>55</v>
      </c>
      <c r="M4" s="291" t="s">
        <v>56</v>
      </c>
      <c r="N4" s="291" t="s">
        <v>57</v>
      </c>
      <c r="O4" s="291" t="s">
        <v>58</v>
      </c>
      <c r="P4" s="291" t="s">
        <v>59</v>
      </c>
    </row>
    <row r="5" spans="1:29" s="195" customFormat="1" ht="30" customHeight="1" x14ac:dyDescent="0.25">
      <c r="A5" s="208">
        <v>1</v>
      </c>
      <c r="B5" s="783" t="s">
        <v>160</v>
      </c>
      <c r="C5" s="305">
        <v>52.444044228485886</v>
      </c>
      <c r="D5" s="306">
        <v>47.375029862741798</v>
      </c>
      <c r="E5" s="306">
        <v>44.35510248089318</v>
      </c>
      <c r="F5" s="306">
        <v>41.670620983682191</v>
      </c>
      <c r="G5" s="306">
        <v>37.316089912343173</v>
      </c>
      <c r="H5" s="306">
        <v>33.049812418324457</v>
      </c>
      <c r="I5" s="306">
        <v>28.186492710249905</v>
      </c>
      <c r="J5" s="306">
        <v>26.646342137829919</v>
      </c>
      <c r="K5" s="306">
        <v>23.243567575937444</v>
      </c>
      <c r="L5" s="306">
        <v>20.461597958488024</v>
      </c>
      <c r="M5" s="306">
        <v>18.928545916583836</v>
      </c>
      <c r="N5" s="306">
        <v>16.496482395810808</v>
      </c>
      <c r="O5" s="306">
        <v>8.303492309073615</v>
      </c>
      <c r="P5" s="307">
        <v>29.763291430749561</v>
      </c>
    </row>
    <row r="6" spans="1:29" s="195" customFormat="1" ht="30" customHeight="1" x14ac:dyDescent="0.25">
      <c r="A6" s="208">
        <v>2</v>
      </c>
      <c r="B6" s="576" t="s">
        <v>161</v>
      </c>
      <c r="C6" s="308">
        <v>4.3430898274952163</v>
      </c>
      <c r="D6" s="309">
        <v>3.636800801961003</v>
      </c>
      <c r="E6" s="309">
        <v>5.3642052860185352</v>
      </c>
      <c r="F6" s="309">
        <v>4.8043727879655629</v>
      </c>
      <c r="G6" s="309">
        <v>4.882257745589091</v>
      </c>
      <c r="H6" s="309">
        <v>4.0572232937085735</v>
      </c>
      <c r="I6" s="309">
        <v>3.2808810000698698</v>
      </c>
      <c r="J6" s="309">
        <v>3.3831086636197281</v>
      </c>
      <c r="K6" s="309">
        <v>3.037982915688147</v>
      </c>
      <c r="L6" s="309">
        <v>2.1574401902165645</v>
      </c>
      <c r="M6" s="309">
        <v>1.8132935585162491</v>
      </c>
      <c r="N6" s="309">
        <v>2.2753361479556262</v>
      </c>
      <c r="O6" s="309">
        <v>1.1254762505806746</v>
      </c>
      <c r="P6" s="310">
        <v>3.5417122618660013</v>
      </c>
    </row>
    <row r="7" spans="1:29" s="195" customFormat="1" ht="30" customHeight="1" x14ac:dyDescent="0.25">
      <c r="A7" s="208">
        <v>3</v>
      </c>
      <c r="B7" s="576" t="s">
        <v>162</v>
      </c>
      <c r="C7" s="308">
        <v>1.6478903836224295</v>
      </c>
      <c r="D7" s="309">
        <v>2.5842577678261325</v>
      </c>
      <c r="E7" s="309">
        <v>2.6001932982193856</v>
      </c>
      <c r="F7" s="309">
        <v>3.7833192609732906</v>
      </c>
      <c r="G7" s="309">
        <v>3.7327254385773818</v>
      </c>
      <c r="H7" s="309">
        <v>4.3981955202493159</v>
      </c>
      <c r="I7" s="309">
        <v>4.7244210995178983</v>
      </c>
      <c r="J7" s="309">
        <v>5.4475201944665992</v>
      </c>
      <c r="K7" s="309">
        <v>6.0873519316627522</v>
      </c>
      <c r="L7" s="309">
        <v>6.9726524001303494</v>
      </c>
      <c r="M7" s="309">
        <v>4.6113596087264463</v>
      </c>
      <c r="N7" s="309">
        <v>5.231515820292632</v>
      </c>
      <c r="O7" s="309">
        <v>2.8964102937789447</v>
      </c>
      <c r="P7" s="310">
        <v>4.1343611775076035</v>
      </c>
    </row>
    <row r="8" spans="1:29" s="202" customFormat="1" ht="30" customHeight="1" x14ac:dyDescent="0.25">
      <c r="A8" s="208">
        <v>4</v>
      </c>
      <c r="B8" s="576" t="s">
        <v>163</v>
      </c>
      <c r="C8" s="308">
        <v>14.68741832636441</v>
      </c>
      <c r="D8" s="309">
        <v>13.298942607992705</v>
      </c>
      <c r="E8" s="309">
        <v>11.933139914453385</v>
      </c>
      <c r="F8" s="309">
        <v>11.245697105294534</v>
      </c>
      <c r="G8" s="309">
        <v>9.5434882423222795</v>
      </c>
      <c r="H8" s="309">
        <v>8.035916360693399</v>
      </c>
      <c r="I8" s="309">
        <v>8.2145789179495541</v>
      </c>
      <c r="J8" s="309">
        <v>6.798060249744073</v>
      </c>
      <c r="K8" s="309">
        <v>7.0735141552040037</v>
      </c>
      <c r="L8" s="309">
        <v>6.3744332991876016</v>
      </c>
      <c r="M8" s="309">
        <v>5.5047541317478119</v>
      </c>
      <c r="N8" s="309">
        <v>7.8741787035895534</v>
      </c>
      <c r="O8" s="309">
        <v>3.2451516129410036</v>
      </c>
      <c r="P8" s="310">
        <v>8.1635788988858629</v>
      </c>
    </row>
    <row r="9" spans="1:29" s="202" customFormat="1" ht="30" customHeight="1" x14ac:dyDescent="0.25">
      <c r="A9" s="208">
        <v>5</v>
      </c>
      <c r="B9" s="576" t="s">
        <v>164</v>
      </c>
      <c r="C9" s="308">
        <v>4.5900356738697718</v>
      </c>
      <c r="D9" s="309">
        <v>5.0487781537899412</v>
      </c>
      <c r="E9" s="309">
        <v>6.0786653425031911</v>
      </c>
      <c r="F9" s="309">
        <v>5.6202978364109955</v>
      </c>
      <c r="G9" s="309">
        <v>6.3992038662173494</v>
      </c>
      <c r="H9" s="309">
        <v>5.8093542979434858</v>
      </c>
      <c r="I9" s="309">
        <v>7.0093829331345923</v>
      </c>
      <c r="J9" s="309">
        <v>6.2441917481962319</v>
      </c>
      <c r="K9" s="309">
        <v>8.1093860486722225</v>
      </c>
      <c r="L9" s="309">
        <v>7.1895343848101891</v>
      </c>
      <c r="M9" s="309">
        <v>6.7909534709113402</v>
      </c>
      <c r="N9" s="309">
        <v>8.5602445716795632</v>
      </c>
      <c r="O9" s="309">
        <v>5.4197673919295042</v>
      </c>
      <c r="P9" s="310">
        <v>6.2364052188966612</v>
      </c>
    </row>
    <row r="10" spans="1:29" s="202" customFormat="1" ht="30" customHeight="1" x14ac:dyDescent="0.25">
      <c r="A10" s="208">
        <v>6</v>
      </c>
      <c r="B10" s="576" t="s">
        <v>165</v>
      </c>
      <c r="C10" s="308">
        <v>3.9027928147666273</v>
      </c>
      <c r="D10" s="309">
        <v>5.6665584804498579</v>
      </c>
      <c r="E10" s="309">
        <v>4.7934506653869748</v>
      </c>
      <c r="F10" s="309">
        <v>5.153465872022629</v>
      </c>
      <c r="G10" s="309">
        <v>4.5326327294603015</v>
      </c>
      <c r="H10" s="309">
        <v>4.4344174840513384</v>
      </c>
      <c r="I10" s="309">
        <v>5.8074686459230964</v>
      </c>
      <c r="J10" s="309">
        <v>6.0876838639667792</v>
      </c>
      <c r="K10" s="309">
        <v>7.0946192159797681</v>
      </c>
      <c r="L10" s="309">
        <v>8.9408576237657815</v>
      </c>
      <c r="M10" s="309">
        <v>9.8445977986302982</v>
      </c>
      <c r="N10" s="309">
        <v>11.363565933773513</v>
      </c>
      <c r="O10" s="309">
        <v>12.056994247257331</v>
      </c>
      <c r="P10" s="310">
        <v>6.5148514615610633</v>
      </c>
    </row>
    <row r="11" spans="1:29" s="202" customFormat="1" ht="30" customHeight="1" x14ac:dyDescent="0.25">
      <c r="A11" s="208">
        <v>7</v>
      </c>
      <c r="B11" s="576" t="s">
        <v>166</v>
      </c>
      <c r="C11" s="308">
        <v>2.8116699484300716</v>
      </c>
      <c r="D11" s="309">
        <v>3.5006240225598373</v>
      </c>
      <c r="E11" s="309">
        <v>4.4174602899628423</v>
      </c>
      <c r="F11" s="309">
        <v>6.2086396212386319</v>
      </c>
      <c r="G11" s="309">
        <v>9.8886851727414236</v>
      </c>
      <c r="H11" s="309">
        <v>14.199306529690142</v>
      </c>
      <c r="I11" s="309">
        <v>15.718661934927919</v>
      </c>
      <c r="J11" s="309">
        <v>15.113836205148498</v>
      </c>
      <c r="K11" s="309">
        <v>15.400190972670263</v>
      </c>
      <c r="L11" s="309">
        <v>15.875048671998574</v>
      </c>
      <c r="M11" s="309">
        <v>14.789244384865812</v>
      </c>
      <c r="N11" s="309">
        <v>18.775356358264098</v>
      </c>
      <c r="O11" s="309">
        <v>40.653956458205109</v>
      </c>
      <c r="P11" s="310">
        <v>15.804791665012269</v>
      </c>
    </row>
    <row r="12" spans="1:29" s="202" customFormat="1" ht="30" customHeight="1" x14ac:dyDescent="0.25">
      <c r="A12" s="208">
        <v>8</v>
      </c>
      <c r="B12" s="576" t="s">
        <v>167</v>
      </c>
      <c r="C12" s="308">
        <v>7.5644523458765045</v>
      </c>
      <c r="D12" s="309">
        <v>9.6860132620687303</v>
      </c>
      <c r="E12" s="309">
        <v>9.4593687194561777</v>
      </c>
      <c r="F12" s="309">
        <v>10.144897646603777</v>
      </c>
      <c r="G12" s="309">
        <v>9.6663833306242548</v>
      </c>
      <c r="H12" s="309">
        <v>9.116904738003079</v>
      </c>
      <c r="I12" s="309">
        <v>7.8063936697952823</v>
      </c>
      <c r="J12" s="309">
        <v>6.9902594649464866</v>
      </c>
      <c r="K12" s="309">
        <v>7.4642700456785978</v>
      </c>
      <c r="L12" s="309">
        <v>6.3462465345316517</v>
      </c>
      <c r="M12" s="309">
        <v>6.3116570459333028</v>
      </c>
      <c r="N12" s="309">
        <v>4.7301789083873453</v>
      </c>
      <c r="O12" s="309">
        <v>3.0460079531244513</v>
      </c>
      <c r="P12" s="310">
        <v>7.7799804648725051</v>
      </c>
    </row>
    <row r="13" spans="1:29" s="202" customFormat="1" ht="30" customHeight="1" x14ac:dyDescent="0.25">
      <c r="A13" s="208">
        <v>9</v>
      </c>
      <c r="B13" s="576" t="s">
        <v>168</v>
      </c>
      <c r="C13" s="308">
        <v>0.5422889519706181</v>
      </c>
      <c r="D13" s="309">
        <v>0.72599406961080393</v>
      </c>
      <c r="E13" s="309">
        <v>0.59268928862583747</v>
      </c>
      <c r="F13" s="309">
        <v>1.0609893822347038</v>
      </c>
      <c r="G13" s="309">
        <v>1.4421839469534601</v>
      </c>
      <c r="H13" s="309">
        <v>1.8103786013860523</v>
      </c>
      <c r="I13" s="309">
        <v>1.8129883608542747</v>
      </c>
      <c r="J13" s="309">
        <v>2.0331406773641323</v>
      </c>
      <c r="K13" s="309">
        <v>2.5824769671475392</v>
      </c>
      <c r="L13" s="309">
        <v>2.5075562313166775</v>
      </c>
      <c r="M13" s="309">
        <v>3.6063554595002079</v>
      </c>
      <c r="N13" s="309">
        <v>2.3070286063442849</v>
      </c>
      <c r="O13" s="309">
        <v>1.5281189533417565</v>
      </c>
      <c r="P13" s="310">
        <v>1.6817703907819608</v>
      </c>
    </row>
    <row r="14" spans="1:29" s="202" customFormat="1" ht="30" customHeight="1" x14ac:dyDescent="0.25">
      <c r="A14" s="208">
        <v>10</v>
      </c>
      <c r="B14" s="576" t="s">
        <v>169</v>
      </c>
      <c r="C14" s="308">
        <v>5.6602400244513462E-2</v>
      </c>
      <c r="D14" s="309">
        <v>0.16236993395733357</v>
      </c>
      <c r="E14" s="309">
        <v>0.33218141280934244</v>
      </c>
      <c r="F14" s="309">
        <v>0.73433775409011282</v>
      </c>
      <c r="G14" s="309">
        <v>1.2923443550914187</v>
      </c>
      <c r="H14" s="309">
        <v>1.6354483615142634</v>
      </c>
      <c r="I14" s="309">
        <v>2.4194874176118502</v>
      </c>
      <c r="J14" s="309">
        <v>3.8864058949531342</v>
      </c>
      <c r="K14" s="309">
        <v>2.9818410797698007</v>
      </c>
      <c r="L14" s="309">
        <v>5.8776768496792604</v>
      </c>
      <c r="M14" s="309">
        <v>5.3523650589554892</v>
      </c>
      <c r="N14" s="309">
        <v>4.5404344273173312</v>
      </c>
      <c r="O14" s="309">
        <v>7.9853152817880995</v>
      </c>
      <c r="P14" s="310">
        <v>2.8893628848459816</v>
      </c>
    </row>
    <row r="15" spans="1:29" s="202" customFormat="1" ht="30" customHeight="1" x14ac:dyDescent="0.25">
      <c r="A15" s="208">
        <v>11</v>
      </c>
      <c r="B15" s="576" t="s">
        <v>491</v>
      </c>
      <c r="C15" s="308">
        <v>4.537288135024574</v>
      </c>
      <c r="D15" s="309">
        <v>4.9567694569564962</v>
      </c>
      <c r="E15" s="309">
        <v>5.8181755657709084</v>
      </c>
      <c r="F15" s="309">
        <v>5.2340103414881929</v>
      </c>
      <c r="G15" s="309">
        <v>5.8676105010565394</v>
      </c>
      <c r="H15" s="309">
        <v>6.4493031982609059</v>
      </c>
      <c r="I15" s="309">
        <v>6.3554095244194979</v>
      </c>
      <c r="J15" s="309">
        <v>7.014291279603496</v>
      </c>
      <c r="K15" s="309">
        <v>6.8259000232264055</v>
      </c>
      <c r="L15" s="309">
        <v>6.7803500503366587</v>
      </c>
      <c r="M15" s="309">
        <v>6.9725011170993705</v>
      </c>
      <c r="N15" s="309">
        <v>5.41671298195691</v>
      </c>
      <c r="O15" s="309">
        <v>4.0825507512657726</v>
      </c>
      <c r="P15" s="310">
        <v>5.8403606851588616</v>
      </c>
    </row>
    <row r="16" spans="1:29" s="202" customFormat="1" ht="24.75" customHeight="1" x14ac:dyDescent="0.25">
      <c r="A16" s="208">
        <v>12</v>
      </c>
      <c r="B16" s="576" t="s">
        <v>170</v>
      </c>
      <c r="C16" s="308">
        <v>0.11047430511777277</v>
      </c>
      <c r="D16" s="309">
        <v>0.35611244317714141</v>
      </c>
      <c r="E16" s="309">
        <v>0.89509447592679581</v>
      </c>
      <c r="F16" s="309">
        <v>0.96707019280264217</v>
      </c>
      <c r="G16" s="309">
        <v>1.9844149815922338</v>
      </c>
      <c r="H16" s="309">
        <v>3.4973379659447983</v>
      </c>
      <c r="I16" s="309">
        <v>4.6539806868202245</v>
      </c>
      <c r="J16" s="309">
        <v>6.1687413129690682</v>
      </c>
      <c r="K16" s="309">
        <v>5.98716353970425</v>
      </c>
      <c r="L16" s="309">
        <v>6.4909682850390986</v>
      </c>
      <c r="M16" s="309">
        <v>10.263901427759388</v>
      </c>
      <c r="N16" s="309">
        <v>9.1545455341618212</v>
      </c>
      <c r="O16" s="309">
        <v>7.2420618397065466</v>
      </c>
      <c r="P16" s="310">
        <v>4.1484010577556836</v>
      </c>
    </row>
    <row r="17" spans="1:16" s="203" customFormat="1" ht="30" customHeight="1" x14ac:dyDescent="0.25">
      <c r="A17" s="208">
        <v>13</v>
      </c>
      <c r="B17" s="576" t="s">
        <v>488</v>
      </c>
      <c r="C17" s="308">
        <v>2.7619637302796436</v>
      </c>
      <c r="D17" s="309">
        <v>3.0017566318708564</v>
      </c>
      <c r="E17" s="309">
        <v>3.360272096460879</v>
      </c>
      <c r="F17" s="309">
        <v>3.3722880009461278</v>
      </c>
      <c r="G17" s="309">
        <v>3.4519703515154361</v>
      </c>
      <c r="H17" s="309">
        <v>3.5063594763170913</v>
      </c>
      <c r="I17" s="309">
        <v>4.0098756608519466</v>
      </c>
      <c r="J17" s="309">
        <v>4.1864146203882697</v>
      </c>
      <c r="K17" s="309">
        <v>4.1117432707940846</v>
      </c>
      <c r="L17" s="309">
        <v>4.0256586870312221</v>
      </c>
      <c r="M17" s="309">
        <v>5.2104782401201302</v>
      </c>
      <c r="N17" s="309">
        <v>3.2744293787822745</v>
      </c>
      <c r="O17" s="309">
        <v>2.4146929159677972</v>
      </c>
      <c r="P17" s="310">
        <v>3.5010966671166628</v>
      </c>
    </row>
    <row r="18" spans="1:16" s="207" customFormat="1" ht="30" customHeight="1" x14ac:dyDescent="0.25">
      <c r="A18" s="604"/>
      <c r="B18" s="185" t="s">
        <v>171</v>
      </c>
      <c r="C18" s="314">
        <v>100.00001107154804</v>
      </c>
      <c r="D18" s="314">
        <v>100.00000749496262</v>
      </c>
      <c r="E18" s="314">
        <v>99.999998836487435</v>
      </c>
      <c r="F18" s="314">
        <v>100.00000678575337</v>
      </c>
      <c r="G18" s="314">
        <v>99.99999057408435</v>
      </c>
      <c r="H18" s="314">
        <v>99.999958246086905</v>
      </c>
      <c r="I18" s="314">
        <v>100.00002256212591</v>
      </c>
      <c r="J18" s="314">
        <v>99.999996313196419</v>
      </c>
      <c r="K18" s="314">
        <v>100.0000077421353</v>
      </c>
      <c r="L18" s="314">
        <v>100.00002116653168</v>
      </c>
      <c r="M18" s="314">
        <v>100.00000721934968</v>
      </c>
      <c r="N18" s="314">
        <v>100.00000976831576</v>
      </c>
      <c r="O18" s="314">
        <v>99.999996258960607</v>
      </c>
      <c r="P18" s="315">
        <v>99.999964265010675</v>
      </c>
    </row>
    <row r="19" spans="1:16" ht="24.95" customHeight="1" x14ac:dyDescent="0.25"/>
    <row r="20" spans="1:16" ht="24.95" customHeight="1" x14ac:dyDescent="0.25"/>
    <row r="21" spans="1:16" ht="24.95" customHeight="1" x14ac:dyDescent="0.25"/>
    <row r="22" spans="1:16" ht="24.95" customHeight="1" x14ac:dyDescent="0.25"/>
    <row r="23" spans="1:16" ht="24.95" customHeight="1" x14ac:dyDescent="0.25"/>
    <row r="24" spans="1:16" ht="24.95" customHeight="1" x14ac:dyDescent="0.25"/>
    <row r="25" spans="1:16" ht="24.95" customHeight="1" x14ac:dyDescent="0.25"/>
    <row r="26" spans="1:16" ht="24.95" customHeight="1" x14ac:dyDescent="0.25"/>
    <row r="27" spans="1:16" ht="24.95" customHeight="1" x14ac:dyDescent="0.25"/>
    <row r="28" spans="1:16" ht="24.95" customHeight="1" x14ac:dyDescent="0.25"/>
    <row r="29" spans="1:16" ht="24.95" customHeight="1" x14ac:dyDescent="0.25"/>
    <row r="30" spans="1:16" ht="24.95" customHeight="1" x14ac:dyDescent="0.25"/>
    <row r="31" spans="1:16" ht="24.95" customHeight="1" x14ac:dyDescent="0.25"/>
    <row r="32" spans="1:16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</sheetData>
  <mergeCells count="4">
    <mergeCell ref="A1:B1"/>
    <mergeCell ref="A2:P2"/>
    <mergeCell ref="A3:B4"/>
    <mergeCell ref="C3:P3"/>
  </mergeCells>
  <hyperlinks>
    <hyperlink ref="A1" location="Contents!A1" display="Contents" xr:uid="{1CF22266-0B29-4094-A228-ADA30430C79B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24ED-3A03-4B2E-A402-C187B2879850}">
  <sheetPr>
    <tabColor rgb="FF00B0F0"/>
  </sheetPr>
  <dimension ref="A1:AD127"/>
  <sheetViews>
    <sheetView workbookViewId="0">
      <selection activeCell="K3" sqref="K3"/>
    </sheetView>
  </sheetViews>
  <sheetFormatPr defaultRowHeight="13.5" x14ac:dyDescent="0.25"/>
  <cols>
    <col min="1" max="1" width="4.140625" style="377" customWidth="1"/>
    <col min="2" max="3" width="0.7109375" style="379" customWidth="1"/>
    <col min="4" max="4" width="32.7109375" style="379" customWidth="1"/>
    <col min="5" max="18" width="12.7109375" style="379" customWidth="1"/>
    <col min="19" max="259" width="8.85546875" style="379"/>
    <col min="260" max="260" width="4.140625" style="379" customWidth="1"/>
    <col min="261" max="262" width="0.7109375" style="379" customWidth="1"/>
    <col min="263" max="263" width="32.7109375" style="379" customWidth="1"/>
    <col min="264" max="274" width="12.7109375" style="379" customWidth="1"/>
    <col min="275" max="515" width="8.85546875" style="379"/>
    <col min="516" max="516" width="4.140625" style="379" customWidth="1"/>
    <col min="517" max="518" width="0.7109375" style="379" customWidth="1"/>
    <col min="519" max="519" width="32.7109375" style="379" customWidth="1"/>
    <col min="520" max="530" width="12.7109375" style="379" customWidth="1"/>
    <col min="531" max="771" width="8.85546875" style="379"/>
    <col min="772" max="772" width="4.140625" style="379" customWidth="1"/>
    <col min="773" max="774" width="0.7109375" style="379" customWidth="1"/>
    <col min="775" max="775" width="32.7109375" style="379" customWidth="1"/>
    <col min="776" max="786" width="12.7109375" style="379" customWidth="1"/>
    <col min="787" max="1027" width="8.85546875" style="379"/>
    <col min="1028" max="1028" width="4.140625" style="379" customWidth="1"/>
    <col min="1029" max="1030" width="0.7109375" style="379" customWidth="1"/>
    <col min="1031" max="1031" width="32.7109375" style="379" customWidth="1"/>
    <col min="1032" max="1042" width="12.7109375" style="379" customWidth="1"/>
    <col min="1043" max="1283" width="8.85546875" style="379"/>
    <col min="1284" max="1284" width="4.140625" style="379" customWidth="1"/>
    <col min="1285" max="1286" width="0.7109375" style="379" customWidth="1"/>
    <col min="1287" max="1287" width="32.7109375" style="379" customWidth="1"/>
    <col min="1288" max="1298" width="12.7109375" style="379" customWidth="1"/>
    <col min="1299" max="1539" width="8.85546875" style="379"/>
    <col min="1540" max="1540" width="4.140625" style="379" customWidth="1"/>
    <col min="1541" max="1542" width="0.7109375" style="379" customWidth="1"/>
    <col min="1543" max="1543" width="32.7109375" style="379" customWidth="1"/>
    <col min="1544" max="1554" width="12.7109375" style="379" customWidth="1"/>
    <col min="1555" max="1795" width="8.85546875" style="379"/>
    <col min="1796" max="1796" width="4.140625" style="379" customWidth="1"/>
    <col min="1797" max="1798" width="0.7109375" style="379" customWidth="1"/>
    <col min="1799" max="1799" width="32.7109375" style="379" customWidth="1"/>
    <col min="1800" max="1810" width="12.7109375" style="379" customWidth="1"/>
    <col min="1811" max="2051" width="8.85546875" style="379"/>
    <col min="2052" max="2052" width="4.140625" style="379" customWidth="1"/>
    <col min="2053" max="2054" width="0.7109375" style="379" customWidth="1"/>
    <col min="2055" max="2055" width="32.7109375" style="379" customWidth="1"/>
    <col min="2056" max="2066" width="12.7109375" style="379" customWidth="1"/>
    <col min="2067" max="2307" width="8.85546875" style="379"/>
    <col min="2308" max="2308" width="4.140625" style="379" customWidth="1"/>
    <col min="2309" max="2310" width="0.7109375" style="379" customWidth="1"/>
    <col min="2311" max="2311" width="32.7109375" style="379" customWidth="1"/>
    <col min="2312" max="2322" width="12.7109375" style="379" customWidth="1"/>
    <col min="2323" max="2563" width="8.85546875" style="379"/>
    <col min="2564" max="2564" width="4.140625" style="379" customWidth="1"/>
    <col min="2565" max="2566" width="0.7109375" style="379" customWidth="1"/>
    <col min="2567" max="2567" width="32.7109375" style="379" customWidth="1"/>
    <col min="2568" max="2578" width="12.7109375" style="379" customWidth="1"/>
    <col min="2579" max="2819" width="8.85546875" style="379"/>
    <col min="2820" max="2820" width="4.140625" style="379" customWidth="1"/>
    <col min="2821" max="2822" width="0.7109375" style="379" customWidth="1"/>
    <col min="2823" max="2823" width="32.7109375" style="379" customWidth="1"/>
    <col min="2824" max="2834" width="12.7109375" style="379" customWidth="1"/>
    <col min="2835" max="3075" width="8.85546875" style="379"/>
    <col min="3076" max="3076" width="4.140625" style="379" customWidth="1"/>
    <col min="3077" max="3078" width="0.7109375" style="379" customWidth="1"/>
    <col min="3079" max="3079" width="32.7109375" style="379" customWidth="1"/>
    <col min="3080" max="3090" width="12.7109375" style="379" customWidth="1"/>
    <col min="3091" max="3331" width="8.85546875" style="379"/>
    <col min="3332" max="3332" width="4.140625" style="379" customWidth="1"/>
    <col min="3333" max="3334" width="0.7109375" style="379" customWidth="1"/>
    <col min="3335" max="3335" width="32.7109375" style="379" customWidth="1"/>
    <col min="3336" max="3346" width="12.7109375" style="379" customWidth="1"/>
    <col min="3347" max="3587" width="8.85546875" style="379"/>
    <col min="3588" max="3588" width="4.140625" style="379" customWidth="1"/>
    <col min="3589" max="3590" width="0.7109375" style="379" customWidth="1"/>
    <col min="3591" max="3591" width="32.7109375" style="379" customWidth="1"/>
    <col min="3592" max="3602" width="12.7109375" style="379" customWidth="1"/>
    <col min="3603" max="3843" width="8.85546875" style="379"/>
    <col min="3844" max="3844" width="4.140625" style="379" customWidth="1"/>
    <col min="3845" max="3846" width="0.7109375" style="379" customWidth="1"/>
    <col min="3847" max="3847" width="32.7109375" style="379" customWidth="1"/>
    <col min="3848" max="3858" width="12.7109375" style="379" customWidth="1"/>
    <col min="3859" max="4099" width="8.85546875" style="379"/>
    <col min="4100" max="4100" width="4.140625" style="379" customWidth="1"/>
    <col min="4101" max="4102" width="0.7109375" style="379" customWidth="1"/>
    <col min="4103" max="4103" width="32.7109375" style="379" customWidth="1"/>
    <col min="4104" max="4114" width="12.7109375" style="379" customWidth="1"/>
    <col min="4115" max="4355" width="8.85546875" style="379"/>
    <col min="4356" max="4356" width="4.140625" style="379" customWidth="1"/>
    <col min="4357" max="4358" width="0.7109375" style="379" customWidth="1"/>
    <col min="4359" max="4359" width="32.7109375" style="379" customWidth="1"/>
    <col min="4360" max="4370" width="12.7109375" style="379" customWidth="1"/>
    <col min="4371" max="4611" width="8.85546875" style="379"/>
    <col min="4612" max="4612" width="4.140625" style="379" customWidth="1"/>
    <col min="4613" max="4614" width="0.7109375" style="379" customWidth="1"/>
    <col min="4615" max="4615" width="32.7109375" style="379" customWidth="1"/>
    <col min="4616" max="4626" width="12.7109375" style="379" customWidth="1"/>
    <col min="4627" max="4867" width="8.85546875" style="379"/>
    <col min="4868" max="4868" width="4.140625" style="379" customWidth="1"/>
    <col min="4869" max="4870" width="0.7109375" style="379" customWidth="1"/>
    <col min="4871" max="4871" width="32.7109375" style="379" customWidth="1"/>
    <col min="4872" max="4882" width="12.7109375" style="379" customWidth="1"/>
    <col min="4883" max="5123" width="8.85546875" style="379"/>
    <col min="5124" max="5124" width="4.140625" style="379" customWidth="1"/>
    <col min="5125" max="5126" width="0.7109375" style="379" customWidth="1"/>
    <col min="5127" max="5127" width="32.7109375" style="379" customWidth="1"/>
    <col min="5128" max="5138" width="12.7109375" style="379" customWidth="1"/>
    <col min="5139" max="5379" width="8.85546875" style="379"/>
    <col min="5380" max="5380" width="4.140625" style="379" customWidth="1"/>
    <col min="5381" max="5382" width="0.7109375" style="379" customWidth="1"/>
    <col min="5383" max="5383" width="32.7109375" style="379" customWidth="1"/>
    <col min="5384" max="5394" width="12.7109375" style="379" customWidth="1"/>
    <col min="5395" max="5635" width="8.85546875" style="379"/>
    <col min="5636" max="5636" width="4.140625" style="379" customWidth="1"/>
    <col min="5637" max="5638" width="0.7109375" style="379" customWidth="1"/>
    <col min="5639" max="5639" width="32.7109375" style="379" customWidth="1"/>
    <col min="5640" max="5650" width="12.7109375" style="379" customWidth="1"/>
    <col min="5651" max="5891" width="8.85546875" style="379"/>
    <col min="5892" max="5892" width="4.140625" style="379" customWidth="1"/>
    <col min="5893" max="5894" width="0.7109375" style="379" customWidth="1"/>
    <col min="5895" max="5895" width="32.7109375" style="379" customWidth="1"/>
    <col min="5896" max="5906" width="12.7109375" style="379" customWidth="1"/>
    <col min="5907" max="6147" width="8.85546875" style="379"/>
    <col min="6148" max="6148" width="4.140625" style="379" customWidth="1"/>
    <col min="6149" max="6150" width="0.7109375" style="379" customWidth="1"/>
    <col min="6151" max="6151" width="32.7109375" style="379" customWidth="1"/>
    <col min="6152" max="6162" width="12.7109375" style="379" customWidth="1"/>
    <col min="6163" max="6403" width="8.85546875" style="379"/>
    <col min="6404" max="6404" width="4.140625" style="379" customWidth="1"/>
    <col min="6405" max="6406" width="0.7109375" style="379" customWidth="1"/>
    <col min="6407" max="6407" width="32.7109375" style="379" customWidth="1"/>
    <col min="6408" max="6418" width="12.7109375" style="379" customWidth="1"/>
    <col min="6419" max="6659" width="8.85546875" style="379"/>
    <col min="6660" max="6660" width="4.140625" style="379" customWidth="1"/>
    <col min="6661" max="6662" width="0.7109375" style="379" customWidth="1"/>
    <col min="6663" max="6663" width="32.7109375" style="379" customWidth="1"/>
    <col min="6664" max="6674" width="12.7109375" style="379" customWidth="1"/>
    <col min="6675" max="6915" width="8.85546875" style="379"/>
    <col min="6916" max="6916" width="4.140625" style="379" customWidth="1"/>
    <col min="6917" max="6918" width="0.7109375" style="379" customWidth="1"/>
    <col min="6919" max="6919" width="32.7109375" style="379" customWidth="1"/>
    <col min="6920" max="6930" width="12.7109375" style="379" customWidth="1"/>
    <col min="6931" max="7171" width="8.85546875" style="379"/>
    <col min="7172" max="7172" width="4.140625" style="379" customWidth="1"/>
    <col min="7173" max="7174" width="0.7109375" style="379" customWidth="1"/>
    <col min="7175" max="7175" width="32.7109375" style="379" customWidth="1"/>
    <col min="7176" max="7186" width="12.7109375" style="379" customWidth="1"/>
    <col min="7187" max="7427" width="8.85546875" style="379"/>
    <col min="7428" max="7428" width="4.140625" style="379" customWidth="1"/>
    <col min="7429" max="7430" width="0.7109375" style="379" customWidth="1"/>
    <col min="7431" max="7431" width="32.7109375" style="379" customWidth="1"/>
    <col min="7432" max="7442" width="12.7109375" style="379" customWidth="1"/>
    <col min="7443" max="7683" width="8.85546875" style="379"/>
    <col min="7684" max="7684" width="4.140625" style="379" customWidth="1"/>
    <col min="7685" max="7686" width="0.7109375" style="379" customWidth="1"/>
    <col min="7687" max="7687" width="32.7109375" style="379" customWidth="1"/>
    <col min="7688" max="7698" width="12.7109375" style="379" customWidth="1"/>
    <col min="7699" max="7939" width="8.85546875" style="379"/>
    <col min="7940" max="7940" width="4.140625" style="379" customWidth="1"/>
    <col min="7941" max="7942" width="0.7109375" style="379" customWidth="1"/>
    <col min="7943" max="7943" width="32.7109375" style="379" customWidth="1"/>
    <col min="7944" max="7954" width="12.7109375" style="379" customWidth="1"/>
    <col min="7955" max="8195" width="8.85546875" style="379"/>
    <col min="8196" max="8196" width="4.140625" style="379" customWidth="1"/>
    <col min="8197" max="8198" width="0.7109375" style="379" customWidth="1"/>
    <col min="8199" max="8199" width="32.7109375" style="379" customWidth="1"/>
    <col min="8200" max="8210" width="12.7109375" style="379" customWidth="1"/>
    <col min="8211" max="8451" width="8.85546875" style="379"/>
    <col min="8452" max="8452" width="4.140625" style="379" customWidth="1"/>
    <col min="8453" max="8454" width="0.7109375" style="379" customWidth="1"/>
    <col min="8455" max="8455" width="32.7109375" style="379" customWidth="1"/>
    <col min="8456" max="8466" width="12.7109375" style="379" customWidth="1"/>
    <col min="8467" max="8707" width="8.85546875" style="379"/>
    <col min="8708" max="8708" width="4.140625" style="379" customWidth="1"/>
    <col min="8709" max="8710" width="0.7109375" style="379" customWidth="1"/>
    <col min="8711" max="8711" width="32.7109375" style="379" customWidth="1"/>
    <col min="8712" max="8722" width="12.7109375" style="379" customWidth="1"/>
    <col min="8723" max="8963" width="8.85546875" style="379"/>
    <col min="8964" max="8964" width="4.140625" style="379" customWidth="1"/>
    <col min="8965" max="8966" width="0.7109375" style="379" customWidth="1"/>
    <col min="8967" max="8967" width="32.7109375" style="379" customWidth="1"/>
    <col min="8968" max="8978" width="12.7109375" style="379" customWidth="1"/>
    <col min="8979" max="9219" width="8.85546875" style="379"/>
    <col min="9220" max="9220" width="4.140625" style="379" customWidth="1"/>
    <col min="9221" max="9222" width="0.7109375" style="379" customWidth="1"/>
    <col min="9223" max="9223" width="32.7109375" style="379" customWidth="1"/>
    <col min="9224" max="9234" width="12.7109375" style="379" customWidth="1"/>
    <col min="9235" max="9475" width="8.85546875" style="379"/>
    <col min="9476" max="9476" width="4.140625" style="379" customWidth="1"/>
    <col min="9477" max="9478" width="0.7109375" style="379" customWidth="1"/>
    <col min="9479" max="9479" width="32.7109375" style="379" customWidth="1"/>
    <col min="9480" max="9490" width="12.7109375" style="379" customWidth="1"/>
    <col min="9491" max="9731" width="8.85546875" style="379"/>
    <col min="9732" max="9732" width="4.140625" style="379" customWidth="1"/>
    <col min="9733" max="9734" width="0.7109375" style="379" customWidth="1"/>
    <col min="9735" max="9735" width="32.7109375" style="379" customWidth="1"/>
    <col min="9736" max="9746" width="12.7109375" style="379" customWidth="1"/>
    <col min="9747" max="9987" width="8.85546875" style="379"/>
    <col min="9988" max="9988" width="4.140625" style="379" customWidth="1"/>
    <col min="9989" max="9990" width="0.7109375" style="379" customWidth="1"/>
    <col min="9991" max="9991" width="32.7109375" style="379" customWidth="1"/>
    <col min="9992" max="10002" width="12.7109375" style="379" customWidth="1"/>
    <col min="10003" max="10243" width="8.85546875" style="379"/>
    <col min="10244" max="10244" width="4.140625" style="379" customWidth="1"/>
    <col min="10245" max="10246" width="0.7109375" style="379" customWidth="1"/>
    <col min="10247" max="10247" width="32.7109375" style="379" customWidth="1"/>
    <col min="10248" max="10258" width="12.7109375" style="379" customWidth="1"/>
    <col min="10259" max="10499" width="8.85546875" style="379"/>
    <col min="10500" max="10500" width="4.140625" style="379" customWidth="1"/>
    <col min="10501" max="10502" width="0.7109375" style="379" customWidth="1"/>
    <col min="10503" max="10503" width="32.7109375" style="379" customWidth="1"/>
    <col min="10504" max="10514" width="12.7109375" style="379" customWidth="1"/>
    <col min="10515" max="10755" width="8.85546875" style="379"/>
    <col min="10756" max="10756" width="4.140625" style="379" customWidth="1"/>
    <col min="10757" max="10758" width="0.7109375" style="379" customWidth="1"/>
    <col min="10759" max="10759" width="32.7109375" style="379" customWidth="1"/>
    <col min="10760" max="10770" width="12.7109375" style="379" customWidth="1"/>
    <col min="10771" max="11011" width="8.85546875" style="379"/>
    <col min="11012" max="11012" width="4.140625" style="379" customWidth="1"/>
    <col min="11013" max="11014" width="0.7109375" style="379" customWidth="1"/>
    <col min="11015" max="11015" width="32.7109375" style="379" customWidth="1"/>
    <col min="11016" max="11026" width="12.7109375" style="379" customWidth="1"/>
    <col min="11027" max="11267" width="8.85546875" style="379"/>
    <col min="11268" max="11268" width="4.140625" style="379" customWidth="1"/>
    <col min="11269" max="11270" width="0.7109375" style="379" customWidth="1"/>
    <col min="11271" max="11271" width="32.7109375" style="379" customWidth="1"/>
    <col min="11272" max="11282" width="12.7109375" style="379" customWidth="1"/>
    <col min="11283" max="11523" width="8.85546875" style="379"/>
    <col min="11524" max="11524" width="4.140625" style="379" customWidth="1"/>
    <col min="11525" max="11526" width="0.7109375" style="379" customWidth="1"/>
    <col min="11527" max="11527" width="32.7109375" style="379" customWidth="1"/>
    <col min="11528" max="11538" width="12.7109375" style="379" customWidth="1"/>
    <col min="11539" max="11779" width="8.85546875" style="379"/>
    <col min="11780" max="11780" width="4.140625" style="379" customWidth="1"/>
    <col min="11781" max="11782" width="0.7109375" style="379" customWidth="1"/>
    <col min="11783" max="11783" width="32.7109375" style="379" customWidth="1"/>
    <col min="11784" max="11794" width="12.7109375" style="379" customWidth="1"/>
    <col min="11795" max="12035" width="8.85546875" style="379"/>
    <col min="12036" max="12036" width="4.140625" style="379" customWidth="1"/>
    <col min="12037" max="12038" width="0.7109375" style="379" customWidth="1"/>
    <col min="12039" max="12039" width="32.7109375" style="379" customWidth="1"/>
    <col min="12040" max="12050" width="12.7109375" style="379" customWidth="1"/>
    <col min="12051" max="12291" width="8.85546875" style="379"/>
    <col min="12292" max="12292" width="4.140625" style="379" customWidth="1"/>
    <col min="12293" max="12294" width="0.7109375" style="379" customWidth="1"/>
    <col min="12295" max="12295" width="32.7109375" style="379" customWidth="1"/>
    <col min="12296" max="12306" width="12.7109375" style="379" customWidth="1"/>
    <col min="12307" max="12547" width="8.85546875" style="379"/>
    <col min="12548" max="12548" width="4.140625" style="379" customWidth="1"/>
    <col min="12549" max="12550" width="0.7109375" style="379" customWidth="1"/>
    <col min="12551" max="12551" width="32.7109375" style="379" customWidth="1"/>
    <col min="12552" max="12562" width="12.7109375" style="379" customWidth="1"/>
    <col min="12563" max="12803" width="8.85546875" style="379"/>
    <col min="12804" max="12804" width="4.140625" style="379" customWidth="1"/>
    <col min="12805" max="12806" width="0.7109375" style="379" customWidth="1"/>
    <col min="12807" max="12807" width="32.7109375" style="379" customWidth="1"/>
    <col min="12808" max="12818" width="12.7109375" style="379" customWidth="1"/>
    <col min="12819" max="13059" width="8.85546875" style="379"/>
    <col min="13060" max="13060" width="4.140625" style="379" customWidth="1"/>
    <col min="13061" max="13062" width="0.7109375" style="379" customWidth="1"/>
    <col min="13063" max="13063" width="32.7109375" style="379" customWidth="1"/>
    <col min="13064" max="13074" width="12.7109375" style="379" customWidth="1"/>
    <col min="13075" max="13315" width="8.85546875" style="379"/>
    <col min="13316" max="13316" width="4.140625" style="379" customWidth="1"/>
    <col min="13317" max="13318" width="0.7109375" style="379" customWidth="1"/>
    <col min="13319" max="13319" width="32.7109375" style="379" customWidth="1"/>
    <col min="13320" max="13330" width="12.7109375" style="379" customWidth="1"/>
    <col min="13331" max="13571" width="8.85546875" style="379"/>
    <col min="13572" max="13572" width="4.140625" style="379" customWidth="1"/>
    <col min="13573" max="13574" width="0.7109375" style="379" customWidth="1"/>
    <col min="13575" max="13575" width="32.7109375" style="379" customWidth="1"/>
    <col min="13576" max="13586" width="12.7109375" style="379" customWidth="1"/>
    <col min="13587" max="13827" width="8.85546875" style="379"/>
    <col min="13828" max="13828" width="4.140625" style="379" customWidth="1"/>
    <col min="13829" max="13830" width="0.7109375" style="379" customWidth="1"/>
    <col min="13831" max="13831" width="32.7109375" style="379" customWidth="1"/>
    <col min="13832" max="13842" width="12.7109375" style="379" customWidth="1"/>
    <col min="13843" max="14083" width="8.85546875" style="379"/>
    <col min="14084" max="14084" width="4.140625" style="379" customWidth="1"/>
    <col min="14085" max="14086" width="0.7109375" style="379" customWidth="1"/>
    <col min="14087" max="14087" width="32.7109375" style="379" customWidth="1"/>
    <col min="14088" max="14098" width="12.7109375" style="379" customWidth="1"/>
    <col min="14099" max="14339" width="8.85546875" style="379"/>
    <col min="14340" max="14340" width="4.140625" style="379" customWidth="1"/>
    <col min="14341" max="14342" width="0.7109375" style="379" customWidth="1"/>
    <col min="14343" max="14343" width="32.7109375" style="379" customWidth="1"/>
    <col min="14344" max="14354" width="12.7109375" style="379" customWidth="1"/>
    <col min="14355" max="14595" width="8.85546875" style="379"/>
    <col min="14596" max="14596" width="4.140625" style="379" customWidth="1"/>
    <col min="14597" max="14598" width="0.7109375" style="379" customWidth="1"/>
    <col min="14599" max="14599" width="32.7109375" style="379" customWidth="1"/>
    <col min="14600" max="14610" width="12.7109375" style="379" customWidth="1"/>
    <col min="14611" max="14851" width="8.85546875" style="379"/>
    <col min="14852" max="14852" width="4.140625" style="379" customWidth="1"/>
    <col min="14853" max="14854" width="0.7109375" style="379" customWidth="1"/>
    <col min="14855" max="14855" width="32.7109375" style="379" customWidth="1"/>
    <col min="14856" max="14866" width="12.7109375" style="379" customWidth="1"/>
    <col min="14867" max="15107" width="8.85546875" style="379"/>
    <col min="15108" max="15108" width="4.140625" style="379" customWidth="1"/>
    <col min="15109" max="15110" width="0.7109375" style="379" customWidth="1"/>
    <col min="15111" max="15111" width="32.7109375" style="379" customWidth="1"/>
    <col min="15112" max="15122" width="12.7109375" style="379" customWidth="1"/>
    <col min="15123" max="15363" width="8.85546875" style="379"/>
    <col min="15364" max="15364" width="4.140625" style="379" customWidth="1"/>
    <col min="15365" max="15366" width="0.7109375" style="379" customWidth="1"/>
    <col min="15367" max="15367" width="32.7109375" style="379" customWidth="1"/>
    <col min="15368" max="15378" width="12.7109375" style="379" customWidth="1"/>
    <col min="15379" max="15619" width="8.85546875" style="379"/>
    <col min="15620" max="15620" width="4.140625" style="379" customWidth="1"/>
    <col min="15621" max="15622" width="0.7109375" style="379" customWidth="1"/>
    <col min="15623" max="15623" width="32.7109375" style="379" customWidth="1"/>
    <col min="15624" max="15634" width="12.7109375" style="379" customWidth="1"/>
    <col min="15635" max="15875" width="8.85546875" style="379"/>
    <col min="15876" max="15876" width="4.140625" style="379" customWidth="1"/>
    <col min="15877" max="15878" width="0.7109375" style="379" customWidth="1"/>
    <col min="15879" max="15879" width="32.7109375" style="379" customWidth="1"/>
    <col min="15880" max="15890" width="12.7109375" style="379" customWidth="1"/>
    <col min="15891" max="16131" width="8.85546875" style="379"/>
    <col min="16132" max="16132" width="4.140625" style="379" customWidth="1"/>
    <col min="16133" max="16134" width="0.7109375" style="379" customWidth="1"/>
    <col min="16135" max="16135" width="32.7109375" style="379" customWidth="1"/>
    <col min="16136" max="16146" width="12.7109375" style="379" customWidth="1"/>
    <col min="16147" max="16384" width="8.85546875" style="379"/>
  </cols>
  <sheetData>
    <row r="1" spans="1:30" s="150" customFormat="1" ht="30" customHeight="1" x14ac:dyDescent="0.3">
      <c r="A1" s="699" t="s">
        <v>145</v>
      </c>
      <c r="B1" s="699"/>
      <c r="C1" s="699"/>
      <c r="D1" s="699"/>
      <c r="F1" s="151"/>
      <c r="W1" s="151"/>
      <c r="X1" s="151"/>
      <c r="Y1" s="151"/>
      <c r="Z1" s="151"/>
      <c r="AA1" s="151"/>
      <c r="AB1" s="151"/>
      <c r="AC1" s="151"/>
      <c r="AD1" s="151"/>
    </row>
    <row r="2" spans="1:30" s="150" customFormat="1" ht="23.25" customHeight="1" x14ac:dyDescent="0.25">
      <c r="A2" s="741" t="s">
        <v>201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</row>
    <row r="3" spans="1:30" x14ac:dyDescent="0.25">
      <c r="B3" s="378"/>
      <c r="D3" s="378"/>
      <c r="E3" s="378"/>
      <c r="F3" s="378"/>
      <c r="G3" s="378"/>
      <c r="H3" s="378"/>
      <c r="I3" s="378"/>
      <c r="J3" s="378"/>
      <c r="K3" s="378"/>
      <c r="L3" s="380"/>
      <c r="M3" s="380"/>
      <c r="N3" s="380"/>
      <c r="O3" s="380"/>
      <c r="P3" s="380"/>
      <c r="Q3" s="380"/>
      <c r="R3" s="380" t="s">
        <v>202</v>
      </c>
    </row>
    <row r="4" spans="1:30" ht="19.5" customHeight="1" x14ac:dyDescent="0.25">
      <c r="A4" s="693" t="s">
        <v>203</v>
      </c>
      <c r="B4" s="742"/>
      <c r="C4" s="742"/>
      <c r="D4" s="694"/>
      <c r="E4" s="304"/>
      <c r="F4" s="302" t="s">
        <v>189</v>
      </c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16"/>
    </row>
    <row r="5" spans="1:30" ht="31.5" x14ac:dyDescent="0.25">
      <c r="A5" s="695"/>
      <c r="B5" s="676"/>
      <c r="C5" s="676"/>
      <c r="D5" s="696"/>
      <c r="E5" s="291" t="s">
        <v>204</v>
      </c>
      <c r="F5" s="291" t="s">
        <v>46</v>
      </c>
      <c r="G5" s="291" t="s">
        <v>47</v>
      </c>
      <c r="H5" s="291" t="s">
        <v>48</v>
      </c>
      <c r="I5" s="291" t="s">
        <v>49</v>
      </c>
      <c r="J5" s="291" t="s">
        <v>50</v>
      </c>
      <c r="K5" s="291" t="s">
        <v>51</v>
      </c>
      <c r="L5" s="291" t="s">
        <v>52</v>
      </c>
      <c r="M5" s="291" t="s">
        <v>157</v>
      </c>
      <c r="N5" s="291" t="s">
        <v>54</v>
      </c>
      <c r="O5" s="291" t="s">
        <v>55</v>
      </c>
      <c r="P5" s="291" t="s">
        <v>56</v>
      </c>
      <c r="Q5" s="291" t="s">
        <v>57</v>
      </c>
      <c r="R5" s="291" t="s">
        <v>58</v>
      </c>
    </row>
    <row r="6" spans="1:30" ht="31.5" customHeight="1" x14ac:dyDescent="0.25">
      <c r="A6" s="381">
        <v>1</v>
      </c>
      <c r="B6" s="743" t="s">
        <v>160</v>
      </c>
      <c r="C6" s="743"/>
      <c r="D6" s="744"/>
      <c r="E6" s="382">
        <v>10462.35</v>
      </c>
      <c r="F6" s="383">
        <v>4021.7440000000001</v>
      </c>
      <c r="G6" s="384">
        <v>5428.0769999999993</v>
      </c>
      <c r="H6" s="384">
        <v>6254.8480000000009</v>
      </c>
      <c r="I6" s="384">
        <v>7458.0940000000001</v>
      </c>
      <c r="J6" s="384">
        <v>9623.598</v>
      </c>
      <c r="K6" s="384">
        <v>11879.54</v>
      </c>
      <c r="L6" s="384">
        <v>13288.87</v>
      </c>
      <c r="M6" s="384">
        <v>15261.35</v>
      </c>
      <c r="N6" s="384">
        <v>16041.81</v>
      </c>
      <c r="O6" s="384">
        <v>16575.060000000001</v>
      </c>
      <c r="P6" s="384">
        <v>17715.12</v>
      </c>
      <c r="Q6" s="384">
        <v>16384.669999999998</v>
      </c>
      <c r="R6" s="385">
        <v>17121.02</v>
      </c>
    </row>
    <row r="7" spans="1:30" ht="31.5" customHeight="1" x14ac:dyDescent="0.25">
      <c r="A7" s="386"/>
      <c r="B7" s="387"/>
      <c r="C7" s="387"/>
      <c r="D7" s="537" t="s">
        <v>205</v>
      </c>
      <c r="E7" s="388">
        <v>1895.4670000000001</v>
      </c>
      <c r="F7" s="389">
        <v>770.30160000000001</v>
      </c>
      <c r="G7" s="389">
        <v>1010.225</v>
      </c>
      <c r="H7" s="389">
        <v>1105.7809999999999</v>
      </c>
      <c r="I7" s="389">
        <v>1398.0889999999999</v>
      </c>
      <c r="J7" s="389">
        <v>1770.9770000000001</v>
      </c>
      <c r="K7" s="389">
        <v>2153.4970000000003</v>
      </c>
      <c r="L7" s="389">
        <v>2399.011</v>
      </c>
      <c r="M7" s="389">
        <v>2751.8590000000004</v>
      </c>
      <c r="N7" s="389">
        <v>2789.3620000000001</v>
      </c>
      <c r="O7" s="389">
        <v>2937.8459999999995</v>
      </c>
      <c r="P7" s="389">
        <v>2976.4070000000002</v>
      </c>
      <c r="Q7" s="389">
        <v>2927.06</v>
      </c>
      <c r="R7" s="390">
        <v>2929.2629999999999</v>
      </c>
      <c r="T7" s="391"/>
    </row>
    <row r="8" spans="1:30" ht="31.5" customHeight="1" x14ac:dyDescent="0.25">
      <c r="A8" s="392"/>
      <c r="B8" s="393"/>
      <c r="C8" s="393"/>
      <c r="D8" s="538" t="s">
        <v>206</v>
      </c>
      <c r="E8" s="394">
        <v>1727.019</v>
      </c>
      <c r="F8" s="395">
        <v>533.87260000000003</v>
      </c>
      <c r="G8" s="395">
        <v>827.02380000000005</v>
      </c>
      <c r="H8" s="395">
        <v>1015.829</v>
      </c>
      <c r="I8" s="395">
        <v>1228.9549999999999</v>
      </c>
      <c r="J8" s="395">
        <v>1596.981</v>
      </c>
      <c r="K8" s="395">
        <v>2017.8110000000001</v>
      </c>
      <c r="L8" s="395">
        <v>2259.5990000000002</v>
      </c>
      <c r="M8" s="395">
        <v>2588.4349999999999</v>
      </c>
      <c r="N8" s="395">
        <v>2616.8779999999997</v>
      </c>
      <c r="O8" s="395">
        <v>2459.105</v>
      </c>
      <c r="P8" s="395">
        <v>2840.37</v>
      </c>
      <c r="Q8" s="395">
        <v>2241.1610000000001</v>
      </c>
      <c r="R8" s="396">
        <v>2901.8340000000003</v>
      </c>
    </row>
    <row r="9" spans="1:30" ht="31.5" customHeight="1" x14ac:dyDescent="0.25">
      <c r="A9" s="392"/>
      <c r="B9" s="393"/>
      <c r="C9" s="393"/>
      <c r="D9" s="538" t="s">
        <v>207</v>
      </c>
      <c r="E9" s="394">
        <v>1029.665</v>
      </c>
      <c r="F9" s="395">
        <v>371.98320000000001</v>
      </c>
      <c r="G9" s="395">
        <v>510.02459999999996</v>
      </c>
      <c r="H9" s="395">
        <v>650.10950000000003</v>
      </c>
      <c r="I9" s="395">
        <v>739.57259999999997</v>
      </c>
      <c r="J9" s="395">
        <v>955.95949999999993</v>
      </c>
      <c r="K9" s="395">
        <v>1193.22</v>
      </c>
      <c r="L9" s="395">
        <v>1292.1680000000001</v>
      </c>
      <c r="M9" s="395">
        <v>1483.5239999999999</v>
      </c>
      <c r="N9" s="395">
        <v>1559.25</v>
      </c>
      <c r="O9" s="395">
        <v>1603.2470000000001</v>
      </c>
      <c r="P9" s="395">
        <v>1599.905</v>
      </c>
      <c r="Q9" s="395">
        <v>1436.259</v>
      </c>
      <c r="R9" s="396">
        <v>1742.53</v>
      </c>
      <c r="T9" s="391"/>
    </row>
    <row r="10" spans="1:30" ht="31.5" customHeight="1" x14ac:dyDescent="0.25">
      <c r="A10" s="392"/>
      <c r="B10" s="393"/>
      <c r="C10" s="393"/>
      <c r="D10" s="538" t="s">
        <v>208</v>
      </c>
      <c r="E10" s="394">
        <v>1167.7550000000001</v>
      </c>
      <c r="F10" s="395">
        <v>510.74809999999997</v>
      </c>
      <c r="G10" s="395">
        <v>646.70190000000002</v>
      </c>
      <c r="H10" s="395">
        <v>763.30060000000003</v>
      </c>
      <c r="I10" s="395">
        <v>844.30020000000002</v>
      </c>
      <c r="J10" s="395">
        <v>1083.6030000000001</v>
      </c>
      <c r="K10" s="395">
        <v>1322.7520000000002</v>
      </c>
      <c r="L10" s="395">
        <v>1415.2550000000001</v>
      </c>
      <c r="M10" s="395">
        <v>1718.098</v>
      </c>
      <c r="N10" s="395">
        <v>1772.0839999999998</v>
      </c>
      <c r="O10" s="395">
        <v>1758.42</v>
      </c>
      <c r="P10" s="395">
        <v>1903.5739999999998</v>
      </c>
      <c r="Q10" s="395">
        <v>1824.059</v>
      </c>
      <c r="R10" s="396">
        <v>1805.27</v>
      </c>
      <c r="U10" s="391"/>
    </row>
    <row r="11" spans="1:30" ht="31.5" customHeight="1" x14ac:dyDescent="0.25">
      <c r="A11" s="392"/>
      <c r="B11" s="393"/>
      <c r="C11" s="393"/>
      <c r="D11" s="538" t="s">
        <v>209</v>
      </c>
      <c r="E11" s="394">
        <v>475.16759999999999</v>
      </c>
      <c r="F11" s="395">
        <v>237.02860000000001</v>
      </c>
      <c r="G11" s="395">
        <v>297.44979999999998</v>
      </c>
      <c r="H11" s="395">
        <v>318.54540000000003</v>
      </c>
      <c r="I11" s="395">
        <v>360.88040000000001</v>
      </c>
      <c r="J11" s="395">
        <v>454.42199999999997</v>
      </c>
      <c r="K11" s="395">
        <v>524.40980000000002</v>
      </c>
      <c r="L11" s="395">
        <v>566.93889999999999</v>
      </c>
      <c r="M11" s="395">
        <v>633.69299999999998</v>
      </c>
      <c r="N11" s="395">
        <v>761.62880000000007</v>
      </c>
      <c r="O11" s="395">
        <v>678.11860000000001</v>
      </c>
      <c r="P11" s="395">
        <v>737.47880000000009</v>
      </c>
      <c r="Q11" s="395">
        <v>599.56290000000001</v>
      </c>
      <c r="R11" s="396">
        <v>692.2595</v>
      </c>
    </row>
    <row r="12" spans="1:30" ht="31.5" customHeight="1" x14ac:dyDescent="0.25">
      <c r="A12" s="392"/>
      <c r="B12" s="393"/>
      <c r="C12" s="393"/>
      <c r="D12" s="538" t="s">
        <v>210</v>
      </c>
      <c r="E12" s="394">
        <v>608.30259999999998</v>
      </c>
      <c r="F12" s="395">
        <v>177.57310000000001</v>
      </c>
      <c r="G12" s="395">
        <v>270.44540000000001</v>
      </c>
      <c r="H12" s="395">
        <v>300.0308</v>
      </c>
      <c r="I12" s="395">
        <v>370.56419999999997</v>
      </c>
      <c r="J12" s="395">
        <v>482.94660000000005</v>
      </c>
      <c r="K12" s="395">
        <v>674.8492</v>
      </c>
      <c r="L12" s="395">
        <v>837.89910000000009</v>
      </c>
      <c r="M12" s="395">
        <v>961.90020000000004</v>
      </c>
      <c r="N12" s="395">
        <v>1118.6379999999999</v>
      </c>
      <c r="O12" s="395">
        <v>1175.6030000000001</v>
      </c>
      <c r="P12" s="395">
        <v>1304.2089999999998</v>
      </c>
      <c r="Q12" s="395">
        <v>1426.144</v>
      </c>
      <c r="R12" s="396">
        <v>1317.777</v>
      </c>
    </row>
    <row r="13" spans="1:30" ht="31.5" customHeight="1" x14ac:dyDescent="0.25">
      <c r="A13" s="392"/>
      <c r="B13" s="393"/>
      <c r="C13" s="393"/>
      <c r="D13" s="538" t="s">
        <v>211</v>
      </c>
      <c r="E13" s="394">
        <v>1931.9360000000001</v>
      </c>
      <c r="F13" s="395">
        <v>895.57529999999997</v>
      </c>
      <c r="G13" s="395">
        <v>1151.636</v>
      </c>
      <c r="H13" s="395">
        <v>1260.9010000000001</v>
      </c>
      <c r="I13" s="395">
        <v>1475.0220000000002</v>
      </c>
      <c r="J13" s="395">
        <v>1829.2439999999999</v>
      </c>
      <c r="K13" s="395">
        <v>2166.4949999999999</v>
      </c>
      <c r="L13" s="395">
        <v>2421.8989999999999</v>
      </c>
      <c r="M13" s="395">
        <v>2616.462</v>
      </c>
      <c r="N13" s="395">
        <v>2705.0259999999998</v>
      </c>
      <c r="O13" s="395">
        <v>2985.1059999999998</v>
      </c>
      <c r="P13" s="395">
        <v>2877.19</v>
      </c>
      <c r="Q13" s="395">
        <v>2964.22</v>
      </c>
      <c r="R13" s="396">
        <v>2731.9490000000001</v>
      </c>
      <c r="T13" s="391"/>
    </row>
    <row r="14" spans="1:30" ht="31.5" customHeight="1" x14ac:dyDescent="0.25">
      <c r="A14" s="392"/>
      <c r="B14" s="393"/>
      <c r="C14" s="393"/>
      <c r="D14" s="538" t="s">
        <v>212</v>
      </c>
      <c r="E14" s="394">
        <v>316.48259999999999</v>
      </c>
      <c r="F14" s="395">
        <v>98.07332000000001</v>
      </c>
      <c r="G14" s="395">
        <v>115.881</v>
      </c>
      <c r="H14" s="395">
        <v>140.7835</v>
      </c>
      <c r="I14" s="395">
        <v>180.04679999999999</v>
      </c>
      <c r="J14" s="395">
        <v>270.7457</v>
      </c>
      <c r="K14" s="395">
        <v>341.72430000000003</v>
      </c>
      <c r="L14" s="395">
        <v>420.5985</v>
      </c>
      <c r="M14" s="395">
        <v>521.59040000000005</v>
      </c>
      <c r="N14" s="395">
        <v>589.17840000000001</v>
      </c>
      <c r="O14" s="395">
        <v>561.87459999999999</v>
      </c>
      <c r="P14" s="395">
        <v>780.9144</v>
      </c>
      <c r="Q14" s="395">
        <v>642.50220000000002</v>
      </c>
      <c r="R14" s="396">
        <v>710.3809</v>
      </c>
    </row>
    <row r="15" spans="1:30" ht="31.5" customHeight="1" x14ac:dyDescent="0.25">
      <c r="A15" s="392"/>
      <c r="B15" s="393"/>
      <c r="C15" s="393"/>
      <c r="D15" s="538" t="s">
        <v>213</v>
      </c>
      <c r="E15" s="394">
        <v>526.54</v>
      </c>
      <c r="F15" s="395">
        <v>155.16659999999999</v>
      </c>
      <c r="G15" s="395">
        <v>218.2216</v>
      </c>
      <c r="H15" s="395">
        <v>265.93779999999998</v>
      </c>
      <c r="I15" s="395">
        <v>342.12470000000002</v>
      </c>
      <c r="J15" s="395">
        <v>466.09109999999998</v>
      </c>
      <c r="K15" s="395">
        <v>610.02290000000005</v>
      </c>
      <c r="L15" s="395">
        <v>667.41779999999994</v>
      </c>
      <c r="M15" s="395">
        <v>829.69500000000005</v>
      </c>
      <c r="N15" s="395">
        <v>848.51949999999999</v>
      </c>
      <c r="O15" s="395">
        <v>971.61240000000009</v>
      </c>
      <c r="P15" s="395">
        <v>1142.828</v>
      </c>
      <c r="Q15" s="395">
        <v>937.1155</v>
      </c>
      <c r="R15" s="396">
        <v>950.17169999999999</v>
      </c>
    </row>
    <row r="16" spans="1:30" ht="31.5" customHeight="1" x14ac:dyDescent="0.25">
      <c r="A16" s="392"/>
      <c r="B16" s="393"/>
      <c r="C16" s="393"/>
      <c r="D16" s="538" t="s">
        <v>214</v>
      </c>
      <c r="E16" s="394">
        <v>215.46580000000003</v>
      </c>
      <c r="F16" s="395">
        <v>100.3005</v>
      </c>
      <c r="G16" s="395">
        <v>128.35299999999998</v>
      </c>
      <c r="H16" s="395">
        <v>143.7784</v>
      </c>
      <c r="I16" s="395">
        <v>162.6019</v>
      </c>
      <c r="J16" s="395">
        <v>196.6113</v>
      </c>
      <c r="K16" s="395">
        <v>237.4691</v>
      </c>
      <c r="L16" s="395">
        <v>267.33119999999997</v>
      </c>
      <c r="M16" s="395">
        <v>307.93150000000003</v>
      </c>
      <c r="N16" s="395">
        <v>346.8535</v>
      </c>
      <c r="O16" s="395">
        <v>332.44449999999995</v>
      </c>
      <c r="P16" s="395">
        <v>331.37980000000005</v>
      </c>
      <c r="Q16" s="395">
        <v>320.22880000000004</v>
      </c>
      <c r="R16" s="396">
        <v>321.65350000000001</v>
      </c>
    </row>
    <row r="17" spans="1:21" ht="31.5" customHeight="1" x14ac:dyDescent="0.25">
      <c r="A17" s="392"/>
      <c r="B17" s="393"/>
      <c r="C17" s="393"/>
      <c r="D17" s="538" t="s">
        <v>215</v>
      </c>
      <c r="E17" s="394">
        <v>568.54719999999998</v>
      </c>
      <c r="F17" s="395">
        <v>171.12130000000002</v>
      </c>
      <c r="G17" s="395">
        <v>252.11490000000001</v>
      </c>
      <c r="H17" s="395">
        <v>289.85050000000001</v>
      </c>
      <c r="I17" s="395">
        <v>355.93720000000002</v>
      </c>
      <c r="J17" s="395">
        <v>516.02949999999998</v>
      </c>
      <c r="K17" s="395">
        <v>637.29019999999991</v>
      </c>
      <c r="L17" s="395">
        <v>740.75160000000005</v>
      </c>
      <c r="M17" s="395">
        <v>848.15890000000002</v>
      </c>
      <c r="N17" s="395">
        <v>934.3889999999999</v>
      </c>
      <c r="O17" s="395">
        <v>1111.681</v>
      </c>
      <c r="P17" s="395">
        <v>1220.8599999999999</v>
      </c>
      <c r="Q17" s="395">
        <v>1066.3530000000001</v>
      </c>
      <c r="R17" s="396">
        <v>1017.936</v>
      </c>
      <c r="T17" s="391"/>
    </row>
    <row r="18" spans="1:21" ht="31.5" customHeight="1" x14ac:dyDescent="0.25">
      <c r="A18" s="381">
        <v>2</v>
      </c>
      <c r="B18" s="743" t="s">
        <v>216</v>
      </c>
      <c r="C18" s="743"/>
      <c r="D18" s="744"/>
      <c r="E18" s="397">
        <v>1178.6869999999999</v>
      </c>
      <c r="F18" s="398">
        <v>330.16500000000002</v>
      </c>
      <c r="G18" s="399">
        <v>402.31650000000002</v>
      </c>
      <c r="H18" s="399">
        <v>696.90530000000001</v>
      </c>
      <c r="I18" s="399">
        <v>780.66380000000004</v>
      </c>
      <c r="J18" s="399">
        <v>1127.7329999999999</v>
      </c>
      <c r="K18" s="399">
        <v>1361.828</v>
      </c>
      <c r="L18" s="399">
        <v>1520.0720000000001</v>
      </c>
      <c r="M18" s="399">
        <v>1817.338</v>
      </c>
      <c r="N18" s="399">
        <v>1919.6889999999999</v>
      </c>
      <c r="O18" s="399">
        <v>1756.4570000000001</v>
      </c>
      <c r="P18" s="399">
        <v>1556.075</v>
      </c>
      <c r="Q18" s="399">
        <v>1877.9690000000001</v>
      </c>
      <c r="R18" s="400">
        <v>2250.125</v>
      </c>
    </row>
    <row r="19" spans="1:21" ht="31.5" customHeight="1" x14ac:dyDescent="0.25">
      <c r="A19" s="392"/>
      <c r="B19" s="393"/>
      <c r="C19" s="393"/>
      <c r="D19" s="538" t="s">
        <v>217</v>
      </c>
      <c r="E19" s="394">
        <v>258.1309</v>
      </c>
      <c r="F19" s="395">
        <v>65.861909999999995</v>
      </c>
      <c r="G19" s="395">
        <v>78.359610000000004</v>
      </c>
      <c r="H19" s="395">
        <v>154.35919999999999</v>
      </c>
      <c r="I19" s="395">
        <v>166.33680000000001</v>
      </c>
      <c r="J19" s="395">
        <v>208.87169999999998</v>
      </c>
      <c r="K19" s="395">
        <v>292.03140000000002</v>
      </c>
      <c r="L19" s="395">
        <v>331.23779999999999</v>
      </c>
      <c r="M19" s="395">
        <v>384.0754</v>
      </c>
      <c r="N19" s="395">
        <v>492.99529999999999</v>
      </c>
      <c r="O19" s="395">
        <v>417.25730000000004</v>
      </c>
      <c r="P19" s="395">
        <v>309.69560000000001</v>
      </c>
      <c r="Q19" s="395">
        <v>688.46619999999996</v>
      </c>
      <c r="R19" s="396">
        <v>763.90210000000002</v>
      </c>
    </row>
    <row r="20" spans="1:21" ht="31.5" customHeight="1" x14ac:dyDescent="0.25">
      <c r="A20" s="392"/>
      <c r="B20" s="393"/>
      <c r="C20" s="393"/>
      <c r="D20" s="538" t="s">
        <v>218</v>
      </c>
      <c r="E20" s="394">
        <v>68.317139999999995</v>
      </c>
      <c r="F20" s="395">
        <v>8.8996870000000001</v>
      </c>
      <c r="G20" s="395">
        <v>17.605029999999999</v>
      </c>
      <c r="H20" s="395">
        <v>21.95204</v>
      </c>
      <c r="I20" s="395">
        <v>20.22138</v>
      </c>
      <c r="J20" s="395">
        <v>51.113410000000002</v>
      </c>
      <c r="K20" s="395">
        <v>75.78389</v>
      </c>
      <c r="L20" s="395">
        <v>87.664860000000004</v>
      </c>
      <c r="M20" s="395">
        <v>108.77510000000001</v>
      </c>
      <c r="N20" s="395">
        <v>147.39179999999999</v>
      </c>
      <c r="O20" s="395">
        <v>283.26259999999996</v>
      </c>
      <c r="P20" s="395">
        <v>184.7978</v>
      </c>
      <c r="Q20" s="395">
        <v>166.09209999999999</v>
      </c>
      <c r="R20" s="396">
        <v>217.9522</v>
      </c>
    </row>
    <row r="21" spans="1:21" ht="31.5" customHeight="1" x14ac:dyDescent="0.25">
      <c r="A21" s="392"/>
      <c r="B21" s="393"/>
      <c r="C21" s="393"/>
      <c r="D21" s="538" t="s">
        <v>219</v>
      </c>
      <c r="E21" s="394">
        <v>272.69599999999997</v>
      </c>
      <c r="F21" s="395">
        <v>64.230609999999999</v>
      </c>
      <c r="G21" s="395">
        <v>88.048809999999989</v>
      </c>
      <c r="H21" s="395">
        <v>132.29139999999998</v>
      </c>
      <c r="I21" s="395">
        <v>169.2089</v>
      </c>
      <c r="J21" s="395">
        <v>280.95479999999998</v>
      </c>
      <c r="K21" s="395">
        <v>323.47430000000003</v>
      </c>
      <c r="L21" s="395">
        <v>334.99150000000003</v>
      </c>
      <c r="M21" s="395">
        <v>402.88660000000004</v>
      </c>
      <c r="N21" s="395">
        <v>474.4153</v>
      </c>
      <c r="O21" s="395">
        <v>407.19209999999998</v>
      </c>
      <c r="P21" s="395">
        <v>337.42550000000006</v>
      </c>
      <c r="Q21" s="395">
        <v>536.74289999999996</v>
      </c>
      <c r="R21" s="396">
        <v>463.423</v>
      </c>
    </row>
    <row r="22" spans="1:21" ht="31.5" customHeight="1" x14ac:dyDescent="0.25">
      <c r="A22" s="392"/>
      <c r="B22" s="393"/>
      <c r="C22" s="393"/>
      <c r="D22" s="538" t="s">
        <v>220</v>
      </c>
      <c r="E22" s="394">
        <v>579.54330000000004</v>
      </c>
      <c r="F22" s="395">
        <v>191.1728</v>
      </c>
      <c r="G22" s="395">
        <v>218.3031</v>
      </c>
      <c r="H22" s="395">
        <v>388.30269999999996</v>
      </c>
      <c r="I22" s="395">
        <v>424.89660000000003</v>
      </c>
      <c r="J22" s="395">
        <v>586.79300000000001</v>
      </c>
      <c r="K22" s="395">
        <v>670.53800000000001</v>
      </c>
      <c r="L22" s="395">
        <v>766.17750000000001</v>
      </c>
      <c r="M22" s="395">
        <v>921.60039999999992</v>
      </c>
      <c r="N22" s="395">
        <v>804.88660000000004</v>
      </c>
      <c r="O22" s="395">
        <v>648.74519999999995</v>
      </c>
      <c r="P22" s="395">
        <v>724.1563000000001</v>
      </c>
      <c r="Q22" s="395">
        <v>486.66820000000001</v>
      </c>
      <c r="R22" s="396">
        <v>804.84820000000002</v>
      </c>
    </row>
    <row r="23" spans="1:21" ht="31.5" customHeight="1" x14ac:dyDescent="0.25">
      <c r="A23" s="381">
        <v>3</v>
      </c>
      <c r="B23" s="743" t="s">
        <v>162</v>
      </c>
      <c r="C23" s="743"/>
      <c r="D23" s="744"/>
      <c r="E23" s="397">
        <v>1565.356</v>
      </c>
      <c r="F23" s="398">
        <v>125.3023</v>
      </c>
      <c r="G23" s="399">
        <v>267.61369999999999</v>
      </c>
      <c r="H23" s="399">
        <v>320.54820000000001</v>
      </c>
      <c r="I23" s="399">
        <v>631.6241</v>
      </c>
      <c r="J23" s="399">
        <v>930.24950000000001</v>
      </c>
      <c r="K23" s="399">
        <v>1471.684</v>
      </c>
      <c r="L23" s="399">
        <v>2163.299</v>
      </c>
      <c r="M23" s="399">
        <v>3075.0440000000003</v>
      </c>
      <c r="N23" s="399">
        <v>4046.1890000000003</v>
      </c>
      <c r="O23" s="399">
        <v>5372.3890000000001</v>
      </c>
      <c r="P23" s="399">
        <v>4405.0169999999998</v>
      </c>
      <c r="Q23" s="399">
        <v>5613.4690000000001</v>
      </c>
      <c r="R23" s="400">
        <v>6270.3450000000003</v>
      </c>
    </row>
    <row r="24" spans="1:21" ht="31.5" customHeight="1" x14ac:dyDescent="0.25">
      <c r="A24" s="392"/>
      <c r="B24" s="393"/>
      <c r="C24" s="393"/>
      <c r="D24" s="538" t="s">
        <v>221</v>
      </c>
      <c r="E24" s="394">
        <v>8.6746110000000005</v>
      </c>
      <c r="F24" s="395">
        <v>3.0341250000000004</v>
      </c>
      <c r="G24" s="395">
        <v>2.058236</v>
      </c>
      <c r="H24" s="395">
        <v>5.6562409999999996</v>
      </c>
      <c r="I24" s="395">
        <v>6.5932230000000001</v>
      </c>
      <c r="J24" s="395">
        <v>6.2673850000000009</v>
      </c>
      <c r="K24" s="395">
        <v>9.0746669999999998</v>
      </c>
      <c r="L24" s="395">
        <v>7.2251890000000003</v>
      </c>
      <c r="M24" s="395">
        <v>10.35787</v>
      </c>
      <c r="N24" s="395">
        <v>27.360030000000002</v>
      </c>
      <c r="O24" s="395">
        <v>18.983810000000002</v>
      </c>
      <c r="P24" s="395">
        <v>6.0315130000000003</v>
      </c>
      <c r="Q24" s="395">
        <v>16.857420000000001</v>
      </c>
      <c r="R24" s="396">
        <v>38.641399999999997</v>
      </c>
      <c r="U24" s="391"/>
    </row>
    <row r="25" spans="1:21" ht="31.5" customHeight="1" x14ac:dyDescent="0.25">
      <c r="A25" s="392"/>
      <c r="B25" s="393"/>
      <c r="C25" s="393"/>
      <c r="D25" s="538" t="s">
        <v>222</v>
      </c>
      <c r="E25" s="394">
        <v>1161.461</v>
      </c>
      <c r="F25" s="395">
        <v>75.635940000000005</v>
      </c>
      <c r="G25" s="395">
        <v>163.64490000000001</v>
      </c>
      <c r="H25" s="395">
        <v>206.458</v>
      </c>
      <c r="I25" s="395">
        <v>453.46899999999999</v>
      </c>
      <c r="J25" s="395">
        <v>665.64409999999998</v>
      </c>
      <c r="K25" s="395">
        <v>1067.145</v>
      </c>
      <c r="L25" s="395">
        <v>1651.606</v>
      </c>
      <c r="M25" s="395">
        <v>2357.723</v>
      </c>
      <c r="N25" s="395">
        <v>3029.567</v>
      </c>
      <c r="O25" s="395">
        <v>4125.8050000000003</v>
      </c>
      <c r="P25" s="395">
        <v>3206.4640000000004</v>
      </c>
      <c r="Q25" s="395">
        <v>4282.674</v>
      </c>
      <c r="R25" s="396">
        <v>4814.268</v>
      </c>
    </row>
    <row r="26" spans="1:21" ht="31.5" customHeight="1" x14ac:dyDescent="0.25">
      <c r="A26" s="392"/>
      <c r="B26" s="393"/>
      <c r="C26" s="393"/>
      <c r="D26" s="538" t="s">
        <v>223</v>
      </c>
      <c r="E26" s="394">
        <v>17.933499999999999</v>
      </c>
      <c r="F26" s="395">
        <v>2.6398739999999998</v>
      </c>
      <c r="G26" s="395">
        <v>7.1038059999999996</v>
      </c>
      <c r="H26" s="395">
        <v>5.4859600000000004</v>
      </c>
      <c r="I26" s="395">
        <v>10.3392</v>
      </c>
      <c r="J26" s="395">
        <v>16.784749999999999</v>
      </c>
      <c r="K26" s="395">
        <v>14.75323</v>
      </c>
      <c r="L26" s="395">
        <v>28.685459999999999</v>
      </c>
      <c r="M26" s="395">
        <v>21.087759999999999</v>
      </c>
      <c r="N26" s="395">
        <v>53.961540000000007</v>
      </c>
      <c r="O26" s="395">
        <v>45.51397</v>
      </c>
      <c r="P26" s="395">
        <v>22.043899999999997</v>
      </c>
      <c r="Q26" s="395">
        <v>35.627809999999997</v>
      </c>
      <c r="R26" s="396">
        <v>45.26294</v>
      </c>
    </row>
    <row r="27" spans="1:21" ht="31.5" customHeight="1" x14ac:dyDescent="0.25">
      <c r="A27" s="392"/>
      <c r="B27" s="393"/>
      <c r="C27" s="393"/>
      <c r="D27" s="538" t="s">
        <v>224</v>
      </c>
      <c r="E27" s="394">
        <v>0.56183000000000005</v>
      </c>
      <c r="F27" s="395">
        <v>0</v>
      </c>
      <c r="G27" s="395">
        <v>0</v>
      </c>
      <c r="H27" s="395">
        <v>0</v>
      </c>
      <c r="I27" s="395">
        <v>0</v>
      </c>
      <c r="J27" s="395">
        <v>0</v>
      </c>
      <c r="K27" s="395">
        <v>0</v>
      </c>
      <c r="L27" s="395">
        <v>1.875016</v>
      </c>
      <c r="M27" s="395">
        <v>0</v>
      </c>
      <c r="N27" s="395">
        <v>0</v>
      </c>
      <c r="O27" s="395">
        <v>0</v>
      </c>
      <c r="P27" s="395">
        <v>0</v>
      </c>
      <c r="Q27" s="395">
        <v>0</v>
      </c>
      <c r="R27" s="396">
        <v>13.22977</v>
      </c>
    </row>
    <row r="28" spans="1:21" ht="31.5" customHeight="1" x14ac:dyDescent="0.25">
      <c r="A28" s="392"/>
      <c r="B28" s="393"/>
      <c r="C28" s="393"/>
      <c r="D28" s="538" t="s">
        <v>225</v>
      </c>
      <c r="E28" s="394">
        <v>10.12454</v>
      </c>
      <c r="F28" s="395">
        <v>0.40695369999999997</v>
      </c>
      <c r="G28" s="395">
        <v>9.8271139999999999</v>
      </c>
      <c r="H28" s="395">
        <v>3.1125979999999998</v>
      </c>
      <c r="I28" s="395">
        <v>4.3848320000000003</v>
      </c>
      <c r="J28" s="395">
        <v>3.8967829999999997</v>
      </c>
      <c r="K28" s="395">
        <v>15.123309999999998</v>
      </c>
      <c r="L28" s="395">
        <v>16.697860000000002</v>
      </c>
      <c r="M28" s="395">
        <v>13.626669999999999</v>
      </c>
      <c r="N28" s="395">
        <v>15.0717</v>
      </c>
      <c r="O28" s="395">
        <v>23.441750000000003</v>
      </c>
      <c r="P28" s="395">
        <v>5.3281230000000006</v>
      </c>
      <c r="Q28" s="395">
        <v>37.96472</v>
      </c>
      <c r="R28" s="396">
        <v>42.159770000000002</v>
      </c>
      <c r="T28" s="391"/>
    </row>
    <row r="29" spans="1:21" ht="31.5" customHeight="1" x14ac:dyDescent="0.25">
      <c r="A29" s="392"/>
      <c r="B29" s="393"/>
      <c r="C29" s="393"/>
      <c r="D29" s="538" t="s">
        <v>226</v>
      </c>
      <c r="E29" s="394">
        <v>365.47839999999997</v>
      </c>
      <c r="F29" s="395">
        <v>43.109470000000002</v>
      </c>
      <c r="G29" s="395">
        <v>84.979560000000006</v>
      </c>
      <c r="H29" s="395">
        <v>99.835419999999999</v>
      </c>
      <c r="I29" s="395">
        <v>156.8201</v>
      </c>
      <c r="J29" s="395">
        <v>237.06560000000002</v>
      </c>
      <c r="K29" s="395">
        <v>364.85400000000004</v>
      </c>
      <c r="L29" s="395">
        <v>452.5951</v>
      </c>
      <c r="M29" s="395">
        <v>670.50360000000001</v>
      </c>
      <c r="N29" s="395">
        <v>918.32190000000003</v>
      </c>
      <c r="O29" s="395">
        <v>1158.1210000000001</v>
      </c>
      <c r="P29" s="395">
        <v>1163.9880000000001</v>
      </c>
      <c r="Q29" s="395">
        <v>1238.049</v>
      </c>
      <c r="R29" s="396">
        <v>1312.5020000000002</v>
      </c>
    </row>
    <row r="30" spans="1:21" ht="31.5" customHeight="1" x14ac:dyDescent="0.25">
      <c r="A30" s="401"/>
      <c r="B30" s="402"/>
      <c r="C30" s="402"/>
      <c r="D30" s="539" t="s">
        <v>227</v>
      </c>
      <c r="E30" s="403">
        <v>1.1219870000000001</v>
      </c>
      <c r="F30" s="404">
        <v>0.4759275</v>
      </c>
      <c r="G30" s="404">
        <v>0</v>
      </c>
      <c r="H30" s="404">
        <v>0</v>
      </c>
      <c r="I30" s="404">
        <v>1.7693959999999998E-2</v>
      </c>
      <c r="J30" s="404">
        <v>0.59092579999999995</v>
      </c>
      <c r="K30" s="404">
        <v>0.73390529999999998</v>
      </c>
      <c r="L30" s="404">
        <v>4.6141250000000005</v>
      </c>
      <c r="M30" s="404">
        <v>1.7449490000000001</v>
      </c>
      <c r="N30" s="404">
        <v>1.9069120000000002</v>
      </c>
      <c r="O30" s="404">
        <v>0.52369200000000005</v>
      </c>
      <c r="P30" s="404">
        <v>1.161432</v>
      </c>
      <c r="Q30" s="404">
        <v>2.2960690000000001</v>
      </c>
      <c r="R30" s="405">
        <v>4.2814179999999995</v>
      </c>
    </row>
    <row r="31" spans="1:21" s="203" customFormat="1" ht="31.5" customHeight="1" x14ac:dyDescent="0.25">
      <c r="A31" s="406">
        <v>4</v>
      </c>
      <c r="B31" s="743" t="s">
        <v>163</v>
      </c>
      <c r="C31" s="743"/>
      <c r="D31" s="744"/>
      <c r="E31" s="397">
        <v>2748.1459999999997</v>
      </c>
      <c r="F31" s="407">
        <v>1138.0919999999999</v>
      </c>
      <c r="G31" s="407">
        <v>1522.4360000000001</v>
      </c>
      <c r="H31" s="407">
        <v>1665.5839999999998</v>
      </c>
      <c r="I31" s="407">
        <v>1989.799</v>
      </c>
      <c r="J31" s="407">
        <v>2386.9859999999999</v>
      </c>
      <c r="K31" s="407">
        <v>2832.5790000000002</v>
      </c>
      <c r="L31" s="407">
        <v>3458.163</v>
      </c>
      <c r="M31" s="407">
        <v>3609.31</v>
      </c>
      <c r="N31" s="407">
        <v>4543.2910000000002</v>
      </c>
      <c r="O31" s="407">
        <v>4456.66</v>
      </c>
      <c r="P31" s="407">
        <v>4538.95</v>
      </c>
      <c r="Q31" s="407">
        <v>7922.0930000000008</v>
      </c>
      <c r="R31" s="408">
        <v>6247.5450000000001</v>
      </c>
    </row>
    <row r="32" spans="1:21" s="150" customFormat="1" ht="31.5" customHeight="1" x14ac:dyDescent="0.25">
      <c r="A32" s="409"/>
      <c r="B32" s="393"/>
      <c r="C32" s="393"/>
      <c r="D32" s="538" t="s">
        <v>228</v>
      </c>
      <c r="E32" s="394">
        <v>298.28809999999999</v>
      </c>
      <c r="F32" s="395">
        <v>89.978439999999992</v>
      </c>
      <c r="G32" s="395">
        <v>256.1705</v>
      </c>
      <c r="H32" s="395">
        <v>198.90169999999998</v>
      </c>
      <c r="I32" s="395">
        <v>247.9503</v>
      </c>
      <c r="J32" s="395">
        <v>331.74690000000004</v>
      </c>
      <c r="K32" s="395">
        <v>246.93970000000002</v>
      </c>
      <c r="L32" s="395">
        <v>294.47000000000003</v>
      </c>
      <c r="M32" s="395">
        <v>262.79770000000002</v>
      </c>
      <c r="N32" s="395">
        <v>486.05430000000001</v>
      </c>
      <c r="O32" s="395">
        <v>518.76690000000008</v>
      </c>
      <c r="P32" s="395">
        <v>546.44690000000003</v>
      </c>
      <c r="Q32" s="395">
        <v>1791.9160000000002</v>
      </c>
      <c r="R32" s="396">
        <v>296.64729999999997</v>
      </c>
    </row>
    <row r="33" spans="1:21" s="150" customFormat="1" ht="31.5" customHeight="1" x14ac:dyDescent="0.25">
      <c r="A33" s="409"/>
      <c r="B33" s="393"/>
      <c r="C33" s="393"/>
      <c r="D33" s="538" t="s">
        <v>229</v>
      </c>
      <c r="E33" s="394">
        <v>198.93279999999999</v>
      </c>
      <c r="F33" s="395">
        <v>10.7942</v>
      </c>
      <c r="G33" s="395">
        <v>14.433430000000001</v>
      </c>
      <c r="H33" s="395">
        <v>6.8061720000000001</v>
      </c>
      <c r="I33" s="395">
        <v>78.138559999999998</v>
      </c>
      <c r="J33" s="395">
        <v>77.821370000000002</v>
      </c>
      <c r="K33" s="395">
        <v>128.86799999999999</v>
      </c>
      <c r="L33" s="395">
        <v>386.89359999999999</v>
      </c>
      <c r="M33" s="395">
        <v>393.97860000000003</v>
      </c>
      <c r="N33" s="395">
        <v>927.64520000000005</v>
      </c>
      <c r="O33" s="395">
        <v>492.6463</v>
      </c>
      <c r="P33" s="395">
        <v>440.80540000000002</v>
      </c>
      <c r="Q33" s="395">
        <v>945.09259999999995</v>
      </c>
      <c r="R33" s="396">
        <v>850.47839999999997</v>
      </c>
      <c r="U33" s="410"/>
    </row>
    <row r="34" spans="1:21" s="150" customFormat="1" ht="31.5" customHeight="1" x14ac:dyDescent="0.25">
      <c r="A34" s="409"/>
      <c r="B34" s="393"/>
      <c r="C34" s="393"/>
      <c r="D34" s="538" t="s">
        <v>230</v>
      </c>
      <c r="E34" s="394">
        <v>394.19989999999996</v>
      </c>
      <c r="F34" s="395">
        <v>43.023559999999996</v>
      </c>
      <c r="G34" s="395">
        <v>96.770629999999997</v>
      </c>
      <c r="H34" s="395">
        <v>110.4314</v>
      </c>
      <c r="I34" s="395">
        <v>180.71090000000001</v>
      </c>
      <c r="J34" s="395">
        <v>243.4307</v>
      </c>
      <c r="K34" s="395">
        <v>414.52789999999999</v>
      </c>
      <c r="L34" s="395">
        <v>476.01730000000003</v>
      </c>
      <c r="M34" s="395">
        <v>613.33969999999999</v>
      </c>
      <c r="N34" s="395">
        <v>635.20650000000001</v>
      </c>
      <c r="O34" s="395">
        <v>883.69149999999991</v>
      </c>
      <c r="P34" s="395">
        <v>793.90660000000003</v>
      </c>
      <c r="Q34" s="395">
        <v>2383.732</v>
      </c>
      <c r="R34" s="396">
        <v>2147.0889999999999</v>
      </c>
    </row>
    <row r="35" spans="1:21" s="150" customFormat="1" ht="31.5" customHeight="1" x14ac:dyDescent="0.25">
      <c r="A35" s="409"/>
      <c r="B35" s="393"/>
      <c r="C35" s="393"/>
      <c r="D35" s="538" t="s">
        <v>231</v>
      </c>
      <c r="E35" s="394">
        <v>213.63049999999998</v>
      </c>
      <c r="F35" s="395">
        <v>105.38930000000001</v>
      </c>
      <c r="G35" s="395">
        <v>129.34649999999999</v>
      </c>
      <c r="H35" s="395">
        <v>165.9332</v>
      </c>
      <c r="I35" s="395">
        <v>178.74189999999999</v>
      </c>
      <c r="J35" s="395">
        <v>205.8519</v>
      </c>
      <c r="K35" s="395">
        <v>237.06270000000001</v>
      </c>
      <c r="L35" s="395">
        <v>261.1173</v>
      </c>
      <c r="M35" s="395">
        <v>281.37020000000001</v>
      </c>
      <c r="N35" s="395">
        <v>273.68869999999998</v>
      </c>
      <c r="O35" s="395">
        <v>278.7235</v>
      </c>
      <c r="P35" s="395">
        <v>272.14929999999998</v>
      </c>
      <c r="Q35" s="395">
        <v>281.72980000000001</v>
      </c>
      <c r="R35" s="396">
        <v>294.90030000000002</v>
      </c>
    </row>
    <row r="36" spans="1:21" s="150" customFormat="1" ht="31.5" customHeight="1" x14ac:dyDescent="0.25">
      <c r="A36" s="409"/>
      <c r="B36" s="393"/>
      <c r="C36" s="393"/>
      <c r="D36" s="538" t="s">
        <v>232</v>
      </c>
      <c r="E36" s="394">
        <v>44.218270000000004</v>
      </c>
      <c r="F36" s="395">
        <v>23.518229999999999</v>
      </c>
      <c r="G36" s="395">
        <v>28.84093</v>
      </c>
      <c r="H36" s="395">
        <v>35.087199999999996</v>
      </c>
      <c r="I36" s="395">
        <v>38.452480000000001</v>
      </c>
      <c r="J36" s="395">
        <v>40.11459</v>
      </c>
      <c r="K36" s="395">
        <v>62.285200000000003</v>
      </c>
      <c r="L36" s="395">
        <v>43.313739999999996</v>
      </c>
      <c r="M36" s="395">
        <v>50.846850000000003</v>
      </c>
      <c r="N36" s="395">
        <v>61.870660000000001</v>
      </c>
      <c r="O36" s="395">
        <v>49.161189999999998</v>
      </c>
      <c r="P36" s="395">
        <v>59.931989999999999</v>
      </c>
      <c r="Q36" s="395">
        <v>18.352339999999998</v>
      </c>
      <c r="R36" s="396">
        <v>46.935860000000005</v>
      </c>
      <c r="U36" s="410"/>
    </row>
    <row r="37" spans="1:21" s="150" customFormat="1" ht="31.5" customHeight="1" x14ac:dyDescent="0.25">
      <c r="A37" s="409"/>
      <c r="B37" s="393"/>
      <c r="C37" s="393"/>
      <c r="D37" s="538" t="s">
        <v>233</v>
      </c>
      <c r="E37" s="394">
        <v>23.177330000000001</v>
      </c>
      <c r="F37" s="395">
        <v>0.23366710000000002</v>
      </c>
      <c r="G37" s="395">
        <v>2.682258</v>
      </c>
      <c r="H37" s="395">
        <v>4.0679119999999998</v>
      </c>
      <c r="I37" s="395">
        <v>3.3734550000000003</v>
      </c>
      <c r="J37" s="395">
        <v>9.0098970000000005</v>
      </c>
      <c r="K37" s="395">
        <v>11.630630000000002</v>
      </c>
      <c r="L37" s="395">
        <v>34.475200000000001</v>
      </c>
      <c r="M37" s="395">
        <v>26.747420000000002</v>
      </c>
      <c r="N37" s="395">
        <v>40.368739999999995</v>
      </c>
      <c r="O37" s="395">
        <v>12.628540000000001</v>
      </c>
      <c r="P37" s="395">
        <v>60.195950000000003</v>
      </c>
      <c r="Q37" s="395">
        <v>128.7852</v>
      </c>
      <c r="R37" s="396">
        <v>320.89619999999996</v>
      </c>
    </row>
    <row r="38" spans="1:21" s="150" customFormat="1" ht="31.5" customHeight="1" x14ac:dyDescent="0.25">
      <c r="A38" s="409"/>
      <c r="B38" s="393"/>
      <c r="C38" s="393"/>
      <c r="D38" s="538" t="s">
        <v>234</v>
      </c>
      <c r="E38" s="394">
        <v>1227.2380000000001</v>
      </c>
      <c r="F38" s="395">
        <v>577.96429999999998</v>
      </c>
      <c r="G38" s="395">
        <v>681.80499999999995</v>
      </c>
      <c r="H38" s="395">
        <v>815.15449999999998</v>
      </c>
      <c r="I38" s="395">
        <v>933.81889999999999</v>
      </c>
      <c r="J38" s="395">
        <v>1131.4739999999999</v>
      </c>
      <c r="K38" s="395">
        <v>1368.1110000000001</v>
      </c>
      <c r="L38" s="395">
        <v>1588.4389999999999</v>
      </c>
      <c r="M38" s="395">
        <v>1613.385</v>
      </c>
      <c r="N38" s="395">
        <v>1749.155</v>
      </c>
      <c r="O38" s="395">
        <v>1828.8489999999999</v>
      </c>
      <c r="P38" s="395">
        <v>2008.8470000000002</v>
      </c>
      <c r="Q38" s="395">
        <v>1979.922</v>
      </c>
      <c r="R38" s="396">
        <v>1901.2750000000001</v>
      </c>
    </row>
    <row r="39" spans="1:21" s="150" customFormat="1" ht="31.5" customHeight="1" x14ac:dyDescent="0.25">
      <c r="A39" s="409"/>
      <c r="B39" s="393"/>
      <c r="C39" s="393"/>
      <c r="D39" s="538" t="s">
        <v>235</v>
      </c>
      <c r="E39" s="394">
        <v>346.55110000000002</v>
      </c>
      <c r="F39" s="395">
        <v>286.63130000000001</v>
      </c>
      <c r="G39" s="395">
        <v>312.38720000000001</v>
      </c>
      <c r="H39" s="395">
        <v>329.20139999999998</v>
      </c>
      <c r="I39" s="395">
        <v>328.52550000000002</v>
      </c>
      <c r="J39" s="395">
        <v>346.75360000000001</v>
      </c>
      <c r="K39" s="395">
        <v>361.03660000000002</v>
      </c>
      <c r="L39" s="395">
        <v>371.31209999999999</v>
      </c>
      <c r="M39" s="395">
        <v>361.93160000000006</v>
      </c>
      <c r="N39" s="395">
        <v>360.1617</v>
      </c>
      <c r="O39" s="395">
        <v>382.40800000000002</v>
      </c>
      <c r="P39" s="395">
        <v>356.37459999999999</v>
      </c>
      <c r="Q39" s="395">
        <v>392.56209999999999</v>
      </c>
      <c r="R39" s="396">
        <v>379.03469999999999</v>
      </c>
    </row>
    <row r="40" spans="1:21" s="150" customFormat="1" ht="31.5" customHeight="1" x14ac:dyDescent="0.25">
      <c r="A40" s="409"/>
      <c r="B40" s="393"/>
      <c r="C40" s="393"/>
      <c r="D40" s="538" t="s">
        <v>236</v>
      </c>
      <c r="E40" s="394">
        <v>8.6789330000000012E-2</v>
      </c>
      <c r="F40" s="395">
        <v>0.55908959999999996</v>
      </c>
      <c r="G40" s="395">
        <v>0</v>
      </c>
      <c r="H40" s="395">
        <v>0</v>
      </c>
      <c r="I40" s="395">
        <v>0</v>
      </c>
      <c r="J40" s="395">
        <v>7.4041250000000003E-2</v>
      </c>
      <c r="K40" s="395">
        <v>0</v>
      </c>
      <c r="L40" s="395">
        <v>0.17113489999999998</v>
      </c>
      <c r="M40" s="395">
        <v>0</v>
      </c>
      <c r="N40" s="395">
        <v>0.3315768</v>
      </c>
      <c r="O40" s="395">
        <v>0</v>
      </c>
      <c r="P40" s="395">
        <v>0.29222940000000003</v>
      </c>
      <c r="Q40" s="395">
        <v>0</v>
      </c>
      <c r="R40" s="396">
        <v>0</v>
      </c>
    </row>
    <row r="41" spans="1:21" s="150" customFormat="1" ht="31.5" customHeight="1" x14ac:dyDescent="0.25">
      <c r="A41" s="409"/>
      <c r="B41" s="393"/>
      <c r="C41" s="393"/>
      <c r="D41" s="538" t="s">
        <v>237</v>
      </c>
      <c r="E41" s="394">
        <v>1.823509</v>
      </c>
      <c r="F41" s="395">
        <v>0</v>
      </c>
      <c r="G41" s="395">
        <v>0</v>
      </c>
      <c r="H41" s="395">
        <v>0</v>
      </c>
      <c r="I41" s="395">
        <v>8.7211169999999991E-2</v>
      </c>
      <c r="J41" s="395">
        <v>0.70917370000000002</v>
      </c>
      <c r="K41" s="395">
        <v>2.1172059999999999</v>
      </c>
      <c r="L41" s="395">
        <v>1.9539959999999998</v>
      </c>
      <c r="M41" s="395">
        <v>4.9135109999999997</v>
      </c>
      <c r="N41" s="395">
        <v>8.8085389999999997</v>
      </c>
      <c r="O41" s="395">
        <v>9.7851359999999996</v>
      </c>
      <c r="P41" s="395">
        <v>0</v>
      </c>
      <c r="Q41" s="395">
        <v>0</v>
      </c>
      <c r="R41" s="396">
        <v>10.287979999999999</v>
      </c>
    </row>
    <row r="42" spans="1:21" s="203" customFormat="1" ht="31.5" customHeight="1" x14ac:dyDescent="0.25">
      <c r="A42" s="406">
        <v>5</v>
      </c>
      <c r="B42" s="743" t="s">
        <v>164</v>
      </c>
      <c r="C42" s="743"/>
      <c r="D42" s="744"/>
      <c r="E42" s="397">
        <v>2030.4920000000002</v>
      </c>
      <c r="F42" s="407">
        <v>329.52069999999998</v>
      </c>
      <c r="G42" s="407">
        <v>522.94399999999996</v>
      </c>
      <c r="H42" s="407">
        <v>721.779</v>
      </c>
      <c r="I42" s="407">
        <v>855.69659999999999</v>
      </c>
      <c r="J42" s="407">
        <v>1326.521</v>
      </c>
      <c r="K42" s="407">
        <v>1753.114</v>
      </c>
      <c r="L42" s="407">
        <v>2804.5359999999996</v>
      </c>
      <c r="M42" s="407">
        <v>3027.8879999999999</v>
      </c>
      <c r="N42" s="407">
        <v>4444.8059999999996</v>
      </c>
      <c r="O42" s="407">
        <v>5071.4750000000004</v>
      </c>
      <c r="P42" s="407">
        <v>6021.3559999999998</v>
      </c>
      <c r="Q42" s="407">
        <v>7775.0550000000003</v>
      </c>
      <c r="R42" s="408">
        <v>10443.08</v>
      </c>
    </row>
    <row r="43" spans="1:21" s="150" customFormat="1" ht="31.5" customHeight="1" x14ac:dyDescent="0.25">
      <c r="A43" s="409"/>
      <c r="B43" s="393"/>
      <c r="C43" s="393"/>
      <c r="D43" s="538" t="s">
        <v>238</v>
      </c>
      <c r="E43" s="394">
        <v>381.04110000000003</v>
      </c>
      <c r="F43" s="395">
        <v>28.537520000000001</v>
      </c>
      <c r="G43" s="395">
        <v>25.570340000000002</v>
      </c>
      <c r="H43" s="395">
        <v>89.796200000000013</v>
      </c>
      <c r="I43" s="395">
        <v>96.036380000000008</v>
      </c>
      <c r="J43" s="395">
        <v>162.75239999999999</v>
      </c>
      <c r="K43" s="395">
        <v>302.61720000000003</v>
      </c>
      <c r="L43" s="395">
        <v>488.06879999999995</v>
      </c>
      <c r="M43" s="395">
        <v>599.84569999999997</v>
      </c>
      <c r="N43" s="395">
        <v>919.72789999999998</v>
      </c>
      <c r="O43" s="395">
        <v>1127.701</v>
      </c>
      <c r="P43" s="395">
        <v>1265.1179999999999</v>
      </c>
      <c r="Q43" s="395">
        <v>1082.9760000000001</v>
      </c>
      <c r="R43" s="396">
        <v>3423.759</v>
      </c>
    </row>
    <row r="44" spans="1:21" s="150" customFormat="1" ht="31.5" customHeight="1" x14ac:dyDescent="0.25">
      <c r="A44" s="409"/>
      <c r="B44" s="393"/>
      <c r="C44" s="393"/>
      <c r="D44" s="538" t="s">
        <v>239</v>
      </c>
      <c r="E44" s="394">
        <v>17.945519999999998</v>
      </c>
      <c r="F44" s="395">
        <v>0.60258540000000005</v>
      </c>
      <c r="G44" s="395">
        <v>6.9455580000000001</v>
      </c>
      <c r="H44" s="395">
        <v>5.5913930000000001</v>
      </c>
      <c r="I44" s="395">
        <v>3.693435</v>
      </c>
      <c r="J44" s="395">
        <v>9.837961</v>
      </c>
      <c r="K44" s="395">
        <v>12.298350000000001</v>
      </c>
      <c r="L44" s="395">
        <v>21.343409999999999</v>
      </c>
      <c r="M44" s="395">
        <v>28.69706</v>
      </c>
      <c r="N44" s="395">
        <v>27.649450000000002</v>
      </c>
      <c r="O44" s="395">
        <v>143.71780000000001</v>
      </c>
      <c r="P44" s="395">
        <v>42.605789999999999</v>
      </c>
      <c r="Q44" s="395">
        <v>104.3553</v>
      </c>
      <c r="R44" s="396">
        <v>100.8186</v>
      </c>
    </row>
    <row r="45" spans="1:21" s="150" customFormat="1" ht="31.5" customHeight="1" x14ac:dyDescent="0.25">
      <c r="A45" s="409"/>
      <c r="B45" s="393"/>
      <c r="C45" s="393"/>
      <c r="D45" s="538" t="s">
        <v>240</v>
      </c>
      <c r="E45" s="394">
        <v>2.266194</v>
      </c>
      <c r="F45" s="395">
        <v>0</v>
      </c>
      <c r="G45" s="395">
        <v>0</v>
      </c>
      <c r="H45" s="395">
        <v>0</v>
      </c>
      <c r="I45" s="395">
        <v>7.608564000000001E-2</v>
      </c>
      <c r="J45" s="395">
        <v>0</v>
      </c>
      <c r="K45" s="395">
        <v>0.12259009999999999</v>
      </c>
      <c r="L45" s="395">
        <v>3.2136480000000001</v>
      </c>
      <c r="M45" s="395">
        <v>22.790869999999998</v>
      </c>
      <c r="N45" s="395">
        <v>0</v>
      </c>
      <c r="O45" s="395">
        <v>6.7284079999999991</v>
      </c>
      <c r="P45" s="395">
        <v>0</v>
      </c>
      <c r="Q45" s="395">
        <v>0</v>
      </c>
      <c r="R45" s="396">
        <v>18.23442</v>
      </c>
    </row>
    <row r="46" spans="1:21" s="150" customFormat="1" ht="31.5" customHeight="1" x14ac:dyDescent="0.25">
      <c r="A46" s="409"/>
      <c r="B46" s="393"/>
      <c r="C46" s="393"/>
      <c r="D46" s="538" t="s">
        <v>241</v>
      </c>
      <c r="E46" s="394">
        <v>110.21530000000001</v>
      </c>
      <c r="F46" s="395">
        <v>8.4212729999999993</v>
      </c>
      <c r="G46" s="395">
        <v>24.753879999999999</v>
      </c>
      <c r="H46" s="395">
        <v>24.890059999999998</v>
      </c>
      <c r="I46" s="395">
        <v>46.429549999999999</v>
      </c>
      <c r="J46" s="395">
        <v>67.700680000000006</v>
      </c>
      <c r="K46" s="395">
        <v>121.0236</v>
      </c>
      <c r="L46" s="395">
        <v>144.2929</v>
      </c>
      <c r="M46" s="395">
        <v>136.39570000000001</v>
      </c>
      <c r="N46" s="395">
        <v>257.95279999999997</v>
      </c>
      <c r="O46" s="395">
        <v>461.86980000000005</v>
      </c>
      <c r="P46" s="395">
        <v>304.63749999999999</v>
      </c>
      <c r="Q46" s="395">
        <v>497.26069999999999</v>
      </c>
      <c r="R46" s="396">
        <v>414.6857</v>
      </c>
    </row>
    <row r="47" spans="1:21" s="150" customFormat="1" ht="31.5" customHeight="1" x14ac:dyDescent="0.25">
      <c r="A47" s="409"/>
      <c r="B47" s="393"/>
      <c r="C47" s="393"/>
      <c r="D47" s="538" t="s">
        <v>242</v>
      </c>
      <c r="E47" s="394">
        <v>295.6234</v>
      </c>
      <c r="F47" s="395">
        <v>20.60183</v>
      </c>
      <c r="G47" s="395">
        <v>34.311860000000003</v>
      </c>
      <c r="H47" s="395">
        <v>66.573340000000002</v>
      </c>
      <c r="I47" s="395">
        <v>116.05120000000001</v>
      </c>
      <c r="J47" s="395">
        <v>181.1326</v>
      </c>
      <c r="K47" s="395">
        <v>215.22630000000001</v>
      </c>
      <c r="L47" s="395">
        <v>543.59629999999993</v>
      </c>
      <c r="M47" s="395">
        <v>489.9975</v>
      </c>
      <c r="N47" s="395">
        <v>614.04199999999992</v>
      </c>
      <c r="O47" s="395">
        <v>673.60559999999998</v>
      </c>
      <c r="P47" s="395">
        <v>1388.1770000000001</v>
      </c>
      <c r="Q47" s="395">
        <v>1399.723</v>
      </c>
      <c r="R47" s="396">
        <v>1227.538</v>
      </c>
      <c r="T47" s="410"/>
    </row>
    <row r="48" spans="1:21" s="150" customFormat="1" ht="31.5" customHeight="1" x14ac:dyDescent="0.25">
      <c r="A48" s="409"/>
      <c r="B48" s="393"/>
      <c r="C48" s="393"/>
      <c r="D48" s="538" t="s">
        <v>243</v>
      </c>
      <c r="E48" s="394">
        <v>88.054609999999997</v>
      </c>
      <c r="F48" s="395">
        <v>4.8463940000000001</v>
      </c>
      <c r="G48" s="395">
        <v>19.817550000000001</v>
      </c>
      <c r="H48" s="395">
        <v>26.480700000000002</v>
      </c>
      <c r="I48" s="395">
        <v>24.303730000000002</v>
      </c>
      <c r="J48" s="395">
        <v>64.217979999999997</v>
      </c>
      <c r="K48" s="395">
        <v>90.127729999999985</v>
      </c>
      <c r="L48" s="395">
        <v>143.84459999999999</v>
      </c>
      <c r="M48" s="395">
        <v>148.64240000000001</v>
      </c>
      <c r="N48" s="395">
        <v>244.46299999999999</v>
      </c>
      <c r="O48" s="395">
        <v>101.22959999999999</v>
      </c>
      <c r="P48" s="395">
        <v>266.7869</v>
      </c>
      <c r="Q48" s="395">
        <v>264.44669999999996</v>
      </c>
      <c r="R48" s="396">
        <v>321.00470000000001</v>
      </c>
    </row>
    <row r="49" spans="1:18" s="150" customFormat="1" ht="31.5" customHeight="1" x14ac:dyDescent="0.25">
      <c r="A49" s="409"/>
      <c r="B49" s="393"/>
      <c r="C49" s="393"/>
      <c r="D49" s="538" t="s">
        <v>244</v>
      </c>
      <c r="E49" s="394">
        <v>13.257580000000001</v>
      </c>
      <c r="F49" s="395">
        <v>3.2429030000000001</v>
      </c>
      <c r="G49" s="395">
        <v>0</v>
      </c>
      <c r="H49" s="395">
        <v>1.6762330000000001</v>
      </c>
      <c r="I49" s="395">
        <v>4.36998</v>
      </c>
      <c r="J49" s="395">
        <v>11.453530000000001</v>
      </c>
      <c r="K49" s="395">
        <v>7.3963930000000007</v>
      </c>
      <c r="L49" s="395">
        <v>22.136819999999997</v>
      </c>
      <c r="M49" s="395">
        <v>32.048909999999999</v>
      </c>
      <c r="N49" s="395">
        <v>32.20044</v>
      </c>
      <c r="O49" s="395">
        <v>33.642040000000001</v>
      </c>
      <c r="P49" s="395">
        <v>68.63024999999999</v>
      </c>
      <c r="Q49" s="395">
        <v>2.78335</v>
      </c>
      <c r="R49" s="396">
        <v>43.059200000000004</v>
      </c>
    </row>
    <row r="50" spans="1:18" s="150" customFormat="1" ht="31.5" customHeight="1" x14ac:dyDescent="0.25">
      <c r="A50" s="409"/>
      <c r="B50" s="393"/>
      <c r="C50" s="393"/>
      <c r="D50" s="538" t="s">
        <v>245</v>
      </c>
      <c r="E50" s="394">
        <v>76.361429999999999</v>
      </c>
      <c r="F50" s="395">
        <v>4.4153840000000004</v>
      </c>
      <c r="G50" s="395">
        <v>12.812529999999999</v>
      </c>
      <c r="H50" s="395">
        <v>19.317129999999999</v>
      </c>
      <c r="I50" s="395">
        <v>19.438579999999998</v>
      </c>
      <c r="J50" s="395">
        <v>40.034739999999999</v>
      </c>
      <c r="K50" s="395">
        <v>66.15073000000001</v>
      </c>
      <c r="L50" s="395">
        <v>115.95209999999999</v>
      </c>
      <c r="M50" s="395">
        <v>88.629739999999998</v>
      </c>
      <c r="N50" s="395">
        <v>245.01919999999998</v>
      </c>
      <c r="O50" s="395">
        <v>146.6086</v>
      </c>
      <c r="P50" s="395">
        <v>211.89959999999999</v>
      </c>
      <c r="Q50" s="395">
        <v>930.22070000000008</v>
      </c>
      <c r="R50" s="396">
        <v>300.35669999999999</v>
      </c>
    </row>
    <row r="51" spans="1:18" s="150" customFormat="1" ht="31.5" customHeight="1" x14ac:dyDescent="0.25">
      <c r="A51" s="409"/>
      <c r="B51" s="393"/>
      <c r="C51" s="393"/>
      <c r="D51" s="538" t="s">
        <v>246</v>
      </c>
      <c r="E51" s="394">
        <v>12.4887</v>
      </c>
      <c r="F51" s="395">
        <v>0.10691340000000001</v>
      </c>
      <c r="G51" s="395">
        <v>0</v>
      </c>
      <c r="H51" s="395">
        <v>1.681735</v>
      </c>
      <c r="I51" s="395">
        <v>1.4572829999999999</v>
      </c>
      <c r="J51" s="395">
        <v>5.8680319999999995</v>
      </c>
      <c r="K51" s="395">
        <v>7.8472499999999998</v>
      </c>
      <c r="L51" s="395">
        <v>31.44116</v>
      </c>
      <c r="M51" s="395">
        <v>26.429850000000002</v>
      </c>
      <c r="N51" s="395">
        <v>29.17248</v>
      </c>
      <c r="O51" s="395">
        <v>125.973</v>
      </c>
      <c r="P51" s="395">
        <v>26.998470000000001</v>
      </c>
      <c r="Q51" s="395">
        <v>23.556979999999999</v>
      </c>
      <c r="R51" s="396">
        <v>19.76736</v>
      </c>
    </row>
    <row r="52" spans="1:18" s="150" customFormat="1" ht="31.5" customHeight="1" x14ac:dyDescent="0.25">
      <c r="A52" s="409"/>
      <c r="B52" s="393"/>
      <c r="C52" s="393"/>
      <c r="D52" s="538" t="s">
        <v>247</v>
      </c>
      <c r="E52" s="394">
        <v>16.420850000000002</v>
      </c>
      <c r="F52" s="395">
        <v>3.8553269999999999</v>
      </c>
      <c r="G52" s="395">
        <v>3.1729370000000001</v>
      </c>
      <c r="H52" s="395">
        <v>10.104139999999999</v>
      </c>
      <c r="I52" s="395">
        <v>9.7042409999999997</v>
      </c>
      <c r="J52" s="395">
        <v>14.868409999999999</v>
      </c>
      <c r="K52" s="395">
        <v>15.126250000000001</v>
      </c>
      <c r="L52" s="395">
        <v>15.620740000000001</v>
      </c>
      <c r="M52" s="395">
        <v>26.090779999999999</v>
      </c>
      <c r="N52" s="395">
        <v>20.776210000000003</v>
      </c>
      <c r="O52" s="395">
        <v>47.526890000000002</v>
      </c>
      <c r="P52" s="395">
        <v>49.782179999999997</v>
      </c>
      <c r="Q52" s="395">
        <v>41.985320000000002</v>
      </c>
      <c r="R52" s="396">
        <v>63.198349999999998</v>
      </c>
    </row>
    <row r="53" spans="1:18" s="150" customFormat="1" ht="31.5" customHeight="1" x14ac:dyDescent="0.25">
      <c r="A53" s="409"/>
      <c r="B53" s="393"/>
      <c r="C53" s="393"/>
      <c r="D53" s="538" t="s">
        <v>248</v>
      </c>
      <c r="E53" s="394">
        <v>2.0491800000000002</v>
      </c>
      <c r="F53" s="395">
        <v>0</v>
      </c>
      <c r="G53" s="395">
        <v>0</v>
      </c>
      <c r="H53" s="395">
        <v>0</v>
      </c>
      <c r="I53" s="395">
        <v>0</v>
      </c>
      <c r="J53" s="395">
        <v>0.74950990000000006</v>
      </c>
      <c r="K53" s="395">
        <v>0.20802779999999998</v>
      </c>
      <c r="L53" s="395">
        <v>0.330706</v>
      </c>
      <c r="M53" s="395">
        <v>11.382190000000001</v>
      </c>
      <c r="N53" s="395">
        <v>23.156959999999998</v>
      </c>
      <c r="O53" s="395">
        <v>13.351500000000001</v>
      </c>
      <c r="P53" s="395">
        <v>0</v>
      </c>
      <c r="Q53" s="395">
        <v>9.7424649999999993</v>
      </c>
      <c r="R53" s="396">
        <v>0.38702930000000002</v>
      </c>
    </row>
    <row r="54" spans="1:18" s="150" customFormat="1" ht="31.5" customHeight="1" x14ac:dyDescent="0.25">
      <c r="A54" s="409"/>
      <c r="B54" s="393"/>
      <c r="C54" s="393"/>
      <c r="D54" s="538" t="s">
        <v>249</v>
      </c>
      <c r="E54" s="394">
        <v>640.79179999999997</v>
      </c>
      <c r="F54" s="395">
        <v>223.18200000000002</v>
      </c>
      <c r="G54" s="395">
        <v>329.80760000000004</v>
      </c>
      <c r="H54" s="395">
        <v>372.5206</v>
      </c>
      <c r="I54" s="395">
        <v>467.5412</v>
      </c>
      <c r="J54" s="395">
        <v>582.1893</v>
      </c>
      <c r="K54" s="395">
        <v>701.07789999999989</v>
      </c>
      <c r="L54" s="395">
        <v>807.18270000000007</v>
      </c>
      <c r="M54" s="395">
        <v>930.80449999999996</v>
      </c>
      <c r="N54" s="395">
        <v>1048.018</v>
      </c>
      <c r="O54" s="395">
        <v>1066.018</v>
      </c>
      <c r="P54" s="395">
        <v>1082.8410000000001</v>
      </c>
      <c r="Q54" s="395">
        <v>1131.0419999999999</v>
      </c>
      <c r="R54" s="396">
        <v>1183.0719999999999</v>
      </c>
    </row>
    <row r="55" spans="1:18" s="150" customFormat="1" ht="31.5" customHeight="1" x14ac:dyDescent="0.25">
      <c r="A55" s="411"/>
      <c r="B55" s="402"/>
      <c r="C55" s="402"/>
      <c r="D55" s="539" t="s">
        <v>250</v>
      </c>
      <c r="E55" s="403">
        <v>373.97649999999999</v>
      </c>
      <c r="F55" s="404">
        <v>31.708549999999999</v>
      </c>
      <c r="G55" s="404">
        <v>65.751760000000004</v>
      </c>
      <c r="H55" s="404">
        <v>103.14749999999999</v>
      </c>
      <c r="I55" s="404">
        <v>66.59487</v>
      </c>
      <c r="J55" s="404">
        <v>185.71610000000001</v>
      </c>
      <c r="K55" s="404">
        <v>213.89160000000001</v>
      </c>
      <c r="L55" s="404">
        <v>467.51209999999998</v>
      </c>
      <c r="M55" s="404">
        <v>486.13249999999999</v>
      </c>
      <c r="N55" s="404">
        <v>982.62750000000005</v>
      </c>
      <c r="O55" s="404">
        <v>1123.5029999999999</v>
      </c>
      <c r="P55" s="404">
        <v>1313.8789999999999</v>
      </c>
      <c r="Q55" s="404">
        <v>2286.9629999999997</v>
      </c>
      <c r="R55" s="405">
        <v>3327.2020000000002</v>
      </c>
    </row>
    <row r="56" spans="1:18" s="242" customFormat="1" ht="31.5" customHeight="1" x14ac:dyDescent="0.25">
      <c r="A56" s="412">
        <v>6</v>
      </c>
      <c r="B56" s="739" t="s">
        <v>165</v>
      </c>
      <c r="C56" s="739"/>
      <c r="D56" s="740"/>
      <c r="E56" s="413">
        <v>1935.6429999999998</v>
      </c>
      <c r="F56" s="414">
        <v>263.2047</v>
      </c>
      <c r="G56" s="414">
        <v>511.19099999999997</v>
      </c>
      <c r="H56" s="414">
        <v>531.33669999999995</v>
      </c>
      <c r="I56" s="414">
        <v>713.10320000000002</v>
      </c>
      <c r="J56" s="414">
        <v>978.8524000000001</v>
      </c>
      <c r="K56" s="414">
        <v>1331.567</v>
      </c>
      <c r="L56" s="414">
        <v>2369.703</v>
      </c>
      <c r="M56" s="414">
        <v>2997.9290000000001</v>
      </c>
      <c r="N56" s="414">
        <v>4189.8450000000003</v>
      </c>
      <c r="O56" s="414">
        <v>6036.1330000000007</v>
      </c>
      <c r="P56" s="414">
        <v>6832.6090000000004</v>
      </c>
      <c r="Q56" s="414">
        <v>7648.951</v>
      </c>
      <c r="R56" s="415">
        <v>15023.98</v>
      </c>
    </row>
    <row r="57" spans="1:18" s="40" customFormat="1" ht="31.5" customHeight="1" x14ac:dyDescent="0.25">
      <c r="A57" s="416"/>
      <c r="B57" s="65"/>
      <c r="C57" s="65"/>
      <c r="D57" s="540" t="s">
        <v>251</v>
      </c>
      <c r="E57" s="417">
        <v>570.24689999999998</v>
      </c>
      <c r="F57" s="418">
        <v>158.6936</v>
      </c>
      <c r="G57" s="418">
        <v>326.60740000000004</v>
      </c>
      <c r="H57" s="418">
        <v>275.16470000000004</v>
      </c>
      <c r="I57" s="418">
        <v>404.22360000000003</v>
      </c>
      <c r="J57" s="418">
        <v>449.43610000000001</v>
      </c>
      <c r="K57" s="418">
        <v>557.43010000000004</v>
      </c>
      <c r="L57" s="418">
        <v>713.73360000000002</v>
      </c>
      <c r="M57" s="418">
        <v>957.42970000000003</v>
      </c>
      <c r="N57" s="418">
        <v>1061.819</v>
      </c>
      <c r="O57" s="418">
        <v>1172.982</v>
      </c>
      <c r="P57" s="418">
        <v>1340.6079999999999</v>
      </c>
      <c r="Q57" s="418">
        <v>1468.73</v>
      </c>
      <c r="R57" s="419">
        <v>1346.8510000000001</v>
      </c>
    </row>
    <row r="58" spans="1:18" s="40" customFormat="1" ht="31.5" customHeight="1" x14ac:dyDescent="0.25">
      <c r="A58" s="416"/>
      <c r="B58" s="65"/>
      <c r="C58" s="65"/>
      <c r="D58" s="540" t="s">
        <v>252</v>
      </c>
      <c r="E58" s="417">
        <v>24.476990000000001</v>
      </c>
      <c r="F58" s="418">
        <v>3.997144</v>
      </c>
      <c r="G58" s="418">
        <v>14.631079999999999</v>
      </c>
      <c r="H58" s="418">
        <v>10.42267</v>
      </c>
      <c r="I58" s="418">
        <v>16.790970000000002</v>
      </c>
      <c r="J58" s="418">
        <v>15.349159999999999</v>
      </c>
      <c r="K58" s="418">
        <v>18.679680000000001</v>
      </c>
      <c r="L58" s="418">
        <v>22.467669999999998</v>
      </c>
      <c r="M58" s="418">
        <v>58.047409999999999</v>
      </c>
      <c r="N58" s="418">
        <v>96.051249999999996</v>
      </c>
      <c r="O58" s="418">
        <v>57.016499999999994</v>
      </c>
      <c r="P58" s="418">
        <v>86.358760000000004</v>
      </c>
      <c r="Q58" s="418">
        <v>29.045830000000002</v>
      </c>
      <c r="R58" s="419">
        <v>63.50018</v>
      </c>
    </row>
    <row r="59" spans="1:18" s="40" customFormat="1" ht="60.75" customHeight="1" x14ac:dyDescent="0.25">
      <c r="A59" s="416"/>
      <c r="B59" s="65"/>
      <c r="C59" s="65"/>
      <c r="D59" s="542" t="s">
        <v>426</v>
      </c>
      <c r="E59" s="417">
        <v>131.57005189999998</v>
      </c>
      <c r="F59" s="418">
        <v>11.915279999999999</v>
      </c>
      <c r="G59" s="418">
        <v>24.068370000000002</v>
      </c>
      <c r="H59" s="418">
        <v>32.028179999999999</v>
      </c>
      <c r="I59" s="418">
        <v>43.470299999999995</v>
      </c>
      <c r="J59" s="418">
        <v>100.4314</v>
      </c>
      <c r="K59" s="418">
        <v>68.944800000000001</v>
      </c>
      <c r="L59" s="418">
        <v>205.257869</v>
      </c>
      <c r="M59" s="418">
        <v>141.4188</v>
      </c>
      <c r="N59" s="418">
        <v>531.29819999999995</v>
      </c>
      <c r="O59" s="418">
        <v>496.33120000000002</v>
      </c>
      <c r="P59" s="418">
        <v>719.44630000000006</v>
      </c>
      <c r="Q59" s="418">
        <v>379.64480000000003</v>
      </c>
      <c r="R59" s="419">
        <v>427.92150000000004</v>
      </c>
    </row>
    <row r="60" spans="1:18" s="40" customFormat="1" ht="31.5" customHeight="1" x14ac:dyDescent="0.25">
      <c r="A60" s="416"/>
      <c r="B60" s="65"/>
      <c r="C60" s="65"/>
      <c r="D60" s="540" t="s">
        <v>253</v>
      </c>
      <c r="E60" s="417">
        <v>1.6518250000000001</v>
      </c>
      <c r="F60" s="418">
        <v>0</v>
      </c>
      <c r="G60" s="418">
        <v>0</v>
      </c>
      <c r="H60" s="418">
        <v>0</v>
      </c>
      <c r="I60" s="418">
        <v>0.21858940000000002</v>
      </c>
      <c r="J60" s="418">
        <v>0</v>
      </c>
      <c r="K60" s="418">
        <v>0.75744820000000002</v>
      </c>
      <c r="L60" s="418">
        <v>2.3269679999999999</v>
      </c>
      <c r="M60" s="418">
        <v>12.904449999999999</v>
      </c>
      <c r="N60" s="418">
        <v>4.1019350000000001</v>
      </c>
      <c r="O60" s="418">
        <v>20.706779999999998</v>
      </c>
      <c r="P60" s="418">
        <v>0</v>
      </c>
      <c r="Q60" s="418">
        <v>0</v>
      </c>
      <c r="R60" s="419">
        <v>0</v>
      </c>
    </row>
    <row r="61" spans="1:18" s="40" customFormat="1" ht="31.5" customHeight="1" x14ac:dyDescent="0.25">
      <c r="A61" s="416"/>
      <c r="B61" s="65"/>
      <c r="C61" s="65"/>
      <c r="D61" s="540" t="s">
        <v>254</v>
      </c>
      <c r="E61" s="417">
        <v>78.237809999999996</v>
      </c>
      <c r="F61" s="418">
        <v>6.9440340000000003</v>
      </c>
      <c r="G61" s="418">
        <v>5.9237190000000002</v>
      </c>
      <c r="H61" s="418">
        <v>4.2442390000000003</v>
      </c>
      <c r="I61" s="418">
        <v>19.432000000000002</v>
      </c>
      <c r="J61" s="418">
        <v>30.31728</v>
      </c>
      <c r="K61" s="418">
        <v>56.874700000000004</v>
      </c>
      <c r="L61" s="418">
        <v>95.865169999999992</v>
      </c>
      <c r="M61" s="418">
        <v>122.4164</v>
      </c>
      <c r="N61" s="418">
        <v>98.779599999999988</v>
      </c>
      <c r="O61" s="418">
        <v>457.54680000000002</v>
      </c>
      <c r="P61" s="418">
        <v>467.4151</v>
      </c>
      <c r="Q61" s="418">
        <v>273.08889999999997</v>
      </c>
      <c r="R61" s="419">
        <v>623.68269999999995</v>
      </c>
    </row>
    <row r="62" spans="1:18" s="40" customFormat="1" ht="31.5" customHeight="1" x14ac:dyDescent="0.25">
      <c r="A62" s="416"/>
      <c r="B62" s="65"/>
      <c r="C62" s="65"/>
      <c r="D62" s="540" t="s">
        <v>255</v>
      </c>
      <c r="E62" s="417">
        <v>364.49120000000005</v>
      </c>
      <c r="F62" s="418">
        <v>62.914470000000001</v>
      </c>
      <c r="G62" s="418">
        <v>119.83059999999999</v>
      </c>
      <c r="H62" s="418">
        <v>141.7431</v>
      </c>
      <c r="I62" s="418">
        <v>165.24439999999998</v>
      </c>
      <c r="J62" s="418">
        <v>223.44409999999999</v>
      </c>
      <c r="K62" s="418">
        <v>295.59710000000001</v>
      </c>
      <c r="L62" s="418">
        <v>596.03489999999999</v>
      </c>
      <c r="M62" s="418">
        <v>645.41319999999996</v>
      </c>
      <c r="N62" s="418">
        <v>733.52399999999989</v>
      </c>
      <c r="O62" s="418">
        <v>1050.6400000000001</v>
      </c>
      <c r="P62" s="418">
        <v>1194.731</v>
      </c>
      <c r="Q62" s="418">
        <v>1586.89</v>
      </c>
      <c r="R62" s="419">
        <v>1300.98</v>
      </c>
    </row>
    <row r="63" spans="1:18" s="40" customFormat="1" ht="31.5" customHeight="1" x14ac:dyDescent="0.25">
      <c r="A63" s="416"/>
      <c r="B63" s="65"/>
      <c r="C63" s="65"/>
      <c r="D63" s="540" t="s">
        <v>256</v>
      </c>
      <c r="E63" s="417">
        <v>764.96860000000004</v>
      </c>
      <c r="F63" s="418">
        <v>18.740169999999999</v>
      </c>
      <c r="G63" s="418">
        <v>20.129809999999999</v>
      </c>
      <c r="H63" s="418">
        <v>67.733770000000007</v>
      </c>
      <c r="I63" s="418">
        <v>63.723350000000003</v>
      </c>
      <c r="J63" s="418">
        <v>159.87440000000001</v>
      </c>
      <c r="K63" s="418">
        <v>333.28300000000002</v>
      </c>
      <c r="L63" s="418">
        <v>734.01729999999998</v>
      </c>
      <c r="M63" s="418">
        <v>1060.299</v>
      </c>
      <c r="N63" s="418">
        <v>1664.271</v>
      </c>
      <c r="O63" s="418">
        <v>2780.91</v>
      </c>
      <c r="P63" s="418">
        <v>3024.05</v>
      </c>
      <c r="Q63" s="418">
        <v>3911.5509999999999</v>
      </c>
      <c r="R63" s="419">
        <v>11261.04</v>
      </c>
    </row>
    <row r="64" spans="1:18" s="242" customFormat="1" ht="31.5" customHeight="1" x14ac:dyDescent="0.25">
      <c r="A64" s="412">
        <v>7</v>
      </c>
      <c r="B64" s="739" t="s">
        <v>166</v>
      </c>
      <c r="C64" s="739"/>
      <c r="D64" s="740"/>
      <c r="E64" s="413">
        <v>5770.768</v>
      </c>
      <c r="F64" s="414">
        <v>228.12970000000001</v>
      </c>
      <c r="G64" s="414">
        <v>432.10360000000003</v>
      </c>
      <c r="H64" s="414">
        <v>648.23660000000007</v>
      </c>
      <c r="I64" s="414">
        <v>1168.454</v>
      </c>
      <c r="J64" s="414">
        <v>2550.2329999999997</v>
      </c>
      <c r="K64" s="414">
        <v>4915.6499999999996</v>
      </c>
      <c r="L64" s="414">
        <v>6712.9830000000002</v>
      </c>
      <c r="M64" s="414">
        <v>8427.5580000000009</v>
      </c>
      <c r="N64" s="414">
        <v>9737.398000000001</v>
      </c>
      <c r="O64" s="414">
        <v>11840.09</v>
      </c>
      <c r="P64" s="414">
        <v>13136.02</v>
      </c>
      <c r="Q64" s="414">
        <v>17985.89</v>
      </c>
      <c r="R64" s="415">
        <v>67360.87</v>
      </c>
    </row>
    <row r="65" spans="1:21" s="40" customFormat="1" ht="31.5" customHeight="1" x14ac:dyDescent="0.25">
      <c r="A65" s="416"/>
      <c r="B65" s="65"/>
      <c r="C65" s="65"/>
      <c r="D65" s="540" t="s">
        <v>257</v>
      </c>
      <c r="E65" s="417">
        <v>1582.47</v>
      </c>
      <c r="F65" s="418">
        <v>0</v>
      </c>
      <c r="G65" s="418">
        <v>0</v>
      </c>
      <c r="H65" s="418">
        <v>0</v>
      </c>
      <c r="I65" s="418">
        <v>0</v>
      </c>
      <c r="J65" s="418">
        <v>0</v>
      </c>
      <c r="K65" s="418">
        <v>0</v>
      </c>
      <c r="L65" s="418">
        <v>0</v>
      </c>
      <c r="M65" s="418">
        <v>0</v>
      </c>
      <c r="N65" s="418">
        <v>408.27269999999999</v>
      </c>
      <c r="O65" s="418">
        <v>1147.7830000000001</v>
      </c>
      <c r="P65" s="418">
        <v>563.47320000000002</v>
      </c>
      <c r="Q65" s="418">
        <v>7174.9569999999994</v>
      </c>
      <c r="R65" s="419">
        <v>52269.52</v>
      </c>
      <c r="T65" s="420"/>
    </row>
    <row r="66" spans="1:21" s="40" customFormat="1" ht="31.5" customHeight="1" x14ac:dyDescent="0.25">
      <c r="A66" s="416"/>
      <c r="B66" s="65"/>
      <c r="C66" s="65"/>
      <c r="D66" s="540" t="s">
        <v>258</v>
      </c>
      <c r="E66" s="417">
        <v>50.665730000000003</v>
      </c>
      <c r="F66" s="418">
        <v>0</v>
      </c>
      <c r="G66" s="418">
        <v>0</v>
      </c>
      <c r="H66" s="418">
        <v>0</v>
      </c>
      <c r="I66" s="418">
        <v>14.922840000000001</v>
      </c>
      <c r="J66" s="418">
        <v>15.20326</v>
      </c>
      <c r="K66" s="418">
        <v>79.131959999999992</v>
      </c>
      <c r="L66" s="418">
        <v>64.936360000000008</v>
      </c>
      <c r="M66" s="418">
        <v>44.367309999999996</v>
      </c>
      <c r="N66" s="418">
        <v>321.62799999999999</v>
      </c>
      <c r="O66" s="418">
        <v>91.602540000000005</v>
      </c>
      <c r="P66" s="418">
        <v>476.61199999999997</v>
      </c>
      <c r="Q66" s="418">
        <v>0</v>
      </c>
      <c r="R66" s="419">
        <v>20.742739999999998</v>
      </c>
    </row>
    <row r="67" spans="1:21" s="40" customFormat="1" ht="31.5" customHeight="1" x14ac:dyDescent="0.25">
      <c r="A67" s="416"/>
      <c r="B67" s="65"/>
      <c r="C67" s="65"/>
      <c r="D67" s="540" t="s">
        <v>259</v>
      </c>
      <c r="E67" s="417">
        <v>10.14804</v>
      </c>
      <c r="F67" s="418">
        <v>0</v>
      </c>
      <c r="G67" s="418">
        <v>0</v>
      </c>
      <c r="H67" s="418">
        <v>0</v>
      </c>
      <c r="I67" s="418">
        <v>0</v>
      </c>
      <c r="J67" s="418">
        <v>5.7975030000000007</v>
      </c>
      <c r="K67" s="418">
        <v>3.4660030000000002</v>
      </c>
      <c r="L67" s="418">
        <v>18.259270000000001</v>
      </c>
      <c r="M67" s="418">
        <v>13.60458</v>
      </c>
      <c r="N67" s="418">
        <v>47.875240000000005</v>
      </c>
      <c r="O67" s="418">
        <v>0</v>
      </c>
      <c r="P67" s="418">
        <v>37.565079999999995</v>
      </c>
      <c r="Q67" s="418">
        <v>58.862299999999998</v>
      </c>
      <c r="R67" s="419">
        <v>91.148920000000004</v>
      </c>
    </row>
    <row r="68" spans="1:21" s="40" customFormat="1" ht="31.5" customHeight="1" x14ac:dyDescent="0.25">
      <c r="A68" s="416"/>
      <c r="B68" s="65"/>
      <c r="C68" s="65"/>
      <c r="D68" s="540" t="s">
        <v>260</v>
      </c>
      <c r="E68" s="417">
        <v>163.44389999999999</v>
      </c>
      <c r="F68" s="418">
        <v>1.2285619999999999</v>
      </c>
      <c r="G68" s="418">
        <v>0.92196529999999999</v>
      </c>
      <c r="H68" s="418">
        <v>2.105264</v>
      </c>
      <c r="I68" s="418">
        <v>6.0108509999999997</v>
      </c>
      <c r="J68" s="418">
        <v>28.834350000000001</v>
      </c>
      <c r="K68" s="418">
        <v>113.1593</v>
      </c>
      <c r="L68" s="418">
        <v>292.57220000000001</v>
      </c>
      <c r="M68" s="418">
        <v>482.17629999999997</v>
      </c>
      <c r="N68" s="418">
        <v>403.2919</v>
      </c>
      <c r="O68" s="418">
        <v>763.25049999999999</v>
      </c>
      <c r="P68" s="418">
        <v>1045.135</v>
      </c>
      <c r="Q68" s="418">
        <v>344.79760000000005</v>
      </c>
      <c r="R68" s="419">
        <v>1021.811</v>
      </c>
      <c r="U68" s="420"/>
    </row>
    <row r="69" spans="1:21" s="40" customFormat="1" ht="31.5" customHeight="1" x14ac:dyDescent="0.25">
      <c r="A69" s="416"/>
      <c r="B69" s="65"/>
      <c r="C69" s="65"/>
      <c r="D69" s="540" t="s">
        <v>261</v>
      </c>
      <c r="E69" s="417">
        <v>2914.6329999999998</v>
      </c>
      <c r="F69" s="418">
        <v>53.532879999999999</v>
      </c>
      <c r="G69" s="418">
        <v>168.1514</v>
      </c>
      <c r="H69" s="418">
        <v>317.51069999999999</v>
      </c>
      <c r="I69" s="418">
        <v>659.88409999999999</v>
      </c>
      <c r="J69" s="418">
        <v>1754.4549999999999</v>
      </c>
      <c r="K69" s="418">
        <v>3548.0320000000002</v>
      </c>
      <c r="L69" s="418">
        <v>4905</v>
      </c>
      <c r="M69" s="418">
        <v>6102.6540000000005</v>
      </c>
      <c r="N69" s="418">
        <v>6325.1610000000001</v>
      </c>
      <c r="O69" s="418">
        <v>7487.8509999999997</v>
      </c>
      <c r="P69" s="418">
        <v>8182.4230000000007</v>
      </c>
      <c r="Q69" s="418">
        <v>8048.2709999999997</v>
      </c>
      <c r="R69" s="419">
        <v>10294.870000000001</v>
      </c>
    </row>
    <row r="70" spans="1:21" s="40" customFormat="1" ht="31.5" customHeight="1" x14ac:dyDescent="0.25">
      <c r="A70" s="416"/>
      <c r="B70" s="65"/>
      <c r="C70" s="65"/>
      <c r="D70" s="540" t="s">
        <v>262</v>
      </c>
      <c r="E70" s="417">
        <v>203.02430000000001</v>
      </c>
      <c r="F70" s="418">
        <v>1.614908</v>
      </c>
      <c r="G70" s="418">
        <v>0.49542720000000001</v>
      </c>
      <c r="H70" s="418">
        <v>3.5237240000000001</v>
      </c>
      <c r="I70" s="418">
        <v>23.44633</v>
      </c>
      <c r="J70" s="418">
        <v>44.318519999999999</v>
      </c>
      <c r="K70" s="418">
        <v>217.1088</v>
      </c>
      <c r="L70" s="418">
        <v>367.69730000000004</v>
      </c>
      <c r="M70" s="418">
        <v>490.91390000000001</v>
      </c>
      <c r="N70" s="418">
        <v>453.26779999999997</v>
      </c>
      <c r="O70" s="418">
        <v>739.80740000000003</v>
      </c>
      <c r="P70" s="418">
        <v>1135.8530000000001</v>
      </c>
      <c r="Q70" s="418">
        <v>1035.6969999999999</v>
      </c>
      <c r="R70" s="419">
        <v>878.46149999999989</v>
      </c>
    </row>
    <row r="71" spans="1:21" s="40" customFormat="1" ht="31.5" customHeight="1" x14ac:dyDescent="0.25">
      <c r="A71" s="416"/>
      <c r="B71" s="65"/>
      <c r="C71" s="65"/>
      <c r="D71" s="540" t="s">
        <v>263</v>
      </c>
      <c r="E71" s="417">
        <v>224.25819999999999</v>
      </c>
      <c r="F71" s="418">
        <v>4.1626099999999999</v>
      </c>
      <c r="G71" s="418">
        <v>12.730039999999999</v>
      </c>
      <c r="H71" s="418">
        <v>38.688859999999998</v>
      </c>
      <c r="I71" s="418">
        <v>58.611599999999996</v>
      </c>
      <c r="J71" s="418">
        <v>145.5677</v>
      </c>
      <c r="K71" s="418">
        <v>265.21749999999997</v>
      </c>
      <c r="L71" s="418">
        <v>332.0686</v>
      </c>
      <c r="M71" s="418">
        <v>443.29750000000001</v>
      </c>
      <c r="N71" s="418">
        <v>534.70529999999997</v>
      </c>
      <c r="O71" s="418">
        <v>585.40019999999993</v>
      </c>
      <c r="P71" s="418">
        <v>967.48059999999998</v>
      </c>
      <c r="Q71" s="418">
        <v>511.15179999999998</v>
      </c>
      <c r="R71" s="419">
        <v>677.38490000000002</v>
      </c>
    </row>
    <row r="72" spans="1:21" s="40" customFormat="1" ht="31.5" customHeight="1" x14ac:dyDescent="0.25">
      <c r="A72" s="416"/>
      <c r="B72" s="65"/>
      <c r="C72" s="65"/>
      <c r="D72" s="540" t="s">
        <v>264</v>
      </c>
      <c r="E72" s="417">
        <v>33.132809999999999</v>
      </c>
      <c r="F72" s="418">
        <v>3.7930480000000002</v>
      </c>
      <c r="G72" s="418">
        <v>2.4796879999999999</v>
      </c>
      <c r="H72" s="418">
        <v>1.854627</v>
      </c>
      <c r="I72" s="418">
        <v>15.713510000000001</v>
      </c>
      <c r="J72" s="418">
        <v>26.958880000000001</v>
      </c>
      <c r="K72" s="418">
        <v>47.13796</v>
      </c>
      <c r="L72" s="418">
        <v>46.909959999999998</v>
      </c>
      <c r="M72" s="418">
        <v>42.724350000000001</v>
      </c>
      <c r="N72" s="418">
        <v>155.02620000000002</v>
      </c>
      <c r="O72" s="418">
        <v>36.763730000000002</v>
      </c>
      <c r="P72" s="418">
        <v>44.488619999999997</v>
      </c>
      <c r="Q72" s="418">
        <v>26.186930000000004</v>
      </c>
      <c r="R72" s="419">
        <v>34.670810000000003</v>
      </c>
    </row>
    <row r="73" spans="1:21" s="40" customFormat="1" ht="31.5" customHeight="1" x14ac:dyDescent="0.25">
      <c r="A73" s="416"/>
      <c r="B73" s="65"/>
      <c r="C73" s="65"/>
      <c r="D73" s="540" t="s">
        <v>265</v>
      </c>
      <c r="E73" s="417">
        <v>475.9332</v>
      </c>
      <c r="F73" s="418">
        <v>158.89770000000001</v>
      </c>
      <c r="G73" s="418">
        <v>239.31869999999998</v>
      </c>
      <c r="H73" s="418">
        <v>259.5607</v>
      </c>
      <c r="I73" s="418">
        <v>366.91750000000002</v>
      </c>
      <c r="J73" s="418">
        <v>490.59860000000003</v>
      </c>
      <c r="K73" s="418">
        <v>585.649</v>
      </c>
      <c r="L73" s="418">
        <v>569.3039</v>
      </c>
      <c r="M73" s="418">
        <v>610.29650000000004</v>
      </c>
      <c r="N73" s="418">
        <v>789.40050000000008</v>
      </c>
      <c r="O73" s="418">
        <v>401.17309999999998</v>
      </c>
      <c r="P73" s="418">
        <v>543.65379999999993</v>
      </c>
      <c r="Q73" s="418">
        <v>595.06029999999998</v>
      </c>
      <c r="R73" s="419">
        <v>659.94659999999999</v>
      </c>
    </row>
    <row r="74" spans="1:21" s="40" customFormat="1" ht="31.5" customHeight="1" x14ac:dyDescent="0.25">
      <c r="A74" s="416"/>
      <c r="B74" s="65"/>
      <c r="C74" s="65"/>
      <c r="D74" s="540" t="s">
        <v>266</v>
      </c>
      <c r="E74" s="417">
        <v>102.08049999999999</v>
      </c>
      <c r="F74" s="418">
        <v>3.5184470000000001</v>
      </c>
      <c r="G74" s="418">
        <v>7.3602259999999999</v>
      </c>
      <c r="H74" s="418">
        <v>22.7788</v>
      </c>
      <c r="I74" s="418">
        <v>19.13908</v>
      </c>
      <c r="J74" s="418">
        <v>29.359560000000002</v>
      </c>
      <c r="K74" s="418">
        <v>49.381940000000007</v>
      </c>
      <c r="L74" s="418">
        <v>108.1117</v>
      </c>
      <c r="M74" s="418">
        <v>184.55</v>
      </c>
      <c r="N74" s="418">
        <v>275.92410000000001</v>
      </c>
      <c r="O74" s="418">
        <v>562.78750000000002</v>
      </c>
      <c r="P74" s="418">
        <v>98.634640000000005</v>
      </c>
      <c r="Q74" s="418">
        <v>179.64430000000002</v>
      </c>
      <c r="R74" s="419">
        <v>1304.4380000000001</v>
      </c>
    </row>
    <row r="75" spans="1:21" s="40" customFormat="1" ht="31.5" customHeight="1" x14ac:dyDescent="0.25">
      <c r="A75" s="416"/>
      <c r="B75" s="65"/>
      <c r="C75" s="65"/>
      <c r="D75" s="540" t="s">
        <v>267</v>
      </c>
      <c r="E75" s="417">
        <v>0.88258560000000008</v>
      </c>
      <c r="F75" s="418">
        <v>0</v>
      </c>
      <c r="G75" s="418">
        <v>0</v>
      </c>
      <c r="H75" s="418">
        <v>0</v>
      </c>
      <c r="I75" s="418">
        <v>0</v>
      </c>
      <c r="J75" s="418">
        <v>2.8905180000000001</v>
      </c>
      <c r="K75" s="418">
        <v>0</v>
      </c>
      <c r="L75" s="418">
        <v>1.537013</v>
      </c>
      <c r="M75" s="418">
        <v>0</v>
      </c>
      <c r="N75" s="418">
        <v>0</v>
      </c>
      <c r="O75" s="418">
        <v>0</v>
      </c>
      <c r="P75" s="418">
        <v>0</v>
      </c>
      <c r="Q75" s="418">
        <v>0</v>
      </c>
      <c r="R75" s="419">
        <v>0</v>
      </c>
    </row>
    <row r="76" spans="1:21" s="40" customFormat="1" ht="31.5" customHeight="1" x14ac:dyDescent="0.25">
      <c r="A76" s="421"/>
      <c r="B76" s="422"/>
      <c r="C76" s="422"/>
      <c r="D76" s="541" t="s">
        <v>268</v>
      </c>
      <c r="E76" s="423">
        <v>10.09642</v>
      </c>
      <c r="F76" s="424">
        <v>1.3815719999999998</v>
      </c>
      <c r="G76" s="424">
        <v>0.64608120000000002</v>
      </c>
      <c r="H76" s="424">
        <v>2.2139039999999999</v>
      </c>
      <c r="I76" s="424">
        <v>3.8079890000000001</v>
      </c>
      <c r="J76" s="424">
        <v>6.2484099999999998</v>
      </c>
      <c r="K76" s="424">
        <v>7.3663620000000005</v>
      </c>
      <c r="L76" s="424">
        <v>6.5868230000000008</v>
      </c>
      <c r="M76" s="424">
        <v>12.973030000000001</v>
      </c>
      <c r="N76" s="424">
        <v>22.84545</v>
      </c>
      <c r="O76" s="424">
        <v>23.671950000000002</v>
      </c>
      <c r="P76" s="424">
        <v>40.700850000000003</v>
      </c>
      <c r="Q76" s="424">
        <v>11.257539999999999</v>
      </c>
      <c r="R76" s="425">
        <v>107.87610000000001</v>
      </c>
    </row>
    <row r="77" spans="1:21" s="242" customFormat="1" ht="31.5" customHeight="1" x14ac:dyDescent="0.25">
      <c r="A77" s="412">
        <v>8</v>
      </c>
      <c r="B77" s="739" t="s">
        <v>167</v>
      </c>
      <c r="C77" s="739"/>
      <c r="D77" s="740"/>
      <c r="E77" s="413">
        <v>2784.9029999999998</v>
      </c>
      <c r="F77" s="414">
        <v>613.86130000000003</v>
      </c>
      <c r="G77" s="414">
        <v>1150.163</v>
      </c>
      <c r="H77" s="414">
        <v>1393.4460000000001</v>
      </c>
      <c r="I77" s="414">
        <v>1843.6110000000001</v>
      </c>
      <c r="J77" s="414">
        <v>2448.9259999999999</v>
      </c>
      <c r="K77" s="414">
        <v>3209.058</v>
      </c>
      <c r="L77" s="414">
        <v>3607.884</v>
      </c>
      <c r="M77" s="414">
        <v>3867.5219999999999</v>
      </c>
      <c r="N77" s="414">
        <v>4938.6859999999997</v>
      </c>
      <c r="O77" s="414">
        <v>4959.0609999999997</v>
      </c>
      <c r="P77" s="414">
        <v>5603.8230000000003</v>
      </c>
      <c r="Q77" s="414">
        <v>4880.4209999999994</v>
      </c>
      <c r="R77" s="415">
        <v>6221.1040000000003</v>
      </c>
    </row>
    <row r="78" spans="1:21" s="40" customFormat="1" ht="31.5" customHeight="1" x14ac:dyDescent="0.25">
      <c r="A78" s="416"/>
      <c r="B78" s="65"/>
      <c r="C78" s="65"/>
      <c r="D78" s="540" t="s">
        <v>269</v>
      </c>
      <c r="E78" s="417">
        <v>271.65820000000002</v>
      </c>
      <c r="F78" s="418">
        <v>17.24277</v>
      </c>
      <c r="G78" s="418">
        <v>35.013449999999999</v>
      </c>
      <c r="H78" s="418">
        <v>44.082369999999997</v>
      </c>
      <c r="I78" s="418">
        <v>89.200620000000001</v>
      </c>
      <c r="J78" s="418">
        <v>112.081</v>
      </c>
      <c r="K78" s="418">
        <v>232.9794</v>
      </c>
      <c r="L78" s="418">
        <v>286.9794</v>
      </c>
      <c r="M78" s="418">
        <v>337.65469999999999</v>
      </c>
      <c r="N78" s="418">
        <v>1184.0309999999999</v>
      </c>
      <c r="O78" s="418">
        <v>866.74860000000001</v>
      </c>
      <c r="P78" s="418">
        <v>1434.6729999999998</v>
      </c>
      <c r="Q78" s="418">
        <v>1134.2380000000001</v>
      </c>
      <c r="R78" s="419">
        <v>1537.7149999999999</v>
      </c>
    </row>
    <row r="79" spans="1:21" s="40" customFormat="1" ht="31.5" customHeight="1" x14ac:dyDescent="0.25">
      <c r="A79" s="416"/>
      <c r="B79" s="65"/>
      <c r="C79" s="65"/>
      <c r="D79" s="540" t="s">
        <v>270</v>
      </c>
      <c r="E79" s="417">
        <v>3.1110759999999997</v>
      </c>
      <c r="F79" s="418">
        <v>0</v>
      </c>
      <c r="G79" s="418">
        <v>0</v>
      </c>
      <c r="H79" s="418">
        <v>0</v>
      </c>
      <c r="I79" s="418">
        <v>0</v>
      </c>
      <c r="J79" s="418">
        <v>3.0916070000000002</v>
      </c>
      <c r="K79" s="418">
        <v>2.7866759999999999</v>
      </c>
      <c r="L79" s="418">
        <v>8.9345939999999988</v>
      </c>
      <c r="M79" s="418">
        <v>0</v>
      </c>
      <c r="N79" s="418">
        <v>11.863959999999999</v>
      </c>
      <c r="O79" s="418">
        <v>6.3729719999999999</v>
      </c>
      <c r="P79" s="418">
        <v>10.83914</v>
      </c>
      <c r="Q79" s="418">
        <v>0</v>
      </c>
      <c r="R79" s="419">
        <v>7.3305899999999999</v>
      </c>
    </row>
    <row r="80" spans="1:21" s="40" customFormat="1" ht="31.5" customHeight="1" x14ac:dyDescent="0.25">
      <c r="A80" s="416"/>
      <c r="B80" s="65"/>
      <c r="C80" s="65"/>
      <c r="D80" s="540" t="s">
        <v>271</v>
      </c>
      <c r="E80" s="417">
        <v>126.86309999999999</v>
      </c>
      <c r="F80" s="418">
        <v>48.754159999999999</v>
      </c>
      <c r="G80" s="418">
        <v>71.643100000000004</v>
      </c>
      <c r="H80" s="418">
        <v>70.821370000000002</v>
      </c>
      <c r="I80" s="418">
        <v>93.389989999999997</v>
      </c>
      <c r="J80" s="418">
        <v>109.4126</v>
      </c>
      <c r="K80" s="418">
        <v>151.96709999999999</v>
      </c>
      <c r="L80" s="418">
        <v>168.73400000000001</v>
      </c>
      <c r="M80" s="418">
        <v>167.7868</v>
      </c>
      <c r="N80" s="418">
        <v>169.5127</v>
      </c>
      <c r="O80" s="418">
        <v>236.1499</v>
      </c>
      <c r="P80" s="418">
        <v>191.3903</v>
      </c>
      <c r="Q80" s="418">
        <v>223.33439999999999</v>
      </c>
      <c r="R80" s="419">
        <v>223.73349999999999</v>
      </c>
    </row>
    <row r="81" spans="1:21" s="40" customFormat="1" ht="31.5" customHeight="1" x14ac:dyDescent="0.25">
      <c r="A81" s="416"/>
      <c r="B81" s="65"/>
      <c r="C81" s="65"/>
      <c r="D81" s="540" t="s">
        <v>272</v>
      </c>
      <c r="E81" s="417">
        <v>422.05989999999997</v>
      </c>
      <c r="F81" s="418">
        <v>124.06309999999999</v>
      </c>
      <c r="G81" s="418">
        <v>190.37009999999998</v>
      </c>
      <c r="H81" s="418">
        <v>239.86869999999999</v>
      </c>
      <c r="I81" s="418">
        <v>294.06029999999998</v>
      </c>
      <c r="J81" s="418">
        <v>387.78179999999998</v>
      </c>
      <c r="K81" s="418">
        <v>477.90800000000002</v>
      </c>
      <c r="L81" s="418">
        <v>536.27210000000002</v>
      </c>
      <c r="M81" s="418">
        <v>592.37099999999998</v>
      </c>
      <c r="N81" s="418">
        <v>627.70320000000004</v>
      </c>
      <c r="O81" s="418">
        <v>767.05119999999999</v>
      </c>
      <c r="P81" s="418">
        <v>651.32500000000005</v>
      </c>
      <c r="Q81" s="418">
        <v>503.12870000000004</v>
      </c>
      <c r="R81" s="419">
        <v>997.14380000000006</v>
      </c>
    </row>
    <row r="82" spans="1:21" s="40" customFormat="1" ht="31.5" customHeight="1" x14ac:dyDescent="0.25">
      <c r="A82" s="416"/>
      <c r="B82" s="65"/>
      <c r="C82" s="65"/>
      <c r="D82" s="540" t="s">
        <v>273</v>
      </c>
      <c r="E82" s="417">
        <v>1462.77</v>
      </c>
      <c r="F82" s="418">
        <v>215.63560000000001</v>
      </c>
      <c r="G82" s="418">
        <v>565.63990000000001</v>
      </c>
      <c r="H82" s="418">
        <v>717.60070000000007</v>
      </c>
      <c r="I82" s="418">
        <v>1006.2139999999999</v>
      </c>
      <c r="J82" s="418">
        <v>1391.35</v>
      </c>
      <c r="K82" s="418">
        <v>1772.3829999999998</v>
      </c>
      <c r="L82" s="418">
        <v>1976.3310000000001</v>
      </c>
      <c r="M82" s="418">
        <v>2131.1559999999999</v>
      </c>
      <c r="N82" s="418">
        <v>2202.3110000000001</v>
      </c>
      <c r="O82" s="418">
        <v>2300.5239999999999</v>
      </c>
      <c r="P82" s="418">
        <v>2423.6779999999999</v>
      </c>
      <c r="Q82" s="418">
        <v>2253.8009999999999</v>
      </c>
      <c r="R82" s="419">
        <v>2519.8890000000001</v>
      </c>
    </row>
    <row r="83" spans="1:21" s="40" customFormat="1" ht="31.5" customHeight="1" x14ac:dyDescent="0.25">
      <c r="A83" s="416"/>
      <c r="B83" s="65"/>
      <c r="C83" s="65"/>
      <c r="D83" s="540" t="s">
        <v>274</v>
      </c>
      <c r="E83" s="417">
        <v>57.949379999999998</v>
      </c>
      <c r="F83" s="418">
        <v>29.30397</v>
      </c>
      <c r="G83" s="418">
        <v>38.571979999999996</v>
      </c>
      <c r="H83" s="418">
        <v>40.715670000000003</v>
      </c>
      <c r="I83" s="418">
        <v>47.308430000000001</v>
      </c>
      <c r="J83" s="418">
        <v>56.90155</v>
      </c>
      <c r="K83" s="418">
        <v>65.549959999999999</v>
      </c>
      <c r="L83" s="418">
        <v>75.241339999999994</v>
      </c>
      <c r="M83" s="418">
        <v>66.1083</v>
      </c>
      <c r="N83" s="418">
        <v>60.617659999999994</v>
      </c>
      <c r="O83" s="418">
        <v>77.410339999999991</v>
      </c>
      <c r="P83" s="418">
        <v>68.467330000000004</v>
      </c>
      <c r="Q83" s="418">
        <v>74.171409999999995</v>
      </c>
      <c r="R83" s="419">
        <v>91.584189999999992</v>
      </c>
    </row>
    <row r="84" spans="1:21" s="40" customFormat="1" ht="31.5" customHeight="1" x14ac:dyDescent="0.25">
      <c r="A84" s="416"/>
      <c r="B84" s="65"/>
      <c r="C84" s="65"/>
      <c r="D84" s="540" t="s">
        <v>275</v>
      </c>
      <c r="E84" s="417">
        <v>440.49110000000002</v>
      </c>
      <c r="F84" s="418">
        <v>178.86169999999998</v>
      </c>
      <c r="G84" s="418">
        <v>248.9246</v>
      </c>
      <c r="H84" s="418">
        <v>280.35750000000002</v>
      </c>
      <c r="I84" s="418">
        <v>313.43799999999999</v>
      </c>
      <c r="J84" s="418">
        <v>388.3082</v>
      </c>
      <c r="K84" s="418">
        <v>505.48379999999997</v>
      </c>
      <c r="L84" s="418">
        <v>555.39150000000006</v>
      </c>
      <c r="M84" s="418">
        <v>572.44560000000001</v>
      </c>
      <c r="N84" s="418">
        <v>682.64769999999999</v>
      </c>
      <c r="O84" s="418">
        <v>704.80340000000001</v>
      </c>
      <c r="P84" s="418">
        <v>823.44949999999994</v>
      </c>
      <c r="Q84" s="418">
        <v>691.74779999999998</v>
      </c>
      <c r="R84" s="419">
        <v>843.70800000000008</v>
      </c>
    </row>
    <row r="85" spans="1:21" s="242" customFormat="1" ht="31.5" customHeight="1" x14ac:dyDescent="0.25">
      <c r="A85" s="412">
        <v>9</v>
      </c>
      <c r="B85" s="739" t="s">
        <v>168</v>
      </c>
      <c r="C85" s="739"/>
      <c r="D85" s="740"/>
      <c r="E85" s="413">
        <v>641.99149999999997</v>
      </c>
      <c r="F85" s="414">
        <v>44.116360000000007</v>
      </c>
      <c r="G85" s="414">
        <v>82.857520000000008</v>
      </c>
      <c r="H85" s="414">
        <v>87.381860000000003</v>
      </c>
      <c r="I85" s="414">
        <v>202.18650000000002</v>
      </c>
      <c r="J85" s="414">
        <v>360.08929999999998</v>
      </c>
      <c r="K85" s="414">
        <v>636.06619999999998</v>
      </c>
      <c r="L85" s="414">
        <v>835.57850000000008</v>
      </c>
      <c r="M85" s="414">
        <v>1062.4849999999999</v>
      </c>
      <c r="N85" s="414">
        <v>1625.345</v>
      </c>
      <c r="O85" s="414">
        <v>1953.6489999999999</v>
      </c>
      <c r="P85" s="414">
        <v>2988.002</v>
      </c>
      <c r="Q85" s="414">
        <v>2351.6590000000001</v>
      </c>
      <c r="R85" s="415">
        <v>3043.1240000000003</v>
      </c>
    </row>
    <row r="86" spans="1:21" s="40" customFormat="1" ht="31.5" customHeight="1" x14ac:dyDescent="0.25">
      <c r="A86" s="416"/>
      <c r="B86" s="65"/>
      <c r="C86" s="65"/>
      <c r="D86" s="540" t="s">
        <v>276</v>
      </c>
      <c r="E86" s="426">
        <v>2.3130790000000001</v>
      </c>
      <c r="F86" s="427">
        <v>0</v>
      </c>
      <c r="G86" s="427">
        <v>0</v>
      </c>
      <c r="H86" s="427">
        <v>0</v>
      </c>
      <c r="I86" s="427">
        <v>0</v>
      </c>
      <c r="J86" s="427">
        <v>0</v>
      </c>
      <c r="K86" s="427">
        <v>0</v>
      </c>
      <c r="L86" s="427">
        <v>3.2064319999999999</v>
      </c>
      <c r="M86" s="427">
        <v>2.6353680000000002</v>
      </c>
      <c r="N86" s="427">
        <v>0</v>
      </c>
      <c r="O86" s="427">
        <v>20.20992</v>
      </c>
      <c r="P86" s="427">
        <v>0</v>
      </c>
      <c r="Q86" s="427">
        <v>82.282199999999989</v>
      </c>
      <c r="R86" s="428">
        <v>21.273499999999999</v>
      </c>
    </row>
    <row r="87" spans="1:21" s="40" customFormat="1" ht="31.5" customHeight="1" x14ac:dyDescent="0.25">
      <c r="A87" s="416"/>
      <c r="B87" s="65"/>
      <c r="C87" s="65"/>
      <c r="D87" s="540" t="s">
        <v>277</v>
      </c>
      <c r="E87" s="426">
        <v>2.3681520000000003</v>
      </c>
      <c r="F87" s="427">
        <v>0</v>
      </c>
      <c r="G87" s="427">
        <v>0</v>
      </c>
      <c r="H87" s="427">
        <v>0</v>
      </c>
      <c r="I87" s="427">
        <v>0</v>
      </c>
      <c r="J87" s="427">
        <v>0</v>
      </c>
      <c r="K87" s="427">
        <v>0.2464874</v>
      </c>
      <c r="L87" s="427">
        <v>3.8101609999999999</v>
      </c>
      <c r="M87" s="427">
        <v>0</v>
      </c>
      <c r="N87" s="427">
        <v>0</v>
      </c>
      <c r="O87" s="427">
        <v>36.388440000000003</v>
      </c>
      <c r="P87" s="427">
        <v>38.541879999999999</v>
      </c>
      <c r="Q87" s="427">
        <v>0</v>
      </c>
      <c r="R87" s="428">
        <v>21.924330000000001</v>
      </c>
    </row>
    <row r="88" spans="1:21" s="40" customFormat="1" ht="31.5" customHeight="1" x14ac:dyDescent="0.25">
      <c r="A88" s="416"/>
      <c r="B88" s="65"/>
      <c r="C88" s="65"/>
      <c r="D88" s="540" t="s">
        <v>278</v>
      </c>
      <c r="E88" s="426">
        <v>99.614040000000003</v>
      </c>
      <c r="F88" s="427">
        <v>3.047272</v>
      </c>
      <c r="G88" s="427">
        <v>4.1445990000000004</v>
      </c>
      <c r="H88" s="427">
        <v>5.5776729999999999</v>
      </c>
      <c r="I88" s="427">
        <v>20.075219999999998</v>
      </c>
      <c r="J88" s="427">
        <v>36.4726</v>
      </c>
      <c r="K88" s="427">
        <v>101.62</v>
      </c>
      <c r="L88" s="427">
        <v>123.84620000000001</v>
      </c>
      <c r="M88" s="427">
        <v>174.29049999999998</v>
      </c>
      <c r="N88" s="427">
        <v>229.32429999999999</v>
      </c>
      <c r="O88" s="427">
        <v>593.99099999999999</v>
      </c>
      <c r="P88" s="427">
        <v>547.92279999999994</v>
      </c>
      <c r="Q88" s="427">
        <v>278.60660000000001</v>
      </c>
      <c r="R88" s="428">
        <v>539.23709999999994</v>
      </c>
    </row>
    <row r="89" spans="1:21" s="40" customFormat="1" ht="31.5" customHeight="1" x14ac:dyDescent="0.25">
      <c r="A89" s="416"/>
      <c r="B89" s="65"/>
      <c r="C89" s="65"/>
      <c r="D89" s="540" t="s">
        <v>279</v>
      </c>
      <c r="E89" s="426">
        <v>3.614026</v>
      </c>
      <c r="F89" s="427">
        <v>0.51035469999999994</v>
      </c>
      <c r="G89" s="427">
        <v>0.11048999999999999</v>
      </c>
      <c r="H89" s="427">
        <v>0</v>
      </c>
      <c r="I89" s="427">
        <v>5.8201770000000002</v>
      </c>
      <c r="J89" s="427">
        <v>2.0480649999999998</v>
      </c>
      <c r="K89" s="427">
        <v>2.8208670000000002</v>
      </c>
      <c r="L89" s="427">
        <v>3.679128</v>
      </c>
      <c r="M89" s="427">
        <v>1.128679</v>
      </c>
      <c r="N89" s="427">
        <v>7.9927890000000001</v>
      </c>
      <c r="O89" s="427">
        <v>38.823239999999998</v>
      </c>
      <c r="P89" s="427">
        <v>3.79027</v>
      </c>
      <c r="Q89" s="427">
        <v>3.8942419999999998</v>
      </c>
      <c r="R89" s="428">
        <v>7.9975779999999999</v>
      </c>
      <c r="U89" s="420"/>
    </row>
    <row r="90" spans="1:21" s="40" customFormat="1" ht="31.5" customHeight="1" x14ac:dyDescent="0.25">
      <c r="A90" s="416"/>
      <c r="B90" s="65"/>
      <c r="C90" s="65"/>
      <c r="D90" s="540" t="s">
        <v>280</v>
      </c>
      <c r="E90" s="426">
        <v>37.416499999999999</v>
      </c>
      <c r="F90" s="427">
        <v>5.8471149999999996</v>
      </c>
      <c r="G90" s="427">
        <v>14.285730000000001</v>
      </c>
      <c r="H90" s="427">
        <v>5.2013340000000001</v>
      </c>
      <c r="I90" s="427">
        <v>14.2348</v>
      </c>
      <c r="J90" s="427">
        <v>21.847600000000003</v>
      </c>
      <c r="K90" s="427">
        <v>28.236519999999999</v>
      </c>
      <c r="L90" s="427">
        <v>38.072379999999995</v>
      </c>
      <c r="M90" s="427">
        <v>116.01620000000001</v>
      </c>
      <c r="N90" s="427">
        <v>158.50959999999998</v>
      </c>
      <c r="O90" s="427">
        <v>57.529600000000002</v>
      </c>
      <c r="P90" s="427">
        <v>91.800820000000002</v>
      </c>
      <c r="Q90" s="427">
        <v>134.5736</v>
      </c>
      <c r="R90" s="428">
        <v>131.44209999999998</v>
      </c>
    </row>
    <row r="91" spans="1:21" s="40" customFormat="1" ht="31.5" customHeight="1" x14ac:dyDescent="0.25">
      <c r="A91" s="416"/>
      <c r="B91" s="65"/>
      <c r="C91" s="65"/>
      <c r="D91" s="540" t="s">
        <v>281</v>
      </c>
      <c r="E91" s="426">
        <v>129.3081</v>
      </c>
      <c r="F91" s="427">
        <v>13.80218</v>
      </c>
      <c r="G91" s="427">
        <v>29.984389999999998</v>
      </c>
      <c r="H91" s="427">
        <v>24.274459999999998</v>
      </c>
      <c r="I91" s="427">
        <v>52.151809999999998</v>
      </c>
      <c r="J91" s="427">
        <v>74.972359999999995</v>
      </c>
      <c r="K91" s="427">
        <v>131.1849</v>
      </c>
      <c r="L91" s="427">
        <v>190.70919999999998</v>
      </c>
      <c r="M91" s="427">
        <v>241.72040000000001</v>
      </c>
      <c r="N91" s="427">
        <v>233.4554</v>
      </c>
      <c r="O91" s="427">
        <v>315.98810000000003</v>
      </c>
      <c r="P91" s="427">
        <v>422.81779999999998</v>
      </c>
      <c r="Q91" s="427">
        <v>398.1037</v>
      </c>
      <c r="R91" s="428">
        <v>632.55290000000002</v>
      </c>
    </row>
    <row r="92" spans="1:21" s="40" customFormat="1" ht="31.5" customHeight="1" x14ac:dyDescent="0.25">
      <c r="A92" s="416"/>
      <c r="B92" s="65"/>
      <c r="C92" s="65"/>
      <c r="D92" s="540" t="s">
        <v>282</v>
      </c>
      <c r="E92" s="426">
        <v>0.39995530000000001</v>
      </c>
      <c r="F92" s="427">
        <v>0</v>
      </c>
      <c r="G92" s="427">
        <v>0</v>
      </c>
      <c r="H92" s="427">
        <v>0</v>
      </c>
      <c r="I92" s="427">
        <v>0</v>
      </c>
      <c r="J92" s="427">
        <v>1.593691</v>
      </c>
      <c r="K92" s="427">
        <v>0</v>
      </c>
      <c r="L92" s="427">
        <v>0</v>
      </c>
      <c r="M92" s="427">
        <v>0</v>
      </c>
      <c r="N92" s="427">
        <v>0</v>
      </c>
      <c r="O92" s="427">
        <v>0</v>
      </c>
      <c r="P92" s="427">
        <v>0</v>
      </c>
      <c r="Q92" s="427">
        <v>0</v>
      </c>
      <c r="R92" s="428">
        <v>0</v>
      </c>
    </row>
    <row r="93" spans="1:21" s="40" customFormat="1" ht="31.5" customHeight="1" x14ac:dyDescent="0.25">
      <c r="A93" s="416"/>
      <c r="B93" s="65"/>
      <c r="C93" s="65"/>
      <c r="D93" s="540" t="s">
        <v>283</v>
      </c>
      <c r="E93" s="426">
        <v>11.10859</v>
      </c>
      <c r="F93" s="427">
        <v>0</v>
      </c>
      <c r="G93" s="427">
        <v>0</v>
      </c>
      <c r="H93" s="427">
        <v>0</v>
      </c>
      <c r="I93" s="427">
        <v>1.5990839999999999</v>
      </c>
      <c r="J93" s="427">
        <v>12.29453</v>
      </c>
      <c r="K93" s="427">
        <v>7.479838</v>
      </c>
      <c r="L93" s="427">
        <v>17.745460000000001</v>
      </c>
      <c r="M93" s="427">
        <v>7.8022810000000007</v>
      </c>
      <c r="N93" s="427">
        <v>28.929430000000004</v>
      </c>
      <c r="O93" s="427">
        <v>14.835329999999999</v>
      </c>
      <c r="P93" s="427">
        <v>63.528570000000002</v>
      </c>
      <c r="Q93" s="427">
        <v>18.23865</v>
      </c>
      <c r="R93" s="428">
        <v>59.780469999999994</v>
      </c>
    </row>
    <row r="94" spans="1:21" s="40" customFormat="1" ht="31.5" customHeight="1" x14ac:dyDescent="0.25">
      <c r="A94" s="416"/>
      <c r="B94" s="65"/>
      <c r="C94" s="65"/>
      <c r="D94" s="540" t="s">
        <v>284</v>
      </c>
      <c r="E94" s="426">
        <v>54.857590000000002</v>
      </c>
      <c r="F94" s="427">
        <v>0</v>
      </c>
      <c r="G94" s="427">
        <v>0.93040679999999998</v>
      </c>
      <c r="H94" s="427">
        <v>1.333064</v>
      </c>
      <c r="I94" s="427">
        <v>9.1112339999999996</v>
      </c>
      <c r="J94" s="427">
        <v>17.0992</v>
      </c>
      <c r="K94" s="427">
        <v>45.581229999999998</v>
      </c>
      <c r="L94" s="427">
        <v>59.713709999999999</v>
      </c>
      <c r="M94" s="427">
        <v>89.563880000000012</v>
      </c>
      <c r="N94" s="427">
        <v>200.0745</v>
      </c>
      <c r="O94" s="427">
        <v>253.62209999999999</v>
      </c>
      <c r="P94" s="427">
        <v>156.02790000000002</v>
      </c>
      <c r="Q94" s="427">
        <v>231.8039</v>
      </c>
      <c r="R94" s="428">
        <v>470.2525</v>
      </c>
    </row>
    <row r="95" spans="1:21" s="40" customFormat="1" ht="31.5" customHeight="1" x14ac:dyDescent="0.25">
      <c r="A95" s="416"/>
      <c r="B95" s="65"/>
      <c r="C95" s="65"/>
      <c r="D95" s="540" t="s">
        <v>285</v>
      </c>
      <c r="E95" s="426">
        <v>0.81123919999999994</v>
      </c>
      <c r="F95" s="427">
        <v>1.4327180000000002</v>
      </c>
      <c r="G95" s="427">
        <v>0</v>
      </c>
      <c r="H95" s="427">
        <v>0</v>
      </c>
      <c r="I95" s="427">
        <v>0</v>
      </c>
      <c r="J95" s="427">
        <v>0.67127989999999993</v>
      </c>
      <c r="K95" s="427">
        <v>0.66839709999999997</v>
      </c>
      <c r="L95" s="427">
        <v>1.7156149999999999</v>
      </c>
      <c r="M95" s="427">
        <v>0.86098350000000001</v>
      </c>
      <c r="N95" s="427">
        <v>0</v>
      </c>
      <c r="O95" s="427">
        <v>11.1599</v>
      </c>
      <c r="P95" s="427">
        <v>0</v>
      </c>
      <c r="Q95" s="427">
        <v>0</v>
      </c>
      <c r="R95" s="428">
        <v>0</v>
      </c>
    </row>
    <row r="96" spans="1:21" s="40" customFormat="1" ht="31.5" customHeight="1" x14ac:dyDescent="0.25">
      <c r="A96" s="416"/>
      <c r="B96" s="65"/>
      <c r="C96" s="65"/>
      <c r="D96" s="540" t="s">
        <v>286</v>
      </c>
      <c r="E96" s="426">
        <v>61.522460000000002</v>
      </c>
      <c r="F96" s="427">
        <v>0</v>
      </c>
      <c r="G96" s="427">
        <v>1.1754989999999998</v>
      </c>
      <c r="H96" s="427">
        <v>1.9207449999999999</v>
      </c>
      <c r="I96" s="427">
        <v>4.5730719999999998</v>
      </c>
      <c r="J96" s="427">
        <v>8.9320959999999996</v>
      </c>
      <c r="K96" s="427">
        <v>58.413879999999999</v>
      </c>
      <c r="L96" s="427">
        <v>79.491389999999996</v>
      </c>
      <c r="M96" s="427">
        <v>98.984670000000008</v>
      </c>
      <c r="N96" s="427">
        <v>165.33439999999999</v>
      </c>
      <c r="O96" s="427">
        <v>141.34440000000001</v>
      </c>
      <c r="P96" s="427">
        <v>571.44970000000001</v>
      </c>
      <c r="Q96" s="427">
        <v>732.45869999999991</v>
      </c>
      <c r="R96" s="428">
        <v>308.99470000000002</v>
      </c>
    </row>
    <row r="97" spans="1:20" s="40" customFormat="1" ht="31.5" customHeight="1" x14ac:dyDescent="0.25">
      <c r="A97" s="416"/>
      <c r="B97" s="65"/>
      <c r="C97" s="65"/>
      <c r="D97" s="540" t="s">
        <v>287</v>
      </c>
      <c r="E97" s="417">
        <v>218.2996</v>
      </c>
      <c r="F97" s="418">
        <v>19.47672</v>
      </c>
      <c r="G97" s="418">
        <v>31.174789999999998</v>
      </c>
      <c r="H97" s="418">
        <v>49.074579999999997</v>
      </c>
      <c r="I97" s="418">
        <v>92.878629999999987</v>
      </c>
      <c r="J97" s="418">
        <v>183.3246</v>
      </c>
      <c r="K97" s="418">
        <v>257.2423</v>
      </c>
      <c r="L97" s="418">
        <v>303.74340000000001</v>
      </c>
      <c r="M97" s="418">
        <v>325.35310000000004</v>
      </c>
      <c r="N97" s="418">
        <v>509.69660000000005</v>
      </c>
      <c r="O97" s="418">
        <v>469.75730000000004</v>
      </c>
      <c r="P97" s="418">
        <v>452.19050000000004</v>
      </c>
      <c r="Q97" s="418">
        <v>471.69699999999995</v>
      </c>
      <c r="R97" s="419">
        <v>693.61080000000004</v>
      </c>
    </row>
    <row r="98" spans="1:20" s="40" customFormat="1" ht="31.5" customHeight="1" x14ac:dyDescent="0.25">
      <c r="A98" s="421"/>
      <c r="B98" s="422"/>
      <c r="C98" s="422"/>
      <c r="D98" s="541" t="s">
        <v>288</v>
      </c>
      <c r="E98" s="423">
        <v>20.35812</v>
      </c>
      <c r="F98" s="424">
        <v>0</v>
      </c>
      <c r="G98" s="424">
        <v>1.0516220000000001</v>
      </c>
      <c r="H98" s="424">
        <v>0</v>
      </c>
      <c r="I98" s="424">
        <v>1.7424709999999999</v>
      </c>
      <c r="J98" s="424">
        <v>0.8332929</v>
      </c>
      <c r="K98" s="424">
        <v>2.5717809999999997</v>
      </c>
      <c r="L98" s="424">
        <v>9.8455440000000003</v>
      </c>
      <c r="M98" s="424">
        <v>4.1294409999999999</v>
      </c>
      <c r="N98" s="424">
        <v>92.027420000000006</v>
      </c>
      <c r="O98" s="424">
        <v>0</v>
      </c>
      <c r="P98" s="424">
        <v>639.9316</v>
      </c>
      <c r="Q98" s="424">
        <v>0</v>
      </c>
      <c r="R98" s="425">
        <v>156.0581</v>
      </c>
    </row>
    <row r="99" spans="1:20" s="242" customFormat="1" ht="31.5" customHeight="1" x14ac:dyDescent="0.25">
      <c r="A99" s="412">
        <v>10</v>
      </c>
      <c r="B99" s="739" t="s">
        <v>352</v>
      </c>
      <c r="C99" s="739"/>
      <c r="D99" s="740"/>
      <c r="E99" s="413">
        <v>1303.155</v>
      </c>
      <c r="F99" s="414">
        <v>7.998939</v>
      </c>
      <c r="G99" s="414">
        <v>29.62641</v>
      </c>
      <c r="H99" s="414">
        <v>71.64515999999999</v>
      </c>
      <c r="I99" s="414">
        <v>187.3152</v>
      </c>
      <c r="J99" s="414">
        <v>435.77389999999997</v>
      </c>
      <c r="K99" s="414">
        <v>713.72020000000009</v>
      </c>
      <c r="L99" s="414">
        <v>1302.6130000000001</v>
      </c>
      <c r="M99" s="414">
        <v>2381.2129999999997</v>
      </c>
      <c r="N99" s="414">
        <v>2313.3939999999998</v>
      </c>
      <c r="O99" s="414">
        <v>4349.8440000000001</v>
      </c>
      <c r="P99" s="414">
        <v>5290.0590000000002</v>
      </c>
      <c r="Q99" s="414">
        <v>5606.2959999999994</v>
      </c>
      <c r="R99" s="415">
        <v>16402.84</v>
      </c>
    </row>
    <row r="100" spans="1:20" s="40" customFormat="1" ht="31.5" customHeight="1" x14ac:dyDescent="0.25">
      <c r="A100" s="416"/>
      <c r="B100" s="65"/>
      <c r="C100" s="65"/>
      <c r="D100" s="540" t="s">
        <v>289</v>
      </c>
      <c r="E100" s="417">
        <v>224.59900000000002</v>
      </c>
      <c r="F100" s="418">
        <v>1.359294E-2</v>
      </c>
      <c r="G100" s="418">
        <v>1.5672170000000001</v>
      </c>
      <c r="H100" s="418">
        <v>13.04762</v>
      </c>
      <c r="I100" s="418">
        <v>25.558609999999998</v>
      </c>
      <c r="J100" s="418">
        <v>87.159279999999995</v>
      </c>
      <c r="K100" s="418">
        <v>133.0675</v>
      </c>
      <c r="L100" s="418">
        <v>259.68459999999999</v>
      </c>
      <c r="M100" s="418">
        <v>553.6635</v>
      </c>
      <c r="N100" s="418">
        <v>598.79849999999999</v>
      </c>
      <c r="O100" s="418">
        <v>900.88589999999999</v>
      </c>
      <c r="P100" s="418">
        <v>1009.69</v>
      </c>
      <c r="Q100" s="418">
        <v>2098.1289999999999</v>
      </c>
      <c r="R100" s="419">
        <v>1449.8670000000002</v>
      </c>
    </row>
    <row r="101" spans="1:20" s="40" customFormat="1" ht="31.5" customHeight="1" x14ac:dyDescent="0.25">
      <c r="A101" s="416"/>
      <c r="B101" s="65"/>
      <c r="C101" s="65"/>
      <c r="D101" s="540" t="s">
        <v>290</v>
      </c>
      <c r="E101" s="417">
        <v>46.976670000000006</v>
      </c>
      <c r="F101" s="418">
        <v>0</v>
      </c>
      <c r="G101" s="418">
        <v>0</v>
      </c>
      <c r="H101" s="418">
        <v>0</v>
      </c>
      <c r="I101" s="418">
        <v>0.75759940000000003</v>
      </c>
      <c r="J101" s="418">
        <v>13.125679999999999</v>
      </c>
      <c r="K101" s="418">
        <v>30.054870000000001</v>
      </c>
      <c r="L101" s="418">
        <v>74.527889999999999</v>
      </c>
      <c r="M101" s="418">
        <v>105.64749999999999</v>
      </c>
      <c r="N101" s="418">
        <v>138.7072</v>
      </c>
      <c r="O101" s="418">
        <v>138.4118</v>
      </c>
      <c r="P101" s="418">
        <v>84.197639999999993</v>
      </c>
      <c r="Q101" s="418">
        <v>381.69879999999995</v>
      </c>
      <c r="R101" s="419">
        <v>422.32050000000004</v>
      </c>
    </row>
    <row r="102" spans="1:20" s="40" customFormat="1" ht="31.5" customHeight="1" x14ac:dyDescent="0.25">
      <c r="A102" s="416"/>
      <c r="B102" s="65"/>
      <c r="C102" s="65"/>
      <c r="D102" s="540" t="s">
        <v>291</v>
      </c>
      <c r="E102" s="417">
        <v>11.801679999999999</v>
      </c>
      <c r="F102" s="418">
        <v>0</v>
      </c>
      <c r="G102" s="418">
        <v>0</v>
      </c>
      <c r="H102" s="418">
        <v>0</v>
      </c>
      <c r="I102" s="418">
        <v>0</v>
      </c>
      <c r="J102" s="418">
        <v>4.2245699999999999</v>
      </c>
      <c r="K102" s="418">
        <v>0</v>
      </c>
      <c r="L102" s="418">
        <v>5.8334919999999997</v>
      </c>
      <c r="M102" s="418">
        <v>37.625949999999996</v>
      </c>
      <c r="N102" s="418">
        <v>97.476560000000006</v>
      </c>
      <c r="O102" s="418">
        <v>31.846599999999999</v>
      </c>
      <c r="P102" s="418">
        <v>0</v>
      </c>
      <c r="Q102" s="418">
        <v>0</v>
      </c>
      <c r="R102" s="419">
        <v>147.2311</v>
      </c>
    </row>
    <row r="103" spans="1:20" s="40" customFormat="1" ht="31.5" customHeight="1" x14ac:dyDescent="0.25">
      <c r="A103" s="416"/>
      <c r="B103" s="65"/>
      <c r="C103" s="65"/>
      <c r="D103" s="540" t="s">
        <v>292</v>
      </c>
      <c r="E103" s="417">
        <v>704.90170000000001</v>
      </c>
      <c r="F103" s="418">
        <v>3.7405399999999998</v>
      </c>
      <c r="G103" s="418">
        <v>6.1336320000000004</v>
      </c>
      <c r="H103" s="418">
        <v>16.65568</v>
      </c>
      <c r="I103" s="418">
        <v>38.017609999999998</v>
      </c>
      <c r="J103" s="418">
        <v>109.90129999999999</v>
      </c>
      <c r="K103" s="418">
        <v>165.34479999999999</v>
      </c>
      <c r="L103" s="418">
        <v>413.71069999999997</v>
      </c>
      <c r="M103" s="418">
        <v>882.37249999999995</v>
      </c>
      <c r="N103" s="418">
        <v>892.84479999999996</v>
      </c>
      <c r="O103" s="418">
        <v>2559.8879999999999</v>
      </c>
      <c r="P103" s="418">
        <v>3437.5349999999999</v>
      </c>
      <c r="Q103" s="418">
        <v>2442.2060000000001</v>
      </c>
      <c r="R103" s="419">
        <v>13864.26</v>
      </c>
      <c r="T103" s="420"/>
    </row>
    <row r="104" spans="1:20" s="40" customFormat="1" ht="31.5" customHeight="1" x14ac:dyDescent="0.25">
      <c r="A104" s="416"/>
      <c r="B104" s="65"/>
      <c r="C104" s="65"/>
      <c r="D104" s="540" t="s">
        <v>293</v>
      </c>
      <c r="E104" s="417">
        <v>314.87619999999998</v>
      </c>
      <c r="F104" s="418">
        <v>4.2448059999999996</v>
      </c>
      <c r="G104" s="418">
        <v>21.925560000000001</v>
      </c>
      <c r="H104" s="418">
        <v>41.941859999999998</v>
      </c>
      <c r="I104" s="418">
        <v>122.98139999999999</v>
      </c>
      <c r="J104" s="418">
        <v>221.3631</v>
      </c>
      <c r="K104" s="418">
        <v>385.25300000000004</v>
      </c>
      <c r="L104" s="418">
        <v>548.85660000000007</v>
      </c>
      <c r="M104" s="418">
        <v>801.904</v>
      </c>
      <c r="N104" s="418">
        <v>585.56680000000006</v>
      </c>
      <c r="O104" s="418">
        <v>718.81190000000004</v>
      </c>
      <c r="P104" s="418">
        <v>758.63710000000003</v>
      </c>
      <c r="Q104" s="418">
        <v>684.26119999999992</v>
      </c>
      <c r="R104" s="419">
        <v>519.16790000000003</v>
      </c>
    </row>
    <row r="105" spans="1:20" s="242" customFormat="1" ht="31.5" customHeight="1" x14ac:dyDescent="0.25">
      <c r="A105" s="412">
        <v>11</v>
      </c>
      <c r="B105" s="739" t="s">
        <v>500</v>
      </c>
      <c r="C105" s="739"/>
      <c r="D105" s="740"/>
      <c r="E105" s="413">
        <v>2145.3119999999999</v>
      </c>
      <c r="F105" s="414">
        <v>337.62860000000001</v>
      </c>
      <c r="G105" s="414">
        <v>549.74749999999995</v>
      </c>
      <c r="H105" s="414">
        <v>765.3528</v>
      </c>
      <c r="I105" s="414">
        <v>948.76769999999999</v>
      </c>
      <c r="J105" s="414">
        <v>1469.92</v>
      </c>
      <c r="K105" s="414">
        <v>2240.6869999999999</v>
      </c>
      <c r="L105" s="414">
        <v>2900.7220000000002</v>
      </c>
      <c r="M105" s="414">
        <v>3813.759</v>
      </c>
      <c r="N105" s="414">
        <v>4449.5420000000004</v>
      </c>
      <c r="O105" s="414">
        <v>5132.26</v>
      </c>
      <c r="P105" s="414">
        <v>6086.4469999999992</v>
      </c>
      <c r="Q105" s="414">
        <v>5573.7080000000005</v>
      </c>
      <c r="R105" s="415">
        <v>8296.1489999999994</v>
      </c>
    </row>
    <row r="106" spans="1:20" s="40" customFormat="1" ht="31.5" customHeight="1" x14ac:dyDescent="0.25">
      <c r="A106" s="416"/>
      <c r="B106" s="65"/>
      <c r="C106" s="65"/>
      <c r="D106" s="540" t="s">
        <v>294</v>
      </c>
      <c r="E106" s="417">
        <v>229.2441</v>
      </c>
      <c r="F106" s="418">
        <v>15.616759999999999</v>
      </c>
      <c r="G106" s="418">
        <v>34.441159999999996</v>
      </c>
      <c r="H106" s="418">
        <v>37.206249999999997</v>
      </c>
      <c r="I106" s="418">
        <v>38.837240000000001</v>
      </c>
      <c r="J106" s="418">
        <v>77.346450000000004</v>
      </c>
      <c r="K106" s="418">
        <v>150.09180000000001</v>
      </c>
      <c r="L106" s="418">
        <v>270.43830000000003</v>
      </c>
      <c r="M106" s="418">
        <v>499.50239999999997</v>
      </c>
      <c r="N106" s="418">
        <v>622.63480000000004</v>
      </c>
      <c r="O106" s="418">
        <v>724.09210000000007</v>
      </c>
      <c r="P106" s="418">
        <v>1144.875</v>
      </c>
      <c r="Q106" s="418">
        <v>685.72679999999991</v>
      </c>
      <c r="R106" s="419">
        <v>1996.7950000000001</v>
      </c>
    </row>
    <row r="107" spans="1:20" s="40" customFormat="1" ht="31.5" customHeight="1" x14ac:dyDescent="0.25">
      <c r="A107" s="416"/>
      <c r="B107" s="65"/>
      <c r="C107" s="65"/>
      <c r="D107" s="540" t="s">
        <v>295</v>
      </c>
      <c r="E107" s="417">
        <v>1773.251</v>
      </c>
      <c r="F107" s="418">
        <v>321.12520000000001</v>
      </c>
      <c r="G107" s="418">
        <v>510.81309999999996</v>
      </c>
      <c r="H107" s="418">
        <v>721.93420000000003</v>
      </c>
      <c r="I107" s="418">
        <v>901.60520000000008</v>
      </c>
      <c r="J107" s="418">
        <v>1359.7720000000002</v>
      </c>
      <c r="K107" s="418">
        <v>2013.9360000000001</v>
      </c>
      <c r="L107" s="418">
        <v>2505.8339999999998</v>
      </c>
      <c r="M107" s="418">
        <v>3079.752</v>
      </c>
      <c r="N107" s="418">
        <v>3632.0890000000004</v>
      </c>
      <c r="O107" s="418">
        <v>3956.723</v>
      </c>
      <c r="P107" s="418">
        <v>3980.4870000000001</v>
      </c>
      <c r="Q107" s="418">
        <v>3946.5209999999997</v>
      </c>
      <c r="R107" s="419">
        <v>4439.4449999999997</v>
      </c>
    </row>
    <row r="108" spans="1:20" s="40" customFormat="1" ht="31.5" customHeight="1" x14ac:dyDescent="0.25">
      <c r="A108" s="416"/>
      <c r="B108" s="65"/>
      <c r="C108" s="65"/>
      <c r="D108" s="540" t="s">
        <v>296</v>
      </c>
      <c r="E108" s="417">
        <v>142.8168</v>
      </c>
      <c r="F108" s="418">
        <v>0.88656630000000003</v>
      </c>
      <c r="G108" s="418">
        <v>4.49322</v>
      </c>
      <c r="H108" s="418">
        <v>6.2123469999999994</v>
      </c>
      <c r="I108" s="418">
        <v>8.3252689999999987</v>
      </c>
      <c r="J108" s="418">
        <v>32.800789999999999</v>
      </c>
      <c r="K108" s="418">
        <v>76.658590000000004</v>
      </c>
      <c r="L108" s="418">
        <v>124.449</v>
      </c>
      <c r="M108" s="418">
        <v>234.50450000000001</v>
      </c>
      <c r="N108" s="418">
        <v>194.81810000000002</v>
      </c>
      <c r="O108" s="418">
        <v>451.44529999999997</v>
      </c>
      <c r="P108" s="418">
        <v>961.08429999999998</v>
      </c>
      <c r="Q108" s="418">
        <v>941.46089999999992</v>
      </c>
      <c r="R108" s="419">
        <v>1859.9079999999999</v>
      </c>
    </row>
    <row r="109" spans="1:20" s="242" customFormat="1" ht="31.5" customHeight="1" x14ac:dyDescent="0.25">
      <c r="A109" s="412">
        <v>12</v>
      </c>
      <c r="B109" s="739" t="s">
        <v>297</v>
      </c>
      <c r="C109" s="739"/>
      <c r="D109" s="740"/>
      <c r="E109" s="413">
        <v>1492.3510000000001</v>
      </c>
      <c r="F109" s="414">
        <v>8.3201979999999995</v>
      </c>
      <c r="G109" s="414">
        <v>41.718329999999995</v>
      </c>
      <c r="H109" s="414">
        <v>124.9015</v>
      </c>
      <c r="I109" s="414">
        <v>172.97549999999998</v>
      </c>
      <c r="J109" s="414">
        <v>482.33639999999997</v>
      </c>
      <c r="K109" s="414">
        <v>1108.261</v>
      </c>
      <c r="L109" s="414">
        <v>1916.9839999999999</v>
      </c>
      <c r="M109" s="414">
        <v>2881.8320000000003</v>
      </c>
      <c r="N109" s="414">
        <v>3680.8309999999997</v>
      </c>
      <c r="O109" s="414">
        <v>4576.1080000000002</v>
      </c>
      <c r="P109" s="414">
        <v>6999.1610000000001</v>
      </c>
      <c r="Q109" s="414">
        <v>8039.9480000000003</v>
      </c>
      <c r="R109" s="415">
        <v>13109.73</v>
      </c>
    </row>
    <row r="110" spans="1:20" s="40" customFormat="1" ht="31.5" customHeight="1" x14ac:dyDescent="0.25">
      <c r="A110" s="416"/>
      <c r="B110" s="65"/>
      <c r="C110" s="65"/>
      <c r="D110" s="540" t="s">
        <v>298</v>
      </c>
      <c r="E110" s="417">
        <v>5.9061180000000002</v>
      </c>
      <c r="F110" s="418">
        <v>0</v>
      </c>
      <c r="G110" s="418">
        <v>0</v>
      </c>
      <c r="H110" s="418">
        <v>4.0101040000000001</v>
      </c>
      <c r="I110" s="418">
        <v>0.99222149999999998</v>
      </c>
      <c r="J110" s="418">
        <v>2.0583320000000001</v>
      </c>
      <c r="K110" s="418">
        <v>0</v>
      </c>
      <c r="L110" s="418">
        <v>9.2994889999999995</v>
      </c>
      <c r="M110" s="418">
        <v>19.689440000000001</v>
      </c>
      <c r="N110" s="418">
        <v>5.7600230000000003</v>
      </c>
      <c r="O110" s="418">
        <v>0</v>
      </c>
      <c r="P110" s="418">
        <v>0</v>
      </c>
      <c r="Q110" s="418">
        <v>18.342400000000001</v>
      </c>
      <c r="R110" s="419">
        <v>93.320700000000002</v>
      </c>
    </row>
    <row r="111" spans="1:20" s="40" customFormat="1" ht="31.5" customHeight="1" x14ac:dyDescent="0.25">
      <c r="A111" s="416"/>
      <c r="B111" s="65"/>
      <c r="C111" s="65"/>
      <c r="D111" s="540" t="s">
        <v>299</v>
      </c>
      <c r="E111" s="417">
        <v>760.72730000000001</v>
      </c>
      <c r="F111" s="418">
        <v>0.97932689999999989</v>
      </c>
      <c r="G111" s="418">
        <v>12.48114</v>
      </c>
      <c r="H111" s="418">
        <v>44.374840000000006</v>
      </c>
      <c r="I111" s="418">
        <v>52.121839999999999</v>
      </c>
      <c r="J111" s="418">
        <v>133.76249999999999</v>
      </c>
      <c r="K111" s="418">
        <v>442.43269999999995</v>
      </c>
      <c r="L111" s="418">
        <v>975.91550000000007</v>
      </c>
      <c r="M111" s="418">
        <v>1483.635</v>
      </c>
      <c r="N111" s="418">
        <v>2097.7280000000001</v>
      </c>
      <c r="O111" s="418">
        <v>2574.8520000000003</v>
      </c>
      <c r="P111" s="418">
        <v>4656.5600000000004</v>
      </c>
      <c r="Q111" s="418">
        <v>5330.6780000000008</v>
      </c>
      <c r="R111" s="419">
        <v>7156.3890000000001</v>
      </c>
    </row>
    <row r="112" spans="1:20" s="40" customFormat="1" ht="31.5" customHeight="1" x14ac:dyDescent="0.25">
      <c r="A112" s="416"/>
      <c r="B112" s="65"/>
      <c r="C112" s="65"/>
      <c r="D112" s="540" t="s">
        <v>300</v>
      </c>
      <c r="E112" s="417">
        <v>201.4246</v>
      </c>
      <c r="F112" s="418">
        <v>0</v>
      </c>
      <c r="G112" s="418">
        <v>0.12681819999999999</v>
      </c>
      <c r="H112" s="418">
        <v>1.7418</v>
      </c>
      <c r="I112" s="418">
        <v>6.0041849999999997</v>
      </c>
      <c r="J112" s="418">
        <v>42.294849999999997</v>
      </c>
      <c r="K112" s="418">
        <v>81.270539999999997</v>
      </c>
      <c r="L112" s="418">
        <v>119.01989999999999</v>
      </c>
      <c r="M112" s="418">
        <v>326.40620000000001</v>
      </c>
      <c r="N112" s="418">
        <v>380.70389999999998</v>
      </c>
      <c r="O112" s="418">
        <v>594.89949999999999</v>
      </c>
      <c r="P112" s="418">
        <v>810.93820000000005</v>
      </c>
      <c r="Q112" s="418">
        <v>977.10119999999995</v>
      </c>
      <c r="R112" s="419">
        <v>3458.578</v>
      </c>
    </row>
    <row r="113" spans="1:21" s="40" customFormat="1" ht="31.5" customHeight="1" x14ac:dyDescent="0.25">
      <c r="A113" s="416"/>
      <c r="B113" s="65"/>
      <c r="C113" s="65"/>
      <c r="D113" s="540" t="s">
        <v>301</v>
      </c>
      <c r="E113" s="417">
        <v>504.08510000000001</v>
      </c>
      <c r="F113" s="418">
        <v>7.3408699999999998</v>
      </c>
      <c r="G113" s="418">
        <v>29.11037</v>
      </c>
      <c r="H113" s="418">
        <v>66.04316</v>
      </c>
      <c r="I113" s="418">
        <v>112.55940000000001</v>
      </c>
      <c r="J113" s="418">
        <v>300.73349999999999</v>
      </c>
      <c r="K113" s="418">
        <v>581.60569999999996</v>
      </c>
      <c r="L113" s="418">
        <v>807.64979999999991</v>
      </c>
      <c r="M113" s="418">
        <v>1021.075</v>
      </c>
      <c r="N113" s="418">
        <v>1180.7169999999999</v>
      </c>
      <c r="O113" s="418">
        <v>1400.104</v>
      </c>
      <c r="P113" s="418">
        <v>1425.54</v>
      </c>
      <c r="Q113" s="418">
        <v>1611.8520000000001</v>
      </c>
      <c r="R113" s="419">
        <v>1957.635</v>
      </c>
    </row>
    <row r="114" spans="1:21" s="40" customFormat="1" ht="31.5" customHeight="1" x14ac:dyDescent="0.25">
      <c r="A114" s="416"/>
      <c r="B114" s="65"/>
      <c r="C114" s="65"/>
      <c r="D114" s="540" t="s">
        <v>302</v>
      </c>
      <c r="E114" s="417">
        <v>2.4939879999999999</v>
      </c>
      <c r="F114" s="418">
        <v>0</v>
      </c>
      <c r="G114" s="418">
        <v>0</v>
      </c>
      <c r="H114" s="418">
        <v>0</v>
      </c>
      <c r="I114" s="418">
        <v>0</v>
      </c>
      <c r="J114" s="418">
        <v>1.5388910000000002</v>
      </c>
      <c r="K114" s="418">
        <v>0</v>
      </c>
      <c r="L114" s="418">
        <v>0</v>
      </c>
      <c r="M114" s="418">
        <v>23.554400000000001</v>
      </c>
      <c r="N114" s="418">
        <v>0</v>
      </c>
      <c r="O114" s="418">
        <v>0</v>
      </c>
      <c r="P114" s="418">
        <v>35.484639999999999</v>
      </c>
      <c r="Q114" s="418">
        <v>19.599329999999998</v>
      </c>
      <c r="R114" s="419">
        <v>0</v>
      </c>
    </row>
    <row r="115" spans="1:21" s="40" customFormat="1" ht="31.5" customHeight="1" x14ac:dyDescent="0.25">
      <c r="A115" s="416"/>
      <c r="B115" s="65"/>
      <c r="C115" s="65"/>
      <c r="D115" s="540" t="s">
        <v>303</v>
      </c>
      <c r="E115" s="417">
        <v>0.35815269999999999</v>
      </c>
      <c r="F115" s="418">
        <v>0</v>
      </c>
      <c r="G115" s="418">
        <v>0</v>
      </c>
      <c r="H115" s="418">
        <v>0</v>
      </c>
      <c r="I115" s="418">
        <v>0</v>
      </c>
      <c r="J115" s="418">
        <v>0</v>
      </c>
      <c r="K115" s="418">
        <v>0.32380949999999997</v>
      </c>
      <c r="L115" s="418">
        <v>0.2430234</v>
      </c>
      <c r="M115" s="418">
        <v>0</v>
      </c>
      <c r="N115" s="418">
        <v>0</v>
      </c>
      <c r="O115" s="418">
        <v>8.4823519999999999E-2</v>
      </c>
      <c r="P115" s="418">
        <v>0</v>
      </c>
      <c r="Q115" s="418">
        <v>0</v>
      </c>
      <c r="R115" s="419">
        <v>9.7344390000000001</v>
      </c>
    </row>
    <row r="116" spans="1:21" s="40" customFormat="1" ht="31.5" customHeight="1" x14ac:dyDescent="0.25">
      <c r="A116" s="416"/>
      <c r="B116" s="65"/>
      <c r="C116" s="65"/>
      <c r="D116" s="540" t="s">
        <v>304</v>
      </c>
      <c r="E116" s="417">
        <v>17.355550000000001</v>
      </c>
      <c r="F116" s="418">
        <v>0</v>
      </c>
      <c r="G116" s="418">
        <v>0</v>
      </c>
      <c r="H116" s="418">
        <v>8.7316079999999996</v>
      </c>
      <c r="I116" s="418">
        <v>1.2978639999999999</v>
      </c>
      <c r="J116" s="418">
        <v>1.948331</v>
      </c>
      <c r="K116" s="418">
        <v>2.628247</v>
      </c>
      <c r="L116" s="418">
        <v>4.8557930000000002</v>
      </c>
      <c r="M116" s="418">
        <v>7.4725789999999996</v>
      </c>
      <c r="N116" s="418">
        <v>15.92109</v>
      </c>
      <c r="O116" s="418">
        <v>6.1685170000000005</v>
      </c>
      <c r="P116" s="418">
        <v>70.638289999999998</v>
      </c>
      <c r="Q116" s="418">
        <v>82.375920000000008</v>
      </c>
      <c r="R116" s="419">
        <v>434.07550000000003</v>
      </c>
    </row>
    <row r="117" spans="1:21" s="242" customFormat="1" ht="48.6" customHeight="1" x14ac:dyDescent="0.25">
      <c r="A117" s="412">
        <v>13</v>
      </c>
      <c r="B117" s="739" t="s">
        <v>488</v>
      </c>
      <c r="C117" s="739"/>
      <c r="D117" s="740"/>
      <c r="E117" s="413">
        <v>1285.2349999999999</v>
      </c>
      <c r="F117" s="414">
        <v>214.36</v>
      </c>
      <c r="G117" s="414">
        <v>325.90039999999999</v>
      </c>
      <c r="H117" s="414">
        <v>466.91629999999998</v>
      </c>
      <c r="I117" s="414">
        <v>593.45410000000004</v>
      </c>
      <c r="J117" s="414">
        <v>880.64089999999999</v>
      </c>
      <c r="K117" s="414">
        <v>1268.492</v>
      </c>
      <c r="L117" s="414">
        <v>1792.1979999999999</v>
      </c>
      <c r="M117" s="414">
        <v>2380.8240000000001</v>
      </c>
      <c r="N117" s="414">
        <v>2708.1409999999996</v>
      </c>
      <c r="O117" s="414">
        <v>3142.3150000000001</v>
      </c>
      <c r="P117" s="414">
        <v>3896.567</v>
      </c>
      <c r="Q117" s="414">
        <v>3243.54</v>
      </c>
      <c r="R117" s="415">
        <v>4698.6239999999998</v>
      </c>
    </row>
    <row r="118" spans="1:21" s="40" customFormat="1" ht="31.5" customHeight="1" x14ac:dyDescent="0.25">
      <c r="A118" s="416"/>
      <c r="B118" s="65"/>
      <c r="C118" s="65"/>
      <c r="D118" s="540" t="s">
        <v>305</v>
      </c>
      <c r="E118" s="417">
        <v>9.0386190000000006</v>
      </c>
      <c r="F118" s="418">
        <v>0</v>
      </c>
      <c r="G118" s="418">
        <v>0</v>
      </c>
      <c r="H118" s="418">
        <v>0</v>
      </c>
      <c r="I118" s="418">
        <v>3.117451</v>
      </c>
      <c r="J118" s="418">
        <v>2.1602189999999997</v>
      </c>
      <c r="K118" s="418">
        <v>0.64807309999999996</v>
      </c>
      <c r="L118" s="418">
        <v>15.79457</v>
      </c>
      <c r="M118" s="418">
        <v>14.38931</v>
      </c>
      <c r="N118" s="418">
        <v>101.557</v>
      </c>
      <c r="O118" s="418">
        <v>51.414560000000002</v>
      </c>
      <c r="P118" s="418">
        <v>15.464670000000002</v>
      </c>
      <c r="Q118" s="418">
        <v>4.0994359999999999</v>
      </c>
      <c r="R118" s="419">
        <v>28.851140000000001</v>
      </c>
    </row>
    <row r="119" spans="1:21" s="40" customFormat="1" ht="31.5" customHeight="1" x14ac:dyDescent="0.25">
      <c r="A119" s="416"/>
      <c r="B119" s="65"/>
      <c r="C119" s="65"/>
      <c r="D119" s="540" t="s">
        <v>306</v>
      </c>
      <c r="E119" s="417">
        <v>4.018327E-2</v>
      </c>
      <c r="F119" s="418">
        <v>0</v>
      </c>
      <c r="G119" s="418">
        <v>0</v>
      </c>
      <c r="H119" s="418">
        <v>0</v>
      </c>
      <c r="I119" s="418">
        <v>0</v>
      </c>
      <c r="J119" s="418">
        <v>6.0201589999999999E-2</v>
      </c>
      <c r="K119" s="418">
        <v>6.1744489999999999E-2</v>
      </c>
      <c r="L119" s="418">
        <v>0</v>
      </c>
      <c r="M119" s="418">
        <v>0</v>
      </c>
      <c r="N119" s="418">
        <v>0</v>
      </c>
      <c r="O119" s="418">
        <v>0</v>
      </c>
      <c r="P119" s="418">
        <v>0.82706429999999997</v>
      </c>
      <c r="Q119" s="418">
        <v>0</v>
      </c>
      <c r="R119" s="419">
        <v>0</v>
      </c>
    </row>
    <row r="120" spans="1:21" s="40" customFormat="1" ht="31.5" customHeight="1" x14ac:dyDescent="0.25">
      <c r="A120" s="416"/>
      <c r="B120" s="65"/>
      <c r="C120" s="65"/>
      <c r="D120" s="540" t="s">
        <v>307</v>
      </c>
      <c r="E120" s="417">
        <v>815.86360000000002</v>
      </c>
      <c r="F120" s="418">
        <v>169.31799999999998</v>
      </c>
      <c r="G120" s="418">
        <v>255.0909</v>
      </c>
      <c r="H120" s="418">
        <v>340.62720000000002</v>
      </c>
      <c r="I120" s="418">
        <v>439.36629999999997</v>
      </c>
      <c r="J120" s="418">
        <v>628.55070000000001</v>
      </c>
      <c r="K120" s="418">
        <v>902.9855</v>
      </c>
      <c r="L120" s="418">
        <v>1138.79</v>
      </c>
      <c r="M120" s="418">
        <v>1428.7270000000001</v>
      </c>
      <c r="N120" s="418">
        <v>1601.4089999999999</v>
      </c>
      <c r="O120" s="418">
        <v>1767.8329999999999</v>
      </c>
      <c r="P120" s="418">
        <v>1782.4</v>
      </c>
      <c r="Q120" s="418">
        <v>1846.5710000000001</v>
      </c>
      <c r="R120" s="419">
        <v>2119.2550000000001</v>
      </c>
    </row>
    <row r="121" spans="1:21" s="40" customFormat="1" ht="31.5" customHeight="1" x14ac:dyDescent="0.25">
      <c r="A121" s="416"/>
      <c r="B121" s="65"/>
      <c r="C121" s="65"/>
      <c r="D121" s="540" t="s">
        <v>308</v>
      </c>
      <c r="E121" s="417">
        <v>119.5685</v>
      </c>
      <c r="F121" s="418">
        <v>5.6422860000000004</v>
      </c>
      <c r="G121" s="418">
        <v>16.251950000000001</v>
      </c>
      <c r="H121" s="418">
        <v>38.725380000000001</v>
      </c>
      <c r="I121" s="418">
        <v>50.273109999999996</v>
      </c>
      <c r="J121" s="418">
        <v>73.209850000000003</v>
      </c>
      <c r="K121" s="418">
        <v>95.252630000000011</v>
      </c>
      <c r="L121" s="418">
        <v>119.53790000000001</v>
      </c>
      <c r="M121" s="418">
        <v>200.91310000000001</v>
      </c>
      <c r="N121" s="418">
        <v>347.47680000000003</v>
      </c>
      <c r="O121" s="418">
        <v>280.37110000000001</v>
      </c>
      <c r="P121" s="418">
        <v>514.10640000000001</v>
      </c>
      <c r="Q121" s="418">
        <v>407.14089999999999</v>
      </c>
      <c r="R121" s="419">
        <v>729.51419999999996</v>
      </c>
      <c r="U121" s="420"/>
    </row>
    <row r="122" spans="1:21" s="40" customFormat="1" ht="31.5" customHeight="1" x14ac:dyDescent="0.25">
      <c r="A122" s="416"/>
      <c r="B122" s="65"/>
      <c r="C122" s="65"/>
      <c r="D122" s="540" t="s">
        <v>309</v>
      </c>
      <c r="E122" s="417">
        <v>57.532619999999994</v>
      </c>
      <c r="F122" s="418">
        <v>2.3589380000000002</v>
      </c>
      <c r="G122" s="418">
        <v>5.9861820000000003</v>
      </c>
      <c r="H122" s="418">
        <v>2.7891860000000004</v>
      </c>
      <c r="I122" s="418">
        <v>3.2492070000000002</v>
      </c>
      <c r="J122" s="418">
        <v>16.976430000000001</v>
      </c>
      <c r="K122" s="418">
        <v>24.85819</v>
      </c>
      <c r="L122" s="418">
        <v>29.326819999999998</v>
      </c>
      <c r="M122" s="418">
        <v>234.9914</v>
      </c>
      <c r="N122" s="418">
        <v>192.95240000000001</v>
      </c>
      <c r="O122" s="418">
        <v>280.58089999999999</v>
      </c>
      <c r="P122" s="418">
        <v>32.275399999999998</v>
      </c>
      <c r="Q122" s="418">
        <v>198.69560000000001</v>
      </c>
      <c r="R122" s="419">
        <v>611.97649999999999</v>
      </c>
    </row>
    <row r="123" spans="1:21" s="40" customFormat="1" ht="31.5" customHeight="1" x14ac:dyDescent="0.25">
      <c r="A123" s="416"/>
      <c r="B123" s="65"/>
      <c r="C123" s="65"/>
      <c r="D123" s="540" t="s">
        <v>310</v>
      </c>
      <c r="E123" s="417">
        <v>65.284970000000001</v>
      </c>
      <c r="F123" s="418">
        <v>15.97672</v>
      </c>
      <c r="G123" s="418">
        <v>32.723820000000003</v>
      </c>
      <c r="H123" s="418">
        <v>23.890349999999998</v>
      </c>
      <c r="I123" s="418">
        <v>33.127739999999996</v>
      </c>
      <c r="J123" s="418">
        <v>43.129669999999997</v>
      </c>
      <c r="K123" s="418">
        <v>54.138440000000003</v>
      </c>
      <c r="L123" s="418">
        <v>87.473379999999992</v>
      </c>
      <c r="M123" s="418">
        <v>199.05889999999999</v>
      </c>
      <c r="N123" s="418">
        <v>139.15860000000001</v>
      </c>
      <c r="O123" s="418">
        <v>158.27379999999999</v>
      </c>
      <c r="P123" s="418">
        <v>109.78790000000001</v>
      </c>
      <c r="Q123" s="418">
        <v>112.42700000000001</v>
      </c>
      <c r="R123" s="419">
        <v>193.26069999999999</v>
      </c>
    </row>
    <row r="124" spans="1:21" s="40" customFormat="1" ht="31.5" customHeight="1" x14ac:dyDescent="0.25">
      <c r="A124" s="416"/>
      <c r="B124" s="65"/>
      <c r="C124" s="65"/>
      <c r="D124" s="540" t="s">
        <v>311</v>
      </c>
      <c r="E124" s="417">
        <v>83.241950000000003</v>
      </c>
      <c r="F124" s="418">
        <v>5.8786389999999997</v>
      </c>
      <c r="G124" s="418">
        <v>8.3079990000000006</v>
      </c>
      <c r="H124" s="418">
        <v>23.437310000000004</v>
      </c>
      <c r="I124" s="418">
        <v>30.734909999999999</v>
      </c>
      <c r="J124" s="418">
        <v>47.553059999999995</v>
      </c>
      <c r="K124" s="418">
        <v>93.828610000000012</v>
      </c>
      <c r="L124" s="418">
        <v>119.55040000000001</v>
      </c>
      <c r="M124" s="418">
        <v>159.25489999999999</v>
      </c>
      <c r="N124" s="418">
        <v>128.63759999999999</v>
      </c>
      <c r="O124" s="418">
        <v>253.45910000000001</v>
      </c>
      <c r="P124" s="418">
        <v>420.97140000000002</v>
      </c>
      <c r="Q124" s="418">
        <v>125.0423</v>
      </c>
      <c r="R124" s="419">
        <v>336.75749999999999</v>
      </c>
      <c r="T124" s="420"/>
    </row>
    <row r="125" spans="1:21" s="40" customFormat="1" ht="31.5" customHeight="1" x14ac:dyDescent="0.25">
      <c r="A125" s="416"/>
      <c r="B125" s="65"/>
      <c r="C125" s="65"/>
      <c r="D125" s="540" t="s">
        <v>312</v>
      </c>
      <c r="E125" s="417">
        <v>58.942810000000001</v>
      </c>
      <c r="F125" s="418">
        <v>0</v>
      </c>
      <c r="G125" s="418">
        <v>0</v>
      </c>
      <c r="H125" s="418">
        <v>24.490859999999998</v>
      </c>
      <c r="I125" s="418">
        <v>12.71411</v>
      </c>
      <c r="J125" s="418">
        <v>32.248699999999999</v>
      </c>
      <c r="K125" s="418">
        <v>38.094569999999997</v>
      </c>
      <c r="L125" s="418">
        <v>142.4485</v>
      </c>
      <c r="M125" s="418">
        <v>69.387650000000008</v>
      </c>
      <c r="N125" s="418">
        <v>50.087910000000001</v>
      </c>
      <c r="O125" s="418">
        <v>191.52900000000002</v>
      </c>
      <c r="P125" s="418">
        <v>861.21899999999994</v>
      </c>
      <c r="Q125" s="418">
        <v>12.282760000000001</v>
      </c>
      <c r="R125" s="419">
        <v>97.184280000000001</v>
      </c>
      <c r="T125" s="420"/>
    </row>
    <row r="126" spans="1:21" s="40" customFormat="1" ht="31.5" customHeight="1" x14ac:dyDescent="0.25">
      <c r="A126" s="416"/>
      <c r="B126" s="65"/>
      <c r="C126" s="65"/>
      <c r="D126" s="540" t="s">
        <v>313</v>
      </c>
      <c r="E126" s="417">
        <v>75.721599999999995</v>
      </c>
      <c r="F126" s="418">
        <v>15.185460000000001</v>
      </c>
      <c r="G126" s="418">
        <v>7.5395209999999997</v>
      </c>
      <c r="H126" s="418">
        <v>12.956</v>
      </c>
      <c r="I126" s="418">
        <v>20.871280000000002</v>
      </c>
      <c r="J126" s="418">
        <v>36.752020000000002</v>
      </c>
      <c r="K126" s="418">
        <v>58.624420000000001</v>
      </c>
      <c r="L126" s="418">
        <v>139.27620000000002</v>
      </c>
      <c r="M126" s="418">
        <v>74.102040000000002</v>
      </c>
      <c r="N126" s="418">
        <v>146.8623</v>
      </c>
      <c r="O126" s="418">
        <v>158.85339999999999</v>
      </c>
      <c r="P126" s="418">
        <v>159.51519999999999</v>
      </c>
      <c r="Q126" s="418">
        <v>537.28070000000002</v>
      </c>
      <c r="R126" s="419">
        <v>581.82449999999994</v>
      </c>
    </row>
    <row r="127" spans="1:21" s="247" customFormat="1" ht="31.5" customHeight="1" x14ac:dyDescent="0.25">
      <c r="A127" s="429"/>
      <c r="B127" s="660" t="s">
        <v>171</v>
      </c>
      <c r="C127" s="660"/>
      <c r="D127" s="661"/>
      <c r="E127" s="430">
        <v>35344.39</v>
      </c>
      <c r="F127" s="431">
        <v>7662.4440000000004</v>
      </c>
      <c r="G127" s="431">
        <v>11266.7</v>
      </c>
      <c r="H127" s="431">
        <v>13748.88</v>
      </c>
      <c r="I127" s="431">
        <v>17545.75</v>
      </c>
      <c r="J127" s="431">
        <v>25001.86</v>
      </c>
      <c r="K127" s="431">
        <v>34722.25</v>
      </c>
      <c r="L127" s="431">
        <v>44673.61</v>
      </c>
      <c r="M127" s="431">
        <v>54604.05</v>
      </c>
      <c r="N127" s="431">
        <v>64638.97</v>
      </c>
      <c r="O127" s="431">
        <v>75221.5</v>
      </c>
      <c r="P127" s="431">
        <v>85069.2</v>
      </c>
      <c r="Q127" s="431">
        <v>94903.66</v>
      </c>
      <c r="R127" s="432">
        <v>176000</v>
      </c>
    </row>
  </sheetData>
  <mergeCells count="17">
    <mergeCell ref="B85:D85"/>
    <mergeCell ref="A1:D1"/>
    <mergeCell ref="A2:R2"/>
    <mergeCell ref="A4:D5"/>
    <mergeCell ref="B6:D6"/>
    <mergeCell ref="B18:D18"/>
    <mergeCell ref="B23:D23"/>
    <mergeCell ref="B31:D31"/>
    <mergeCell ref="B42:D42"/>
    <mergeCell ref="B56:D56"/>
    <mergeCell ref="B64:D64"/>
    <mergeCell ref="B77:D77"/>
    <mergeCell ref="B99:D99"/>
    <mergeCell ref="B105:D105"/>
    <mergeCell ref="B109:D109"/>
    <mergeCell ref="B117:D117"/>
    <mergeCell ref="B127:D127"/>
  </mergeCells>
  <hyperlinks>
    <hyperlink ref="A1" location="Contents!A1" display="Contents" xr:uid="{01BC3B36-57F2-466C-86D2-F60835F04C2C}"/>
  </hyperlinks>
  <pageMargins left="0.7" right="0.7" top="0.22" bottom="0.17" header="0.24" footer="0.17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3E63-3006-4BE0-B51C-F06981646489}">
  <sheetPr>
    <tabColor rgb="FF00B0F0"/>
  </sheetPr>
  <dimension ref="A1:X21"/>
  <sheetViews>
    <sheetView workbookViewId="0">
      <selection activeCell="C4" sqref="C4:H4"/>
    </sheetView>
  </sheetViews>
  <sheetFormatPr defaultColWidth="11" defaultRowHeight="15.75" x14ac:dyDescent="0.25"/>
  <cols>
    <col min="1" max="1" width="5.85546875" style="40" customWidth="1"/>
    <col min="2" max="2" width="35.7109375" style="272" customWidth="1"/>
    <col min="3" max="7" width="15.5703125" style="40" customWidth="1"/>
    <col min="8" max="8" width="15.5703125" style="70" customWidth="1"/>
    <col min="9" max="247" width="9.140625" style="40" customWidth="1"/>
    <col min="248" max="248" width="5.85546875" style="40" customWidth="1"/>
    <col min="249" max="249" width="36.28515625" style="40" customWidth="1"/>
    <col min="250" max="255" width="15.5703125" style="40" customWidth="1"/>
    <col min="256" max="256" width="11" style="40"/>
    <col min="257" max="257" width="5.85546875" style="40" customWidth="1"/>
    <col min="258" max="258" width="35.7109375" style="40" customWidth="1"/>
    <col min="259" max="264" width="15.5703125" style="40" customWidth="1"/>
    <col min="265" max="503" width="9.140625" style="40" customWidth="1"/>
    <col min="504" max="504" width="5.85546875" style="40" customWidth="1"/>
    <col min="505" max="505" width="36.28515625" style="40" customWidth="1"/>
    <col min="506" max="511" width="15.5703125" style="40" customWidth="1"/>
    <col min="512" max="512" width="11" style="40"/>
    <col min="513" max="513" width="5.85546875" style="40" customWidth="1"/>
    <col min="514" max="514" width="35.7109375" style="40" customWidth="1"/>
    <col min="515" max="520" width="15.5703125" style="40" customWidth="1"/>
    <col min="521" max="759" width="9.140625" style="40" customWidth="1"/>
    <col min="760" max="760" width="5.85546875" style="40" customWidth="1"/>
    <col min="761" max="761" width="36.28515625" style="40" customWidth="1"/>
    <col min="762" max="767" width="15.5703125" style="40" customWidth="1"/>
    <col min="768" max="768" width="11" style="40"/>
    <col min="769" max="769" width="5.85546875" style="40" customWidth="1"/>
    <col min="770" max="770" width="35.7109375" style="40" customWidth="1"/>
    <col min="771" max="776" width="15.5703125" style="40" customWidth="1"/>
    <col min="777" max="1015" width="9.140625" style="40" customWidth="1"/>
    <col min="1016" max="1016" width="5.85546875" style="40" customWidth="1"/>
    <col min="1017" max="1017" width="36.28515625" style="40" customWidth="1"/>
    <col min="1018" max="1023" width="15.5703125" style="40" customWidth="1"/>
    <col min="1024" max="1024" width="11" style="40"/>
    <col min="1025" max="1025" width="5.85546875" style="40" customWidth="1"/>
    <col min="1026" max="1026" width="35.7109375" style="40" customWidth="1"/>
    <col min="1027" max="1032" width="15.5703125" style="40" customWidth="1"/>
    <col min="1033" max="1271" width="9.140625" style="40" customWidth="1"/>
    <col min="1272" max="1272" width="5.85546875" style="40" customWidth="1"/>
    <col min="1273" max="1273" width="36.28515625" style="40" customWidth="1"/>
    <col min="1274" max="1279" width="15.5703125" style="40" customWidth="1"/>
    <col min="1280" max="1280" width="11" style="40"/>
    <col min="1281" max="1281" width="5.85546875" style="40" customWidth="1"/>
    <col min="1282" max="1282" width="35.7109375" style="40" customWidth="1"/>
    <col min="1283" max="1288" width="15.5703125" style="40" customWidth="1"/>
    <col min="1289" max="1527" width="9.140625" style="40" customWidth="1"/>
    <col min="1528" max="1528" width="5.85546875" style="40" customWidth="1"/>
    <col min="1529" max="1529" width="36.28515625" style="40" customWidth="1"/>
    <col min="1530" max="1535" width="15.5703125" style="40" customWidth="1"/>
    <col min="1536" max="1536" width="11" style="40"/>
    <col min="1537" max="1537" width="5.85546875" style="40" customWidth="1"/>
    <col min="1538" max="1538" width="35.7109375" style="40" customWidth="1"/>
    <col min="1539" max="1544" width="15.5703125" style="40" customWidth="1"/>
    <col min="1545" max="1783" width="9.140625" style="40" customWidth="1"/>
    <col min="1784" max="1784" width="5.85546875" style="40" customWidth="1"/>
    <col min="1785" max="1785" width="36.28515625" style="40" customWidth="1"/>
    <col min="1786" max="1791" width="15.5703125" style="40" customWidth="1"/>
    <col min="1792" max="1792" width="11" style="40"/>
    <col min="1793" max="1793" width="5.85546875" style="40" customWidth="1"/>
    <col min="1794" max="1794" width="35.7109375" style="40" customWidth="1"/>
    <col min="1795" max="1800" width="15.5703125" style="40" customWidth="1"/>
    <col min="1801" max="2039" width="9.140625" style="40" customWidth="1"/>
    <col min="2040" max="2040" width="5.85546875" style="40" customWidth="1"/>
    <col min="2041" max="2041" width="36.28515625" style="40" customWidth="1"/>
    <col min="2042" max="2047" width="15.5703125" style="40" customWidth="1"/>
    <col min="2048" max="2048" width="11" style="40"/>
    <col min="2049" max="2049" width="5.85546875" style="40" customWidth="1"/>
    <col min="2050" max="2050" width="35.7109375" style="40" customWidth="1"/>
    <col min="2051" max="2056" width="15.5703125" style="40" customWidth="1"/>
    <col min="2057" max="2295" width="9.140625" style="40" customWidth="1"/>
    <col min="2296" max="2296" width="5.85546875" style="40" customWidth="1"/>
    <col min="2297" max="2297" width="36.28515625" style="40" customWidth="1"/>
    <col min="2298" max="2303" width="15.5703125" style="40" customWidth="1"/>
    <col min="2304" max="2304" width="11" style="40"/>
    <col min="2305" max="2305" width="5.85546875" style="40" customWidth="1"/>
    <col min="2306" max="2306" width="35.7109375" style="40" customWidth="1"/>
    <col min="2307" max="2312" width="15.5703125" style="40" customWidth="1"/>
    <col min="2313" max="2551" width="9.140625" style="40" customWidth="1"/>
    <col min="2552" max="2552" width="5.85546875" style="40" customWidth="1"/>
    <col min="2553" max="2553" width="36.28515625" style="40" customWidth="1"/>
    <col min="2554" max="2559" width="15.5703125" style="40" customWidth="1"/>
    <col min="2560" max="2560" width="11" style="40"/>
    <col min="2561" max="2561" width="5.85546875" style="40" customWidth="1"/>
    <col min="2562" max="2562" width="35.7109375" style="40" customWidth="1"/>
    <col min="2563" max="2568" width="15.5703125" style="40" customWidth="1"/>
    <col min="2569" max="2807" width="9.140625" style="40" customWidth="1"/>
    <col min="2808" max="2808" width="5.85546875" style="40" customWidth="1"/>
    <col min="2809" max="2809" width="36.28515625" style="40" customWidth="1"/>
    <col min="2810" max="2815" width="15.5703125" style="40" customWidth="1"/>
    <col min="2816" max="2816" width="11" style="40"/>
    <col min="2817" max="2817" width="5.85546875" style="40" customWidth="1"/>
    <col min="2818" max="2818" width="35.7109375" style="40" customWidth="1"/>
    <col min="2819" max="2824" width="15.5703125" style="40" customWidth="1"/>
    <col min="2825" max="3063" width="9.140625" style="40" customWidth="1"/>
    <col min="3064" max="3064" width="5.85546875" style="40" customWidth="1"/>
    <col min="3065" max="3065" width="36.28515625" style="40" customWidth="1"/>
    <col min="3066" max="3071" width="15.5703125" style="40" customWidth="1"/>
    <col min="3072" max="3072" width="11" style="40"/>
    <col min="3073" max="3073" width="5.85546875" style="40" customWidth="1"/>
    <col min="3074" max="3074" width="35.7109375" style="40" customWidth="1"/>
    <col min="3075" max="3080" width="15.5703125" style="40" customWidth="1"/>
    <col min="3081" max="3319" width="9.140625" style="40" customWidth="1"/>
    <col min="3320" max="3320" width="5.85546875" style="40" customWidth="1"/>
    <col min="3321" max="3321" width="36.28515625" style="40" customWidth="1"/>
    <col min="3322" max="3327" width="15.5703125" style="40" customWidth="1"/>
    <col min="3328" max="3328" width="11" style="40"/>
    <col min="3329" max="3329" width="5.85546875" style="40" customWidth="1"/>
    <col min="3330" max="3330" width="35.7109375" style="40" customWidth="1"/>
    <col min="3331" max="3336" width="15.5703125" style="40" customWidth="1"/>
    <col min="3337" max="3575" width="9.140625" style="40" customWidth="1"/>
    <col min="3576" max="3576" width="5.85546875" style="40" customWidth="1"/>
    <col min="3577" max="3577" width="36.28515625" style="40" customWidth="1"/>
    <col min="3578" max="3583" width="15.5703125" style="40" customWidth="1"/>
    <col min="3584" max="3584" width="11" style="40"/>
    <col min="3585" max="3585" width="5.85546875" style="40" customWidth="1"/>
    <col min="3586" max="3586" width="35.7109375" style="40" customWidth="1"/>
    <col min="3587" max="3592" width="15.5703125" style="40" customWidth="1"/>
    <col min="3593" max="3831" width="9.140625" style="40" customWidth="1"/>
    <col min="3832" max="3832" width="5.85546875" style="40" customWidth="1"/>
    <col min="3833" max="3833" width="36.28515625" style="40" customWidth="1"/>
    <col min="3834" max="3839" width="15.5703125" style="40" customWidth="1"/>
    <col min="3840" max="3840" width="11" style="40"/>
    <col min="3841" max="3841" width="5.85546875" style="40" customWidth="1"/>
    <col min="3842" max="3842" width="35.7109375" style="40" customWidth="1"/>
    <col min="3843" max="3848" width="15.5703125" style="40" customWidth="1"/>
    <col min="3849" max="4087" width="9.140625" style="40" customWidth="1"/>
    <col min="4088" max="4088" width="5.85546875" style="40" customWidth="1"/>
    <col min="4089" max="4089" width="36.28515625" style="40" customWidth="1"/>
    <col min="4090" max="4095" width="15.5703125" style="40" customWidth="1"/>
    <col min="4096" max="4096" width="11" style="40"/>
    <col min="4097" max="4097" width="5.85546875" style="40" customWidth="1"/>
    <col min="4098" max="4098" width="35.7109375" style="40" customWidth="1"/>
    <col min="4099" max="4104" width="15.5703125" style="40" customWidth="1"/>
    <col min="4105" max="4343" width="9.140625" style="40" customWidth="1"/>
    <col min="4344" max="4344" width="5.85546875" style="40" customWidth="1"/>
    <col min="4345" max="4345" width="36.28515625" style="40" customWidth="1"/>
    <col min="4346" max="4351" width="15.5703125" style="40" customWidth="1"/>
    <col min="4352" max="4352" width="11" style="40"/>
    <col min="4353" max="4353" width="5.85546875" style="40" customWidth="1"/>
    <col min="4354" max="4354" width="35.7109375" style="40" customWidth="1"/>
    <col min="4355" max="4360" width="15.5703125" style="40" customWidth="1"/>
    <col min="4361" max="4599" width="9.140625" style="40" customWidth="1"/>
    <col min="4600" max="4600" width="5.85546875" style="40" customWidth="1"/>
    <col min="4601" max="4601" width="36.28515625" style="40" customWidth="1"/>
    <col min="4602" max="4607" width="15.5703125" style="40" customWidth="1"/>
    <col min="4608" max="4608" width="11" style="40"/>
    <col min="4609" max="4609" width="5.85546875" style="40" customWidth="1"/>
    <col min="4610" max="4610" width="35.7109375" style="40" customWidth="1"/>
    <col min="4611" max="4616" width="15.5703125" style="40" customWidth="1"/>
    <col min="4617" max="4855" width="9.140625" style="40" customWidth="1"/>
    <col min="4856" max="4856" width="5.85546875" style="40" customWidth="1"/>
    <col min="4857" max="4857" width="36.28515625" style="40" customWidth="1"/>
    <col min="4858" max="4863" width="15.5703125" style="40" customWidth="1"/>
    <col min="4864" max="4864" width="11" style="40"/>
    <col min="4865" max="4865" width="5.85546875" style="40" customWidth="1"/>
    <col min="4866" max="4866" width="35.7109375" style="40" customWidth="1"/>
    <col min="4867" max="4872" width="15.5703125" style="40" customWidth="1"/>
    <col min="4873" max="5111" width="9.140625" style="40" customWidth="1"/>
    <col min="5112" max="5112" width="5.85546875" style="40" customWidth="1"/>
    <col min="5113" max="5113" width="36.28515625" style="40" customWidth="1"/>
    <col min="5114" max="5119" width="15.5703125" style="40" customWidth="1"/>
    <col min="5120" max="5120" width="11" style="40"/>
    <col min="5121" max="5121" width="5.85546875" style="40" customWidth="1"/>
    <col min="5122" max="5122" width="35.7109375" style="40" customWidth="1"/>
    <col min="5123" max="5128" width="15.5703125" style="40" customWidth="1"/>
    <col min="5129" max="5367" width="9.140625" style="40" customWidth="1"/>
    <col min="5368" max="5368" width="5.85546875" style="40" customWidth="1"/>
    <col min="5369" max="5369" width="36.28515625" style="40" customWidth="1"/>
    <col min="5370" max="5375" width="15.5703125" style="40" customWidth="1"/>
    <col min="5376" max="5376" width="11" style="40"/>
    <col min="5377" max="5377" width="5.85546875" style="40" customWidth="1"/>
    <col min="5378" max="5378" width="35.7109375" style="40" customWidth="1"/>
    <col min="5379" max="5384" width="15.5703125" style="40" customWidth="1"/>
    <col min="5385" max="5623" width="9.140625" style="40" customWidth="1"/>
    <col min="5624" max="5624" width="5.85546875" style="40" customWidth="1"/>
    <col min="5625" max="5625" width="36.28515625" style="40" customWidth="1"/>
    <col min="5626" max="5631" width="15.5703125" style="40" customWidth="1"/>
    <col min="5632" max="5632" width="11" style="40"/>
    <col min="5633" max="5633" width="5.85546875" style="40" customWidth="1"/>
    <col min="5634" max="5634" width="35.7109375" style="40" customWidth="1"/>
    <col min="5635" max="5640" width="15.5703125" style="40" customWidth="1"/>
    <col min="5641" max="5879" width="9.140625" style="40" customWidth="1"/>
    <col min="5880" max="5880" width="5.85546875" style="40" customWidth="1"/>
    <col min="5881" max="5881" width="36.28515625" style="40" customWidth="1"/>
    <col min="5882" max="5887" width="15.5703125" style="40" customWidth="1"/>
    <col min="5888" max="5888" width="11" style="40"/>
    <col min="5889" max="5889" width="5.85546875" style="40" customWidth="1"/>
    <col min="5890" max="5890" width="35.7109375" style="40" customWidth="1"/>
    <col min="5891" max="5896" width="15.5703125" style="40" customWidth="1"/>
    <col min="5897" max="6135" width="9.140625" style="40" customWidth="1"/>
    <col min="6136" max="6136" width="5.85546875" style="40" customWidth="1"/>
    <col min="6137" max="6137" width="36.28515625" style="40" customWidth="1"/>
    <col min="6138" max="6143" width="15.5703125" style="40" customWidth="1"/>
    <col min="6144" max="6144" width="11" style="40"/>
    <col min="6145" max="6145" width="5.85546875" style="40" customWidth="1"/>
    <col min="6146" max="6146" width="35.7109375" style="40" customWidth="1"/>
    <col min="6147" max="6152" width="15.5703125" style="40" customWidth="1"/>
    <col min="6153" max="6391" width="9.140625" style="40" customWidth="1"/>
    <col min="6392" max="6392" width="5.85546875" style="40" customWidth="1"/>
    <col min="6393" max="6393" width="36.28515625" style="40" customWidth="1"/>
    <col min="6394" max="6399" width="15.5703125" style="40" customWidth="1"/>
    <col min="6400" max="6400" width="11" style="40"/>
    <col min="6401" max="6401" width="5.85546875" style="40" customWidth="1"/>
    <col min="6402" max="6402" width="35.7109375" style="40" customWidth="1"/>
    <col min="6403" max="6408" width="15.5703125" style="40" customWidth="1"/>
    <col min="6409" max="6647" width="9.140625" style="40" customWidth="1"/>
    <col min="6648" max="6648" width="5.85546875" style="40" customWidth="1"/>
    <col min="6649" max="6649" width="36.28515625" style="40" customWidth="1"/>
    <col min="6650" max="6655" width="15.5703125" style="40" customWidth="1"/>
    <col min="6656" max="6656" width="11" style="40"/>
    <col min="6657" max="6657" width="5.85546875" style="40" customWidth="1"/>
    <col min="6658" max="6658" width="35.7109375" style="40" customWidth="1"/>
    <col min="6659" max="6664" width="15.5703125" style="40" customWidth="1"/>
    <col min="6665" max="6903" width="9.140625" style="40" customWidth="1"/>
    <col min="6904" max="6904" width="5.85546875" style="40" customWidth="1"/>
    <col min="6905" max="6905" width="36.28515625" style="40" customWidth="1"/>
    <col min="6906" max="6911" width="15.5703125" style="40" customWidth="1"/>
    <col min="6912" max="6912" width="11" style="40"/>
    <col min="6913" max="6913" width="5.85546875" style="40" customWidth="1"/>
    <col min="6914" max="6914" width="35.7109375" style="40" customWidth="1"/>
    <col min="6915" max="6920" width="15.5703125" style="40" customWidth="1"/>
    <col min="6921" max="7159" width="9.140625" style="40" customWidth="1"/>
    <col min="7160" max="7160" width="5.85546875" style="40" customWidth="1"/>
    <col min="7161" max="7161" width="36.28515625" style="40" customWidth="1"/>
    <col min="7162" max="7167" width="15.5703125" style="40" customWidth="1"/>
    <col min="7168" max="7168" width="11" style="40"/>
    <col min="7169" max="7169" width="5.85546875" style="40" customWidth="1"/>
    <col min="7170" max="7170" width="35.7109375" style="40" customWidth="1"/>
    <col min="7171" max="7176" width="15.5703125" style="40" customWidth="1"/>
    <col min="7177" max="7415" width="9.140625" style="40" customWidth="1"/>
    <col min="7416" max="7416" width="5.85546875" style="40" customWidth="1"/>
    <col min="7417" max="7417" width="36.28515625" style="40" customWidth="1"/>
    <col min="7418" max="7423" width="15.5703125" style="40" customWidth="1"/>
    <col min="7424" max="7424" width="11" style="40"/>
    <col min="7425" max="7425" width="5.85546875" style="40" customWidth="1"/>
    <col min="7426" max="7426" width="35.7109375" style="40" customWidth="1"/>
    <col min="7427" max="7432" width="15.5703125" style="40" customWidth="1"/>
    <col min="7433" max="7671" width="9.140625" style="40" customWidth="1"/>
    <col min="7672" max="7672" width="5.85546875" style="40" customWidth="1"/>
    <col min="7673" max="7673" width="36.28515625" style="40" customWidth="1"/>
    <col min="7674" max="7679" width="15.5703125" style="40" customWidth="1"/>
    <col min="7680" max="7680" width="11" style="40"/>
    <col min="7681" max="7681" width="5.85546875" style="40" customWidth="1"/>
    <col min="7682" max="7682" width="35.7109375" style="40" customWidth="1"/>
    <col min="7683" max="7688" width="15.5703125" style="40" customWidth="1"/>
    <col min="7689" max="7927" width="9.140625" style="40" customWidth="1"/>
    <col min="7928" max="7928" width="5.85546875" style="40" customWidth="1"/>
    <col min="7929" max="7929" width="36.28515625" style="40" customWidth="1"/>
    <col min="7930" max="7935" width="15.5703125" style="40" customWidth="1"/>
    <col min="7936" max="7936" width="11" style="40"/>
    <col min="7937" max="7937" width="5.85546875" style="40" customWidth="1"/>
    <col min="7938" max="7938" width="35.7109375" style="40" customWidth="1"/>
    <col min="7939" max="7944" width="15.5703125" style="40" customWidth="1"/>
    <col min="7945" max="8183" width="9.140625" style="40" customWidth="1"/>
    <col min="8184" max="8184" width="5.85546875" style="40" customWidth="1"/>
    <col min="8185" max="8185" width="36.28515625" style="40" customWidth="1"/>
    <col min="8186" max="8191" width="15.5703125" style="40" customWidth="1"/>
    <col min="8192" max="8192" width="11" style="40"/>
    <col min="8193" max="8193" width="5.85546875" style="40" customWidth="1"/>
    <col min="8194" max="8194" width="35.7109375" style="40" customWidth="1"/>
    <col min="8195" max="8200" width="15.5703125" style="40" customWidth="1"/>
    <col min="8201" max="8439" width="9.140625" style="40" customWidth="1"/>
    <col min="8440" max="8440" width="5.85546875" style="40" customWidth="1"/>
    <col min="8441" max="8441" width="36.28515625" style="40" customWidth="1"/>
    <col min="8442" max="8447" width="15.5703125" style="40" customWidth="1"/>
    <col min="8448" max="8448" width="11" style="40"/>
    <col min="8449" max="8449" width="5.85546875" style="40" customWidth="1"/>
    <col min="8450" max="8450" width="35.7109375" style="40" customWidth="1"/>
    <col min="8451" max="8456" width="15.5703125" style="40" customWidth="1"/>
    <col min="8457" max="8695" width="9.140625" style="40" customWidth="1"/>
    <col min="8696" max="8696" width="5.85546875" style="40" customWidth="1"/>
    <col min="8697" max="8697" width="36.28515625" style="40" customWidth="1"/>
    <col min="8698" max="8703" width="15.5703125" style="40" customWidth="1"/>
    <col min="8704" max="8704" width="11" style="40"/>
    <col min="8705" max="8705" width="5.85546875" style="40" customWidth="1"/>
    <col min="8706" max="8706" width="35.7109375" style="40" customWidth="1"/>
    <col min="8707" max="8712" width="15.5703125" style="40" customWidth="1"/>
    <col min="8713" max="8951" width="9.140625" style="40" customWidth="1"/>
    <col min="8952" max="8952" width="5.85546875" style="40" customWidth="1"/>
    <col min="8953" max="8953" width="36.28515625" style="40" customWidth="1"/>
    <col min="8954" max="8959" width="15.5703125" style="40" customWidth="1"/>
    <col min="8960" max="8960" width="11" style="40"/>
    <col min="8961" max="8961" width="5.85546875" style="40" customWidth="1"/>
    <col min="8962" max="8962" width="35.7109375" style="40" customWidth="1"/>
    <col min="8963" max="8968" width="15.5703125" style="40" customWidth="1"/>
    <col min="8969" max="9207" width="9.140625" style="40" customWidth="1"/>
    <col min="9208" max="9208" width="5.85546875" style="40" customWidth="1"/>
    <col min="9209" max="9209" width="36.28515625" style="40" customWidth="1"/>
    <col min="9210" max="9215" width="15.5703125" style="40" customWidth="1"/>
    <col min="9216" max="9216" width="11" style="40"/>
    <col min="9217" max="9217" width="5.85546875" style="40" customWidth="1"/>
    <col min="9218" max="9218" width="35.7109375" style="40" customWidth="1"/>
    <col min="9219" max="9224" width="15.5703125" style="40" customWidth="1"/>
    <col min="9225" max="9463" width="9.140625" style="40" customWidth="1"/>
    <col min="9464" max="9464" width="5.85546875" style="40" customWidth="1"/>
    <col min="9465" max="9465" width="36.28515625" style="40" customWidth="1"/>
    <col min="9466" max="9471" width="15.5703125" style="40" customWidth="1"/>
    <col min="9472" max="9472" width="11" style="40"/>
    <col min="9473" max="9473" width="5.85546875" style="40" customWidth="1"/>
    <col min="9474" max="9474" width="35.7109375" style="40" customWidth="1"/>
    <col min="9475" max="9480" width="15.5703125" style="40" customWidth="1"/>
    <col min="9481" max="9719" width="9.140625" style="40" customWidth="1"/>
    <col min="9720" max="9720" width="5.85546875" style="40" customWidth="1"/>
    <col min="9721" max="9721" width="36.28515625" style="40" customWidth="1"/>
    <col min="9722" max="9727" width="15.5703125" style="40" customWidth="1"/>
    <col min="9728" max="9728" width="11" style="40"/>
    <col min="9729" max="9729" width="5.85546875" style="40" customWidth="1"/>
    <col min="9730" max="9730" width="35.7109375" style="40" customWidth="1"/>
    <col min="9731" max="9736" width="15.5703125" style="40" customWidth="1"/>
    <col min="9737" max="9975" width="9.140625" style="40" customWidth="1"/>
    <col min="9976" max="9976" width="5.85546875" style="40" customWidth="1"/>
    <col min="9977" max="9977" width="36.28515625" style="40" customWidth="1"/>
    <col min="9978" max="9983" width="15.5703125" style="40" customWidth="1"/>
    <col min="9984" max="9984" width="11" style="40"/>
    <col min="9985" max="9985" width="5.85546875" style="40" customWidth="1"/>
    <col min="9986" max="9986" width="35.7109375" style="40" customWidth="1"/>
    <col min="9987" max="9992" width="15.5703125" style="40" customWidth="1"/>
    <col min="9993" max="10231" width="9.140625" style="40" customWidth="1"/>
    <col min="10232" max="10232" width="5.85546875" style="40" customWidth="1"/>
    <col min="10233" max="10233" width="36.28515625" style="40" customWidth="1"/>
    <col min="10234" max="10239" width="15.5703125" style="40" customWidth="1"/>
    <col min="10240" max="10240" width="11" style="40"/>
    <col min="10241" max="10241" width="5.85546875" style="40" customWidth="1"/>
    <col min="10242" max="10242" width="35.7109375" style="40" customWidth="1"/>
    <col min="10243" max="10248" width="15.5703125" style="40" customWidth="1"/>
    <col min="10249" max="10487" width="9.140625" style="40" customWidth="1"/>
    <col min="10488" max="10488" width="5.85546875" style="40" customWidth="1"/>
    <col min="10489" max="10489" width="36.28515625" style="40" customWidth="1"/>
    <col min="10490" max="10495" width="15.5703125" style="40" customWidth="1"/>
    <col min="10496" max="10496" width="11" style="40"/>
    <col min="10497" max="10497" width="5.85546875" style="40" customWidth="1"/>
    <col min="10498" max="10498" width="35.7109375" style="40" customWidth="1"/>
    <col min="10499" max="10504" width="15.5703125" style="40" customWidth="1"/>
    <col min="10505" max="10743" width="9.140625" style="40" customWidth="1"/>
    <col min="10744" max="10744" width="5.85546875" style="40" customWidth="1"/>
    <col min="10745" max="10745" width="36.28515625" style="40" customWidth="1"/>
    <col min="10746" max="10751" width="15.5703125" style="40" customWidth="1"/>
    <col min="10752" max="10752" width="11" style="40"/>
    <col min="10753" max="10753" width="5.85546875" style="40" customWidth="1"/>
    <col min="10754" max="10754" width="35.7109375" style="40" customWidth="1"/>
    <col min="10755" max="10760" width="15.5703125" style="40" customWidth="1"/>
    <col min="10761" max="10999" width="9.140625" style="40" customWidth="1"/>
    <col min="11000" max="11000" width="5.85546875" style="40" customWidth="1"/>
    <col min="11001" max="11001" width="36.28515625" style="40" customWidth="1"/>
    <col min="11002" max="11007" width="15.5703125" style="40" customWidth="1"/>
    <col min="11008" max="11008" width="11" style="40"/>
    <col min="11009" max="11009" width="5.85546875" style="40" customWidth="1"/>
    <col min="11010" max="11010" width="35.7109375" style="40" customWidth="1"/>
    <col min="11011" max="11016" width="15.5703125" style="40" customWidth="1"/>
    <col min="11017" max="11255" width="9.140625" style="40" customWidth="1"/>
    <col min="11256" max="11256" width="5.85546875" style="40" customWidth="1"/>
    <col min="11257" max="11257" width="36.28515625" style="40" customWidth="1"/>
    <col min="11258" max="11263" width="15.5703125" style="40" customWidth="1"/>
    <col min="11264" max="11264" width="11" style="40"/>
    <col min="11265" max="11265" width="5.85546875" style="40" customWidth="1"/>
    <col min="11266" max="11266" width="35.7109375" style="40" customWidth="1"/>
    <col min="11267" max="11272" width="15.5703125" style="40" customWidth="1"/>
    <col min="11273" max="11511" width="9.140625" style="40" customWidth="1"/>
    <col min="11512" max="11512" width="5.85546875" style="40" customWidth="1"/>
    <col min="11513" max="11513" width="36.28515625" style="40" customWidth="1"/>
    <col min="11514" max="11519" width="15.5703125" style="40" customWidth="1"/>
    <col min="11520" max="11520" width="11" style="40"/>
    <col min="11521" max="11521" width="5.85546875" style="40" customWidth="1"/>
    <col min="11522" max="11522" width="35.7109375" style="40" customWidth="1"/>
    <col min="11523" max="11528" width="15.5703125" style="40" customWidth="1"/>
    <col min="11529" max="11767" width="9.140625" style="40" customWidth="1"/>
    <col min="11768" max="11768" width="5.85546875" style="40" customWidth="1"/>
    <col min="11769" max="11769" width="36.28515625" style="40" customWidth="1"/>
    <col min="11770" max="11775" width="15.5703125" style="40" customWidth="1"/>
    <col min="11776" max="11776" width="11" style="40"/>
    <col min="11777" max="11777" width="5.85546875" style="40" customWidth="1"/>
    <col min="11778" max="11778" width="35.7109375" style="40" customWidth="1"/>
    <col min="11779" max="11784" width="15.5703125" style="40" customWidth="1"/>
    <col min="11785" max="12023" width="9.140625" style="40" customWidth="1"/>
    <col min="12024" max="12024" width="5.85546875" style="40" customWidth="1"/>
    <col min="12025" max="12025" width="36.28515625" style="40" customWidth="1"/>
    <col min="12026" max="12031" width="15.5703125" style="40" customWidth="1"/>
    <col min="12032" max="12032" width="11" style="40"/>
    <col min="12033" max="12033" width="5.85546875" style="40" customWidth="1"/>
    <col min="12034" max="12034" width="35.7109375" style="40" customWidth="1"/>
    <col min="12035" max="12040" width="15.5703125" style="40" customWidth="1"/>
    <col min="12041" max="12279" width="9.140625" style="40" customWidth="1"/>
    <col min="12280" max="12280" width="5.85546875" style="40" customWidth="1"/>
    <col min="12281" max="12281" width="36.28515625" style="40" customWidth="1"/>
    <col min="12282" max="12287" width="15.5703125" style="40" customWidth="1"/>
    <col min="12288" max="12288" width="11" style="40"/>
    <col min="12289" max="12289" width="5.85546875" style="40" customWidth="1"/>
    <col min="12290" max="12290" width="35.7109375" style="40" customWidth="1"/>
    <col min="12291" max="12296" width="15.5703125" style="40" customWidth="1"/>
    <col min="12297" max="12535" width="9.140625" style="40" customWidth="1"/>
    <col min="12536" max="12536" width="5.85546875" style="40" customWidth="1"/>
    <col min="12537" max="12537" width="36.28515625" style="40" customWidth="1"/>
    <col min="12538" max="12543" width="15.5703125" style="40" customWidth="1"/>
    <col min="12544" max="12544" width="11" style="40"/>
    <col min="12545" max="12545" width="5.85546875" style="40" customWidth="1"/>
    <col min="12546" max="12546" width="35.7109375" style="40" customWidth="1"/>
    <col min="12547" max="12552" width="15.5703125" style="40" customWidth="1"/>
    <col min="12553" max="12791" width="9.140625" style="40" customWidth="1"/>
    <col min="12792" max="12792" width="5.85546875" style="40" customWidth="1"/>
    <col min="12793" max="12793" width="36.28515625" style="40" customWidth="1"/>
    <col min="12794" max="12799" width="15.5703125" style="40" customWidth="1"/>
    <col min="12800" max="12800" width="11" style="40"/>
    <col min="12801" max="12801" width="5.85546875" style="40" customWidth="1"/>
    <col min="12802" max="12802" width="35.7109375" style="40" customWidth="1"/>
    <col min="12803" max="12808" width="15.5703125" style="40" customWidth="1"/>
    <col min="12809" max="13047" width="9.140625" style="40" customWidth="1"/>
    <col min="13048" max="13048" width="5.85546875" style="40" customWidth="1"/>
    <col min="13049" max="13049" width="36.28515625" style="40" customWidth="1"/>
    <col min="13050" max="13055" width="15.5703125" style="40" customWidth="1"/>
    <col min="13056" max="13056" width="11" style="40"/>
    <col min="13057" max="13057" width="5.85546875" style="40" customWidth="1"/>
    <col min="13058" max="13058" width="35.7109375" style="40" customWidth="1"/>
    <col min="13059" max="13064" width="15.5703125" style="40" customWidth="1"/>
    <col min="13065" max="13303" width="9.140625" style="40" customWidth="1"/>
    <col min="13304" max="13304" width="5.85546875" style="40" customWidth="1"/>
    <col min="13305" max="13305" width="36.28515625" style="40" customWidth="1"/>
    <col min="13306" max="13311" width="15.5703125" style="40" customWidth="1"/>
    <col min="13312" max="13312" width="11" style="40"/>
    <col min="13313" max="13313" width="5.85546875" style="40" customWidth="1"/>
    <col min="13314" max="13314" width="35.7109375" style="40" customWidth="1"/>
    <col min="13315" max="13320" width="15.5703125" style="40" customWidth="1"/>
    <col min="13321" max="13559" width="9.140625" style="40" customWidth="1"/>
    <col min="13560" max="13560" width="5.85546875" style="40" customWidth="1"/>
    <col min="13561" max="13561" width="36.28515625" style="40" customWidth="1"/>
    <col min="13562" max="13567" width="15.5703125" style="40" customWidth="1"/>
    <col min="13568" max="13568" width="11" style="40"/>
    <col min="13569" max="13569" width="5.85546875" style="40" customWidth="1"/>
    <col min="13570" max="13570" width="35.7109375" style="40" customWidth="1"/>
    <col min="13571" max="13576" width="15.5703125" style="40" customWidth="1"/>
    <col min="13577" max="13815" width="9.140625" style="40" customWidth="1"/>
    <col min="13816" max="13816" width="5.85546875" style="40" customWidth="1"/>
    <col min="13817" max="13817" width="36.28515625" style="40" customWidth="1"/>
    <col min="13818" max="13823" width="15.5703125" style="40" customWidth="1"/>
    <col min="13824" max="13824" width="11" style="40"/>
    <col min="13825" max="13825" width="5.85546875" style="40" customWidth="1"/>
    <col min="13826" max="13826" width="35.7109375" style="40" customWidth="1"/>
    <col min="13827" max="13832" width="15.5703125" style="40" customWidth="1"/>
    <col min="13833" max="14071" width="9.140625" style="40" customWidth="1"/>
    <col min="14072" max="14072" width="5.85546875" style="40" customWidth="1"/>
    <col min="14073" max="14073" width="36.28515625" style="40" customWidth="1"/>
    <col min="14074" max="14079" width="15.5703125" style="40" customWidth="1"/>
    <col min="14080" max="14080" width="11" style="40"/>
    <col min="14081" max="14081" width="5.85546875" style="40" customWidth="1"/>
    <col min="14082" max="14082" width="35.7109375" style="40" customWidth="1"/>
    <col min="14083" max="14088" width="15.5703125" style="40" customWidth="1"/>
    <col min="14089" max="14327" width="9.140625" style="40" customWidth="1"/>
    <col min="14328" max="14328" width="5.85546875" style="40" customWidth="1"/>
    <col min="14329" max="14329" width="36.28515625" style="40" customWidth="1"/>
    <col min="14330" max="14335" width="15.5703125" style="40" customWidth="1"/>
    <col min="14336" max="14336" width="11" style="40"/>
    <col min="14337" max="14337" width="5.85546875" style="40" customWidth="1"/>
    <col min="14338" max="14338" width="35.7109375" style="40" customWidth="1"/>
    <col min="14339" max="14344" width="15.5703125" style="40" customWidth="1"/>
    <col min="14345" max="14583" width="9.140625" style="40" customWidth="1"/>
    <col min="14584" max="14584" width="5.85546875" style="40" customWidth="1"/>
    <col min="14585" max="14585" width="36.28515625" style="40" customWidth="1"/>
    <col min="14586" max="14591" width="15.5703125" style="40" customWidth="1"/>
    <col min="14592" max="14592" width="11" style="40"/>
    <col min="14593" max="14593" width="5.85546875" style="40" customWidth="1"/>
    <col min="14594" max="14594" width="35.7109375" style="40" customWidth="1"/>
    <col min="14595" max="14600" width="15.5703125" style="40" customWidth="1"/>
    <col min="14601" max="14839" width="9.140625" style="40" customWidth="1"/>
    <col min="14840" max="14840" width="5.85546875" style="40" customWidth="1"/>
    <col min="14841" max="14841" width="36.28515625" style="40" customWidth="1"/>
    <col min="14842" max="14847" width="15.5703125" style="40" customWidth="1"/>
    <col min="14848" max="14848" width="11" style="40"/>
    <col min="14849" max="14849" width="5.85546875" style="40" customWidth="1"/>
    <col min="14850" max="14850" width="35.7109375" style="40" customWidth="1"/>
    <col min="14851" max="14856" width="15.5703125" style="40" customWidth="1"/>
    <col min="14857" max="15095" width="9.140625" style="40" customWidth="1"/>
    <col min="15096" max="15096" width="5.85546875" style="40" customWidth="1"/>
    <col min="15097" max="15097" width="36.28515625" style="40" customWidth="1"/>
    <col min="15098" max="15103" width="15.5703125" style="40" customWidth="1"/>
    <col min="15104" max="15104" width="11" style="40"/>
    <col min="15105" max="15105" width="5.85546875" style="40" customWidth="1"/>
    <col min="15106" max="15106" width="35.7109375" style="40" customWidth="1"/>
    <col min="15107" max="15112" width="15.5703125" style="40" customWidth="1"/>
    <col min="15113" max="15351" width="9.140625" style="40" customWidth="1"/>
    <col min="15352" max="15352" width="5.85546875" style="40" customWidth="1"/>
    <col min="15353" max="15353" width="36.28515625" style="40" customWidth="1"/>
    <col min="15354" max="15359" width="15.5703125" style="40" customWidth="1"/>
    <col min="15360" max="15360" width="11" style="40"/>
    <col min="15361" max="15361" width="5.85546875" style="40" customWidth="1"/>
    <col min="15362" max="15362" width="35.7109375" style="40" customWidth="1"/>
    <col min="15363" max="15368" width="15.5703125" style="40" customWidth="1"/>
    <col min="15369" max="15607" width="9.140625" style="40" customWidth="1"/>
    <col min="15608" max="15608" width="5.85546875" style="40" customWidth="1"/>
    <col min="15609" max="15609" width="36.28515625" style="40" customWidth="1"/>
    <col min="15610" max="15615" width="15.5703125" style="40" customWidth="1"/>
    <col min="15616" max="15616" width="11" style="40"/>
    <col min="15617" max="15617" width="5.85546875" style="40" customWidth="1"/>
    <col min="15618" max="15618" width="35.7109375" style="40" customWidth="1"/>
    <col min="15619" max="15624" width="15.5703125" style="40" customWidth="1"/>
    <col min="15625" max="15863" width="9.140625" style="40" customWidth="1"/>
    <col min="15864" max="15864" width="5.85546875" style="40" customWidth="1"/>
    <col min="15865" max="15865" width="36.28515625" style="40" customWidth="1"/>
    <col min="15866" max="15871" width="15.5703125" style="40" customWidth="1"/>
    <col min="15872" max="15872" width="11" style="40"/>
    <col min="15873" max="15873" width="5.85546875" style="40" customWidth="1"/>
    <col min="15874" max="15874" width="35.7109375" style="40" customWidth="1"/>
    <col min="15875" max="15880" width="15.5703125" style="40" customWidth="1"/>
    <col min="15881" max="16119" width="9.140625" style="40" customWidth="1"/>
    <col min="16120" max="16120" width="5.85546875" style="40" customWidth="1"/>
    <col min="16121" max="16121" width="36.28515625" style="40" customWidth="1"/>
    <col min="16122" max="16127" width="15.5703125" style="40" customWidth="1"/>
    <col min="16128" max="16128" width="11" style="40"/>
    <col min="16129" max="16129" width="5.85546875" style="40" customWidth="1"/>
    <col min="16130" max="16130" width="35.7109375" style="40" customWidth="1"/>
    <col min="16131" max="16136" width="15.5703125" style="40" customWidth="1"/>
    <col min="16137" max="16375" width="9.140625" style="40" customWidth="1"/>
    <col min="16376" max="16376" width="5.85546875" style="40" customWidth="1"/>
    <col min="16377" max="16377" width="36.28515625" style="40" customWidth="1"/>
    <col min="16378" max="16383" width="15.5703125" style="40" customWidth="1"/>
    <col min="16384" max="16384" width="11" style="40"/>
  </cols>
  <sheetData>
    <row r="1" spans="1:24" s="150" customFormat="1" ht="20.25" x14ac:dyDescent="0.3">
      <c r="A1" s="699" t="s">
        <v>145</v>
      </c>
      <c r="B1" s="699"/>
      <c r="C1" s="149"/>
      <c r="D1" s="149"/>
      <c r="F1" s="151"/>
      <c r="Q1" s="151"/>
      <c r="R1" s="151"/>
      <c r="S1" s="151"/>
      <c r="T1" s="151"/>
      <c r="U1" s="151"/>
      <c r="V1" s="151"/>
      <c r="W1" s="151"/>
      <c r="X1" s="151"/>
    </row>
    <row r="2" spans="1:24" x14ac:dyDescent="0.25">
      <c r="A2" s="745" t="s">
        <v>314</v>
      </c>
      <c r="B2" s="745"/>
      <c r="C2" s="745"/>
      <c r="D2" s="745"/>
      <c r="E2" s="745"/>
      <c r="F2" s="745"/>
      <c r="G2" s="745"/>
      <c r="H2" s="745"/>
    </row>
    <row r="3" spans="1:24" x14ac:dyDescent="0.25">
      <c r="B3" s="218"/>
      <c r="C3" s="218"/>
      <c r="D3" s="218"/>
      <c r="E3" s="218"/>
      <c r="F3" s="218"/>
      <c r="G3" s="218"/>
      <c r="H3" s="433" t="s">
        <v>178</v>
      </c>
    </row>
    <row r="4" spans="1:24" ht="20.25" customHeight="1" x14ac:dyDescent="0.25">
      <c r="A4" s="720" t="s">
        <v>174</v>
      </c>
      <c r="B4" s="707"/>
      <c r="C4" s="667" t="s">
        <v>315</v>
      </c>
      <c r="D4" s="668"/>
      <c r="E4" s="668"/>
      <c r="F4" s="668"/>
      <c r="G4" s="668"/>
      <c r="H4" s="669"/>
    </row>
    <row r="5" spans="1:24" ht="20.25" customHeight="1" x14ac:dyDescent="0.25">
      <c r="A5" s="721"/>
      <c r="B5" s="708"/>
      <c r="C5" s="66" t="s">
        <v>316</v>
      </c>
      <c r="D5" s="132" t="s">
        <v>317</v>
      </c>
      <c r="E5" s="132" t="s">
        <v>318</v>
      </c>
      <c r="F5" s="132" t="s">
        <v>319</v>
      </c>
      <c r="G5" s="132" t="s">
        <v>320</v>
      </c>
      <c r="H5" s="46" t="s">
        <v>59</v>
      </c>
    </row>
    <row r="6" spans="1:24" ht="21.75" customHeight="1" x14ac:dyDescent="0.25">
      <c r="A6" s="225">
        <v>1</v>
      </c>
      <c r="B6" s="434" t="s">
        <v>160</v>
      </c>
      <c r="C6" s="280">
        <v>6449.4593750000004</v>
      </c>
      <c r="D6" s="280">
        <v>8808.8537500000002</v>
      </c>
      <c r="E6" s="280">
        <v>10704.873750000001</v>
      </c>
      <c r="F6" s="280">
        <v>11903.998750000001</v>
      </c>
      <c r="G6" s="280">
        <v>14453.721250000001</v>
      </c>
      <c r="H6" s="277">
        <v>10462.344999999999</v>
      </c>
    </row>
    <row r="7" spans="1:24" ht="21.75" customHeight="1" x14ac:dyDescent="0.25">
      <c r="A7" s="225">
        <v>2</v>
      </c>
      <c r="B7" s="226" t="s">
        <v>161</v>
      </c>
      <c r="C7" s="280">
        <v>749.26437499999997</v>
      </c>
      <c r="D7" s="280">
        <v>1151.9297656250001</v>
      </c>
      <c r="E7" s="280">
        <v>1132.531015625</v>
      </c>
      <c r="F7" s="280">
        <v>1349.9790625000001</v>
      </c>
      <c r="G7" s="280">
        <v>1511.0534375</v>
      </c>
      <c r="H7" s="282">
        <v>1178.687265625</v>
      </c>
    </row>
    <row r="8" spans="1:24" ht="21.75" customHeight="1" x14ac:dyDescent="0.25">
      <c r="A8" s="225">
        <v>3</v>
      </c>
      <c r="B8" s="226" t="s">
        <v>162</v>
      </c>
      <c r="C8" s="280">
        <v>581.93988281249995</v>
      </c>
      <c r="D8" s="280">
        <v>979.50984374999996</v>
      </c>
      <c r="E8" s="280">
        <v>1347.5228125000001</v>
      </c>
      <c r="F8" s="280">
        <v>1831.1371875</v>
      </c>
      <c r="G8" s="280">
        <v>3089.0590625</v>
      </c>
      <c r="H8" s="282">
        <v>1565.3560937499999</v>
      </c>
    </row>
    <row r="9" spans="1:24" ht="30.75" customHeight="1" x14ac:dyDescent="0.25">
      <c r="A9" s="435" t="s">
        <v>198</v>
      </c>
      <c r="B9" s="226" t="s">
        <v>163</v>
      </c>
      <c r="C9" s="280">
        <v>1752.4471874999999</v>
      </c>
      <c r="D9" s="280">
        <v>2451.2132812499999</v>
      </c>
      <c r="E9" s="280">
        <v>2731.9387499999998</v>
      </c>
      <c r="F9" s="280">
        <v>2938.2937499999998</v>
      </c>
      <c r="G9" s="280">
        <v>3869.5949999999998</v>
      </c>
      <c r="H9" s="282">
        <v>2748.1462499999998</v>
      </c>
    </row>
    <row r="10" spans="1:24" ht="30.75" customHeight="1" x14ac:dyDescent="0.25">
      <c r="A10" s="435" t="s">
        <v>199</v>
      </c>
      <c r="B10" s="226" t="s">
        <v>164</v>
      </c>
      <c r="C10" s="280">
        <v>1013.213984375</v>
      </c>
      <c r="D10" s="280">
        <v>1361.72265625</v>
      </c>
      <c r="E10" s="280">
        <v>1645.409375</v>
      </c>
      <c r="F10" s="280">
        <v>2266.2109375</v>
      </c>
      <c r="G10" s="280">
        <v>3868.5146875</v>
      </c>
      <c r="H10" s="282">
        <v>2030.4920312500001</v>
      </c>
    </row>
    <row r="11" spans="1:24" ht="21.75" customHeight="1" x14ac:dyDescent="0.25">
      <c r="A11" s="225">
        <v>6</v>
      </c>
      <c r="B11" s="226" t="s">
        <v>165</v>
      </c>
      <c r="C11" s="280">
        <v>1423.4259374999999</v>
      </c>
      <c r="D11" s="280">
        <v>1363.1292187500001</v>
      </c>
      <c r="E11" s="280">
        <v>1788.41</v>
      </c>
      <c r="F11" s="280">
        <v>2286.6585937499999</v>
      </c>
      <c r="G11" s="280">
        <v>2817.1853124999998</v>
      </c>
      <c r="H11" s="282">
        <v>1935.6434374999999</v>
      </c>
    </row>
    <row r="12" spans="1:24" ht="21.75" customHeight="1" x14ac:dyDescent="0.25">
      <c r="A12" s="225">
        <v>7</v>
      </c>
      <c r="B12" s="226" t="s">
        <v>166</v>
      </c>
      <c r="C12" s="280">
        <v>973.2315625</v>
      </c>
      <c r="D12" s="280">
        <v>2390.52</v>
      </c>
      <c r="E12" s="280">
        <v>4092.2515625000001</v>
      </c>
      <c r="F12" s="280">
        <v>8056.6774999999998</v>
      </c>
      <c r="G12" s="280">
        <v>13351.63875</v>
      </c>
      <c r="H12" s="282">
        <v>5770.7681249999996</v>
      </c>
    </row>
    <row r="13" spans="1:24" ht="21.75" customHeight="1" x14ac:dyDescent="0.25">
      <c r="A13" s="225">
        <v>8</v>
      </c>
      <c r="B13" s="226" t="s">
        <v>167</v>
      </c>
      <c r="C13" s="280">
        <v>1304.9024999999999</v>
      </c>
      <c r="D13" s="280">
        <v>2173.7589062500001</v>
      </c>
      <c r="E13" s="280">
        <v>2698.2584375000001</v>
      </c>
      <c r="F13" s="280">
        <v>3273.6928124999999</v>
      </c>
      <c r="G13" s="280">
        <v>4477.5609375000004</v>
      </c>
      <c r="H13" s="282">
        <v>2784.9028125</v>
      </c>
    </row>
    <row r="14" spans="1:24" ht="21.75" customHeight="1" x14ac:dyDescent="0.25">
      <c r="A14" s="225">
        <v>9</v>
      </c>
      <c r="B14" s="226" t="s">
        <v>168</v>
      </c>
      <c r="C14" s="280">
        <v>168.61289062500001</v>
      </c>
      <c r="D14" s="280">
        <v>365.01625000000001</v>
      </c>
      <c r="E14" s="280">
        <v>624.4122265625</v>
      </c>
      <c r="F14" s="280">
        <v>785.50492187500004</v>
      </c>
      <c r="G14" s="280">
        <v>1267.4396093749999</v>
      </c>
      <c r="H14" s="282">
        <v>641.99148437500003</v>
      </c>
    </row>
    <row r="15" spans="1:24" ht="21.75" customHeight="1" x14ac:dyDescent="0.25">
      <c r="A15" s="225">
        <v>10</v>
      </c>
      <c r="B15" s="226" t="s">
        <v>169</v>
      </c>
      <c r="C15" s="280">
        <v>155.2493457031</v>
      </c>
      <c r="D15" s="280">
        <v>575.43859375</v>
      </c>
      <c r="E15" s="280">
        <v>934.2059375</v>
      </c>
      <c r="F15" s="280">
        <v>1186.5328125000001</v>
      </c>
      <c r="G15" s="280">
        <v>3667.6675</v>
      </c>
      <c r="H15" s="282">
        <v>1303.155234375</v>
      </c>
    </row>
    <row r="16" spans="1:24" ht="31.5" customHeight="1" x14ac:dyDescent="0.25">
      <c r="A16" s="225">
        <v>11</v>
      </c>
      <c r="B16" s="226" t="s">
        <v>491</v>
      </c>
      <c r="C16" s="280">
        <v>742.03773437500001</v>
      </c>
      <c r="D16" s="280">
        <v>1291.3171875</v>
      </c>
      <c r="E16" s="280">
        <v>1898.52421875</v>
      </c>
      <c r="F16" s="280">
        <v>2433.4667187499999</v>
      </c>
      <c r="G16" s="280">
        <v>4364.6046875000002</v>
      </c>
      <c r="H16" s="282">
        <v>2145.3118749999999</v>
      </c>
    </row>
    <row r="17" spans="1:8" ht="21.75" customHeight="1" x14ac:dyDescent="0.25">
      <c r="A17" s="225">
        <v>12</v>
      </c>
      <c r="B17" s="226" t="s">
        <v>170</v>
      </c>
      <c r="C17" s="280">
        <v>154.7177636719</v>
      </c>
      <c r="D17" s="280">
        <v>342.986875</v>
      </c>
      <c r="E17" s="280">
        <v>817.96218750000003</v>
      </c>
      <c r="F17" s="280">
        <v>1768.9165625000001</v>
      </c>
      <c r="G17" s="280">
        <v>4380.3859375000002</v>
      </c>
      <c r="H17" s="282">
        <v>1492.3509375000001</v>
      </c>
    </row>
    <row r="18" spans="1:8" ht="38.25" customHeight="1" x14ac:dyDescent="0.25">
      <c r="A18" s="225">
        <v>13</v>
      </c>
      <c r="B18" s="226" t="s">
        <v>488</v>
      </c>
      <c r="C18" s="280">
        <v>509.67679687499998</v>
      </c>
      <c r="D18" s="280">
        <v>823.44765625000002</v>
      </c>
      <c r="E18" s="280">
        <v>1181.2846093749999</v>
      </c>
      <c r="F18" s="280">
        <v>1508.82375</v>
      </c>
      <c r="G18" s="280">
        <v>2404.72265625</v>
      </c>
      <c r="H18" s="282">
        <v>1285.2349218750001</v>
      </c>
    </row>
    <row r="19" spans="1:8" ht="21.75" customHeight="1" x14ac:dyDescent="0.25">
      <c r="A19" s="243"/>
      <c r="B19" s="77" t="s">
        <v>171</v>
      </c>
      <c r="C19" s="285">
        <v>15978.178749999999</v>
      </c>
      <c r="D19" s="285">
        <v>24078.845000000001</v>
      </c>
      <c r="E19" s="285">
        <v>31597.584999999999</v>
      </c>
      <c r="F19" s="285">
        <v>41589.894999999997</v>
      </c>
      <c r="G19" s="285">
        <v>63523.15</v>
      </c>
      <c r="H19" s="286">
        <v>35344.385000000002</v>
      </c>
    </row>
    <row r="21" spans="1:8" x14ac:dyDescent="0.25">
      <c r="D21" s="436"/>
    </row>
  </sheetData>
  <mergeCells count="4">
    <mergeCell ref="A1:B1"/>
    <mergeCell ref="A2:H2"/>
    <mergeCell ref="A4:B5"/>
    <mergeCell ref="C4:H4"/>
  </mergeCells>
  <hyperlinks>
    <hyperlink ref="A1" location="Contents!A1" display="Contents" xr:uid="{82869200-1FE8-4CF2-8C0F-C026D332907C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F52DD-F476-4C2F-A0C8-F1B4D74CF60B}">
  <sheetPr>
    <tabColor rgb="FF00B0F0"/>
  </sheetPr>
  <dimension ref="A1:AE18"/>
  <sheetViews>
    <sheetView workbookViewId="0">
      <selection activeCell="A2" sqref="A2:H2"/>
    </sheetView>
  </sheetViews>
  <sheetFormatPr defaultColWidth="5.85546875" defaultRowHeight="15.75" x14ac:dyDescent="0.25"/>
  <cols>
    <col min="1" max="1" width="5.85546875" style="40"/>
    <col min="2" max="2" width="35.85546875" style="272" customWidth="1"/>
    <col min="3" max="7" width="15.5703125" style="40" customWidth="1"/>
    <col min="8" max="8" width="14.7109375" style="70" customWidth="1"/>
    <col min="9" max="255" width="9.140625" style="40" customWidth="1"/>
    <col min="256" max="257" width="5.85546875" style="40"/>
    <col min="258" max="258" width="35.85546875" style="40" customWidth="1"/>
    <col min="259" max="264" width="15.5703125" style="40" customWidth="1"/>
    <col min="265" max="511" width="9.140625" style="40" customWidth="1"/>
    <col min="512" max="513" width="5.85546875" style="40"/>
    <col min="514" max="514" width="35.85546875" style="40" customWidth="1"/>
    <col min="515" max="520" width="15.5703125" style="40" customWidth="1"/>
    <col min="521" max="767" width="9.140625" style="40" customWidth="1"/>
    <col min="768" max="769" width="5.85546875" style="40"/>
    <col min="770" max="770" width="35.85546875" style="40" customWidth="1"/>
    <col min="771" max="776" width="15.5703125" style="40" customWidth="1"/>
    <col min="777" max="1023" width="9.140625" style="40" customWidth="1"/>
    <col min="1024" max="1025" width="5.85546875" style="40"/>
    <col min="1026" max="1026" width="35.85546875" style="40" customWidth="1"/>
    <col min="1027" max="1032" width="15.5703125" style="40" customWidth="1"/>
    <col min="1033" max="1279" width="9.140625" style="40" customWidth="1"/>
    <col min="1280" max="1281" width="5.85546875" style="40"/>
    <col min="1282" max="1282" width="35.85546875" style="40" customWidth="1"/>
    <col min="1283" max="1288" width="15.5703125" style="40" customWidth="1"/>
    <col min="1289" max="1535" width="9.140625" style="40" customWidth="1"/>
    <col min="1536" max="1537" width="5.85546875" style="40"/>
    <col min="1538" max="1538" width="35.85546875" style="40" customWidth="1"/>
    <col min="1539" max="1544" width="15.5703125" style="40" customWidth="1"/>
    <col min="1545" max="1791" width="9.140625" style="40" customWidth="1"/>
    <col min="1792" max="1793" width="5.85546875" style="40"/>
    <col min="1794" max="1794" width="35.85546875" style="40" customWidth="1"/>
    <col min="1795" max="1800" width="15.5703125" style="40" customWidth="1"/>
    <col min="1801" max="2047" width="9.140625" style="40" customWidth="1"/>
    <col min="2048" max="2049" width="5.85546875" style="40"/>
    <col min="2050" max="2050" width="35.85546875" style="40" customWidth="1"/>
    <col min="2051" max="2056" width="15.5703125" style="40" customWidth="1"/>
    <col min="2057" max="2303" width="9.140625" style="40" customWidth="1"/>
    <col min="2304" max="2305" width="5.85546875" style="40"/>
    <col min="2306" max="2306" width="35.85546875" style="40" customWidth="1"/>
    <col min="2307" max="2312" width="15.5703125" style="40" customWidth="1"/>
    <col min="2313" max="2559" width="9.140625" style="40" customWidth="1"/>
    <col min="2560" max="2561" width="5.85546875" style="40"/>
    <col min="2562" max="2562" width="35.85546875" style="40" customWidth="1"/>
    <col min="2563" max="2568" width="15.5703125" style="40" customWidth="1"/>
    <col min="2569" max="2815" width="9.140625" style="40" customWidth="1"/>
    <col min="2816" max="2817" width="5.85546875" style="40"/>
    <col min="2818" max="2818" width="35.85546875" style="40" customWidth="1"/>
    <col min="2819" max="2824" width="15.5703125" style="40" customWidth="1"/>
    <col min="2825" max="3071" width="9.140625" style="40" customWidth="1"/>
    <col min="3072" max="3073" width="5.85546875" style="40"/>
    <col min="3074" max="3074" width="35.85546875" style="40" customWidth="1"/>
    <col min="3075" max="3080" width="15.5703125" style="40" customWidth="1"/>
    <col min="3081" max="3327" width="9.140625" style="40" customWidth="1"/>
    <col min="3328" max="3329" width="5.85546875" style="40"/>
    <col min="3330" max="3330" width="35.85546875" style="40" customWidth="1"/>
    <col min="3331" max="3336" width="15.5703125" style="40" customWidth="1"/>
    <col min="3337" max="3583" width="9.140625" style="40" customWidth="1"/>
    <col min="3584" max="3585" width="5.85546875" style="40"/>
    <col min="3586" max="3586" width="35.85546875" style="40" customWidth="1"/>
    <col min="3587" max="3592" width="15.5703125" style="40" customWidth="1"/>
    <col min="3593" max="3839" width="9.140625" style="40" customWidth="1"/>
    <col min="3840" max="3841" width="5.85546875" style="40"/>
    <col min="3842" max="3842" width="35.85546875" style="40" customWidth="1"/>
    <col min="3843" max="3848" width="15.5703125" style="40" customWidth="1"/>
    <col min="3849" max="4095" width="9.140625" style="40" customWidth="1"/>
    <col min="4096" max="4097" width="5.85546875" style="40"/>
    <col min="4098" max="4098" width="35.85546875" style="40" customWidth="1"/>
    <col min="4099" max="4104" width="15.5703125" style="40" customWidth="1"/>
    <col min="4105" max="4351" width="9.140625" style="40" customWidth="1"/>
    <col min="4352" max="4353" width="5.85546875" style="40"/>
    <col min="4354" max="4354" width="35.85546875" style="40" customWidth="1"/>
    <col min="4355" max="4360" width="15.5703125" style="40" customWidth="1"/>
    <col min="4361" max="4607" width="9.140625" style="40" customWidth="1"/>
    <col min="4608" max="4609" width="5.85546875" style="40"/>
    <col min="4610" max="4610" width="35.85546875" style="40" customWidth="1"/>
    <col min="4611" max="4616" width="15.5703125" style="40" customWidth="1"/>
    <col min="4617" max="4863" width="9.140625" style="40" customWidth="1"/>
    <col min="4864" max="4865" width="5.85546875" style="40"/>
    <col min="4866" max="4866" width="35.85546875" style="40" customWidth="1"/>
    <col min="4867" max="4872" width="15.5703125" style="40" customWidth="1"/>
    <col min="4873" max="5119" width="9.140625" style="40" customWidth="1"/>
    <col min="5120" max="5121" width="5.85546875" style="40"/>
    <col min="5122" max="5122" width="35.85546875" style="40" customWidth="1"/>
    <col min="5123" max="5128" width="15.5703125" style="40" customWidth="1"/>
    <col min="5129" max="5375" width="9.140625" style="40" customWidth="1"/>
    <col min="5376" max="5377" width="5.85546875" style="40"/>
    <col min="5378" max="5378" width="35.85546875" style="40" customWidth="1"/>
    <col min="5379" max="5384" width="15.5703125" style="40" customWidth="1"/>
    <col min="5385" max="5631" width="9.140625" style="40" customWidth="1"/>
    <col min="5632" max="5633" width="5.85546875" style="40"/>
    <col min="5634" max="5634" width="35.85546875" style="40" customWidth="1"/>
    <col min="5635" max="5640" width="15.5703125" style="40" customWidth="1"/>
    <col min="5641" max="5887" width="9.140625" style="40" customWidth="1"/>
    <col min="5888" max="5889" width="5.85546875" style="40"/>
    <col min="5890" max="5890" width="35.85546875" style="40" customWidth="1"/>
    <col min="5891" max="5896" width="15.5703125" style="40" customWidth="1"/>
    <col min="5897" max="6143" width="9.140625" style="40" customWidth="1"/>
    <col min="6144" max="6145" width="5.85546875" style="40"/>
    <col min="6146" max="6146" width="35.85546875" style="40" customWidth="1"/>
    <col min="6147" max="6152" width="15.5703125" style="40" customWidth="1"/>
    <col min="6153" max="6399" width="9.140625" style="40" customWidth="1"/>
    <col min="6400" max="6401" width="5.85546875" style="40"/>
    <col min="6402" max="6402" width="35.85546875" style="40" customWidth="1"/>
    <col min="6403" max="6408" width="15.5703125" style="40" customWidth="1"/>
    <col min="6409" max="6655" width="9.140625" style="40" customWidth="1"/>
    <col min="6656" max="6657" width="5.85546875" style="40"/>
    <col min="6658" max="6658" width="35.85546875" style="40" customWidth="1"/>
    <col min="6659" max="6664" width="15.5703125" style="40" customWidth="1"/>
    <col min="6665" max="6911" width="9.140625" style="40" customWidth="1"/>
    <col min="6912" max="6913" width="5.85546875" style="40"/>
    <col min="6914" max="6914" width="35.85546875" style="40" customWidth="1"/>
    <col min="6915" max="6920" width="15.5703125" style="40" customWidth="1"/>
    <col min="6921" max="7167" width="9.140625" style="40" customWidth="1"/>
    <col min="7168" max="7169" width="5.85546875" style="40"/>
    <col min="7170" max="7170" width="35.85546875" style="40" customWidth="1"/>
    <col min="7171" max="7176" width="15.5703125" style="40" customWidth="1"/>
    <col min="7177" max="7423" width="9.140625" style="40" customWidth="1"/>
    <col min="7424" max="7425" width="5.85546875" style="40"/>
    <col min="7426" max="7426" width="35.85546875" style="40" customWidth="1"/>
    <col min="7427" max="7432" width="15.5703125" style="40" customWidth="1"/>
    <col min="7433" max="7679" width="9.140625" style="40" customWidth="1"/>
    <col min="7680" max="7681" width="5.85546875" style="40"/>
    <col min="7682" max="7682" width="35.85546875" style="40" customWidth="1"/>
    <col min="7683" max="7688" width="15.5703125" style="40" customWidth="1"/>
    <col min="7689" max="7935" width="9.140625" style="40" customWidth="1"/>
    <col min="7936" max="7937" width="5.85546875" style="40"/>
    <col min="7938" max="7938" width="35.85546875" style="40" customWidth="1"/>
    <col min="7939" max="7944" width="15.5703125" style="40" customWidth="1"/>
    <col min="7945" max="8191" width="9.140625" style="40" customWidth="1"/>
    <col min="8192" max="8193" width="5.85546875" style="40"/>
    <col min="8194" max="8194" width="35.85546875" style="40" customWidth="1"/>
    <col min="8195" max="8200" width="15.5703125" style="40" customWidth="1"/>
    <col min="8201" max="8447" width="9.140625" style="40" customWidth="1"/>
    <col min="8448" max="8449" width="5.85546875" style="40"/>
    <col min="8450" max="8450" width="35.85546875" style="40" customWidth="1"/>
    <col min="8451" max="8456" width="15.5703125" style="40" customWidth="1"/>
    <col min="8457" max="8703" width="9.140625" style="40" customWidth="1"/>
    <col min="8704" max="8705" width="5.85546875" style="40"/>
    <col min="8706" max="8706" width="35.85546875" style="40" customWidth="1"/>
    <col min="8707" max="8712" width="15.5703125" style="40" customWidth="1"/>
    <col min="8713" max="8959" width="9.140625" style="40" customWidth="1"/>
    <col min="8960" max="8961" width="5.85546875" style="40"/>
    <col min="8962" max="8962" width="35.85546875" style="40" customWidth="1"/>
    <col min="8963" max="8968" width="15.5703125" style="40" customWidth="1"/>
    <col min="8969" max="9215" width="9.140625" style="40" customWidth="1"/>
    <col min="9216" max="9217" width="5.85546875" style="40"/>
    <col min="9218" max="9218" width="35.85546875" style="40" customWidth="1"/>
    <col min="9219" max="9224" width="15.5703125" style="40" customWidth="1"/>
    <col min="9225" max="9471" width="9.140625" style="40" customWidth="1"/>
    <col min="9472" max="9473" width="5.85546875" style="40"/>
    <col min="9474" max="9474" width="35.85546875" style="40" customWidth="1"/>
    <col min="9475" max="9480" width="15.5703125" style="40" customWidth="1"/>
    <col min="9481" max="9727" width="9.140625" style="40" customWidth="1"/>
    <col min="9728" max="9729" width="5.85546875" style="40"/>
    <col min="9730" max="9730" width="35.85546875" style="40" customWidth="1"/>
    <col min="9731" max="9736" width="15.5703125" style="40" customWidth="1"/>
    <col min="9737" max="9983" width="9.140625" style="40" customWidth="1"/>
    <col min="9984" max="9985" width="5.85546875" style="40"/>
    <col min="9986" max="9986" width="35.85546875" style="40" customWidth="1"/>
    <col min="9987" max="9992" width="15.5703125" style="40" customWidth="1"/>
    <col min="9993" max="10239" width="9.140625" style="40" customWidth="1"/>
    <col min="10240" max="10241" width="5.85546875" style="40"/>
    <col min="10242" max="10242" width="35.85546875" style="40" customWidth="1"/>
    <col min="10243" max="10248" width="15.5703125" style="40" customWidth="1"/>
    <col min="10249" max="10495" width="9.140625" style="40" customWidth="1"/>
    <col min="10496" max="10497" width="5.85546875" style="40"/>
    <col min="10498" max="10498" width="35.85546875" style="40" customWidth="1"/>
    <col min="10499" max="10504" width="15.5703125" style="40" customWidth="1"/>
    <col min="10505" max="10751" width="9.140625" style="40" customWidth="1"/>
    <col min="10752" max="10753" width="5.85546875" style="40"/>
    <col min="10754" max="10754" width="35.85546875" style="40" customWidth="1"/>
    <col min="10755" max="10760" width="15.5703125" style="40" customWidth="1"/>
    <col min="10761" max="11007" width="9.140625" style="40" customWidth="1"/>
    <col min="11008" max="11009" width="5.85546875" style="40"/>
    <col min="11010" max="11010" width="35.85546875" style="40" customWidth="1"/>
    <col min="11011" max="11016" width="15.5703125" style="40" customWidth="1"/>
    <col min="11017" max="11263" width="9.140625" style="40" customWidth="1"/>
    <col min="11264" max="11265" width="5.85546875" style="40"/>
    <col min="11266" max="11266" width="35.85546875" style="40" customWidth="1"/>
    <col min="11267" max="11272" width="15.5703125" style="40" customWidth="1"/>
    <col min="11273" max="11519" width="9.140625" style="40" customWidth="1"/>
    <col min="11520" max="11521" width="5.85546875" style="40"/>
    <col min="11522" max="11522" width="35.85546875" style="40" customWidth="1"/>
    <col min="11523" max="11528" width="15.5703125" style="40" customWidth="1"/>
    <col min="11529" max="11775" width="9.140625" style="40" customWidth="1"/>
    <col min="11776" max="11777" width="5.85546875" style="40"/>
    <col min="11778" max="11778" width="35.85546875" style="40" customWidth="1"/>
    <col min="11779" max="11784" width="15.5703125" style="40" customWidth="1"/>
    <col min="11785" max="12031" width="9.140625" style="40" customWidth="1"/>
    <col min="12032" max="12033" width="5.85546875" style="40"/>
    <col min="12034" max="12034" width="35.85546875" style="40" customWidth="1"/>
    <col min="12035" max="12040" width="15.5703125" style="40" customWidth="1"/>
    <col min="12041" max="12287" width="9.140625" style="40" customWidth="1"/>
    <col min="12288" max="12289" width="5.85546875" style="40"/>
    <col min="12290" max="12290" width="35.85546875" style="40" customWidth="1"/>
    <col min="12291" max="12296" width="15.5703125" style="40" customWidth="1"/>
    <col min="12297" max="12543" width="9.140625" style="40" customWidth="1"/>
    <col min="12544" max="12545" width="5.85546875" style="40"/>
    <col min="12546" max="12546" width="35.85546875" style="40" customWidth="1"/>
    <col min="12547" max="12552" width="15.5703125" style="40" customWidth="1"/>
    <col min="12553" max="12799" width="9.140625" style="40" customWidth="1"/>
    <col min="12800" max="12801" width="5.85546875" style="40"/>
    <col min="12802" max="12802" width="35.85546875" style="40" customWidth="1"/>
    <col min="12803" max="12808" width="15.5703125" style="40" customWidth="1"/>
    <col min="12809" max="13055" width="9.140625" style="40" customWidth="1"/>
    <col min="13056" max="13057" width="5.85546875" style="40"/>
    <col min="13058" max="13058" width="35.85546875" style="40" customWidth="1"/>
    <col min="13059" max="13064" width="15.5703125" style="40" customWidth="1"/>
    <col min="13065" max="13311" width="9.140625" style="40" customWidth="1"/>
    <col min="13312" max="13313" width="5.85546875" style="40"/>
    <col min="13314" max="13314" width="35.85546875" style="40" customWidth="1"/>
    <col min="13315" max="13320" width="15.5703125" style="40" customWidth="1"/>
    <col min="13321" max="13567" width="9.140625" style="40" customWidth="1"/>
    <col min="13568" max="13569" width="5.85546875" style="40"/>
    <col min="13570" max="13570" width="35.85546875" style="40" customWidth="1"/>
    <col min="13571" max="13576" width="15.5703125" style="40" customWidth="1"/>
    <col min="13577" max="13823" width="9.140625" style="40" customWidth="1"/>
    <col min="13824" max="13825" width="5.85546875" style="40"/>
    <col min="13826" max="13826" width="35.85546875" style="40" customWidth="1"/>
    <col min="13827" max="13832" width="15.5703125" style="40" customWidth="1"/>
    <col min="13833" max="14079" width="9.140625" style="40" customWidth="1"/>
    <col min="14080" max="14081" width="5.85546875" style="40"/>
    <col min="14082" max="14082" width="35.85546875" style="40" customWidth="1"/>
    <col min="14083" max="14088" width="15.5703125" style="40" customWidth="1"/>
    <col min="14089" max="14335" width="9.140625" style="40" customWidth="1"/>
    <col min="14336" max="14337" width="5.85546875" style="40"/>
    <col min="14338" max="14338" width="35.85546875" style="40" customWidth="1"/>
    <col min="14339" max="14344" width="15.5703125" style="40" customWidth="1"/>
    <col min="14345" max="14591" width="9.140625" style="40" customWidth="1"/>
    <col min="14592" max="14593" width="5.85546875" style="40"/>
    <col min="14594" max="14594" width="35.85546875" style="40" customWidth="1"/>
    <col min="14595" max="14600" width="15.5703125" style="40" customWidth="1"/>
    <col min="14601" max="14847" width="9.140625" style="40" customWidth="1"/>
    <col min="14848" max="14849" width="5.85546875" style="40"/>
    <col min="14850" max="14850" width="35.85546875" style="40" customWidth="1"/>
    <col min="14851" max="14856" width="15.5703125" style="40" customWidth="1"/>
    <col min="14857" max="15103" width="9.140625" style="40" customWidth="1"/>
    <col min="15104" max="15105" width="5.85546875" style="40"/>
    <col min="15106" max="15106" width="35.85546875" style="40" customWidth="1"/>
    <col min="15107" max="15112" width="15.5703125" style="40" customWidth="1"/>
    <col min="15113" max="15359" width="9.140625" style="40" customWidth="1"/>
    <col min="15360" max="15361" width="5.85546875" style="40"/>
    <col min="15362" max="15362" width="35.85546875" style="40" customWidth="1"/>
    <col min="15363" max="15368" width="15.5703125" style="40" customWidth="1"/>
    <col min="15369" max="15615" width="9.140625" style="40" customWidth="1"/>
    <col min="15616" max="15617" width="5.85546875" style="40"/>
    <col min="15618" max="15618" width="35.85546875" style="40" customWidth="1"/>
    <col min="15619" max="15624" width="15.5703125" style="40" customWidth="1"/>
    <col min="15625" max="15871" width="9.140625" style="40" customWidth="1"/>
    <col min="15872" max="15873" width="5.85546875" style="40"/>
    <col min="15874" max="15874" width="35.85546875" style="40" customWidth="1"/>
    <col min="15875" max="15880" width="15.5703125" style="40" customWidth="1"/>
    <col min="15881" max="16127" width="9.140625" style="40" customWidth="1"/>
    <col min="16128" max="16129" width="5.85546875" style="40"/>
    <col min="16130" max="16130" width="35.85546875" style="40" customWidth="1"/>
    <col min="16131" max="16136" width="15.5703125" style="40" customWidth="1"/>
    <col min="16137" max="16383" width="9.140625" style="40" customWidth="1"/>
    <col min="16384" max="16384" width="5.85546875" style="40"/>
  </cols>
  <sheetData>
    <row r="1" spans="1:31" s="150" customFormat="1" ht="20.25" x14ac:dyDescent="0.3">
      <c r="A1" s="699" t="s">
        <v>145</v>
      </c>
      <c r="B1" s="699"/>
      <c r="C1" s="149"/>
      <c r="D1" s="149"/>
      <c r="F1" s="151"/>
      <c r="X1" s="151"/>
      <c r="Y1" s="151"/>
      <c r="Z1" s="151"/>
      <c r="AA1" s="151"/>
      <c r="AB1" s="151"/>
      <c r="AC1" s="151"/>
      <c r="AD1" s="151"/>
      <c r="AE1" s="151"/>
    </row>
    <row r="2" spans="1:31" ht="20.25" customHeight="1" x14ac:dyDescent="0.25">
      <c r="A2" s="746" t="s">
        <v>501</v>
      </c>
      <c r="B2" s="746"/>
      <c r="C2" s="746"/>
      <c r="D2" s="746"/>
      <c r="E2" s="746"/>
      <c r="F2" s="746"/>
      <c r="G2" s="746"/>
      <c r="H2" s="746"/>
    </row>
    <row r="3" spans="1:31" ht="20.25" customHeight="1" x14ac:dyDescent="0.25">
      <c r="A3" s="720" t="s">
        <v>174</v>
      </c>
      <c r="B3" s="707"/>
      <c r="C3" s="667" t="s">
        <v>315</v>
      </c>
      <c r="D3" s="668"/>
      <c r="E3" s="668"/>
      <c r="F3" s="668"/>
      <c r="G3" s="668"/>
      <c r="H3" s="669"/>
    </row>
    <row r="4" spans="1:31" ht="21" customHeight="1" x14ac:dyDescent="0.25">
      <c r="A4" s="721"/>
      <c r="B4" s="708"/>
      <c r="C4" s="66" t="s">
        <v>316</v>
      </c>
      <c r="D4" s="132" t="s">
        <v>317</v>
      </c>
      <c r="E4" s="132" t="s">
        <v>318</v>
      </c>
      <c r="F4" s="132" t="s">
        <v>319</v>
      </c>
      <c r="G4" s="132" t="s">
        <v>320</v>
      </c>
      <c r="H4" s="46" t="s">
        <v>59</v>
      </c>
    </row>
    <row r="5" spans="1:31" ht="29.25" customHeight="1" x14ac:dyDescent="0.25">
      <c r="A5" s="225">
        <v>1</v>
      </c>
      <c r="B5" s="434" t="s">
        <v>160</v>
      </c>
      <c r="C5" s="280">
        <v>4135.4430000000002</v>
      </c>
      <c r="D5" s="280">
        <v>3565.2470000000003</v>
      </c>
      <c r="E5" s="280">
        <v>3595.2979999999998</v>
      </c>
      <c r="F5" s="280">
        <v>3519.1740000000004</v>
      </c>
      <c r="G5" s="280">
        <v>3923.6259999999997</v>
      </c>
      <c r="H5" s="277">
        <v>3748.002</v>
      </c>
    </row>
    <row r="6" spans="1:31" ht="29.25" customHeight="1" x14ac:dyDescent="0.25">
      <c r="A6" s="225">
        <v>2</v>
      </c>
      <c r="B6" s="226" t="s">
        <v>161</v>
      </c>
      <c r="C6" s="280">
        <v>475.6078</v>
      </c>
      <c r="D6" s="280">
        <v>539.27230000000009</v>
      </c>
      <c r="E6" s="280">
        <v>377.77530000000002</v>
      </c>
      <c r="F6" s="280">
        <v>410.0455</v>
      </c>
      <c r="G6" s="280">
        <v>427.47289999999998</v>
      </c>
      <c r="H6" s="282">
        <v>445.99720000000002</v>
      </c>
    </row>
    <row r="7" spans="1:31" ht="29.25" customHeight="1" x14ac:dyDescent="0.25">
      <c r="A7" s="225">
        <v>3</v>
      </c>
      <c r="B7" s="226" t="s">
        <v>162</v>
      </c>
      <c r="C7" s="280">
        <v>348.13190000000003</v>
      </c>
      <c r="D7" s="280">
        <v>389.42260000000005</v>
      </c>
      <c r="E7" s="280">
        <v>461.6721</v>
      </c>
      <c r="F7" s="280">
        <v>543.17269999999996</v>
      </c>
      <c r="G7" s="280">
        <v>861.16120000000001</v>
      </c>
      <c r="H7" s="282">
        <v>520.6277</v>
      </c>
    </row>
    <row r="8" spans="1:31" ht="29.25" customHeight="1" x14ac:dyDescent="0.25">
      <c r="A8" s="435" t="s">
        <v>198</v>
      </c>
      <c r="B8" s="226" t="s">
        <v>163</v>
      </c>
      <c r="C8" s="280">
        <v>1153.1480000000001</v>
      </c>
      <c r="D8" s="280">
        <v>1016.487</v>
      </c>
      <c r="E8" s="280">
        <v>928.08100000000002</v>
      </c>
      <c r="F8" s="280">
        <v>905.04639999999995</v>
      </c>
      <c r="G8" s="280">
        <v>1137.1179999999999</v>
      </c>
      <c r="H8" s="282">
        <v>1028.0150000000001</v>
      </c>
    </row>
    <row r="9" spans="1:31" ht="29.25" customHeight="1" x14ac:dyDescent="0.25">
      <c r="A9" s="435" t="s">
        <v>199</v>
      </c>
      <c r="B9" s="226" t="s">
        <v>164</v>
      </c>
      <c r="C9" s="280">
        <v>744.33249999999998</v>
      </c>
      <c r="D9" s="280">
        <v>641.12419999999997</v>
      </c>
      <c r="E9" s="280">
        <v>605.14199999999994</v>
      </c>
      <c r="F9" s="280">
        <v>777.14830000000006</v>
      </c>
      <c r="G9" s="280">
        <v>1159.0450000000001</v>
      </c>
      <c r="H9" s="282">
        <v>785.33179999999993</v>
      </c>
    </row>
    <row r="10" spans="1:31" ht="29.25" customHeight="1" x14ac:dyDescent="0.25">
      <c r="A10" s="225">
        <v>6</v>
      </c>
      <c r="B10" s="226" t="s">
        <v>165</v>
      </c>
      <c r="C10" s="280">
        <v>1149.922</v>
      </c>
      <c r="D10" s="280">
        <v>669.74</v>
      </c>
      <c r="E10" s="280">
        <v>686.65859999999998</v>
      </c>
      <c r="F10" s="280">
        <v>740.12450000000001</v>
      </c>
      <c r="G10" s="280">
        <v>854.38499999999999</v>
      </c>
      <c r="H10" s="282">
        <v>820.39570000000003</v>
      </c>
    </row>
    <row r="11" spans="1:31" ht="29.25" customHeight="1" x14ac:dyDescent="0.25">
      <c r="A11" s="225">
        <v>7</v>
      </c>
      <c r="B11" s="226" t="s">
        <v>166</v>
      </c>
      <c r="C11" s="280">
        <v>536.21900000000005</v>
      </c>
      <c r="D11" s="280">
        <v>958.44479999999999</v>
      </c>
      <c r="E11" s="280">
        <v>1403.2149999999999</v>
      </c>
      <c r="F11" s="280">
        <v>2899.8540000000003</v>
      </c>
      <c r="G11" s="280">
        <v>4156.5509999999995</v>
      </c>
      <c r="H11" s="282">
        <v>1990.25</v>
      </c>
    </row>
    <row r="12" spans="1:31" ht="29.25" customHeight="1" x14ac:dyDescent="0.25">
      <c r="A12" s="225">
        <v>8</v>
      </c>
      <c r="B12" s="226" t="s">
        <v>167</v>
      </c>
      <c r="C12" s="280">
        <v>797.18020000000001</v>
      </c>
      <c r="D12" s="280">
        <v>917.76979999999992</v>
      </c>
      <c r="E12" s="280">
        <v>919.50740000000008</v>
      </c>
      <c r="F12" s="280">
        <v>989.78660000000002</v>
      </c>
      <c r="G12" s="280">
        <v>1274.8969999999999</v>
      </c>
      <c r="H12" s="282">
        <v>979.70960000000002</v>
      </c>
    </row>
    <row r="13" spans="1:31" ht="29.25" customHeight="1" x14ac:dyDescent="0.25">
      <c r="A13" s="225">
        <v>9</v>
      </c>
      <c r="B13" s="226" t="s">
        <v>168</v>
      </c>
      <c r="C13" s="280">
        <v>92.986209999999986</v>
      </c>
      <c r="D13" s="280">
        <v>140.07329999999999</v>
      </c>
      <c r="E13" s="280">
        <v>214.54750000000001</v>
      </c>
      <c r="F13" s="280">
        <v>248.84130000000002</v>
      </c>
      <c r="G13" s="280">
        <v>362.69690000000003</v>
      </c>
      <c r="H13" s="282">
        <v>211.78029999999998</v>
      </c>
    </row>
    <row r="14" spans="1:31" ht="29.25" customHeight="1" x14ac:dyDescent="0.25">
      <c r="A14" s="225">
        <v>10</v>
      </c>
      <c r="B14" s="226" t="s">
        <v>169</v>
      </c>
      <c r="C14" s="280">
        <v>50.785260000000001</v>
      </c>
      <c r="D14" s="280">
        <v>178.59290000000001</v>
      </c>
      <c r="E14" s="280">
        <v>279.7534</v>
      </c>
      <c r="F14" s="280">
        <v>324.98450000000003</v>
      </c>
      <c r="G14" s="280">
        <v>986.04229999999995</v>
      </c>
      <c r="H14" s="282">
        <v>363.84879999999998</v>
      </c>
    </row>
    <row r="15" spans="1:31" ht="29.25" customHeight="1" x14ac:dyDescent="0.25">
      <c r="A15" s="225">
        <v>11</v>
      </c>
      <c r="B15" s="226" t="s">
        <v>491</v>
      </c>
      <c r="C15" s="280">
        <v>469.8621</v>
      </c>
      <c r="D15" s="280">
        <v>561.20540000000005</v>
      </c>
      <c r="E15" s="280">
        <v>663.12310000000002</v>
      </c>
      <c r="F15" s="280">
        <v>745.36699999999996</v>
      </c>
      <c r="G15" s="280">
        <v>1238.4389999999999</v>
      </c>
      <c r="H15" s="282">
        <v>735.45910000000003</v>
      </c>
    </row>
    <row r="16" spans="1:31" ht="29.25" customHeight="1" x14ac:dyDescent="0.25">
      <c r="A16" s="225">
        <v>12</v>
      </c>
      <c r="B16" s="226" t="s">
        <v>170</v>
      </c>
      <c r="C16" s="280">
        <v>98.675930000000008</v>
      </c>
      <c r="D16" s="280">
        <v>150.08520000000001</v>
      </c>
      <c r="E16" s="280">
        <v>311.2559</v>
      </c>
      <c r="F16" s="280">
        <v>621.84160000000008</v>
      </c>
      <c r="G16" s="280">
        <v>1431.1079999999999</v>
      </c>
      <c r="H16" s="282">
        <v>522.39570000000003</v>
      </c>
    </row>
    <row r="17" spans="1:8" ht="29.25" customHeight="1" x14ac:dyDescent="0.25">
      <c r="A17" s="225">
        <v>13</v>
      </c>
      <c r="B17" s="226" t="s">
        <v>488</v>
      </c>
      <c r="C17" s="280">
        <v>319.35890000000001</v>
      </c>
      <c r="D17" s="280">
        <v>326.04790000000003</v>
      </c>
      <c r="E17" s="280">
        <v>436.19319999999999</v>
      </c>
      <c r="F17" s="280">
        <v>453.28739999999999</v>
      </c>
      <c r="G17" s="280">
        <v>669.73940000000005</v>
      </c>
      <c r="H17" s="282">
        <v>440.88260000000002</v>
      </c>
    </row>
    <row r="18" spans="1:8" ht="29.25" customHeight="1" x14ac:dyDescent="0.25">
      <c r="A18" s="243"/>
      <c r="B18" s="77" t="s">
        <v>171</v>
      </c>
      <c r="C18" s="285">
        <v>10371.65</v>
      </c>
      <c r="D18" s="285">
        <v>10053.51</v>
      </c>
      <c r="E18" s="285">
        <v>10882.22</v>
      </c>
      <c r="F18" s="285">
        <v>13178.67</v>
      </c>
      <c r="G18" s="285">
        <v>18482.28</v>
      </c>
      <c r="H18" s="286">
        <v>12592.7</v>
      </c>
    </row>
  </sheetData>
  <mergeCells count="4">
    <mergeCell ref="A1:B1"/>
    <mergeCell ref="A2:H2"/>
    <mergeCell ref="A3:B4"/>
    <mergeCell ref="C3:H3"/>
  </mergeCells>
  <hyperlinks>
    <hyperlink ref="A1" location="Contents!A1" display="Contents" xr:uid="{8FCAC826-8263-4ECD-A12B-DA1F721F5B55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EF41-EBAD-4F3E-BE27-1988B97158C7}">
  <sheetPr>
    <tabColor rgb="FF00B0F0"/>
  </sheetPr>
  <dimension ref="A1:AE19"/>
  <sheetViews>
    <sheetView topLeftCell="A8" workbookViewId="0">
      <selection activeCell="A6" sqref="A6:B18"/>
    </sheetView>
  </sheetViews>
  <sheetFormatPr defaultColWidth="5.85546875" defaultRowHeight="15.75" x14ac:dyDescent="0.25"/>
  <cols>
    <col min="1" max="1" width="5.85546875" style="40"/>
    <col min="2" max="2" width="31.42578125" style="272" customWidth="1"/>
    <col min="3" max="6" width="15.5703125" style="40" customWidth="1"/>
    <col min="7" max="7" width="17.28515625" style="40" customWidth="1"/>
    <col min="8" max="8" width="14.7109375" style="70" customWidth="1"/>
    <col min="9" max="255" width="9.140625" style="40" customWidth="1"/>
    <col min="256" max="257" width="5.85546875" style="40"/>
    <col min="258" max="258" width="31.42578125" style="40" customWidth="1"/>
    <col min="259" max="264" width="15.5703125" style="40" customWidth="1"/>
    <col min="265" max="511" width="9.140625" style="40" customWidth="1"/>
    <col min="512" max="513" width="5.85546875" style="40"/>
    <col min="514" max="514" width="31.42578125" style="40" customWidth="1"/>
    <col min="515" max="520" width="15.5703125" style="40" customWidth="1"/>
    <col min="521" max="767" width="9.140625" style="40" customWidth="1"/>
    <col min="768" max="769" width="5.85546875" style="40"/>
    <col min="770" max="770" width="31.42578125" style="40" customWidth="1"/>
    <col min="771" max="776" width="15.5703125" style="40" customWidth="1"/>
    <col min="777" max="1023" width="9.140625" style="40" customWidth="1"/>
    <col min="1024" max="1025" width="5.85546875" style="40"/>
    <col min="1026" max="1026" width="31.42578125" style="40" customWidth="1"/>
    <col min="1027" max="1032" width="15.5703125" style="40" customWidth="1"/>
    <col min="1033" max="1279" width="9.140625" style="40" customWidth="1"/>
    <col min="1280" max="1281" width="5.85546875" style="40"/>
    <col min="1282" max="1282" width="31.42578125" style="40" customWidth="1"/>
    <col min="1283" max="1288" width="15.5703125" style="40" customWidth="1"/>
    <col min="1289" max="1535" width="9.140625" style="40" customWidth="1"/>
    <col min="1536" max="1537" width="5.85546875" style="40"/>
    <col min="1538" max="1538" width="31.42578125" style="40" customWidth="1"/>
    <col min="1539" max="1544" width="15.5703125" style="40" customWidth="1"/>
    <col min="1545" max="1791" width="9.140625" style="40" customWidth="1"/>
    <col min="1792" max="1793" width="5.85546875" style="40"/>
    <col min="1794" max="1794" width="31.42578125" style="40" customWidth="1"/>
    <col min="1795" max="1800" width="15.5703125" style="40" customWidth="1"/>
    <col min="1801" max="2047" width="9.140625" style="40" customWidth="1"/>
    <col min="2048" max="2049" width="5.85546875" style="40"/>
    <col min="2050" max="2050" width="31.42578125" style="40" customWidth="1"/>
    <col min="2051" max="2056" width="15.5703125" style="40" customWidth="1"/>
    <col min="2057" max="2303" width="9.140625" style="40" customWidth="1"/>
    <col min="2304" max="2305" width="5.85546875" style="40"/>
    <col min="2306" max="2306" width="31.42578125" style="40" customWidth="1"/>
    <col min="2307" max="2312" width="15.5703125" style="40" customWidth="1"/>
    <col min="2313" max="2559" width="9.140625" style="40" customWidth="1"/>
    <col min="2560" max="2561" width="5.85546875" style="40"/>
    <col min="2562" max="2562" width="31.42578125" style="40" customWidth="1"/>
    <col min="2563" max="2568" width="15.5703125" style="40" customWidth="1"/>
    <col min="2569" max="2815" width="9.140625" style="40" customWidth="1"/>
    <col min="2816" max="2817" width="5.85546875" style="40"/>
    <col min="2818" max="2818" width="31.42578125" style="40" customWidth="1"/>
    <col min="2819" max="2824" width="15.5703125" style="40" customWidth="1"/>
    <col min="2825" max="3071" width="9.140625" style="40" customWidth="1"/>
    <col min="3072" max="3073" width="5.85546875" style="40"/>
    <col min="3074" max="3074" width="31.42578125" style="40" customWidth="1"/>
    <col min="3075" max="3080" width="15.5703125" style="40" customWidth="1"/>
    <col min="3081" max="3327" width="9.140625" style="40" customWidth="1"/>
    <col min="3328" max="3329" width="5.85546875" style="40"/>
    <col min="3330" max="3330" width="31.42578125" style="40" customWidth="1"/>
    <col min="3331" max="3336" width="15.5703125" style="40" customWidth="1"/>
    <col min="3337" max="3583" width="9.140625" style="40" customWidth="1"/>
    <col min="3584" max="3585" width="5.85546875" style="40"/>
    <col min="3586" max="3586" width="31.42578125" style="40" customWidth="1"/>
    <col min="3587" max="3592" width="15.5703125" style="40" customWidth="1"/>
    <col min="3593" max="3839" width="9.140625" style="40" customWidth="1"/>
    <col min="3840" max="3841" width="5.85546875" style="40"/>
    <col min="3842" max="3842" width="31.42578125" style="40" customWidth="1"/>
    <col min="3843" max="3848" width="15.5703125" style="40" customWidth="1"/>
    <col min="3849" max="4095" width="9.140625" style="40" customWidth="1"/>
    <col min="4096" max="4097" width="5.85546875" style="40"/>
    <col min="4098" max="4098" width="31.42578125" style="40" customWidth="1"/>
    <col min="4099" max="4104" width="15.5703125" style="40" customWidth="1"/>
    <col min="4105" max="4351" width="9.140625" style="40" customWidth="1"/>
    <col min="4352" max="4353" width="5.85546875" style="40"/>
    <col min="4354" max="4354" width="31.42578125" style="40" customWidth="1"/>
    <col min="4355" max="4360" width="15.5703125" style="40" customWidth="1"/>
    <col min="4361" max="4607" width="9.140625" style="40" customWidth="1"/>
    <col min="4608" max="4609" width="5.85546875" style="40"/>
    <col min="4610" max="4610" width="31.42578125" style="40" customWidth="1"/>
    <col min="4611" max="4616" width="15.5703125" style="40" customWidth="1"/>
    <col min="4617" max="4863" width="9.140625" style="40" customWidth="1"/>
    <col min="4864" max="4865" width="5.85546875" style="40"/>
    <col min="4866" max="4866" width="31.42578125" style="40" customWidth="1"/>
    <col min="4867" max="4872" width="15.5703125" style="40" customWidth="1"/>
    <col min="4873" max="5119" width="9.140625" style="40" customWidth="1"/>
    <col min="5120" max="5121" width="5.85546875" style="40"/>
    <col min="5122" max="5122" width="31.42578125" style="40" customWidth="1"/>
    <col min="5123" max="5128" width="15.5703125" style="40" customWidth="1"/>
    <col min="5129" max="5375" width="9.140625" style="40" customWidth="1"/>
    <col min="5376" max="5377" width="5.85546875" style="40"/>
    <col min="5378" max="5378" width="31.42578125" style="40" customWidth="1"/>
    <col min="5379" max="5384" width="15.5703125" style="40" customWidth="1"/>
    <col min="5385" max="5631" width="9.140625" style="40" customWidth="1"/>
    <col min="5632" max="5633" width="5.85546875" style="40"/>
    <col min="5634" max="5634" width="31.42578125" style="40" customWidth="1"/>
    <col min="5635" max="5640" width="15.5703125" style="40" customWidth="1"/>
    <col min="5641" max="5887" width="9.140625" style="40" customWidth="1"/>
    <col min="5888" max="5889" width="5.85546875" style="40"/>
    <col min="5890" max="5890" width="31.42578125" style="40" customWidth="1"/>
    <col min="5891" max="5896" width="15.5703125" style="40" customWidth="1"/>
    <col min="5897" max="6143" width="9.140625" style="40" customWidth="1"/>
    <col min="6144" max="6145" width="5.85546875" style="40"/>
    <col min="6146" max="6146" width="31.42578125" style="40" customWidth="1"/>
    <col min="6147" max="6152" width="15.5703125" style="40" customWidth="1"/>
    <col min="6153" max="6399" width="9.140625" style="40" customWidth="1"/>
    <col min="6400" max="6401" width="5.85546875" style="40"/>
    <col min="6402" max="6402" width="31.42578125" style="40" customWidth="1"/>
    <col min="6403" max="6408" width="15.5703125" style="40" customWidth="1"/>
    <col min="6409" max="6655" width="9.140625" style="40" customWidth="1"/>
    <col min="6656" max="6657" width="5.85546875" style="40"/>
    <col min="6658" max="6658" width="31.42578125" style="40" customWidth="1"/>
    <col min="6659" max="6664" width="15.5703125" style="40" customWidth="1"/>
    <col min="6665" max="6911" width="9.140625" style="40" customWidth="1"/>
    <col min="6912" max="6913" width="5.85546875" style="40"/>
    <col min="6914" max="6914" width="31.42578125" style="40" customWidth="1"/>
    <col min="6915" max="6920" width="15.5703125" style="40" customWidth="1"/>
    <col min="6921" max="7167" width="9.140625" style="40" customWidth="1"/>
    <col min="7168" max="7169" width="5.85546875" style="40"/>
    <col min="7170" max="7170" width="31.42578125" style="40" customWidth="1"/>
    <col min="7171" max="7176" width="15.5703125" style="40" customWidth="1"/>
    <col min="7177" max="7423" width="9.140625" style="40" customWidth="1"/>
    <col min="7424" max="7425" width="5.85546875" style="40"/>
    <col min="7426" max="7426" width="31.42578125" style="40" customWidth="1"/>
    <col min="7427" max="7432" width="15.5703125" style="40" customWidth="1"/>
    <col min="7433" max="7679" width="9.140625" style="40" customWidth="1"/>
    <col min="7680" max="7681" width="5.85546875" style="40"/>
    <col min="7682" max="7682" width="31.42578125" style="40" customWidth="1"/>
    <col min="7683" max="7688" width="15.5703125" style="40" customWidth="1"/>
    <col min="7689" max="7935" width="9.140625" style="40" customWidth="1"/>
    <col min="7936" max="7937" width="5.85546875" style="40"/>
    <col min="7938" max="7938" width="31.42578125" style="40" customWidth="1"/>
    <col min="7939" max="7944" width="15.5703125" style="40" customWidth="1"/>
    <col min="7945" max="8191" width="9.140625" style="40" customWidth="1"/>
    <col min="8192" max="8193" width="5.85546875" style="40"/>
    <col min="8194" max="8194" width="31.42578125" style="40" customWidth="1"/>
    <col min="8195" max="8200" width="15.5703125" style="40" customWidth="1"/>
    <col min="8201" max="8447" width="9.140625" style="40" customWidth="1"/>
    <col min="8448" max="8449" width="5.85546875" style="40"/>
    <col min="8450" max="8450" width="31.42578125" style="40" customWidth="1"/>
    <col min="8451" max="8456" width="15.5703125" style="40" customWidth="1"/>
    <col min="8457" max="8703" width="9.140625" style="40" customWidth="1"/>
    <col min="8704" max="8705" width="5.85546875" style="40"/>
    <col min="8706" max="8706" width="31.42578125" style="40" customWidth="1"/>
    <col min="8707" max="8712" width="15.5703125" style="40" customWidth="1"/>
    <col min="8713" max="8959" width="9.140625" style="40" customWidth="1"/>
    <col min="8960" max="8961" width="5.85546875" style="40"/>
    <col min="8962" max="8962" width="31.42578125" style="40" customWidth="1"/>
    <col min="8963" max="8968" width="15.5703125" style="40" customWidth="1"/>
    <col min="8969" max="9215" width="9.140625" style="40" customWidth="1"/>
    <col min="9216" max="9217" width="5.85546875" style="40"/>
    <col min="9218" max="9218" width="31.42578125" style="40" customWidth="1"/>
    <col min="9219" max="9224" width="15.5703125" style="40" customWidth="1"/>
    <col min="9225" max="9471" width="9.140625" style="40" customWidth="1"/>
    <col min="9472" max="9473" width="5.85546875" style="40"/>
    <col min="9474" max="9474" width="31.42578125" style="40" customWidth="1"/>
    <col min="9475" max="9480" width="15.5703125" style="40" customWidth="1"/>
    <col min="9481" max="9727" width="9.140625" style="40" customWidth="1"/>
    <col min="9728" max="9729" width="5.85546875" style="40"/>
    <col min="9730" max="9730" width="31.42578125" style="40" customWidth="1"/>
    <col min="9731" max="9736" width="15.5703125" style="40" customWidth="1"/>
    <col min="9737" max="9983" width="9.140625" style="40" customWidth="1"/>
    <col min="9984" max="9985" width="5.85546875" style="40"/>
    <col min="9986" max="9986" width="31.42578125" style="40" customWidth="1"/>
    <col min="9987" max="9992" width="15.5703125" style="40" customWidth="1"/>
    <col min="9993" max="10239" width="9.140625" style="40" customWidth="1"/>
    <col min="10240" max="10241" width="5.85546875" style="40"/>
    <col min="10242" max="10242" width="31.42578125" style="40" customWidth="1"/>
    <col min="10243" max="10248" width="15.5703125" style="40" customWidth="1"/>
    <col min="10249" max="10495" width="9.140625" style="40" customWidth="1"/>
    <col min="10496" max="10497" width="5.85546875" style="40"/>
    <col min="10498" max="10498" width="31.42578125" style="40" customWidth="1"/>
    <col min="10499" max="10504" width="15.5703125" style="40" customWidth="1"/>
    <col min="10505" max="10751" width="9.140625" style="40" customWidth="1"/>
    <col min="10752" max="10753" width="5.85546875" style="40"/>
    <col min="10754" max="10754" width="31.42578125" style="40" customWidth="1"/>
    <col min="10755" max="10760" width="15.5703125" style="40" customWidth="1"/>
    <col min="10761" max="11007" width="9.140625" style="40" customWidth="1"/>
    <col min="11008" max="11009" width="5.85546875" style="40"/>
    <col min="11010" max="11010" width="31.42578125" style="40" customWidth="1"/>
    <col min="11011" max="11016" width="15.5703125" style="40" customWidth="1"/>
    <col min="11017" max="11263" width="9.140625" style="40" customWidth="1"/>
    <col min="11264" max="11265" width="5.85546875" style="40"/>
    <col min="11266" max="11266" width="31.42578125" style="40" customWidth="1"/>
    <col min="11267" max="11272" width="15.5703125" style="40" customWidth="1"/>
    <col min="11273" max="11519" width="9.140625" style="40" customWidth="1"/>
    <col min="11520" max="11521" width="5.85546875" style="40"/>
    <col min="11522" max="11522" width="31.42578125" style="40" customWidth="1"/>
    <col min="11523" max="11528" width="15.5703125" style="40" customWidth="1"/>
    <col min="11529" max="11775" width="9.140625" style="40" customWidth="1"/>
    <col min="11776" max="11777" width="5.85546875" style="40"/>
    <col min="11778" max="11778" width="31.42578125" style="40" customWidth="1"/>
    <col min="11779" max="11784" width="15.5703125" style="40" customWidth="1"/>
    <col min="11785" max="12031" width="9.140625" style="40" customWidth="1"/>
    <col min="12032" max="12033" width="5.85546875" style="40"/>
    <col min="12034" max="12034" width="31.42578125" style="40" customWidth="1"/>
    <col min="12035" max="12040" width="15.5703125" style="40" customWidth="1"/>
    <col min="12041" max="12287" width="9.140625" style="40" customWidth="1"/>
    <col min="12288" max="12289" width="5.85546875" style="40"/>
    <col min="12290" max="12290" width="31.42578125" style="40" customWidth="1"/>
    <col min="12291" max="12296" width="15.5703125" style="40" customWidth="1"/>
    <col min="12297" max="12543" width="9.140625" style="40" customWidth="1"/>
    <col min="12544" max="12545" width="5.85546875" style="40"/>
    <col min="12546" max="12546" width="31.42578125" style="40" customWidth="1"/>
    <col min="12547" max="12552" width="15.5703125" style="40" customWidth="1"/>
    <col min="12553" max="12799" width="9.140625" style="40" customWidth="1"/>
    <col min="12800" max="12801" width="5.85546875" style="40"/>
    <col min="12802" max="12802" width="31.42578125" style="40" customWidth="1"/>
    <col min="12803" max="12808" width="15.5703125" style="40" customWidth="1"/>
    <col min="12809" max="13055" width="9.140625" style="40" customWidth="1"/>
    <col min="13056" max="13057" width="5.85546875" style="40"/>
    <col min="13058" max="13058" width="31.42578125" style="40" customWidth="1"/>
    <col min="13059" max="13064" width="15.5703125" style="40" customWidth="1"/>
    <col min="13065" max="13311" width="9.140625" style="40" customWidth="1"/>
    <col min="13312" max="13313" width="5.85546875" style="40"/>
    <col min="13314" max="13314" width="31.42578125" style="40" customWidth="1"/>
    <col min="13315" max="13320" width="15.5703125" style="40" customWidth="1"/>
    <col min="13321" max="13567" width="9.140625" style="40" customWidth="1"/>
    <col min="13568" max="13569" width="5.85546875" style="40"/>
    <col min="13570" max="13570" width="31.42578125" style="40" customWidth="1"/>
    <col min="13571" max="13576" width="15.5703125" style="40" customWidth="1"/>
    <col min="13577" max="13823" width="9.140625" style="40" customWidth="1"/>
    <col min="13824" max="13825" width="5.85546875" style="40"/>
    <col min="13826" max="13826" width="31.42578125" style="40" customWidth="1"/>
    <col min="13827" max="13832" width="15.5703125" style="40" customWidth="1"/>
    <col min="13833" max="14079" width="9.140625" style="40" customWidth="1"/>
    <col min="14080" max="14081" width="5.85546875" style="40"/>
    <col min="14082" max="14082" width="31.42578125" style="40" customWidth="1"/>
    <col min="14083" max="14088" width="15.5703125" style="40" customWidth="1"/>
    <col min="14089" max="14335" width="9.140625" style="40" customWidth="1"/>
    <col min="14336" max="14337" width="5.85546875" style="40"/>
    <col min="14338" max="14338" width="31.42578125" style="40" customWidth="1"/>
    <col min="14339" max="14344" width="15.5703125" style="40" customWidth="1"/>
    <col min="14345" max="14591" width="9.140625" style="40" customWidth="1"/>
    <col min="14592" max="14593" width="5.85546875" style="40"/>
    <col min="14594" max="14594" width="31.42578125" style="40" customWidth="1"/>
    <col min="14595" max="14600" width="15.5703125" style="40" customWidth="1"/>
    <col min="14601" max="14847" width="9.140625" style="40" customWidth="1"/>
    <col min="14848" max="14849" width="5.85546875" style="40"/>
    <col min="14850" max="14850" width="31.42578125" style="40" customWidth="1"/>
    <col min="14851" max="14856" width="15.5703125" style="40" customWidth="1"/>
    <col min="14857" max="15103" width="9.140625" style="40" customWidth="1"/>
    <col min="15104" max="15105" width="5.85546875" style="40"/>
    <col min="15106" max="15106" width="31.42578125" style="40" customWidth="1"/>
    <col min="15107" max="15112" width="15.5703125" style="40" customWidth="1"/>
    <col min="15113" max="15359" width="9.140625" style="40" customWidth="1"/>
    <col min="15360" max="15361" width="5.85546875" style="40"/>
    <col min="15362" max="15362" width="31.42578125" style="40" customWidth="1"/>
    <col min="15363" max="15368" width="15.5703125" style="40" customWidth="1"/>
    <col min="15369" max="15615" width="9.140625" style="40" customWidth="1"/>
    <col min="15616" max="15617" width="5.85546875" style="40"/>
    <col min="15618" max="15618" width="31.42578125" style="40" customWidth="1"/>
    <col min="15619" max="15624" width="15.5703125" style="40" customWidth="1"/>
    <col min="15625" max="15871" width="9.140625" style="40" customWidth="1"/>
    <col min="15872" max="15873" width="5.85546875" style="40"/>
    <col min="15874" max="15874" width="31.42578125" style="40" customWidth="1"/>
    <col min="15875" max="15880" width="15.5703125" style="40" customWidth="1"/>
    <col min="15881" max="16127" width="9.140625" style="40" customWidth="1"/>
    <col min="16128" max="16129" width="5.85546875" style="40"/>
    <col min="16130" max="16130" width="31.42578125" style="40" customWidth="1"/>
    <col min="16131" max="16136" width="15.5703125" style="40" customWidth="1"/>
    <col min="16137" max="16383" width="9.140625" style="40" customWidth="1"/>
    <col min="16384" max="16384" width="5.85546875" style="40"/>
  </cols>
  <sheetData>
    <row r="1" spans="1:31" s="150" customFormat="1" ht="20.25" x14ac:dyDescent="0.3">
      <c r="A1" s="699" t="s">
        <v>145</v>
      </c>
      <c r="B1" s="699"/>
      <c r="C1" s="149"/>
      <c r="D1" s="149"/>
      <c r="F1" s="151"/>
      <c r="X1" s="151"/>
      <c r="Y1" s="151"/>
      <c r="Z1" s="151"/>
      <c r="AA1" s="151"/>
      <c r="AB1" s="151"/>
      <c r="AC1" s="151"/>
      <c r="AD1" s="151"/>
      <c r="AE1" s="151"/>
    </row>
    <row r="2" spans="1:31" ht="28.5" customHeight="1" x14ac:dyDescent="0.25">
      <c r="A2" s="745" t="s">
        <v>322</v>
      </c>
      <c r="B2" s="745"/>
      <c r="C2" s="745"/>
      <c r="D2" s="745"/>
      <c r="E2" s="745"/>
      <c r="F2" s="745"/>
      <c r="G2" s="745"/>
      <c r="H2" s="745"/>
    </row>
    <row r="3" spans="1:31" x14ac:dyDescent="0.25">
      <c r="B3" s="218"/>
      <c r="C3" s="218"/>
      <c r="D3" s="218"/>
      <c r="E3" s="218"/>
      <c r="F3" s="218"/>
      <c r="G3" s="218"/>
      <c r="H3" s="433"/>
    </row>
    <row r="4" spans="1:31" ht="18" customHeight="1" x14ac:dyDescent="0.25">
      <c r="A4" s="720" t="s">
        <v>174</v>
      </c>
      <c r="B4" s="707"/>
      <c r="C4" s="667" t="s">
        <v>315</v>
      </c>
      <c r="D4" s="668"/>
      <c r="E4" s="668"/>
      <c r="F4" s="668"/>
      <c r="G4" s="668"/>
      <c r="H4" s="669"/>
    </row>
    <row r="5" spans="1:31" ht="18" customHeight="1" x14ac:dyDescent="0.25">
      <c r="A5" s="721"/>
      <c r="B5" s="708"/>
      <c r="C5" s="66" t="s">
        <v>316</v>
      </c>
      <c r="D5" s="132" t="s">
        <v>317</v>
      </c>
      <c r="E5" s="132" t="s">
        <v>318</v>
      </c>
      <c r="F5" s="132" t="s">
        <v>319</v>
      </c>
      <c r="G5" s="132" t="s">
        <v>320</v>
      </c>
      <c r="H5" s="46" t="s">
        <v>59</v>
      </c>
    </row>
    <row r="6" spans="1:31" ht="24" customHeight="1" x14ac:dyDescent="0.25">
      <c r="A6" s="225">
        <v>1</v>
      </c>
      <c r="B6" s="434" t="s">
        <v>160</v>
      </c>
      <c r="C6" s="437">
        <v>39.872566081578199</v>
      </c>
      <c r="D6" s="437">
        <v>35.462709043906059</v>
      </c>
      <c r="E6" s="437">
        <v>33.038277116250178</v>
      </c>
      <c r="F6" s="437">
        <v>26.703559615651656</v>
      </c>
      <c r="G6" s="437">
        <v>21.229123246699</v>
      </c>
      <c r="H6" s="438">
        <v>29.763291430749561</v>
      </c>
      <c r="J6" s="439"/>
      <c r="K6" s="439"/>
      <c r="L6" s="439"/>
      <c r="M6" s="439"/>
      <c r="N6" s="439"/>
      <c r="O6" s="439"/>
    </row>
    <row r="7" spans="1:31" ht="24" customHeight="1" x14ac:dyDescent="0.25">
      <c r="A7" s="225">
        <v>2</v>
      </c>
      <c r="B7" s="226" t="s">
        <v>161</v>
      </c>
      <c r="C7" s="437">
        <v>4.5856522346974691</v>
      </c>
      <c r="D7" s="437">
        <v>5.3640201282935021</v>
      </c>
      <c r="E7" s="437">
        <v>3.4714911111887097</v>
      </c>
      <c r="F7" s="437">
        <v>3.1114330960559751</v>
      </c>
      <c r="G7" s="437">
        <v>2.3128796880038611</v>
      </c>
      <c r="H7" s="440">
        <v>3.5417122618660013</v>
      </c>
      <c r="J7" s="439"/>
      <c r="K7" s="439"/>
      <c r="L7" s="439"/>
      <c r="M7" s="439"/>
      <c r="N7" s="439"/>
      <c r="O7" s="439"/>
    </row>
    <row r="8" spans="1:31" ht="24" customHeight="1" x14ac:dyDescent="0.25">
      <c r="A8" s="225">
        <v>3</v>
      </c>
      <c r="B8" s="226" t="s">
        <v>162</v>
      </c>
      <c r="C8" s="437">
        <v>3.3565720015619505</v>
      </c>
      <c r="D8" s="437">
        <v>3.8734989073467876</v>
      </c>
      <c r="E8" s="437">
        <v>4.2424440968846433</v>
      </c>
      <c r="F8" s="437">
        <v>4.1216048356928274</v>
      </c>
      <c r="G8" s="437">
        <v>4.6593883438623376</v>
      </c>
      <c r="H8" s="440">
        <v>4.1343611775076035</v>
      </c>
      <c r="J8" s="439"/>
      <c r="K8" s="439"/>
      <c r="L8" s="439"/>
      <c r="M8" s="439"/>
      <c r="N8" s="439"/>
      <c r="O8" s="439"/>
    </row>
    <row r="9" spans="1:31" ht="33" customHeight="1" x14ac:dyDescent="0.25">
      <c r="A9" s="435" t="s">
        <v>198</v>
      </c>
      <c r="B9" s="226" t="s">
        <v>163</v>
      </c>
      <c r="C9" s="437">
        <v>11.118269513529672</v>
      </c>
      <c r="D9" s="437">
        <v>10.110767284261915</v>
      </c>
      <c r="E9" s="437">
        <v>8.5284160768666695</v>
      </c>
      <c r="F9" s="437">
        <v>6.8675093920706711</v>
      </c>
      <c r="G9" s="437">
        <v>6.1524768589156755</v>
      </c>
      <c r="H9" s="440">
        <v>8.1635788988858629</v>
      </c>
      <c r="J9" s="439"/>
      <c r="K9" s="439"/>
      <c r="L9" s="439"/>
      <c r="M9" s="439"/>
      <c r="N9" s="439"/>
      <c r="O9" s="439"/>
    </row>
    <row r="10" spans="1:31" ht="33" customHeight="1" x14ac:dyDescent="0.25">
      <c r="A10" s="435" t="s">
        <v>199</v>
      </c>
      <c r="B10" s="226" t="s">
        <v>164</v>
      </c>
      <c r="C10" s="437">
        <v>7.1766064223146753</v>
      </c>
      <c r="D10" s="437">
        <v>6.3771180413606787</v>
      </c>
      <c r="E10" s="437">
        <v>5.5608322566535131</v>
      </c>
      <c r="F10" s="437">
        <v>5.897016163239539</v>
      </c>
      <c r="G10" s="437">
        <v>6.271114819167332</v>
      </c>
      <c r="H10" s="440">
        <v>6.2364052188966612</v>
      </c>
      <c r="J10" s="439"/>
      <c r="K10" s="439"/>
      <c r="L10" s="439"/>
      <c r="M10" s="439"/>
      <c r="N10" s="439"/>
      <c r="O10" s="439"/>
    </row>
    <row r="11" spans="1:31" ht="24" customHeight="1" x14ac:dyDescent="0.25">
      <c r="A11" s="225">
        <v>6</v>
      </c>
      <c r="B11" s="226" t="s">
        <v>165</v>
      </c>
      <c r="C11" s="437">
        <v>11.087165494400603</v>
      </c>
      <c r="D11" s="437">
        <v>6.6617529599115137</v>
      </c>
      <c r="E11" s="437">
        <v>6.3099128670436739</v>
      </c>
      <c r="F11" s="437">
        <v>5.6160788607651604</v>
      </c>
      <c r="G11" s="437">
        <v>4.6227251183295568</v>
      </c>
      <c r="H11" s="440">
        <v>6.5148514615610633</v>
      </c>
      <c r="J11" s="439"/>
      <c r="K11" s="439"/>
      <c r="L11" s="439"/>
      <c r="M11" s="439"/>
      <c r="N11" s="439"/>
      <c r="O11" s="439"/>
    </row>
    <row r="12" spans="1:31" ht="24" customHeight="1" x14ac:dyDescent="0.25">
      <c r="A12" s="225">
        <v>7</v>
      </c>
      <c r="B12" s="226" t="s">
        <v>166</v>
      </c>
      <c r="C12" s="437">
        <v>5.1700452676285842</v>
      </c>
      <c r="D12" s="437">
        <v>9.5334345915008782</v>
      </c>
      <c r="E12" s="437">
        <v>12.894565630909868</v>
      </c>
      <c r="F12" s="437">
        <v>22.004147611253639</v>
      </c>
      <c r="G12" s="437">
        <v>22.489384426596718</v>
      </c>
      <c r="H12" s="440">
        <v>15.804791665012269</v>
      </c>
      <c r="J12" s="439"/>
      <c r="K12" s="439"/>
      <c r="L12" s="439"/>
      <c r="M12" s="439"/>
      <c r="N12" s="439"/>
      <c r="O12" s="439"/>
    </row>
    <row r="13" spans="1:31" ht="24" customHeight="1" x14ac:dyDescent="0.25">
      <c r="A13" s="225">
        <v>8</v>
      </c>
      <c r="B13" s="226" t="s">
        <v>167</v>
      </c>
      <c r="C13" s="437">
        <v>7.6861463701532546</v>
      </c>
      <c r="D13" s="437">
        <v>9.1288495261853821</v>
      </c>
      <c r="E13" s="437">
        <v>8.4496306819748188</v>
      </c>
      <c r="F13" s="437">
        <v>7.5105196503137268</v>
      </c>
      <c r="G13" s="437">
        <v>6.8979422452208281</v>
      </c>
      <c r="H13" s="440">
        <v>7.7799804648725051</v>
      </c>
      <c r="J13" s="439"/>
      <c r="K13" s="439"/>
      <c r="L13" s="439"/>
      <c r="M13" s="439"/>
      <c r="N13" s="439"/>
      <c r="O13" s="439"/>
    </row>
    <row r="14" spans="1:31" ht="24" customHeight="1" x14ac:dyDescent="0.25">
      <c r="A14" s="225">
        <v>9</v>
      </c>
      <c r="B14" s="226" t="s">
        <v>168</v>
      </c>
      <c r="C14" s="437">
        <v>0.89654211239291715</v>
      </c>
      <c r="D14" s="437">
        <v>1.3932775717137595</v>
      </c>
      <c r="E14" s="437">
        <v>1.971541652346672</v>
      </c>
      <c r="F14" s="437">
        <v>1.8882125434508945</v>
      </c>
      <c r="G14" s="437">
        <v>1.962403448059439</v>
      </c>
      <c r="H14" s="440">
        <v>1.6817703907819608</v>
      </c>
      <c r="J14" s="439"/>
      <c r="K14" s="439"/>
      <c r="L14" s="439"/>
      <c r="M14" s="439"/>
      <c r="N14" s="439"/>
      <c r="O14" s="439"/>
    </row>
    <row r="15" spans="1:31" ht="24" customHeight="1" x14ac:dyDescent="0.25">
      <c r="A15" s="225">
        <v>10</v>
      </c>
      <c r="B15" s="226" t="s">
        <v>169</v>
      </c>
      <c r="C15" s="437">
        <v>0.48965458726432148</v>
      </c>
      <c r="D15" s="437">
        <v>1.7764233586080882</v>
      </c>
      <c r="E15" s="437">
        <v>2.5707383236141155</v>
      </c>
      <c r="F15" s="437">
        <v>2.4659886012776711</v>
      </c>
      <c r="G15" s="437">
        <v>5.3350685088636256</v>
      </c>
      <c r="H15" s="440">
        <v>2.8893628848459816</v>
      </c>
      <c r="J15" s="439"/>
      <c r="K15" s="439"/>
      <c r="L15" s="439"/>
      <c r="M15" s="439"/>
      <c r="N15" s="439"/>
      <c r="O15" s="439"/>
    </row>
    <row r="16" spans="1:31" ht="30.75" customHeight="1" x14ac:dyDescent="0.25">
      <c r="A16" s="225">
        <v>11</v>
      </c>
      <c r="B16" s="226" t="s">
        <v>491</v>
      </c>
      <c r="C16" s="437">
        <v>4.5302541061451169</v>
      </c>
      <c r="D16" s="437">
        <v>5.5821837348348984</v>
      </c>
      <c r="E16" s="437">
        <v>6.093638062821741</v>
      </c>
      <c r="F16" s="437">
        <v>5.6558590510271518</v>
      </c>
      <c r="G16" s="437">
        <v>6.7006830326128588</v>
      </c>
      <c r="H16" s="440">
        <v>5.8403606851588616</v>
      </c>
      <c r="J16" s="439"/>
      <c r="K16" s="439"/>
      <c r="L16" s="439"/>
      <c r="M16" s="439"/>
      <c r="N16" s="439"/>
      <c r="O16" s="439"/>
    </row>
    <row r="17" spans="1:15" ht="24" customHeight="1" x14ac:dyDescent="0.25">
      <c r="A17" s="225">
        <v>12</v>
      </c>
      <c r="B17" s="226" t="s">
        <v>170</v>
      </c>
      <c r="C17" s="437">
        <v>0.95140050040253965</v>
      </c>
      <c r="D17" s="437">
        <v>1.4928636864139988</v>
      </c>
      <c r="E17" s="437">
        <v>2.8602242924697352</v>
      </c>
      <c r="F17" s="437">
        <v>4.718545953423221</v>
      </c>
      <c r="G17" s="437">
        <v>7.7431355871678171</v>
      </c>
      <c r="H17" s="440">
        <v>4.1484010577556836</v>
      </c>
      <c r="J17" s="439"/>
      <c r="K17" s="439"/>
      <c r="L17" s="439"/>
      <c r="M17" s="439"/>
      <c r="N17" s="439"/>
      <c r="O17" s="439"/>
    </row>
    <row r="18" spans="1:15" ht="45" customHeight="1" x14ac:dyDescent="0.25">
      <c r="A18" s="225">
        <v>13</v>
      </c>
      <c r="B18" s="226" t="s">
        <v>488</v>
      </c>
      <c r="C18" s="437">
        <v>3.0791523045995577</v>
      </c>
      <c r="D18" s="437">
        <v>3.2431250379220788</v>
      </c>
      <c r="E18" s="437">
        <v>4.0083108042292839</v>
      </c>
      <c r="F18" s="437">
        <v>3.4395534602505413</v>
      </c>
      <c r="G18" s="437">
        <v>3.6236838745003332</v>
      </c>
      <c r="H18" s="440">
        <v>3.5010966671166628</v>
      </c>
      <c r="J18" s="439"/>
      <c r="K18" s="439"/>
      <c r="L18" s="439"/>
      <c r="M18" s="439"/>
      <c r="N18" s="439"/>
      <c r="O18" s="439"/>
    </row>
    <row r="19" spans="1:15" ht="24" customHeight="1" x14ac:dyDescent="0.25">
      <c r="A19" s="243"/>
      <c r="B19" s="77" t="s">
        <v>171</v>
      </c>
      <c r="C19" s="441">
        <v>100.00002699666884</v>
      </c>
      <c r="D19" s="441">
        <v>100.00002387225953</v>
      </c>
      <c r="E19" s="441">
        <v>100.00002297325362</v>
      </c>
      <c r="F19" s="441">
        <v>100.00002883447267</v>
      </c>
      <c r="G19" s="441">
        <v>100.00000919799938</v>
      </c>
      <c r="H19" s="442">
        <v>99.999964265010675</v>
      </c>
      <c r="J19" s="439"/>
      <c r="K19" s="439"/>
      <c r="L19" s="439"/>
      <c r="M19" s="439"/>
      <c r="N19" s="439"/>
      <c r="O19" s="439"/>
    </row>
  </sheetData>
  <mergeCells count="4">
    <mergeCell ref="A1:B1"/>
    <mergeCell ref="A2:H2"/>
    <mergeCell ref="A4:B5"/>
    <mergeCell ref="C4:H4"/>
  </mergeCells>
  <hyperlinks>
    <hyperlink ref="A1" location="Contents!A1" display="Contents" xr:uid="{DD9CF3CF-5DD2-4D11-A3B7-15BC59A6689D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1F35-A872-4B70-BA8C-431CF34512FC}">
  <sheetPr>
    <tabColor rgb="FF00B0F0"/>
  </sheetPr>
  <dimension ref="A1:W127"/>
  <sheetViews>
    <sheetView topLeftCell="A4" workbookViewId="0">
      <selection activeCell="E4" sqref="E4:I4"/>
    </sheetView>
  </sheetViews>
  <sheetFormatPr defaultColWidth="13.28515625" defaultRowHeight="15.75" x14ac:dyDescent="0.25"/>
  <cols>
    <col min="1" max="1" width="4.140625" style="443" customWidth="1"/>
    <col min="2" max="2" width="1.28515625" style="150" customWidth="1"/>
    <col min="3" max="3" width="32.140625" style="150" customWidth="1"/>
    <col min="4" max="4" width="11.7109375" style="580" bestFit="1" customWidth="1"/>
    <col min="5" max="9" width="15.5703125" style="159" customWidth="1"/>
    <col min="10" max="248" width="9.140625" style="150" customWidth="1"/>
    <col min="249" max="249" width="3.28515625" style="150" customWidth="1"/>
    <col min="250" max="250" width="1.28515625" style="150" customWidth="1"/>
    <col min="251" max="251" width="51" style="150" customWidth="1"/>
    <col min="252" max="256" width="13.28515625" style="150"/>
    <col min="257" max="257" width="4.140625" style="150" customWidth="1"/>
    <col min="258" max="258" width="1.28515625" style="150" customWidth="1"/>
    <col min="259" max="259" width="32.140625" style="150" customWidth="1"/>
    <col min="260" max="265" width="15.5703125" style="150" customWidth="1"/>
    <col min="266" max="504" width="9.140625" style="150" customWidth="1"/>
    <col min="505" max="505" width="3.28515625" style="150" customWidth="1"/>
    <col min="506" max="506" width="1.28515625" style="150" customWidth="1"/>
    <col min="507" max="507" width="51" style="150" customWidth="1"/>
    <col min="508" max="512" width="13.28515625" style="150"/>
    <col min="513" max="513" width="4.140625" style="150" customWidth="1"/>
    <col min="514" max="514" width="1.28515625" style="150" customWidth="1"/>
    <col min="515" max="515" width="32.140625" style="150" customWidth="1"/>
    <col min="516" max="521" width="15.5703125" style="150" customWidth="1"/>
    <col min="522" max="760" width="9.140625" style="150" customWidth="1"/>
    <col min="761" max="761" width="3.28515625" style="150" customWidth="1"/>
    <col min="762" max="762" width="1.28515625" style="150" customWidth="1"/>
    <col min="763" max="763" width="51" style="150" customWidth="1"/>
    <col min="764" max="768" width="13.28515625" style="150"/>
    <col min="769" max="769" width="4.140625" style="150" customWidth="1"/>
    <col min="770" max="770" width="1.28515625" style="150" customWidth="1"/>
    <col min="771" max="771" width="32.140625" style="150" customWidth="1"/>
    <col min="772" max="777" width="15.5703125" style="150" customWidth="1"/>
    <col min="778" max="1016" width="9.140625" style="150" customWidth="1"/>
    <col min="1017" max="1017" width="3.28515625" style="150" customWidth="1"/>
    <col min="1018" max="1018" width="1.28515625" style="150" customWidth="1"/>
    <col min="1019" max="1019" width="51" style="150" customWidth="1"/>
    <col min="1020" max="1024" width="13.28515625" style="150"/>
    <col min="1025" max="1025" width="4.140625" style="150" customWidth="1"/>
    <col min="1026" max="1026" width="1.28515625" style="150" customWidth="1"/>
    <col min="1027" max="1027" width="32.140625" style="150" customWidth="1"/>
    <col min="1028" max="1033" width="15.5703125" style="150" customWidth="1"/>
    <col min="1034" max="1272" width="9.140625" style="150" customWidth="1"/>
    <col min="1273" max="1273" width="3.28515625" style="150" customWidth="1"/>
    <col min="1274" max="1274" width="1.28515625" style="150" customWidth="1"/>
    <col min="1275" max="1275" width="51" style="150" customWidth="1"/>
    <col min="1276" max="1280" width="13.28515625" style="150"/>
    <col min="1281" max="1281" width="4.140625" style="150" customWidth="1"/>
    <col min="1282" max="1282" width="1.28515625" style="150" customWidth="1"/>
    <col min="1283" max="1283" width="32.140625" style="150" customWidth="1"/>
    <col min="1284" max="1289" width="15.5703125" style="150" customWidth="1"/>
    <col min="1290" max="1528" width="9.140625" style="150" customWidth="1"/>
    <col min="1529" max="1529" width="3.28515625" style="150" customWidth="1"/>
    <col min="1530" max="1530" width="1.28515625" style="150" customWidth="1"/>
    <col min="1531" max="1531" width="51" style="150" customWidth="1"/>
    <col min="1532" max="1536" width="13.28515625" style="150"/>
    <col min="1537" max="1537" width="4.140625" style="150" customWidth="1"/>
    <col min="1538" max="1538" width="1.28515625" style="150" customWidth="1"/>
    <col min="1539" max="1539" width="32.140625" style="150" customWidth="1"/>
    <col min="1540" max="1545" width="15.5703125" style="150" customWidth="1"/>
    <col min="1546" max="1784" width="9.140625" style="150" customWidth="1"/>
    <col min="1785" max="1785" width="3.28515625" style="150" customWidth="1"/>
    <col min="1786" max="1786" width="1.28515625" style="150" customWidth="1"/>
    <col min="1787" max="1787" width="51" style="150" customWidth="1"/>
    <col min="1788" max="1792" width="13.28515625" style="150"/>
    <col min="1793" max="1793" width="4.140625" style="150" customWidth="1"/>
    <col min="1794" max="1794" width="1.28515625" style="150" customWidth="1"/>
    <col min="1795" max="1795" width="32.140625" style="150" customWidth="1"/>
    <col min="1796" max="1801" width="15.5703125" style="150" customWidth="1"/>
    <col min="1802" max="2040" width="9.140625" style="150" customWidth="1"/>
    <col min="2041" max="2041" width="3.28515625" style="150" customWidth="1"/>
    <col min="2042" max="2042" width="1.28515625" style="150" customWidth="1"/>
    <col min="2043" max="2043" width="51" style="150" customWidth="1"/>
    <col min="2044" max="2048" width="13.28515625" style="150"/>
    <col min="2049" max="2049" width="4.140625" style="150" customWidth="1"/>
    <col min="2050" max="2050" width="1.28515625" style="150" customWidth="1"/>
    <col min="2051" max="2051" width="32.140625" style="150" customWidth="1"/>
    <col min="2052" max="2057" width="15.5703125" style="150" customWidth="1"/>
    <col min="2058" max="2296" width="9.140625" style="150" customWidth="1"/>
    <col min="2297" max="2297" width="3.28515625" style="150" customWidth="1"/>
    <col min="2298" max="2298" width="1.28515625" style="150" customWidth="1"/>
    <col min="2299" max="2299" width="51" style="150" customWidth="1"/>
    <col min="2300" max="2304" width="13.28515625" style="150"/>
    <col min="2305" max="2305" width="4.140625" style="150" customWidth="1"/>
    <col min="2306" max="2306" width="1.28515625" style="150" customWidth="1"/>
    <col min="2307" max="2307" width="32.140625" style="150" customWidth="1"/>
    <col min="2308" max="2313" width="15.5703125" style="150" customWidth="1"/>
    <col min="2314" max="2552" width="9.140625" style="150" customWidth="1"/>
    <col min="2553" max="2553" width="3.28515625" style="150" customWidth="1"/>
    <col min="2554" max="2554" width="1.28515625" style="150" customWidth="1"/>
    <col min="2555" max="2555" width="51" style="150" customWidth="1"/>
    <col min="2556" max="2560" width="13.28515625" style="150"/>
    <col min="2561" max="2561" width="4.140625" style="150" customWidth="1"/>
    <col min="2562" max="2562" width="1.28515625" style="150" customWidth="1"/>
    <col min="2563" max="2563" width="32.140625" style="150" customWidth="1"/>
    <col min="2564" max="2569" width="15.5703125" style="150" customWidth="1"/>
    <col min="2570" max="2808" width="9.140625" style="150" customWidth="1"/>
    <col min="2809" max="2809" width="3.28515625" style="150" customWidth="1"/>
    <col min="2810" max="2810" width="1.28515625" style="150" customWidth="1"/>
    <col min="2811" max="2811" width="51" style="150" customWidth="1"/>
    <col min="2812" max="2816" width="13.28515625" style="150"/>
    <col min="2817" max="2817" width="4.140625" style="150" customWidth="1"/>
    <col min="2818" max="2818" width="1.28515625" style="150" customWidth="1"/>
    <col min="2819" max="2819" width="32.140625" style="150" customWidth="1"/>
    <col min="2820" max="2825" width="15.5703125" style="150" customWidth="1"/>
    <col min="2826" max="3064" width="9.140625" style="150" customWidth="1"/>
    <col min="3065" max="3065" width="3.28515625" style="150" customWidth="1"/>
    <col min="3066" max="3066" width="1.28515625" style="150" customWidth="1"/>
    <col min="3067" max="3067" width="51" style="150" customWidth="1"/>
    <col min="3068" max="3072" width="13.28515625" style="150"/>
    <col min="3073" max="3073" width="4.140625" style="150" customWidth="1"/>
    <col min="3074" max="3074" width="1.28515625" style="150" customWidth="1"/>
    <col min="3075" max="3075" width="32.140625" style="150" customWidth="1"/>
    <col min="3076" max="3081" width="15.5703125" style="150" customWidth="1"/>
    <col min="3082" max="3320" width="9.140625" style="150" customWidth="1"/>
    <col min="3321" max="3321" width="3.28515625" style="150" customWidth="1"/>
    <col min="3322" max="3322" width="1.28515625" style="150" customWidth="1"/>
    <col min="3323" max="3323" width="51" style="150" customWidth="1"/>
    <col min="3324" max="3328" width="13.28515625" style="150"/>
    <col min="3329" max="3329" width="4.140625" style="150" customWidth="1"/>
    <col min="3330" max="3330" width="1.28515625" style="150" customWidth="1"/>
    <col min="3331" max="3331" width="32.140625" style="150" customWidth="1"/>
    <col min="3332" max="3337" width="15.5703125" style="150" customWidth="1"/>
    <col min="3338" max="3576" width="9.140625" style="150" customWidth="1"/>
    <col min="3577" max="3577" width="3.28515625" style="150" customWidth="1"/>
    <col min="3578" max="3578" width="1.28515625" style="150" customWidth="1"/>
    <col min="3579" max="3579" width="51" style="150" customWidth="1"/>
    <col min="3580" max="3584" width="13.28515625" style="150"/>
    <col min="3585" max="3585" width="4.140625" style="150" customWidth="1"/>
    <col min="3586" max="3586" width="1.28515625" style="150" customWidth="1"/>
    <col min="3587" max="3587" width="32.140625" style="150" customWidth="1"/>
    <col min="3588" max="3593" width="15.5703125" style="150" customWidth="1"/>
    <col min="3594" max="3832" width="9.140625" style="150" customWidth="1"/>
    <col min="3833" max="3833" width="3.28515625" style="150" customWidth="1"/>
    <col min="3834" max="3834" width="1.28515625" style="150" customWidth="1"/>
    <col min="3835" max="3835" width="51" style="150" customWidth="1"/>
    <col min="3836" max="3840" width="13.28515625" style="150"/>
    <col min="3841" max="3841" width="4.140625" style="150" customWidth="1"/>
    <col min="3842" max="3842" width="1.28515625" style="150" customWidth="1"/>
    <col min="3843" max="3843" width="32.140625" style="150" customWidth="1"/>
    <col min="3844" max="3849" width="15.5703125" style="150" customWidth="1"/>
    <col min="3850" max="4088" width="9.140625" style="150" customWidth="1"/>
    <col min="4089" max="4089" width="3.28515625" style="150" customWidth="1"/>
    <col min="4090" max="4090" width="1.28515625" style="150" customWidth="1"/>
    <col min="4091" max="4091" width="51" style="150" customWidth="1"/>
    <col min="4092" max="4096" width="13.28515625" style="150"/>
    <col min="4097" max="4097" width="4.140625" style="150" customWidth="1"/>
    <col min="4098" max="4098" width="1.28515625" style="150" customWidth="1"/>
    <col min="4099" max="4099" width="32.140625" style="150" customWidth="1"/>
    <col min="4100" max="4105" width="15.5703125" style="150" customWidth="1"/>
    <col min="4106" max="4344" width="9.140625" style="150" customWidth="1"/>
    <col min="4345" max="4345" width="3.28515625" style="150" customWidth="1"/>
    <col min="4346" max="4346" width="1.28515625" style="150" customWidth="1"/>
    <col min="4347" max="4347" width="51" style="150" customWidth="1"/>
    <col min="4348" max="4352" width="13.28515625" style="150"/>
    <col min="4353" max="4353" width="4.140625" style="150" customWidth="1"/>
    <col min="4354" max="4354" width="1.28515625" style="150" customWidth="1"/>
    <col min="4355" max="4355" width="32.140625" style="150" customWidth="1"/>
    <col min="4356" max="4361" width="15.5703125" style="150" customWidth="1"/>
    <col min="4362" max="4600" width="9.140625" style="150" customWidth="1"/>
    <col min="4601" max="4601" width="3.28515625" style="150" customWidth="1"/>
    <col min="4602" max="4602" width="1.28515625" style="150" customWidth="1"/>
    <col min="4603" max="4603" width="51" style="150" customWidth="1"/>
    <col min="4604" max="4608" width="13.28515625" style="150"/>
    <col min="4609" max="4609" width="4.140625" style="150" customWidth="1"/>
    <col min="4610" max="4610" width="1.28515625" style="150" customWidth="1"/>
    <col min="4611" max="4611" width="32.140625" style="150" customWidth="1"/>
    <col min="4612" max="4617" width="15.5703125" style="150" customWidth="1"/>
    <col min="4618" max="4856" width="9.140625" style="150" customWidth="1"/>
    <col min="4857" max="4857" width="3.28515625" style="150" customWidth="1"/>
    <col min="4858" max="4858" width="1.28515625" style="150" customWidth="1"/>
    <col min="4859" max="4859" width="51" style="150" customWidth="1"/>
    <col min="4860" max="4864" width="13.28515625" style="150"/>
    <col min="4865" max="4865" width="4.140625" style="150" customWidth="1"/>
    <col min="4866" max="4866" width="1.28515625" style="150" customWidth="1"/>
    <col min="4867" max="4867" width="32.140625" style="150" customWidth="1"/>
    <col min="4868" max="4873" width="15.5703125" style="150" customWidth="1"/>
    <col min="4874" max="5112" width="9.140625" style="150" customWidth="1"/>
    <col min="5113" max="5113" width="3.28515625" style="150" customWidth="1"/>
    <col min="5114" max="5114" width="1.28515625" style="150" customWidth="1"/>
    <col min="5115" max="5115" width="51" style="150" customWidth="1"/>
    <col min="5116" max="5120" width="13.28515625" style="150"/>
    <col min="5121" max="5121" width="4.140625" style="150" customWidth="1"/>
    <col min="5122" max="5122" width="1.28515625" style="150" customWidth="1"/>
    <col min="5123" max="5123" width="32.140625" style="150" customWidth="1"/>
    <col min="5124" max="5129" width="15.5703125" style="150" customWidth="1"/>
    <col min="5130" max="5368" width="9.140625" style="150" customWidth="1"/>
    <col min="5369" max="5369" width="3.28515625" style="150" customWidth="1"/>
    <col min="5370" max="5370" width="1.28515625" style="150" customWidth="1"/>
    <col min="5371" max="5371" width="51" style="150" customWidth="1"/>
    <col min="5372" max="5376" width="13.28515625" style="150"/>
    <col min="5377" max="5377" width="4.140625" style="150" customWidth="1"/>
    <col min="5378" max="5378" width="1.28515625" style="150" customWidth="1"/>
    <col min="5379" max="5379" width="32.140625" style="150" customWidth="1"/>
    <col min="5380" max="5385" width="15.5703125" style="150" customWidth="1"/>
    <col min="5386" max="5624" width="9.140625" style="150" customWidth="1"/>
    <col min="5625" max="5625" width="3.28515625" style="150" customWidth="1"/>
    <col min="5626" max="5626" width="1.28515625" style="150" customWidth="1"/>
    <col min="5627" max="5627" width="51" style="150" customWidth="1"/>
    <col min="5628" max="5632" width="13.28515625" style="150"/>
    <col min="5633" max="5633" width="4.140625" style="150" customWidth="1"/>
    <col min="5634" max="5634" width="1.28515625" style="150" customWidth="1"/>
    <col min="5635" max="5635" width="32.140625" style="150" customWidth="1"/>
    <col min="5636" max="5641" width="15.5703125" style="150" customWidth="1"/>
    <col min="5642" max="5880" width="9.140625" style="150" customWidth="1"/>
    <col min="5881" max="5881" width="3.28515625" style="150" customWidth="1"/>
    <col min="5882" max="5882" width="1.28515625" style="150" customWidth="1"/>
    <col min="5883" max="5883" width="51" style="150" customWidth="1"/>
    <col min="5884" max="5888" width="13.28515625" style="150"/>
    <col min="5889" max="5889" width="4.140625" style="150" customWidth="1"/>
    <col min="5890" max="5890" width="1.28515625" style="150" customWidth="1"/>
    <col min="5891" max="5891" width="32.140625" style="150" customWidth="1"/>
    <col min="5892" max="5897" width="15.5703125" style="150" customWidth="1"/>
    <col min="5898" max="6136" width="9.140625" style="150" customWidth="1"/>
    <col min="6137" max="6137" width="3.28515625" style="150" customWidth="1"/>
    <col min="6138" max="6138" width="1.28515625" style="150" customWidth="1"/>
    <col min="6139" max="6139" width="51" style="150" customWidth="1"/>
    <col min="6140" max="6144" width="13.28515625" style="150"/>
    <col min="6145" max="6145" width="4.140625" style="150" customWidth="1"/>
    <col min="6146" max="6146" width="1.28515625" style="150" customWidth="1"/>
    <col min="6147" max="6147" width="32.140625" style="150" customWidth="1"/>
    <col min="6148" max="6153" width="15.5703125" style="150" customWidth="1"/>
    <col min="6154" max="6392" width="9.140625" style="150" customWidth="1"/>
    <col min="6393" max="6393" width="3.28515625" style="150" customWidth="1"/>
    <col min="6394" max="6394" width="1.28515625" style="150" customWidth="1"/>
    <col min="6395" max="6395" width="51" style="150" customWidth="1"/>
    <col min="6396" max="6400" width="13.28515625" style="150"/>
    <col min="6401" max="6401" width="4.140625" style="150" customWidth="1"/>
    <col min="6402" max="6402" width="1.28515625" style="150" customWidth="1"/>
    <col min="6403" max="6403" width="32.140625" style="150" customWidth="1"/>
    <col min="6404" max="6409" width="15.5703125" style="150" customWidth="1"/>
    <col min="6410" max="6648" width="9.140625" style="150" customWidth="1"/>
    <col min="6649" max="6649" width="3.28515625" style="150" customWidth="1"/>
    <col min="6650" max="6650" width="1.28515625" style="150" customWidth="1"/>
    <col min="6651" max="6651" width="51" style="150" customWidth="1"/>
    <col min="6652" max="6656" width="13.28515625" style="150"/>
    <col min="6657" max="6657" width="4.140625" style="150" customWidth="1"/>
    <col min="6658" max="6658" width="1.28515625" style="150" customWidth="1"/>
    <col min="6659" max="6659" width="32.140625" style="150" customWidth="1"/>
    <col min="6660" max="6665" width="15.5703125" style="150" customWidth="1"/>
    <col min="6666" max="6904" width="9.140625" style="150" customWidth="1"/>
    <col min="6905" max="6905" width="3.28515625" style="150" customWidth="1"/>
    <col min="6906" max="6906" width="1.28515625" style="150" customWidth="1"/>
    <col min="6907" max="6907" width="51" style="150" customWidth="1"/>
    <col min="6908" max="6912" width="13.28515625" style="150"/>
    <col min="6913" max="6913" width="4.140625" style="150" customWidth="1"/>
    <col min="6914" max="6914" width="1.28515625" style="150" customWidth="1"/>
    <col min="6915" max="6915" width="32.140625" style="150" customWidth="1"/>
    <col min="6916" max="6921" width="15.5703125" style="150" customWidth="1"/>
    <col min="6922" max="7160" width="9.140625" style="150" customWidth="1"/>
    <col min="7161" max="7161" width="3.28515625" style="150" customWidth="1"/>
    <col min="7162" max="7162" width="1.28515625" style="150" customWidth="1"/>
    <col min="7163" max="7163" width="51" style="150" customWidth="1"/>
    <col min="7164" max="7168" width="13.28515625" style="150"/>
    <col min="7169" max="7169" width="4.140625" style="150" customWidth="1"/>
    <col min="7170" max="7170" width="1.28515625" style="150" customWidth="1"/>
    <col min="7171" max="7171" width="32.140625" style="150" customWidth="1"/>
    <col min="7172" max="7177" width="15.5703125" style="150" customWidth="1"/>
    <col min="7178" max="7416" width="9.140625" style="150" customWidth="1"/>
    <col min="7417" max="7417" width="3.28515625" style="150" customWidth="1"/>
    <col min="7418" max="7418" width="1.28515625" style="150" customWidth="1"/>
    <col min="7419" max="7419" width="51" style="150" customWidth="1"/>
    <col min="7420" max="7424" width="13.28515625" style="150"/>
    <col min="7425" max="7425" width="4.140625" style="150" customWidth="1"/>
    <col min="7426" max="7426" width="1.28515625" style="150" customWidth="1"/>
    <col min="7427" max="7427" width="32.140625" style="150" customWidth="1"/>
    <col min="7428" max="7433" width="15.5703125" style="150" customWidth="1"/>
    <col min="7434" max="7672" width="9.140625" style="150" customWidth="1"/>
    <col min="7673" max="7673" width="3.28515625" style="150" customWidth="1"/>
    <col min="7674" max="7674" width="1.28515625" style="150" customWidth="1"/>
    <col min="7675" max="7675" width="51" style="150" customWidth="1"/>
    <col min="7676" max="7680" width="13.28515625" style="150"/>
    <col min="7681" max="7681" width="4.140625" style="150" customWidth="1"/>
    <col min="7682" max="7682" width="1.28515625" style="150" customWidth="1"/>
    <col min="7683" max="7683" width="32.140625" style="150" customWidth="1"/>
    <col min="7684" max="7689" width="15.5703125" style="150" customWidth="1"/>
    <col min="7690" max="7928" width="9.140625" style="150" customWidth="1"/>
    <col min="7929" max="7929" width="3.28515625" style="150" customWidth="1"/>
    <col min="7930" max="7930" width="1.28515625" style="150" customWidth="1"/>
    <col min="7931" max="7931" width="51" style="150" customWidth="1"/>
    <col min="7932" max="7936" width="13.28515625" style="150"/>
    <col min="7937" max="7937" width="4.140625" style="150" customWidth="1"/>
    <col min="7938" max="7938" width="1.28515625" style="150" customWidth="1"/>
    <col min="7939" max="7939" width="32.140625" style="150" customWidth="1"/>
    <col min="7940" max="7945" width="15.5703125" style="150" customWidth="1"/>
    <col min="7946" max="8184" width="9.140625" style="150" customWidth="1"/>
    <col min="8185" max="8185" width="3.28515625" style="150" customWidth="1"/>
    <col min="8186" max="8186" width="1.28515625" style="150" customWidth="1"/>
    <col min="8187" max="8187" width="51" style="150" customWidth="1"/>
    <col min="8188" max="8192" width="13.28515625" style="150"/>
    <col min="8193" max="8193" width="4.140625" style="150" customWidth="1"/>
    <col min="8194" max="8194" width="1.28515625" style="150" customWidth="1"/>
    <col min="8195" max="8195" width="32.140625" style="150" customWidth="1"/>
    <col min="8196" max="8201" width="15.5703125" style="150" customWidth="1"/>
    <col min="8202" max="8440" width="9.140625" style="150" customWidth="1"/>
    <col min="8441" max="8441" width="3.28515625" style="150" customWidth="1"/>
    <col min="8442" max="8442" width="1.28515625" style="150" customWidth="1"/>
    <col min="8443" max="8443" width="51" style="150" customWidth="1"/>
    <col min="8444" max="8448" width="13.28515625" style="150"/>
    <col min="8449" max="8449" width="4.140625" style="150" customWidth="1"/>
    <col min="8450" max="8450" width="1.28515625" style="150" customWidth="1"/>
    <col min="8451" max="8451" width="32.140625" style="150" customWidth="1"/>
    <col min="8452" max="8457" width="15.5703125" style="150" customWidth="1"/>
    <col min="8458" max="8696" width="9.140625" style="150" customWidth="1"/>
    <col min="8697" max="8697" width="3.28515625" style="150" customWidth="1"/>
    <col min="8698" max="8698" width="1.28515625" style="150" customWidth="1"/>
    <col min="8699" max="8699" width="51" style="150" customWidth="1"/>
    <col min="8700" max="8704" width="13.28515625" style="150"/>
    <col min="8705" max="8705" width="4.140625" style="150" customWidth="1"/>
    <col min="8706" max="8706" width="1.28515625" style="150" customWidth="1"/>
    <col min="8707" max="8707" width="32.140625" style="150" customWidth="1"/>
    <col min="8708" max="8713" width="15.5703125" style="150" customWidth="1"/>
    <col min="8714" max="8952" width="9.140625" style="150" customWidth="1"/>
    <col min="8953" max="8953" width="3.28515625" style="150" customWidth="1"/>
    <col min="8954" max="8954" width="1.28515625" style="150" customWidth="1"/>
    <col min="8955" max="8955" width="51" style="150" customWidth="1"/>
    <col min="8956" max="8960" width="13.28515625" style="150"/>
    <col min="8961" max="8961" width="4.140625" style="150" customWidth="1"/>
    <col min="8962" max="8962" width="1.28515625" style="150" customWidth="1"/>
    <col min="8963" max="8963" width="32.140625" style="150" customWidth="1"/>
    <col min="8964" max="8969" width="15.5703125" style="150" customWidth="1"/>
    <col min="8970" max="9208" width="9.140625" style="150" customWidth="1"/>
    <col min="9209" max="9209" width="3.28515625" style="150" customWidth="1"/>
    <col min="9210" max="9210" width="1.28515625" style="150" customWidth="1"/>
    <col min="9211" max="9211" width="51" style="150" customWidth="1"/>
    <col min="9212" max="9216" width="13.28515625" style="150"/>
    <col min="9217" max="9217" width="4.140625" style="150" customWidth="1"/>
    <col min="9218" max="9218" width="1.28515625" style="150" customWidth="1"/>
    <col min="9219" max="9219" width="32.140625" style="150" customWidth="1"/>
    <col min="9220" max="9225" width="15.5703125" style="150" customWidth="1"/>
    <col min="9226" max="9464" width="9.140625" style="150" customWidth="1"/>
    <col min="9465" max="9465" width="3.28515625" style="150" customWidth="1"/>
    <col min="9466" max="9466" width="1.28515625" style="150" customWidth="1"/>
    <col min="9467" max="9467" width="51" style="150" customWidth="1"/>
    <col min="9468" max="9472" width="13.28515625" style="150"/>
    <col min="9473" max="9473" width="4.140625" style="150" customWidth="1"/>
    <col min="9474" max="9474" width="1.28515625" style="150" customWidth="1"/>
    <col min="9475" max="9475" width="32.140625" style="150" customWidth="1"/>
    <col min="9476" max="9481" width="15.5703125" style="150" customWidth="1"/>
    <col min="9482" max="9720" width="9.140625" style="150" customWidth="1"/>
    <col min="9721" max="9721" width="3.28515625" style="150" customWidth="1"/>
    <col min="9722" max="9722" width="1.28515625" style="150" customWidth="1"/>
    <col min="9723" max="9723" width="51" style="150" customWidth="1"/>
    <col min="9724" max="9728" width="13.28515625" style="150"/>
    <col min="9729" max="9729" width="4.140625" style="150" customWidth="1"/>
    <col min="9730" max="9730" width="1.28515625" style="150" customWidth="1"/>
    <col min="9731" max="9731" width="32.140625" style="150" customWidth="1"/>
    <col min="9732" max="9737" width="15.5703125" style="150" customWidth="1"/>
    <col min="9738" max="9976" width="9.140625" style="150" customWidth="1"/>
    <col min="9977" max="9977" width="3.28515625" style="150" customWidth="1"/>
    <col min="9978" max="9978" width="1.28515625" style="150" customWidth="1"/>
    <col min="9979" max="9979" width="51" style="150" customWidth="1"/>
    <col min="9980" max="9984" width="13.28515625" style="150"/>
    <col min="9985" max="9985" width="4.140625" style="150" customWidth="1"/>
    <col min="9986" max="9986" width="1.28515625" style="150" customWidth="1"/>
    <col min="9987" max="9987" width="32.140625" style="150" customWidth="1"/>
    <col min="9988" max="9993" width="15.5703125" style="150" customWidth="1"/>
    <col min="9994" max="10232" width="9.140625" style="150" customWidth="1"/>
    <col min="10233" max="10233" width="3.28515625" style="150" customWidth="1"/>
    <col min="10234" max="10234" width="1.28515625" style="150" customWidth="1"/>
    <col min="10235" max="10235" width="51" style="150" customWidth="1"/>
    <col min="10236" max="10240" width="13.28515625" style="150"/>
    <col min="10241" max="10241" width="4.140625" style="150" customWidth="1"/>
    <col min="10242" max="10242" width="1.28515625" style="150" customWidth="1"/>
    <col min="10243" max="10243" width="32.140625" style="150" customWidth="1"/>
    <col min="10244" max="10249" width="15.5703125" style="150" customWidth="1"/>
    <col min="10250" max="10488" width="9.140625" style="150" customWidth="1"/>
    <col min="10489" max="10489" width="3.28515625" style="150" customWidth="1"/>
    <col min="10490" max="10490" width="1.28515625" style="150" customWidth="1"/>
    <col min="10491" max="10491" width="51" style="150" customWidth="1"/>
    <col min="10492" max="10496" width="13.28515625" style="150"/>
    <col min="10497" max="10497" width="4.140625" style="150" customWidth="1"/>
    <col min="10498" max="10498" width="1.28515625" style="150" customWidth="1"/>
    <col min="10499" max="10499" width="32.140625" style="150" customWidth="1"/>
    <col min="10500" max="10505" width="15.5703125" style="150" customWidth="1"/>
    <col min="10506" max="10744" width="9.140625" style="150" customWidth="1"/>
    <col min="10745" max="10745" width="3.28515625" style="150" customWidth="1"/>
    <col min="10746" max="10746" width="1.28515625" style="150" customWidth="1"/>
    <col min="10747" max="10747" width="51" style="150" customWidth="1"/>
    <col min="10748" max="10752" width="13.28515625" style="150"/>
    <col min="10753" max="10753" width="4.140625" style="150" customWidth="1"/>
    <col min="10754" max="10754" width="1.28515625" style="150" customWidth="1"/>
    <col min="10755" max="10755" width="32.140625" style="150" customWidth="1"/>
    <col min="10756" max="10761" width="15.5703125" style="150" customWidth="1"/>
    <col min="10762" max="11000" width="9.140625" style="150" customWidth="1"/>
    <col min="11001" max="11001" width="3.28515625" style="150" customWidth="1"/>
    <col min="11002" max="11002" width="1.28515625" style="150" customWidth="1"/>
    <col min="11003" max="11003" width="51" style="150" customWidth="1"/>
    <col min="11004" max="11008" width="13.28515625" style="150"/>
    <col min="11009" max="11009" width="4.140625" style="150" customWidth="1"/>
    <col min="11010" max="11010" width="1.28515625" style="150" customWidth="1"/>
    <col min="11011" max="11011" width="32.140625" style="150" customWidth="1"/>
    <col min="11012" max="11017" width="15.5703125" style="150" customWidth="1"/>
    <col min="11018" max="11256" width="9.140625" style="150" customWidth="1"/>
    <col min="11257" max="11257" width="3.28515625" style="150" customWidth="1"/>
    <col min="11258" max="11258" width="1.28515625" style="150" customWidth="1"/>
    <col min="11259" max="11259" width="51" style="150" customWidth="1"/>
    <col min="11260" max="11264" width="13.28515625" style="150"/>
    <col min="11265" max="11265" width="4.140625" style="150" customWidth="1"/>
    <col min="11266" max="11266" width="1.28515625" style="150" customWidth="1"/>
    <col min="11267" max="11267" width="32.140625" style="150" customWidth="1"/>
    <col min="11268" max="11273" width="15.5703125" style="150" customWidth="1"/>
    <col min="11274" max="11512" width="9.140625" style="150" customWidth="1"/>
    <col min="11513" max="11513" width="3.28515625" style="150" customWidth="1"/>
    <col min="11514" max="11514" width="1.28515625" style="150" customWidth="1"/>
    <col min="11515" max="11515" width="51" style="150" customWidth="1"/>
    <col min="11516" max="11520" width="13.28515625" style="150"/>
    <col min="11521" max="11521" width="4.140625" style="150" customWidth="1"/>
    <col min="11522" max="11522" width="1.28515625" style="150" customWidth="1"/>
    <col min="11523" max="11523" width="32.140625" style="150" customWidth="1"/>
    <col min="11524" max="11529" width="15.5703125" style="150" customWidth="1"/>
    <col min="11530" max="11768" width="9.140625" style="150" customWidth="1"/>
    <col min="11769" max="11769" width="3.28515625" style="150" customWidth="1"/>
    <col min="11770" max="11770" width="1.28515625" style="150" customWidth="1"/>
    <col min="11771" max="11771" width="51" style="150" customWidth="1"/>
    <col min="11772" max="11776" width="13.28515625" style="150"/>
    <col min="11777" max="11777" width="4.140625" style="150" customWidth="1"/>
    <col min="11778" max="11778" width="1.28515625" style="150" customWidth="1"/>
    <col min="11779" max="11779" width="32.140625" style="150" customWidth="1"/>
    <col min="11780" max="11785" width="15.5703125" style="150" customWidth="1"/>
    <col min="11786" max="12024" width="9.140625" style="150" customWidth="1"/>
    <col min="12025" max="12025" width="3.28515625" style="150" customWidth="1"/>
    <col min="12026" max="12026" width="1.28515625" style="150" customWidth="1"/>
    <col min="12027" max="12027" width="51" style="150" customWidth="1"/>
    <col min="12028" max="12032" width="13.28515625" style="150"/>
    <col min="12033" max="12033" width="4.140625" style="150" customWidth="1"/>
    <col min="12034" max="12034" width="1.28515625" style="150" customWidth="1"/>
    <col min="12035" max="12035" width="32.140625" style="150" customWidth="1"/>
    <col min="12036" max="12041" width="15.5703125" style="150" customWidth="1"/>
    <col min="12042" max="12280" width="9.140625" style="150" customWidth="1"/>
    <col min="12281" max="12281" width="3.28515625" style="150" customWidth="1"/>
    <col min="12282" max="12282" width="1.28515625" style="150" customWidth="1"/>
    <col min="12283" max="12283" width="51" style="150" customWidth="1"/>
    <col min="12284" max="12288" width="13.28515625" style="150"/>
    <col min="12289" max="12289" width="4.140625" style="150" customWidth="1"/>
    <col min="12290" max="12290" width="1.28515625" style="150" customWidth="1"/>
    <col min="12291" max="12291" width="32.140625" style="150" customWidth="1"/>
    <col min="12292" max="12297" width="15.5703125" style="150" customWidth="1"/>
    <col min="12298" max="12536" width="9.140625" style="150" customWidth="1"/>
    <col min="12537" max="12537" width="3.28515625" style="150" customWidth="1"/>
    <col min="12538" max="12538" width="1.28515625" style="150" customWidth="1"/>
    <col min="12539" max="12539" width="51" style="150" customWidth="1"/>
    <col min="12540" max="12544" width="13.28515625" style="150"/>
    <col min="12545" max="12545" width="4.140625" style="150" customWidth="1"/>
    <col min="12546" max="12546" width="1.28515625" style="150" customWidth="1"/>
    <col min="12547" max="12547" width="32.140625" style="150" customWidth="1"/>
    <col min="12548" max="12553" width="15.5703125" style="150" customWidth="1"/>
    <col min="12554" max="12792" width="9.140625" style="150" customWidth="1"/>
    <col min="12793" max="12793" width="3.28515625" style="150" customWidth="1"/>
    <col min="12794" max="12794" width="1.28515625" style="150" customWidth="1"/>
    <col min="12795" max="12795" width="51" style="150" customWidth="1"/>
    <col min="12796" max="12800" width="13.28515625" style="150"/>
    <col min="12801" max="12801" width="4.140625" style="150" customWidth="1"/>
    <col min="12802" max="12802" width="1.28515625" style="150" customWidth="1"/>
    <col min="12803" max="12803" width="32.140625" style="150" customWidth="1"/>
    <col min="12804" max="12809" width="15.5703125" style="150" customWidth="1"/>
    <col min="12810" max="13048" width="9.140625" style="150" customWidth="1"/>
    <col min="13049" max="13049" width="3.28515625" style="150" customWidth="1"/>
    <col min="13050" max="13050" width="1.28515625" style="150" customWidth="1"/>
    <col min="13051" max="13051" width="51" style="150" customWidth="1"/>
    <col min="13052" max="13056" width="13.28515625" style="150"/>
    <col min="13057" max="13057" width="4.140625" style="150" customWidth="1"/>
    <col min="13058" max="13058" width="1.28515625" style="150" customWidth="1"/>
    <col min="13059" max="13059" width="32.140625" style="150" customWidth="1"/>
    <col min="13060" max="13065" width="15.5703125" style="150" customWidth="1"/>
    <col min="13066" max="13304" width="9.140625" style="150" customWidth="1"/>
    <col min="13305" max="13305" width="3.28515625" style="150" customWidth="1"/>
    <col min="13306" max="13306" width="1.28515625" style="150" customWidth="1"/>
    <col min="13307" max="13307" width="51" style="150" customWidth="1"/>
    <col min="13308" max="13312" width="13.28515625" style="150"/>
    <col min="13313" max="13313" width="4.140625" style="150" customWidth="1"/>
    <col min="13314" max="13314" width="1.28515625" style="150" customWidth="1"/>
    <col min="13315" max="13315" width="32.140625" style="150" customWidth="1"/>
    <col min="13316" max="13321" width="15.5703125" style="150" customWidth="1"/>
    <col min="13322" max="13560" width="9.140625" style="150" customWidth="1"/>
    <col min="13561" max="13561" width="3.28515625" style="150" customWidth="1"/>
    <col min="13562" max="13562" width="1.28515625" style="150" customWidth="1"/>
    <col min="13563" max="13563" width="51" style="150" customWidth="1"/>
    <col min="13564" max="13568" width="13.28515625" style="150"/>
    <col min="13569" max="13569" width="4.140625" style="150" customWidth="1"/>
    <col min="13570" max="13570" width="1.28515625" style="150" customWidth="1"/>
    <col min="13571" max="13571" width="32.140625" style="150" customWidth="1"/>
    <col min="13572" max="13577" width="15.5703125" style="150" customWidth="1"/>
    <col min="13578" max="13816" width="9.140625" style="150" customWidth="1"/>
    <col min="13817" max="13817" width="3.28515625" style="150" customWidth="1"/>
    <col min="13818" max="13818" width="1.28515625" style="150" customWidth="1"/>
    <col min="13819" max="13819" width="51" style="150" customWidth="1"/>
    <col min="13820" max="13824" width="13.28515625" style="150"/>
    <col min="13825" max="13825" width="4.140625" style="150" customWidth="1"/>
    <col min="13826" max="13826" width="1.28515625" style="150" customWidth="1"/>
    <col min="13827" max="13827" width="32.140625" style="150" customWidth="1"/>
    <col min="13828" max="13833" width="15.5703125" style="150" customWidth="1"/>
    <col min="13834" max="14072" width="9.140625" style="150" customWidth="1"/>
    <col min="14073" max="14073" width="3.28515625" style="150" customWidth="1"/>
    <col min="14074" max="14074" width="1.28515625" style="150" customWidth="1"/>
    <col min="14075" max="14075" width="51" style="150" customWidth="1"/>
    <col min="14076" max="14080" width="13.28515625" style="150"/>
    <col min="14081" max="14081" width="4.140625" style="150" customWidth="1"/>
    <col min="14082" max="14082" width="1.28515625" style="150" customWidth="1"/>
    <col min="14083" max="14083" width="32.140625" style="150" customWidth="1"/>
    <col min="14084" max="14089" width="15.5703125" style="150" customWidth="1"/>
    <col min="14090" max="14328" width="9.140625" style="150" customWidth="1"/>
    <col min="14329" max="14329" width="3.28515625" style="150" customWidth="1"/>
    <col min="14330" max="14330" width="1.28515625" style="150" customWidth="1"/>
    <col min="14331" max="14331" width="51" style="150" customWidth="1"/>
    <col min="14332" max="14336" width="13.28515625" style="150"/>
    <col min="14337" max="14337" width="4.140625" style="150" customWidth="1"/>
    <col min="14338" max="14338" width="1.28515625" style="150" customWidth="1"/>
    <col min="14339" max="14339" width="32.140625" style="150" customWidth="1"/>
    <col min="14340" max="14345" width="15.5703125" style="150" customWidth="1"/>
    <col min="14346" max="14584" width="9.140625" style="150" customWidth="1"/>
    <col min="14585" max="14585" width="3.28515625" style="150" customWidth="1"/>
    <col min="14586" max="14586" width="1.28515625" style="150" customWidth="1"/>
    <col min="14587" max="14587" width="51" style="150" customWidth="1"/>
    <col min="14588" max="14592" width="13.28515625" style="150"/>
    <col min="14593" max="14593" width="4.140625" style="150" customWidth="1"/>
    <col min="14594" max="14594" width="1.28515625" style="150" customWidth="1"/>
    <col min="14595" max="14595" width="32.140625" style="150" customWidth="1"/>
    <col min="14596" max="14601" width="15.5703125" style="150" customWidth="1"/>
    <col min="14602" max="14840" width="9.140625" style="150" customWidth="1"/>
    <col min="14841" max="14841" width="3.28515625" style="150" customWidth="1"/>
    <col min="14842" max="14842" width="1.28515625" style="150" customWidth="1"/>
    <col min="14843" max="14843" width="51" style="150" customWidth="1"/>
    <col min="14844" max="14848" width="13.28515625" style="150"/>
    <col min="14849" max="14849" width="4.140625" style="150" customWidth="1"/>
    <col min="14850" max="14850" width="1.28515625" style="150" customWidth="1"/>
    <col min="14851" max="14851" width="32.140625" style="150" customWidth="1"/>
    <col min="14852" max="14857" width="15.5703125" style="150" customWidth="1"/>
    <col min="14858" max="15096" width="9.140625" style="150" customWidth="1"/>
    <col min="15097" max="15097" width="3.28515625" style="150" customWidth="1"/>
    <col min="15098" max="15098" width="1.28515625" style="150" customWidth="1"/>
    <col min="15099" max="15099" width="51" style="150" customWidth="1"/>
    <col min="15100" max="15104" width="13.28515625" style="150"/>
    <col min="15105" max="15105" width="4.140625" style="150" customWidth="1"/>
    <col min="15106" max="15106" width="1.28515625" style="150" customWidth="1"/>
    <col min="15107" max="15107" width="32.140625" style="150" customWidth="1"/>
    <col min="15108" max="15113" width="15.5703125" style="150" customWidth="1"/>
    <col min="15114" max="15352" width="9.140625" style="150" customWidth="1"/>
    <col min="15353" max="15353" width="3.28515625" style="150" customWidth="1"/>
    <col min="15354" max="15354" width="1.28515625" style="150" customWidth="1"/>
    <col min="15355" max="15355" width="51" style="150" customWidth="1"/>
    <col min="15356" max="15360" width="13.28515625" style="150"/>
    <col min="15361" max="15361" width="4.140625" style="150" customWidth="1"/>
    <col min="15362" max="15362" width="1.28515625" style="150" customWidth="1"/>
    <col min="15363" max="15363" width="32.140625" style="150" customWidth="1"/>
    <col min="15364" max="15369" width="15.5703125" style="150" customWidth="1"/>
    <col min="15370" max="15608" width="9.140625" style="150" customWidth="1"/>
    <col min="15609" max="15609" width="3.28515625" style="150" customWidth="1"/>
    <col min="15610" max="15610" width="1.28515625" style="150" customWidth="1"/>
    <col min="15611" max="15611" width="51" style="150" customWidth="1"/>
    <col min="15612" max="15616" width="13.28515625" style="150"/>
    <col min="15617" max="15617" width="4.140625" style="150" customWidth="1"/>
    <col min="15618" max="15618" width="1.28515625" style="150" customWidth="1"/>
    <col min="15619" max="15619" width="32.140625" style="150" customWidth="1"/>
    <col min="15620" max="15625" width="15.5703125" style="150" customWidth="1"/>
    <col min="15626" max="15864" width="9.140625" style="150" customWidth="1"/>
    <col min="15865" max="15865" width="3.28515625" style="150" customWidth="1"/>
    <col min="15866" max="15866" width="1.28515625" style="150" customWidth="1"/>
    <col min="15867" max="15867" width="51" style="150" customWidth="1"/>
    <col min="15868" max="15872" width="13.28515625" style="150"/>
    <col min="15873" max="15873" width="4.140625" style="150" customWidth="1"/>
    <col min="15874" max="15874" width="1.28515625" style="150" customWidth="1"/>
    <col min="15875" max="15875" width="32.140625" style="150" customWidth="1"/>
    <col min="15876" max="15881" width="15.5703125" style="150" customWidth="1"/>
    <col min="15882" max="16120" width="9.140625" style="150" customWidth="1"/>
    <col min="16121" max="16121" width="3.28515625" style="150" customWidth="1"/>
    <col min="16122" max="16122" width="1.28515625" style="150" customWidth="1"/>
    <col min="16123" max="16123" width="51" style="150" customWidth="1"/>
    <col min="16124" max="16128" width="13.28515625" style="150"/>
    <col min="16129" max="16129" width="4.140625" style="150" customWidth="1"/>
    <col min="16130" max="16130" width="1.28515625" style="150" customWidth="1"/>
    <col min="16131" max="16131" width="32.140625" style="150" customWidth="1"/>
    <col min="16132" max="16137" width="15.5703125" style="150" customWidth="1"/>
    <col min="16138" max="16376" width="9.140625" style="150" customWidth="1"/>
    <col min="16377" max="16377" width="3.28515625" style="150" customWidth="1"/>
    <col min="16378" max="16378" width="1.28515625" style="150" customWidth="1"/>
    <col min="16379" max="16379" width="51" style="150" customWidth="1"/>
    <col min="16380" max="16384" width="13.28515625" style="150"/>
  </cols>
  <sheetData>
    <row r="1" spans="1:23" ht="30" customHeight="1" x14ac:dyDescent="0.3">
      <c r="A1" s="699" t="s">
        <v>145</v>
      </c>
      <c r="B1" s="699"/>
      <c r="C1" s="699"/>
      <c r="D1" s="581"/>
      <c r="F1" s="582"/>
      <c r="P1" s="151"/>
      <c r="Q1" s="151"/>
      <c r="R1" s="151"/>
      <c r="S1" s="151"/>
      <c r="T1" s="151"/>
      <c r="U1" s="151"/>
      <c r="V1" s="151"/>
      <c r="W1" s="151"/>
    </row>
    <row r="2" spans="1:23" ht="33.75" customHeight="1" x14ac:dyDescent="0.25">
      <c r="A2" s="747" t="s">
        <v>505</v>
      </c>
      <c r="B2" s="747"/>
      <c r="C2" s="747"/>
      <c r="D2" s="747"/>
      <c r="E2" s="747"/>
      <c r="F2" s="747"/>
      <c r="G2" s="747"/>
      <c r="H2" s="747"/>
      <c r="I2" s="747"/>
    </row>
    <row r="3" spans="1:23" ht="20.100000000000001" customHeight="1" x14ac:dyDescent="0.25">
      <c r="B3" s="287"/>
      <c r="C3" s="287"/>
      <c r="E3" s="605"/>
      <c r="F3" s="605"/>
      <c r="G3" s="605"/>
      <c r="H3" s="748" t="s">
        <v>202</v>
      </c>
      <c r="I3" s="748"/>
    </row>
    <row r="4" spans="1:23" s="195" customFormat="1" ht="20.100000000000001" customHeight="1" x14ac:dyDescent="0.25">
      <c r="A4" s="693" t="s">
        <v>504</v>
      </c>
      <c r="B4" s="742"/>
      <c r="C4" s="694"/>
      <c r="D4" s="749" t="s">
        <v>59</v>
      </c>
      <c r="E4" s="697" t="s">
        <v>315</v>
      </c>
      <c r="F4" s="723"/>
      <c r="G4" s="723"/>
      <c r="H4" s="723"/>
      <c r="I4" s="698"/>
    </row>
    <row r="5" spans="1:23" s="195" customFormat="1" ht="20.100000000000001" customHeight="1" x14ac:dyDescent="0.25">
      <c r="A5" s="695"/>
      <c r="B5" s="676"/>
      <c r="C5" s="696"/>
      <c r="D5" s="750"/>
      <c r="E5" s="606" t="s">
        <v>316</v>
      </c>
      <c r="F5" s="347" t="s">
        <v>317</v>
      </c>
      <c r="G5" s="347" t="s">
        <v>318</v>
      </c>
      <c r="H5" s="347" t="s">
        <v>319</v>
      </c>
      <c r="I5" s="347" t="s">
        <v>320</v>
      </c>
    </row>
    <row r="6" spans="1:23" s="207" customFormat="1" ht="31.5" customHeight="1" x14ac:dyDescent="0.25">
      <c r="A6" s="381">
        <v>1</v>
      </c>
      <c r="B6" s="743" t="s">
        <v>160</v>
      </c>
      <c r="C6" s="744"/>
      <c r="D6" s="583">
        <v>10462.35</v>
      </c>
      <c r="E6" s="584">
        <v>6449.4589999999998</v>
      </c>
      <c r="F6" s="584">
        <v>8808.8539999999994</v>
      </c>
      <c r="G6" s="584">
        <v>10704.87</v>
      </c>
      <c r="H6" s="584">
        <v>11904</v>
      </c>
      <c r="I6" s="585">
        <v>14453.72</v>
      </c>
    </row>
    <row r="7" spans="1:23" ht="31.5" customHeight="1" x14ac:dyDescent="0.25">
      <c r="A7" s="386"/>
      <c r="B7" s="393"/>
      <c r="C7" s="393" t="s">
        <v>205</v>
      </c>
      <c r="D7" s="586">
        <v>1895.4670000000001</v>
      </c>
      <c r="E7" s="587">
        <v>1157.625</v>
      </c>
      <c r="F7" s="587">
        <v>1602.1129999999998</v>
      </c>
      <c r="G7" s="587">
        <v>1946.5060000000001</v>
      </c>
      <c r="H7" s="587">
        <v>2183.143</v>
      </c>
      <c r="I7" s="588">
        <v>2589.6239999999998</v>
      </c>
    </row>
    <row r="8" spans="1:23" ht="31.5" customHeight="1" x14ac:dyDescent="0.25">
      <c r="A8" s="392"/>
      <c r="B8" s="393"/>
      <c r="C8" s="393" t="s">
        <v>206</v>
      </c>
      <c r="D8" s="586">
        <v>1727.019</v>
      </c>
      <c r="E8" s="587">
        <v>1048.6780000000001</v>
      </c>
      <c r="F8" s="587">
        <v>1482.2920000000001</v>
      </c>
      <c r="G8" s="587">
        <v>1839.63</v>
      </c>
      <c r="H8" s="587">
        <v>1944.24</v>
      </c>
      <c r="I8" s="588">
        <v>2321.8020000000001</v>
      </c>
    </row>
    <row r="9" spans="1:23" ht="31.5" customHeight="1" x14ac:dyDescent="0.25">
      <c r="A9" s="392"/>
      <c r="B9" s="393"/>
      <c r="C9" s="393" t="s">
        <v>207</v>
      </c>
      <c r="D9" s="586">
        <v>1029.665</v>
      </c>
      <c r="E9" s="587">
        <v>639.96849999999995</v>
      </c>
      <c r="F9" s="587">
        <v>877.28550000000007</v>
      </c>
      <c r="G9" s="587">
        <v>1054.184</v>
      </c>
      <c r="H9" s="587">
        <v>1152.1960000000001</v>
      </c>
      <c r="I9" s="588">
        <v>1425.616</v>
      </c>
    </row>
    <row r="10" spans="1:23" ht="31.5" customHeight="1" x14ac:dyDescent="0.25">
      <c r="A10" s="392"/>
      <c r="B10" s="393"/>
      <c r="C10" s="393" t="s">
        <v>208</v>
      </c>
      <c r="D10" s="586">
        <v>1167.7550000000001</v>
      </c>
      <c r="E10" s="587">
        <v>741.0535000000001</v>
      </c>
      <c r="F10" s="587">
        <v>983.44780000000003</v>
      </c>
      <c r="G10" s="587">
        <v>1198.854</v>
      </c>
      <c r="H10" s="587">
        <v>1342.7</v>
      </c>
      <c r="I10" s="588">
        <v>1573.6510000000001</v>
      </c>
    </row>
    <row r="11" spans="1:23" ht="31.5" customHeight="1" x14ac:dyDescent="0.25">
      <c r="A11" s="392"/>
      <c r="B11" s="393"/>
      <c r="C11" s="393" t="s">
        <v>209</v>
      </c>
      <c r="D11" s="586">
        <v>475.16759999999999</v>
      </c>
      <c r="E11" s="587">
        <v>337.19849999999997</v>
      </c>
      <c r="F11" s="587">
        <v>415.09820000000002</v>
      </c>
      <c r="G11" s="587">
        <v>483.44339999999994</v>
      </c>
      <c r="H11" s="587">
        <v>531.30470000000003</v>
      </c>
      <c r="I11" s="588">
        <v>609.09640000000002</v>
      </c>
    </row>
    <row r="12" spans="1:23" ht="31.5" customHeight="1" x14ac:dyDescent="0.25">
      <c r="A12" s="392"/>
      <c r="B12" s="393"/>
      <c r="C12" s="393" t="s">
        <v>210</v>
      </c>
      <c r="D12" s="586">
        <v>608.30259999999998</v>
      </c>
      <c r="E12" s="587">
        <v>323.1422</v>
      </c>
      <c r="F12" s="587">
        <v>443.88730000000004</v>
      </c>
      <c r="G12" s="587">
        <v>595.34320000000002</v>
      </c>
      <c r="H12" s="587">
        <v>714.74220000000003</v>
      </c>
      <c r="I12" s="588">
        <v>965.00380000000007</v>
      </c>
    </row>
    <row r="13" spans="1:23" ht="31.5" customHeight="1" x14ac:dyDescent="0.25">
      <c r="A13" s="392"/>
      <c r="B13" s="393"/>
      <c r="C13" s="393" t="s">
        <v>211</v>
      </c>
      <c r="D13" s="586">
        <v>1931.9360000000001</v>
      </c>
      <c r="E13" s="587">
        <v>1264.1210000000001</v>
      </c>
      <c r="F13" s="587">
        <v>1674.691</v>
      </c>
      <c r="G13" s="587">
        <v>1954.2620000000002</v>
      </c>
      <c r="H13" s="587">
        <v>2183.8209999999999</v>
      </c>
      <c r="I13" s="588">
        <v>2584.3530000000001</v>
      </c>
    </row>
    <row r="14" spans="1:23" ht="31.5" customHeight="1" x14ac:dyDescent="0.25">
      <c r="A14" s="392"/>
      <c r="B14" s="393"/>
      <c r="C14" s="393" t="s">
        <v>212</v>
      </c>
      <c r="D14" s="586">
        <v>316.48259999999999</v>
      </c>
      <c r="E14" s="587">
        <v>162.8143</v>
      </c>
      <c r="F14" s="587">
        <v>247.8288</v>
      </c>
      <c r="G14" s="587">
        <v>307.01639999999998</v>
      </c>
      <c r="H14" s="587">
        <v>358.29489999999998</v>
      </c>
      <c r="I14" s="588">
        <v>506.83969999999999</v>
      </c>
    </row>
    <row r="15" spans="1:23" ht="31.5" customHeight="1" x14ac:dyDescent="0.25">
      <c r="A15" s="392"/>
      <c r="B15" s="393"/>
      <c r="C15" s="393" t="s">
        <v>213</v>
      </c>
      <c r="D15" s="586">
        <v>526.54</v>
      </c>
      <c r="E15" s="587">
        <v>292.82749999999999</v>
      </c>
      <c r="F15" s="587">
        <v>419.28930000000003</v>
      </c>
      <c r="G15" s="587">
        <v>539.07159999999999</v>
      </c>
      <c r="H15" s="587">
        <v>606.33569999999997</v>
      </c>
      <c r="I15" s="588">
        <v>775.69799999999998</v>
      </c>
    </row>
    <row r="16" spans="1:23" ht="31.5" customHeight="1" x14ac:dyDescent="0.25">
      <c r="A16" s="392"/>
      <c r="B16" s="393"/>
      <c r="C16" s="393" t="s">
        <v>214</v>
      </c>
      <c r="D16" s="586">
        <v>215.46580000000003</v>
      </c>
      <c r="E16" s="587">
        <v>145.04249999999999</v>
      </c>
      <c r="F16" s="587">
        <v>180.63419999999999</v>
      </c>
      <c r="G16" s="587">
        <v>218.36340000000001</v>
      </c>
      <c r="H16" s="587">
        <v>241.7251</v>
      </c>
      <c r="I16" s="588">
        <v>291.71559999999999</v>
      </c>
    </row>
    <row r="17" spans="1:11" ht="31.5" customHeight="1" x14ac:dyDescent="0.25">
      <c r="A17" s="392"/>
      <c r="B17" s="393"/>
      <c r="C17" s="393" t="s">
        <v>215</v>
      </c>
      <c r="D17" s="586">
        <v>568.54719999999998</v>
      </c>
      <c r="E17" s="587">
        <v>336.98699999999997</v>
      </c>
      <c r="F17" s="587">
        <v>482.30180000000001</v>
      </c>
      <c r="G17" s="587">
        <v>568.19960000000003</v>
      </c>
      <c r="H17" s="587">
        <v>645.49670000000003</v>
      </c>
      <c r="I17" s="588">
        <v>810.32229999999993</v>
      </c>
    </row>
    <row r="18" spans="1:11" s="195" customFormat="1" ht="31.5" customHeight="1" x14ac:dyDescent="0.25">
      <c r="A18" s="381">
        <v>2</v>
      </c>
      <c r="B18" s="743" t="s">
        <v>323</v>
      </c>
      <c r="C18" s="744"/>
      <c r="D18" s="583">
        <v>1178.6869999999999</v>
      </c>
      <c r="E18" s="584">
        <v>749.26440000000002</v>
      </c>
      <c r="F18" s="584">
        <v>1151.93</v>
      </c>
      <c r="G18" s="584">
        <v>1132.5309999999999</v>
      </c>
      <c r="H18" s="584">
        <v>1349.979</v>
      </c>
      <c r="I18" s="585">
        <v>1511.0529999999999</v>
      </c>
    </row>
    <row r="19" spans="1:11" ht="31.5" customHeight="1" x14ac:dyDescent="0.25">
      <c r="A19" s="392"/>
      <c r="B19" s="393"/>
      <c r="C19" s="393" t="s">
        <v>217</v>
      </c>
      <c r="D19" s="586">
        <v>258.1309</v>
      </c>
      <c r="E19" s="587">
        <v>181.37389999999999</v>
      </c>
      <c r="F19" s="587">
        <v>210.09139999999999</v>
      </c>
      <c r="G19" s="587">
        <v>232.87139999999999</v>
      </c>
      <c r="H19" s="587">
        <v>269.15679999999998</v>
      </c>
      <c r="I19" s="588">
        <v>397.36430000000001</v>
      </c>
    </row>
    <row r="20" spans="1:11" ht="31.5" customHeight="1" x14ac:dyDescent="0.25">
      <c r="A20" s="392"/>
      <c r="B20" s="393"/>
      <c r="C20" s="393" t="s">
        <v>218</v>
      </c>
      <c r="D20" s="586">
        <v>68.317139999999995</v>
      </c>
      <c r="E20" s="587">
        <v>24.92839</v>
      </c>
      <c r="F20" s="587">
        <v>43.869729999999997</v>
      </c>
      <c r="G20" s="587">
        <v>56.382269999999998</v>
      </c>
      <c r="H20" s="587">
        <v>84.192099999999996</v>
      </c>
      <c r="I20" s="588">
        <v>132.31969999999998</v>
      </c>
    </row>
    <row r="21" spans="1:11" ht="31.5" customHeight="1" x14ac:dyDescent="0.25">
      <c r="A21" s="392"/>
      <c r="B21" s="393"/>
      <c r="C21" s="393" t="s">
        <v>219</v>
      </c>
      <c r="D21" s="586">
        <v>272.69599999999997</v>
      </c>
      <c r="E21" s="587">
        <v>143.7886</v>
      </c>
      <c r="F21" s="587">
        <v>283.27179999999998</v>
      </c>
      <c r="G21" s="587">
        <v>254.00749999999999</v>
      </c>
      <c r="H21" s="587">
        <v>319.96820000000002</v>
      </c>
      <c r="I21" s="588">
        <v>362.88379999999995</v>
      </c>
    </row>
    <row r="22" spans="1:11" ht="31.5" customHeight="1" x14ac:dyDescent="0.25">
      <c r="A22" s="392"/>
      <c r="B22" s="393"/>
      <c r="C22" s="393" t="s">
        <v>220</v>
      </c>
      <c r="D22" s="586">
        <v>579.54330000000004</v>
      </c>
      <c r="E22" s="587">
        <v>399.17349999999999</v>
      </c>
      <c r="F22" s="587">
        <v>614.69680000000005</v>
      </c>
      <c r="G22" s="587">
        <v>589.26980000000003</v>
      </c>
      <c r="H22" s="587">
        <v>676.66199999999992</v>
      </c>
      <c r="I22" s="588">
        <v>618.48569999999995</v>
      </c>
    </row>
    <row r="23" spans="1:11" s="195" customFormat="1" ht="31.5" customHeight="1" x14ac:dyDescent="0.25">
      <c r="A23" s="381">
        <v>3</v>
      </c>
      <c r="B23" s="743" t="s">
        <v>162</v>
      </c>
      <c r="C23" s="744"/>
      <c r="D23" s="583">
        <v>1565.356</v>
      </c>
      <c r="E23" s="589">
        <v>581.93989999999997</v>
      </c>
      <c r="F23" s="584">
        <v>979.50979999999993</v>
      </c>
      <c r="G23" s="584">
        <v>1347.5229999999999</v>
      </c>
      <c r="H23" s="584">
        <v>1831.1370000000002</v>
      </c>
      <c r="I23" s="585">
        <v>3089.0590000000002</v>
      </c>
      <c r="J23" s="444"/>
    </row>
    <row r="24" spans="1:11" ht="31.5" customHeight="1" x14ac:dyDescent="0.25">
      <c r="A24" s="392"/>
      <c r="B24" s="393"/>
      <c r="C24" s="393" t="s">
        <v>221</v>
      </c>
      <c r="D24" s="586">
        <v>8.6746110000000005</v>
      </c>
      <c r="E24" s="587">
        <v>4.8596760000000003</v>
      </c>
      <c r="F24" s="587">
        <v>11.244580000000001</v>
      </c>
      <c r="G24" s="587">
        <v>6.1182569999999998</v>
      </c>
      <c r="H24" s="587">
        <v>11.053889999999999</v>
      </c>
      <c r="I24" s="588">
        <v>10.115180000000001</v>
      </c>
    </row>
    <row r="25" spans="1:11" ht="31.5" customHeight="1" x14ac:dyDescent="0.25">
      <c r="A25" s="392"/>
      <c r="B25" s="393"/>
      <c r="C25" s="393" t="s">
        <v>222</v>
      </c>
      <c r="D25" s="586">
        <v>1161.461</v>
      </c>
      <c r="E25" s="587">
        <v>410.22800000000001</v>
      </c>
      <c r="F25" s="587">
        <v>711.97589999999991</v>
      </c>
      <c r="G25" s="587">
        <v>1000.61</v>
      </c>
      <c r="H25" s="587">
        <v>1365.931</v>
      </c>
      <c r="I25" s="588">
        <v>2320.3739999999998</v>
      </c>
    </row>
    <row r="26" spans="1:11" ht="31.5" customHeight="1" x14ac:dyDescent="0.25">
      <c r="A26" s="392"/>
      <c r="B26" s="393"/>
      <c r="C26" s="393" t="s">
        <v>223</v>
      </c>
      <c r="D26" s="586">
        <v>17.933499999999999</v>
      </c>
      <c r="E26" s="587">
        <v>11.840669999999999</v>
      </c>
      <c r="F26" s="587">
        <v>12.232480000000001</v>
      </c>
      <c r="G26" s="587">
        <v>14.60807</v>
      </c>
      <c r="H26" s="587">
        <v>23.020050000000001</v>
      </c>
      <c r="I26" s="588">
        <v>27.976289999999999</v>
      </c>
    </row>
    <row r="27" spans="1:11" ht="31.5" customHeight="1" x14ac:dyDescent="0.25">
      <c r="A27" s="392"/>
      <c r="B27" s="393"/>
      <c r="C27" s="393" t="s">
        <v>224</v>
      </c>
      <c r="D27" s="586">
        <v>0.56183000000000005</v>
      </c>
      <c r="E27" s="587">
        <v>0</v>
      </c>
      <c r="F27" s="587">
        <v>0.96117390000000003</v>
      </c>
      <c r="G27" s="590">
        <v>0</v>
      </c>
      <c r="H27" s="590">
        <v>0</v>
      </c>
      <c r="I27" s="588">
        <v>1.8519600000000001</v>
      </c>
    </row>
    <row r="28" spans="1:11" ht="31.5" customHeight="1" x14ac:dyDescent="0.25">
      <c r="A28" s="392"/>
      <c r="B28" s="393"/>
      <c r="C28" s="393" t="s">
        <v>225</v>
      </c>
      <c r="D28" s="586">
        <v>10.12454</v>
      </c>
      <c r="E28" s="587">
        <v>6.1208010000000002</v>
      </c>
      <c r="F28" s="587">
        <v>6.5196019999999999</v>
      </c>
      <c r="G28" s="587">
        <v>10.554269999999999</v>
      </c>
      <c r="H28" s="587">
        <v>7.3958500000000003</v>
      </c>
      <c r="I28" s="588">
        <v>20.04214</v>
      </c>
      <c r="K28" s="445"/>
    </row>
    <row r="29" spans="1:11" ht="31.5" customHeight="1" x14ac:dyDescent="0.25">
      <c r="A29" s="392"/>
      <c r="B29" s="393"/>
      <c r="C29" s="393" t="s">
        <v>226</v>
      </c>
      <c r="D29" s="586">
        <v>365.47839999999997</v>
      </c>
      <c r="E29" s="587">
        <v>148.72469999999998</v>
      </c>
      <c r="F29" s="587">
        <v>235.9615</v>
      </c>
      <c r="G29" s="587">
        <v>314.77909999999997</v>
      </c>
      <c r="H29" s="587">
        <v>422.54500000000002</v>
      </c>
      <c r="I29" s="588">
        <v>705.91270000000009</v>
      </c>
    </row>
    <row r="30" spans="1:11" ht="31.5" customHeight="1" x14ac:dyDescent="0.25">
      <c r="A30" s="401"/>
      <c r="B30" s="402"/>
      <c r="C30" s="402" t="s">
        <v>227</v>
      </c>
      <c r="D30" s="591">
        <v>1.1219870000000001</v>
      </c>
      <c r="E30" s="592">
        <v>0.1660461</v>
      </c>
      <c r="F30" s="592">
        <v>0.61458409999999997</v>
      </c>
      <c r="G30" s="592">
        <v>0.8534562</v>
      </c>
      <c r="H30" s="592">
        <v>1.1915179999999999</v>
      </c>
      <c r="I30" s="593">
        <v>2.7870370000000002</v>
      </c>
    </row>
    <row r="31" spans="1:11" s="202" customFormat="1" ht="31.5" customHeight="1" x14ac:dyDescent="0.25">
      <c r="A31" s="446" t="s">
        <v>324</v>
      </c>
      <c r="B31" s="743" t="s">
        <v>163</v>
      </c>
      <c r="C31" s="744"/>
      <c r="D31" s="583">
        <v>2748.1459999999997</v>
      </c>
      <c r="E31" s="584">
        <v>1752.4470000000001</v>
      </c>
      <c r="F31" s="584">
        <v>2451.2129999999997</v>
      </c>
      <c r="G31" s="584">
        <v>2731.9390000000003</v>
      </c>
      <c r="H31" s="584">
        <v>2938.2940000000003</v>
      </c>
      <c r="I31" s="585">
        <v>3869.5949999999998</v>
      </c>
    </row>
    <row r="32" spans="1:11" ht="31.5" customHeight="1" x14ac:dyDescent="0.25">
      <c r="A32" s="392"/>
      <c r="B32" s="393"/>
      <c r="C32" s="393" t="s">
        <v>228</v>
      </c>
      <c r="D32" s="586">
        <v>298.28809999999999</v>
      </c>
      <c r="E32" s="587">
        <v>270.22770000000003</v>
      </c>
      <c r="F32" s="587">
        <v>391.78890000000001</v>
      </c>
      <c r="G32" s="587">
        <v>321.59460000000001</v>
      </c>
      <c r="H32" s="587">
        <v>281.38470000000001</v>
      </c>
      <c r="I32" s="588">
        <v>226.69369999999998</v>
      </c>
    </row>
    <row r="33" spans="1:9" ht="31.5" customHeight="1" x14ac:dyDescent="0.25">
      <c r="A33" s="392"/>
      <c r="B33" s="393"/>
      <c r="C33" s="393" t="s">
        <v>229</v>
      </c>
      <c r="D33" s="586">
        <v>198.93279999999999</v>
      </c>
      <c r="E33" s="587">
        <v>77.731110000000001</v>
      </c>
      <c r="F33" s="587">
        <v>147.48869999999999</v>
      </c>
      <c r="G33" s="587">
        <v>192.83369999999999</v>
      </c>
      <c r="H33" s="587">
        <v>269.29300000000001</v>
      </c>
      <c r="I33" s="588">
        <v>307.58099999999996</v>
      </c>
    </row>
    <row r="34" spans="1:9" ht="31.5" customHeight="1" x14ac:dyDescent="0.25">
      <c r="A34" s="392"/>
      <c r="B34" s="393"/>
      <c r="C34" s="393" t="s">
        <v>230</v>
      </c>
      <c r="D34" s="586">
        <v>394.19989999999996</v>
      </c>
      <c r="E34" s="587">
        <v>163.97580000000002</v>
      </c>
      <c r="F34" s="587">
        <v>302.69169999999997</v>
      </c>
      <c r="G34" s="587">
        <v>382.67419999999998</v>
      </c>
      <c r="H34" s="587">
        <v>373.31919999999997</v>
      </c>
      <c r="I34" s="588">
        <v>749.01549999999997</v>
      </c>
    </row>
    <row r="35" spans="1:9" ht="31.5" customHeight="1" x14ac:dyDescent="0.25">
      <c r="A35" s="392"/>
      <c r="B35" s="393"/>
      <c r="C35" s="393" t="s">
        <v>231</v>
      </c>
      <c r="D35" s="586">
        <v>213.63049999999998</v>
      </c>
      <c r="E35" s="587">
        <v>131.67920000000001</v>
      </c>
      <c r="F35" s="587">
        <v>196.16400000000002</v>
      </c>
      <c r="G35" s="587">
        <v>220.6695</v>
      </c>
      <c r="H35" s="587">
        <v>234.64009999999999</v>
      </c>
      <c r="I35" s="588">
        <v>285.22199999999998</v>
      </c>
    </row>
    <row r="36" spans="1:9" ht="31.5" customHeight="1" x14ac:dyDescent="0.25">
      <c r="A36" s="392"/>
      <c r="B36" s="393"/>
      <c r="C36" s="393" t="s">
        <v>232</v>
      </c>
      <c r="D36" s="586">
        <v>44.218270000000004</v>
      </c>
      <c r="E36" s="587">
        <v>27.55667</v>
      </c>
      <c r="F36" s="587">
        <v>35.873049999999999</v>
      </c>
      <c r="G36" s="587">
        <v>51.212479999999999</v>
      </c>
      <c r="H36" s="587">
        <v>50.13635</v>
      </c>
      <c r="I36" s="588">
        <v>56.340630000000004</v>
      </c>
    </row>
    <row r="37" spans="1:9" ht="31.5" customHeight="1" x14ac:dyDescent="0.25">
      <c r="A37" s="392"/>
      <c r="B37" s="393"/>
      <c r="C37" s="393" t="s">
        <v>233</v>
      </c>
      <c r="D37" s="586">
        <v>23.177330000000001</v>
      </c>
      <c r="E37" s="587">
        <v>11.08281</v>
      </c>
      <c r="F37" s="587">
        <v>5.4177930000000005</v>
      </c>
      <c r="G37" s="587">
        <v>12.449010000000001</v>
      </c>
      <c r="H37" s="587">
        <v>29.00169</v>
      </c>
      <c r="I37" s="588">
        <v>57.953950000000006</v>
      </c>
    </row>
    <row r="38" spans="1:9" ht="31.5" customHeight="1" x14ac:dyDescent="0.25">
      <c r="A38" s="392"/>
      <c r="B38" s="393"/>
      <c r="C38" s="393" t="s">
        <v>234</v>
      </c>
      <c r="D38" s="586">
        <v>1227.2380000000001</v>
      </c>
      <c r="E38" s="587">
        <v>754.35419999999999</v>
      </c>
      <c r="F38" s="587">
        <v>1033.4469999999999</v>
      </c>
      <c r="G38" s="587">
        <v>1197.9569999999999</v>
      </c>
      <c r="H38" s="587">
        <v>1332.74</v>
      </c>
      <c r="I38" s="588">
        <v>1818.9189999999999</v>
      </c>
    </row>
    <row r="39" spans="1:9" ht="31.5" customHeight="1" x14ac:dyDescent="0.25">
      <c r="A39" s="392"/>
      <c r="B39" s="393"/>
      <c r="C39" s="393" t="s">
        <v>235</v>
      </c>
      <c r="D39" s="586">
        <v>346.55110000000002</v>
      </c>
      <c r="E39" s="587">
        <v>315.15870000000001</v>
      </c>
      <c r="F39" s="587">
        <v>337.87839999999994</v>
      </c>
      <c r="G39" s="587">
        <v>350.57929999999999</v>
      </c>
      <c r="H39" s="587">
        <v>364.54250000000002</v>
      </c>
      <c r="I39" s="588">
        <v>364.66610000000003</v>
      </c>
    </row>
    <row r="40" spans="1:9" ht="31.5" customHeight="1" x14ac:dyDescent="0.25">
      <c r="A40" s="392"/>
      <c r="B40" s="393"/>
      <c r="C40" s="393" t="s">
        <v>236</v>
      </c>
      <c r="D40" s="586">
        <v>8.6789330000000012E-2</v>
      </c>
      <c r="E40" s="587">
        <v>0.17204759999999999</v>
      </c>
      <c r="F40" s="587">
        <v>0</v>
      </c>
      <c r="G40" s="587">
        <v>0.1068172</v>
      </c>
      <c r="H40" s="587">
        <v>3.4059230000000003E-2</v>
      </c>
      <c r="I40" s="588">
        <v>0.12060499999999999</v>
      </c>
    </row>
    <row r="41" spans="1:9" ht="31.5" customHeight="1" x14ac:dyDescent="0.25">
      <c r="A41" s="392"/>
      <c r="B41" s="393"/>
      <c r="C41" s="393" t="s">
        <v>237</v>
      </c>
      <c r="D41" s="586">
        <v>1.823509</v>
      </c>
      <c r="E41" s="587">
        <v>0.50879800000000008</v>
      </c>
      <c r="F41" s="587">
        <v>0.4631402</v>
      </c>
      <c r="G41" s="587">
        <v>1.8624000000000001</v>
      </c>
      <c r="H41" s="587">
        <v>3.2017610000000003</v>
      </c>
      <c r="I41" s="588">
        <v>3.082103</v>
      </c>
    </row>
    <row r="42" spans="1:9" s="202" customFormat="1" ht="31.5" customHeight="1" x14ac:dyDescent="0.25">
      <c r="A42" s="406">
        <v>5</v>
      </c>
      <c r="B42" s="743" t="s">
        <v>164</v>
      </c>
      <c r="C42" s="744"/>
      <c r="D42" s="583">
        <v>2030.4920000000002</v>
      </c>
      <c r="E42" s="584">
        <v>1013.2139999999999</v>
      </c>
      <c r="F42" s="584">
        <v>1361.723</v>
      </c>
      <c r="G42" s="584">
        <v>1645.4089999999999</v>
      </c>
      <c r="H42" s="584">
        <v>2266.2110000000002</v>
      </c>
      <c r="I42" s="585">
        <v>3868.5149999999999</v>
      </c>
    </row>
    <row r="43" spans="1:9" ht="31.5" customHeight="1" x14ac:dyDescent="0.25">
      <c r="A43" s="392"/>
      <c r="B43" s="393"/>
      <c r="C43" s="393" t="s">
        <v>238</v>
      </c>
      <c r="D43" s="586">
        <v>381.04110000000003</v>
      </c>
      <c r="E43" s="587">
        <v>133.3561</v>
      </c>
      <c r="F43" s="587">
        <v>231.1336</v>
      </c>
      <c r="G43" s="587">
        <v>252.4136</v>
      </c>
      <c r="H43" s="587">
        <v>398.7371</v>
      </c>
      <c r="I43" s="588">
        <v>890.31110000000001</v>
      </c>
    </row>
    <row r="44" spans="1:9" ht="31.5" customHeight="1" x14ac:dyDescent="0.25">
      <c r="A44" s="392"/>
      <c r="B44" s="393"/>
      <c r="C44" s="393" t="s">
        <v>239</v>
      </c>
      <c r="D44" s="586">
        <v>17.945519999999998</v>
      </c>
      <c r="E44" s="587">
        <v>3.2326459999999999</v>
      </c>
      <c r="F44" s="587">
        <v>7.6781269999999999</v>
      </c>
      <c r="G44" s="587">
        <v>18.502380000000002</v>
      </c>
      <c r="H44" s="587">
        <v>20.195920000000001</v>
      </c>
      <c r="I44" s="588">
        <v>40.148519999999998</v>
      </c>
    </row>
    <row r="45" spans="1:9" ht="31.5" customHeight="1" x14ac:dyDescent="0.25">
      <c r="A45" s="392"/>
      <c r="B45" s="393"/>
      <c r="C45" s="393" t="s">
        <v>325</v>
      </c>
      <c r="D45" s="586">
        <v>2.266194</v>
      </c>
      <c r="E45" s="587">
        <v>0</v>
      </c>
      <c r="F45" s="587">
        <v>5.1121749999999994E-2</v>
      </c>
      <c r="G45" s="587">
        <v>1.7547630000000001</v>
      </c>
      <c r="H45" s="587">
        <v>6.9721640000000003</v>
      </c>
      <c r="I45" s="588">
        <v>2.5525340000000001</v>
      </c>
    </row>
    <row r="46" spans="1:9" ht="31.5" customHeight="1" x14ac:dyDescent="0.25">
      <c r="A46" s="392"/>
      <c r="B46" s="393"/>
      <c r="C46" s="393" t="s">
        <v>326</v>
      </c>
      <c r="D46" s="586">
        <v>110.21530000000001</v>
      </c>
      <c r="E46" s="587">
        <v>49.481840000000005</v>
      </c>
      <c r="F46" s="587">
        <v>64.118970000000004</v>
      </c>
      <c r="G46" s="587">
        <v>108.36110000000001</v>
      </c>
      <c r="H46" s="587">
        <v>135.86670000000001</v>
      </c>
      <c r="I46" s="588">
        <v>193.35319999999999</v>
      </c>
    </row>
    <row r="47" spans="1:9" ht="31.5" customHeight="1" x14ac:dyDescent="0.25">
      <c r="A47" s="392"/>
      <c r="B47" s="393"/>
      <c r="C47" s="393" t="s">
        <v>242</v>
      </c>
      <c r="D47" s="586">
        <v>295.6234</v>
      </c>
      <c r="E47" s="587">
        <v>149.80029999999999</v>
      </c>
      <c r="F47" s="587">
        <v>230.6859</v>
      </c>
      <c r="G47" s="587">
        <v>256.76509999999996</v>
      </c>
      <c r="H47" s="587">
        <v>322.3168</v>
      </c>
      <c r="I47" s="588">
        <v>518.96370000000002</v>
      </c>
    </row>
    <row r="48" spans="1:9" ht="31.5" customHeight="1" x14ac:dyDescent="0.25">
      <c r="A48" s="392"/>
      <c r="B48" s="393"/>
      <c r="C48" s="393" t="s">
        <v>243</v>
      </c>
      <c r="D48" s="586">
        <v>88.054609999999997</v>
      </c>
      <c r="E48" s="587">
        <v>35.775129999999997</v>
      </c>
      <c r="F48" s="587">
        <v>76.01185000000001</v>
      </c>
      <c r="G48" s="587">
        <v>60.584510000000002</v>
      </c>
      <c r="H48" s="587">
        <v>116.82600000000001</v>
      </c>
      <c r="I48" s="588">
        <v>151.24100000000001</v>
      </c>
    </row>
    <row r="49" spans="1:9" ht="31.5" customHeight="1" x14ac:dyDescent="0.25">
      <c r="A49" s="392"/>
      <c r="B49" s="393"/>
      <c r="C49" s="393" t="s">
        <v>244</v>
      </c>
      <c r="D49" s="586">
        <v>13.257580000000001</v>
      </c>
      <c r="E49" s="587">
        <v>5.6622519999999996</v>
      </c>
      <c r="F49" s="587">
        <v>11.366949999999999</v>
      </c>
      <c r="G49" s="587">
        <v>8.3421939999999992</v>
      </c>
      <c r="H49" s="587">
        <v>28.249929999999999</v>
      </c>
      <c r="I49" s="588">
        <v>12.67998</v>
      </c>
    </row>
    <row r="50" spans="1:9" ht="31.5" customHeight="1" x14ac:dyDescent="0.25">
      <c r="A50" s="392"/>
      <c r="B50" s="393"/>
      <c r="C50" s="393" t="s">
        <v>245</v>
      </c>
      <c r="D50" s="586">
        <v>76.361429999999999</v>
      </c>
      <c r="E50" s="587">
        <v>29.211729999999999</v>
      </c>
      <c r="F50" s="587">
        <v>37.531959999999998</v>
      </c>
      <c r="G50" s="587">
        <v>49.101540000000007</v>
      </c>
      <c r="H50" s="587">
        <v>102.53190000000001</v>
      </c>
      <c r="I50" s="588">
        <v>163.5333</v>
      </c>
    </row>
    <row r="51" spans="1:9" ht="31.5" customHeight="1" x14ac:dyDescent="0.25">
      <c r="A51" s="392"/>
      <c r="B51" s="393"/>
      <c r="C51" s="393" t="s">
        <v>246</v>
      </c>
      <c r="D51" s="586">
        <v>12.4887</v>
      </c>
      <c r="E51" s="587">
        <v>1.8364670000000001</v>
      </c>
      <c r="F51" s="587">
        <v>4.0309530000000002</v>
      </c>
      <c r="G51" s="587">
        <v>20.89114</v>
      </c>
      <c r="H51" s="587">
        <v>13.173520000000002</v>
      </c>
      <c r="I51" s="588">
        <v>22.521940000000001</v>
      </c>
    </row>
    <row r="52" spans="1:9" ht="31.5" customHeight="1" x14ac:dyDescent="0.25">
      <c r="A52" s="392"/>
      <c r="B52" s="393"/>
      <c r="C52" s="393" t="s">
        <v>247</v>
      </c>
      <c r="D52" s="586">
        <v>16.420850000000002</v>
      </c>
      <c r="E52" s="587">
        <v>10.292680000000001</v>
      </c>
      <c r="F52" s="587">
        <v>13.908330000000001</v>
      </c>
      <c r="G52" s="587">
        <v>14.515260000000001</v>
      </c>
      <c r="H52" s="587">
        <v>16.526199999999999</v>
      </c>
      <c r="I52" s="588">
        <v>26.881029999999999</v>
      </c>
    </row>
    <row r="53" spans="1:9" ht="31.5" customHeight="1" x14ac:dyDescent="0.25">
      <c r="A53" s="392"/>
      <c r="B53" s="393"/>
      <c r="C53" s="393" t="s">
        <v>248</v>
      </c>
      <c r="D53" s="586">
        <v>2.0491800000000002</v>
      </c>
      <c r="E53" s="587">
        <v>185.34200000000001</v>
      </c>
      <c r="F53" s="587">
        <v>150.99610000000001</v>
      </c>
      <c r="G53" s="587">
        <v>216.72929999999999</v>
      </c>
      <c r="H53" s="587">
        <v>375.77410000000003</v>
      </c>
      <c r="I53" s="588">
        <v>941.50839999999994</v>
      </c>
    </row>
    <row r="54" spans="1:9" ht="31.5" customHeight="1" x14ac:dyDescent="0.25">
      <c r="A54" s="392"/>
      <c r="B54" s="393"/>
      <c r="C54" s="393" t="s">
        <v>249</v>
      </c>
      <c r="D54" s="586">
        <v>640.79179999999997</v>
      </c>
      <c r="E54" s="587">
        <v>409.22289999999998</v>
      </c>
      <c r="F54" s="587">
        <v>534.03499999999997</v>
      </c>
      <c r="G54" s="587">
        <v>636.27239999999995</v>
      </c>
      <c r="H54" s="587">
        <v>725.77419999999995</v>
      </c>
      <c r="I54" s="588">
        <v>899.1866</v>
      </c>
    </row>
    <row r="55" spans="1:9" ht="31.5" customHeight="1" x14ac:dyDescent="0.25">
      <c r="A55" s="401"/>
      <c r="B55" s="402"/>
      <c r="C55" s="402" t="s">
        <v>250</v>
      </c>
      <c r="D55" s="591">
        <v>373.97649999999999</v>
      </c>
      <c r="E55" s="592">
        <v>185.34200000000001</v>
      </c>
      <c r="F55" s="592">
        <v>150.99610000000001</v>
      </c>
      <c r="G55" s="592">
        <v>216.72929999999999</v>
      </c>
      <c r="H55" s="592">
        <v>375.77410000000003</v>
      </c>
      <c r="I55" s="593">
        <v>941.50839999999994</v>
      </c>
    </row>
    <row r="56" spans="1:9" s="202" customFormat="1" ht="31.5" customHeight="1" x14ac:dyDescent="0.25">
      <c r="A56" s="381">
        <v>6</v>
      </c>
      <c r="B56" s="743" t="s">
        <v>165</v>
      </c>
      <c r="C56" s="744"/>
      <c r="D56" s="583">
        <v>1935.6429999999998</v>
      </c>
      <c r="E56" s="584">
        <v>1423.4260000000002</v>
      </c>
      <c r="F56" s="584">
        <v>1363.1289999999999</v>
      </c>
      <c r="G56" s="584">
        <v>1788.41</v>
      </c>
      <c r="H56" s="584">
        <v>2286.6590000000001</v>
      </c>
      <c r="I56" s="585">
        <v>2817.1849999999999</v>
      </c>
    </row>
    <row r="57" spans="1:9" ht="31.5" customHeight="1" x14ac:dyDescent="0.25">
      <c r="A57" s="392"/>
      <c r="B57" s="393"/>
      <c r="C57" s="393" t="s">
        <v>251</v>
      </c>
      <c r="D57" s="586">
        <v>570.24689999999998</v>
      </c>
      <c r="E57" s="587">
        <v>405.35769999999997</v>
      </c>
      <c r="F57" s="587">
        <v>499.86730000000006</v>
      </c>
      <c r="G57" s="587">
        <v>519.08449999999993</v>
      </c>
      <c r="H57" s="587">
        <v>620.62270000000001</v>
      </c>
      <c r="I57" s="588">
        <v>806.76440000000002</v>
      </c>
    </row>
    <row r="58" spans="1:9" ht="31.5" customHeight="1" x14ac:dyDescent="0.25">
      <c r="A58" s="392"/>
      <c r="B58" s="393"/>
      <c r="C58" s="393" t="s">
        <v>252</v>
      </c>
      <c r="D58" s="586">
        <v>24.476990000000001</v>
      </c>
      <c r="E58" s="587">
        <v>19.704249999999998</v>
      </c>
      <c r="F58" s="587">
        <v>10.84221</v>
      </c>
      <c r="G58" s="587">
        <v>32.18703</v>
      </c>
      <c r="H58" s="587">
        <v>26.360990000000001</v>
      </c>
      <c r="I58" s="588">
        <v>33.27111</v>
      </c>
    </row>
    <row r="59" spans="1:9" ht="63" x14ac:dyDescent="0.25">
      <c r="A59" s="392"/>
      <c r="B59" s="393"/>
      <c r="C59" s="576" t="s">
        <v>502</v>
      </c>
      <c r="D59" s="586">
        <v>131.57005189999998</v>
      </c>
      <c r="E59" s="587">
        <v>51.705259999999996</v>
      </c>
      <c r="F59" s="587">
        <v>71.184070000000006</v>
      </c>
      <c r="G59" s="587">
        <v>137.76329999999999</v>
      </c>
      <c r="H59" s="587">
        <v>205.1929896</v>
      </c>
      <c r="I59" s="588">
        <v>192.08950000000002</v>
      </c>
    </row>
    <row r="60" spans="1:9" ht="31.5" customHeight="1" x14ac:dyDescent="0.25">
      <c r="A60" s="392"/>
      <c r="B60" s="393"/>
      <c r="C60" s="393" t="s">
        <v>253</v>
      </c>
      <c r="D60" s="586">
        <v>1.6518250000000001</v>
      </c>
      <c r="E60" s="587">
        <v>0</v>
      </c>
      <c r="F60" s="587">
        <v>0.48574440000000002</v>
      </c>
      <c r="G60" s="587">
        <v>1.2531270000000001</v>
      </c>
      <c r="H60" s="587">
        <v>2.298279</v>
      </c>
      <c r="I60" s="588">
        <v>4.2254969999999998</v>
      </c>
    </row>
    <row r="61" spans="1:9" ht="31.5" customHeight="1" x14ac:dyDescent="0.25">
      <c r="A61" s="392"/>
      <c r="B61" s="393"/>
      <c r="C61" s="393" t="s">
        <v>254</v>
      </c>
      <c r="D61" s="586">
        <v>78.237809999999996</v>
      </c>
      <c r="E61" s="587">
        <v>9.9098550000000003</v>
      </c>
      <c r="F61" s="587">
        <v>37.452100000000002</v>
      </c>
      <c r="G61" s="587">
        <v>50.634030000000003</v>
      </c>
      <c r="H61" s="587">
        <v>81.950120000000013</v>
      </c>
      <c r="I61" s="588">
        <v>211.44080000000002</v>
      </c>
    </row>
    <row r="62" spans="1:9" ht="31.5" customHeight="1" x14ac:dyDescent="0.25">
      <c r="A62" s="392"/>
      <c r="B62" s="393"/>
      <c r="C62" s="393" t="s">
        <v>255</v>
      </c>
      <c r="D62" s="586">
        <v>364.49120000000005</v>
      </c>
      <c r="E62" s="587">
        <v>216.35849999999999</v>
      </c>
      <c r="F62" s="587">
        <v>238.79069999999999</v>
      </c>
      <c r="G62" s="587">
        <v>352.75809999999996</v>
      </c>
      <c r="H62" s="587">
        <v>437.04</v>
      </c>
      <c r="I62" s="588">
        <v>577.74069999999995</v>
      </c>
    </row>
    <row r="63" spans="1:9" ht="31.5" customHeight="1" x14ac:dyDescent="0.25">
      <c r="A63" s="392"/>
      <c r="B63" s="393"/>
      <c r="C63" s="393" t="s">
        <v>256</v>
      </c>
      <c r="D63" s="586">
        <v>764.96860000000004</v>
      </c>
      <c r="E63" s="587">
        <v>720.39049999999997</v>
      </c>
      <c r="F63" s="590">
        <v>504.50720000000001</v>
      </c>
      <c r="G63" s="587">
        <v>694.72979999999995</v>
      </c>
      <c r="H63" s="587">
        <v>913.1934</v>
      </c>
      <c r="I63" s="588">
        <v>991.65339999999992</v>
      </c>
    </row>
    <row r="64" spans="1:9" s="202" customFormat="1" ht="31.5" customHeight="1" x14ac:dyDescent="0.25">
      <c r="A64" s="381">
        <v>7</v>
      </c>
      <c r="B64" s="743" t="s">
        <v>166</v>
      </c>
      <c r="C64" s="744"/>
      <c r="D64" s="583">
        <v>5770.768</v>
      </c>
      <c r="E64" s="584">
        <v>973.23160000000007</v>
      </c>
      <c r="F64" s="584">
        <v>2390.52</v>
      </c>
      <c r="G64" s="584">
        <v>4092.252</v>
      </c>
      <c r="H64" s="584">
        <v>8056.6780000000008</v>
      </c>
      <c r="I64" s="585">
        <v>13351.64</v>
      </c>
    </row>
    <row r="65" spans="1:11" ht="31.5" customHeight="1" x14ac:dyDescent="0.25">
      <c r="A65" s="392"/>
      <c r="B65" s="393"/>
      <c r="C65" s="393" t="s">
        <v>257</v>
      </c>
      <c r="D65" s="586">
        <v>1582.47</v>
      </c>
      <c r="E65" s="590">
        <v>26.028209999999998</v>
      </c>
      <c r="F65" s="590">
        <v>286.35610000000003</v>
      </c>
      <c r="G65" s="590">
        <v>528.0634</v>
      </c>
      <c r="H65" s="590">
        <v>2795.989</v>
      </c>
      <c r="I65" s="588">
        <v>4279.12</v>
      </c>
    </row>
    <row r="66" spans="1:11" ht="31.5" customHeight="1" x14ac:dyDescent="0.25">
      <c r="A66" s="392"/>
      <c r="B66" s="393"/>
      <c r="C66" s="393" t="s">
        <v>258</v>
      </c>
      <c r="D66" s="586">
        <v>50.665730000000003</v>
      </c>
      <c r="E66" s="590">
        <v>38.65014</v>
      </c>
      <c r="F66" s="590">
        <v>29.427659999999999</v>
      </c>
      <c r="G66" s="587">
        <v>116.51690000000001</v>
      </c>
      <c r="H66" s="587">
        <v>27.906729999999996</v>
      </c>
      <c r="I66" s="588">
        <v>40.770450000000004</v>
      </c>
    </row>
    <row r="67" spans="1:11" ht="31.5" customHeight="1" x14ac:dyDescent="0.25">
      <c r="A67" s="392"/>
      <c r="B67" s="393"/>
      <c r="C67" s="393" t="s">
        <v>259</v>
      </c>
      <c r="D67" s="586">
        <v>10.14804</v>
      </c>
      <c r="E67" s="587">
        <v>3.170979</v>
      </c>
      <c r="F67" s="587">
        <v>1.7243719999999998</v>
      </c>
      <c r="G67" s="587">
        <v>9.3383439999999993</v>
      </c>
      <c r="H67" s="587">
        <v>18.862490000000001</v>
      </c>
      <c r="I67" s="588">
        <v>17.645219999999998</v>
      </c>
    </row>
    <row r="68" spans="1:11" ht="31.5" customHeight="1" x14ac:dyDescent="0.25">
      <c r="A68" s="392"/>
      <c r="B68" s="393"/>
      <c r="C68" s="393" t="s">
        <v>260</v>
      </c>
      <c r="D68" s="586">
        <v>163.44389999999999</v>
      </c>
      <c r="E68" s="587">
        <v>20.588229999999999</v>
      </c>
      <c r="F68" s="587">
        <v>58.105589999999999</v>
      </c>
      <c r="G68" s="587">
        <v>91.746399999999994</v>
      </c>
      <c r="H68" s="587">
        <v>236.7627</v>
      </c>
      <c r="I68" s="588">
        <v>410.34309999999999</v>
      </c>
    </row>
    <row r="69" spans="1:11" ht="31.5" customHeight="1" x14ac:dyDescent="0.25">
      <c r="A69" s="392"/>
      <c r="B69" s="393"/>
      <c r="C69" s="393" t="s">
        <v>261</v>
      </c>
      <c r="D69" s="586">
        <v>2914.6329999999998</v>
      </c>
      <c r="E69" s="587">
        <v>441.14940000000001</v>
      </c>
      <c r="F69" s="587">
        <v>1274.377</v>
      </c>
      <c r="G69" s="587">
        <v>2367.9560000000001</v>
      </c>
      <c r="H69" s="587">
        <v>3608.4109999999996</v>
      </c>
      <c r="I69" s="588">
        <v>6886.9569999999994</v>
      </c>
    </row>
    <row r="70" spans="1:11" ht="31.5" customHeight="1" x14ac:dyDescent="0.25">
      <c r="A70" s="392"/>
      <c r="B70" s="393"/>
      <c r="C70" s="393" t="s">
        <v>262</v>
      </c>
      <c r="D70" s="586">
        <v>203.02430000000001</v>
      </c>
      <c r="E70" s="587">
        <v>31.919630000000002</v>
      </c>
      <c r="F70" s="587">
        <v>164.54560000000001</v>
      </c>
      <c r="G70" s="587">
        <v>134.2184</v>
      </c>
      <c r="H70" s="587">
        <v>301.0376</v>
      </c>
      <c r="I70" s="588">
        <v>383.91160000000002</v>
      </c>
    </row>
    <row r="71" spans="1:11" ht="31.5" customHeight="1" x14ac:dyDescent="0.25">
      <c r="A71" s="392"/>
      <c r="B71" s="393"/>
      <c r="C71" s="393" t="s">
        <v>263</v>
      </c>
      <c r="D71" s="586">
        <v>224.25819999999999</v>
      </c>
      <c r="E71" s="587">
        <v>42.654359999999997</v>
      </c>
      <c r="F71" s="587">
        <v>95.967289999999991</v>
      </c>
      <c r="G71" s="587">
        <v>184.25040000000001</v>
      </c>
      <c r="H71" s="587">
        <v>306.64429999999999</v>
      </c>
      <c r="I71" s="588">
        <v>492.14459999999997</v>
      </c>
      <c r="K71" s="445"/>
    </row>
    <row r="72" spans="1:11" ht="31.5" customHeight="1" x14ac:dyDescent="0.25">
      <c r="A72" s="392"/>
      <c r="B72" s="393"/>
      <c r="C72" s="393" t="s">
        <v>327</v>
      </c>
      <c r="D72" s="586">
        <v>33.132809999999999</v>
      </c>
      <c r="E72" s="587">
        <v>5.2978579999999997</v>
      </c>
      <c r="F72" s="587">
        <v>12.024469999999999</v>
      </c>
      <c r="G72" s="587">
        <v>42.742899999999999</v>
      </c>
      <c r="H72" s="587">
        <v>45.692299999999996</v>
      </c>
      <c r="I72" s="588">
        <v>59.940269999999998</v>
      </c>
      <c r="K72" s="445"/>
    </row>
    <row r="73" spans="1:11" ht="31.5" customHeight="1" x14ac:dyDescent="0.25">
      <c r="A73" s="392"/>
      <c r="B73" s="393"/>
      <c r="C73" s="393" t="s">
        <v>265</v>
      </c>
      <c r="D73" s="586">
        <v>475.9332</v>
      </c>
      <c r="E73" s="587">
        <v>299.79040000000003</v>
      </c>
      <c r="F73" s="587">
        <v>438.4289</v>
      </c>
      <c r="G73" s="587">
        <v>544.90769999999998</v>
      </c>
      <c r="H73" s="587">
        <v>575.77879999999993</v>
      </c>
      <c r="I73" s="588">
        <v>521.10969999999998</v>
      </c>
    </row>
    <row r="74" spans="1:11" ht="31.5" customHeight="1" x14ac:dyDescent="0.25">
      <c r="A74" s="392"/>
      <c r="B74" s="393"/>
      <c r="C74" s="393" t="s">
        <v>266</v>
      </c>
      <c r="D74" s="586">
        <v>102.08049999999999</v>
      </c>
      <c r="E74" s="587">
        <v>51.886710000000001</v>
      </c>
      <c r="F74" s="587">
        <v>24.79072</v>
      </c>
      <c r="G74" s="587">
        <v>66.192309999999992</v>
      </c>
      <c r="H74" s="587">
        <v>124.87790000000001</v>
      </c>
      <c r="I74" s="588">
        <v>242.71619999999999</v>
      </c>
    </row>
    <row r="75" spans="1:11" ht="31.5" customHeight="1" x14ac:dyDescent="0.25">
      <c r="A75" s="392"/>
      <c r="B75" s="393"/>
      <c r="C75" s="393" t="s">
        <v>267</v>
      </c>
      <c r="D75" s="586">
        <v>0.88258560000000008</v>
      </c>
      <c r="E75" s="590">
        <v>3.6174499999999998</v>
      </c>
      <c r="F75" s="587">
        <v>0</v>
      </c>
      <c r="G75" s="587">
        <v>0</v>
      </c>
      <c r="H75" s="587">
        <v>0</v>
      </c>
      <c r="I75" s="588">
        <v>0.78652649999999991</v>
      </c>
    </row>
    <row r="76" spans="1:11" ht="31.5" customHeight="1" x14ac:dyDescent="0.25">
      <c r="A76" s="401"/>
      <c r="B76" s="402"/>
      <c r="C76" s="402" t="s">
        <v>268</v>
      </c>
      <c r="D76" s="591">
        <v>10.09642</v>
      </c>
      <c r="E76" s="592">
        <v>8.4781940000000002</v>
      </c>
      <c r="F76" s="592">
        <v>4.772373</v>
      </c>
      <c r="G76" s="592">
        <v>6.3186960000000001</v>
      </c>
      <c r="H76" s="592">
        <v>14.714939999999999</v>
      </c>
      <c r="I76" s="593">
        <v>16.194179999999999</v>
      </c>
    </row>
    <row r="77" spans="1:11" s="202" customFormat="1" ht="31.5" customHeight="1" x14ac:dyDescent="0.25">
      <c r="A77" s="381">
        <v>8</v>
      </c>
      <c r="B77" s="743" t="s">
        <v>328</v>
      </c>
      <c r="C77" s="744"/>
      <c r="D77" s="583">
        <v>2784.9029999999998</v>
      </c>
      <c r="E77" s="584">
        <v>1304.903</v>
      </c>
      <c r="F77" s="584">
        <v>2173.759</v>
      </c>
      <c r="G77" s="584">
        <v>2698.2579999999998</v>
      </c>
      <c r="H77" s="584">
        <v>3273.6929999999998</v>
      </c>
      <c r="I77" s="585">
        <v>4477.5609999999997</v>
      </c>
    </row>
    <row r="78" spans="1:11" s="202" customFormat="1" ht="31.5" customHeight="1" x14ac:dyDescent="0.25">
      <c r="A78" s="447"/>
      <c r="B78" s="448"/>
      <c r="C78" s="341" t="s">
        <v>329</v>
      </c>
      <c r="D78" s="586">
        <v>271.65820000000002</v>
      </c>
      <c r="E78" s="587">
        <v>93.61891</v>
      </c>
      <c r="F78" s="587">
        <v>183.29519999999999</v>
      </c>
      <c r="G78" s="587">
        <v>196.7757</v>
      </c>
      <c r="H78" s="587">
        <v>237.2936</v>
      </c>
      <c r="I78" s="588">
        <v>647.90570000000002</v>
      </c>
    </row>
    <row r="79" spans="1:11" ht="31.5" customHeight="1" x14ac:dyDescent="0.25">
      <c r="A79" s="392"/>
      <c r="B79" s="393"/>
      <c r="C79" s="393" t="s">
        <v>270</v>
      </c>
      <c r="D79" s="586">
        <v>3.1110759999999997</v>
      </c>
      <c r="E79" s="587">
        <v>0</v>
      </c>
      <c r="F79" s="587">
        <v>4.6449780000000001</v>
      </c>
      <c r="G79" s="587">
        <v>2.292783</v>
      </c>
      <c r="H79" s="587">
        <v>5.2206399999999995</v>
      </c>
      <c r="I79" s="588">
        <v>3.4092750000000001</v>
      </c>
    </row>
    <row r="80" spans="1:11" ht="31.5" customHeight="1" x14ac:dyDescent="0.25">
      <c r="A80" s="392"/>
      <c r="B80" s="393"/>
      <c r="C80" s="393" t="s">
        <v>271</v>
      </c>
      <c r="D80" s="586">
        <v>126.86309999999999</v>
      </c>
      <c r="E80" s="587">
        <v>77.435079999999999</v>
      </c>
      <c r="F80" s="587">
        <v>95.804559999999995</v>
      </c>
      <c r="G80" s="587">
        <v>126.72309999999999</v>
      </c>
      <c r="H80" s="587">
        <v>151.43350000000001</v>
      </c>
      <c r="I80" s="588">
        <v>183.01049999999998</v>
      </c>
    </row>
    <row r="81" spans="1:9" ht="31.5" customHeight="1" x14ac:dyDescent="0.25">
      <c r="A81" s="392"/>
      <c r="B81" s="393"/>
      <c r="C81" s="393" t="s">
        <v>272</v>
      </c>
      <c r="D81" s="586">
        <v>422.05989999999997</v>
      </c>
      <c r="E81" s="587">
        <v>210.6609</v>
      </c>
      <c r="F81" s="587">
        <v>345.17800000000005</v>
      </c>
      <c r="G81" s="587">
        <v>419.73779999999999</v>
      </c>
      <c r="H81" s="587">
        <v>469.7414</v>
      </c>
      <c r="I81" s="588">
        <v>665.53289999999993</v>
      </c>
    </row>
    <row r="82" spans="1:9" ht="31.5" customHeight="1" x14ac:dyDescent="0.25">
      <c r="A82" s="392"/>
      <c r="B82" s="393"/>
      <c r="C82" s="393" t="s">
        <v>330</v>
      </c>
      <c r="D82" s="586">
        <v>1462.77</v>
      </c>
      <c r="E82" s="587">
        <v>634.0204</v>
      </c>
      <c r="F82" s="587">
        <v>1159.8579999999999</v>
      </c>
      <c r="G82" s="587">
        <v>1488.52</v>
      </c>
      <c r="H82" s="587">
        <v>1819.9549999999999</v>
      </c>
      <c r="I82" s="588">
        <v>2213.4290000000001</v>
      </c>
    </row>
    <row r="83" spans="1:9" ht="31.5" customHeight="1" x14ac:dyDescent="0.25">
      <c r="A83" s="392"/>
      <c r="B83" s="393"/>
      <c r="C83" s="393" t="s">
        <v>274</v>
      </c>
      <c r="D83" s="586">
        <v>57.949379999999998</v>
      </c>
      <c r="E83" s="587">
        <v>39.775979999999997</v>
      </c>
      <c r="F83" s="587">
        <v>54.036459999999998</v>
      </c>
      <c r="G83" s="587">
        <v>57.446689999999997</v>
      </c>
      <c r="H83" s="587">
        <v>67.416240000000002</v>
      </c>
      <c r="I83" s="588">
        <v>71.11833</v>
      </c>
    </row>
    <row r="84" spans="1:9" ht="31.5" customHeight="1" x14ac:dyDescent="0.25">
      <c r="A84" s="392"/>
      <c r="B84" s="393"/>
      <c r="C84" s="393" t="s">
        <v>331</v>
      </c>
      <c r="D84" s="586">
        <v>440.49110000000002</v>
      </c>
      <c r="E84" s="587">
        <v>249.3913</v>
      </c>
      <c r="F84" s="587">
        <v>330.9418</v>
      </c>
      <c r="G84" s="587">
        <v>406.76230000000004</v>
      </c>
      <c r="H84" s="587">
        <v>522.63290000000006</v>
      </c>
      <c r="I84" s="588">
        <v>693.15539999999999</v>
      </c>
    </row>
    <row r="85" spans="1:9" s="202" customFormat="1" ht="31.5" customHeight="1" x14ac:dyDescent="0.25">
      <c r="A85" s="381">
        <v>9</v>
      </c>
      <c r="B85" s="743" t="s">
        <v>168</v>
      </c>
      <c r="C85" s="744"/>
      <c r="D85" s="583">
        <v>641.99149999999997</v>
      </c>
      <c r="E85" s="584">
        <v>168.6129</v>
      </c>
      <c r="F85" s="584">
        <v>365.0163</v>
      </c>
      <c r="G85" s="584">
        <v>624.41219999999998</v>
      </c>
      <c r="H85" s="584">
        <v>785.50490000000002</v>
      </c>
      <c r="I85" s="585">
        <v>1267.44</v>
      </c>
    </row>
    <row r="86" spans="1:9" ht="31.5" customHeight="1" x14ac:dyDescent="0.25">
      <c r="A86" s="392"/>
      <c r="B86" s="393"/>
      <c r="C86" s="393" t="s">
        <v>276</v>
      </c>
      <c r="D86" s="586">
        <v>2.3130790000000001</v>
      </c>
      <c r="E86" s="587">
        <v>0</v>
      </c>
      <c r="F86" s="587">
        <v>0</v>
      </c>
      <c r="G86" s="587">
        <v>0</v>
      </c>
      <c r="H86" s="587">
        <v>2.3726530000000001</v>
      </c>
      <c r="I86" s="588">
        <v>9.1996730000000007</v>
      </c>
    </row>
    <row r="87" spans="1:9" ht="31.5" customHeight="1" x14ac:dyDescent="0.25">
      <c r="A87" s="392"/>
      <c r="B87" s="393"/>
      <c r="C87" s="393" t="s">
        <v>277</v>
      </c>
      <c r="D87" s="586">
        <v>2.3681520000000003</v>
      </c>
      <c r="E87" s="587">
        <v>0</v>
      </c>
      <c r="F87" s="587">
        <v>0</v>
      </c>
      <c r="G87" s="587">
        <v>2.1732130000000001</v>
      </c>
      <c r="H87" s="587">
        <v>3.2023579999999998</v>
      </c>
      <c r="I87" s="588">
        <v>6.4686279999999998</v>
      </c>
    </row>
    <row r="88" spans="1:9" ht="31.5" customHeight="1" x14ac:dyDescent="0.25">
      <c r="A88" s="392"/>
      <c r="B88" s="393"/>
      <c r="C88" s="393" t="s">
        <v>332</v>
      </c>
      <c r="D88" s="586">
        <v>99.614040000000003</v>
      </c>
      <c r="E88" s="587">
        <v>21.68299</v>
      </c>
      <c r="F88" s="587">
        <v>49.15558</v>
      </c>
      <c r="G88" s="587">
        <v>77.780720000000002</v>
      </c>
      <c r="H88" s="587">
        <v>125.87700000000001</v>
      </c>
      <c r="I88" s="588">
        <v>223.75659999999999</v>
      </c>
    </row>
    <row r="89" spans="1:9" ht="31.5" customHeight="1" x14ac:dyDescent="0.25">
      <c r="A89" s="392"/>
      <c r="B89" s="393"/>
      <c r="C89" s="393" t="s">
        <v>279</v>
      </c>
      <c r="D89" s="586">
        <v>3.614026</v>
      </c>
      <c r="E89" s="587">
        <v>4.4588909999999995</v>
      </c>
      <c r="F89" s="587">
        <v>1.334716</v>
      </c>
      <c r="G89" s="587">
        <v>1.4227920000000001</v>
      </c>
      <c r="H89" s="587">
        <v>6.5392989999999998</v>
      </c>
      <c r="I89" s="588">
        <v>4.30722</v>
      </c>
    </row>
    <row r="90" spans="1:9" ht="31.5" customHeight="1" x14ac:dyDescent="0.25">
      <c r="A90" s="392"/>
      <c r="B90" s="393"/>
      <c r="C90" s="393" t="s">
        <v>280</v>
      </c>
      <c r="D90" s="586">
        <v>37.416499999999999</v>
      </c>
      <c r="E90" s="587">
        <v>14.419690000000001</v>
      </c>
      <c r="F90" s="587">
        <v>22.491909999999997</v>
      </c>
      <c r="G90" s="587">
        <v>36.97683</v>
      </c>
      <c r="H90" s="587">
        <v>39.729459999999996</v>
      </c>
      <c r="I90" s="588">
        <v>73.516469999999998</v>
      </c>
    </row>
    <row r="91" spans="1:9" ht="31.5" customHeight="1" x14ac:dyDescent="0.25">
      <c r="A91" s="392"/>
      <c r="B91" s="393"/>
      <c r="C91" s="393" t="s">
        <v>281</v>
      </c>
      <c r="D91" s="586">
        <v>129.3081</v>
      </c>
      <c r="E91" s="587">
        <v>41.93365</v>
      </c>
      <c r="F91" s="587">
        <v>60.757290000000005</v>
      </c>
      <c r="G91" s="587">
        <v>125.4431</v>
      </c>
      <c r="H91" s="587">
        <v>141.34549999999999</v>
      </c>
      <c r="I91" s="588">
        <v>277.23660000000001</v>
      </c>
    </row>
    <row r="92" spans="1:9" ht="31.5" customHeight="1" x14ac:dyDescent="0.25">
      <c r="A92" s="392"/>
      <c r="B92" s="393"/>
      <c r="C92" s="393" t="s">
        <v>282</v>
      </c>
      <c r="D92" s="586">
        <v>0.39995530000000001</v>
      </c>
      <c r="E92" s="587">
        <v>0</v>
      </c>
      <c r="F92" s="587">
        <v>0</v>
      </c>
      <c r="G92" s="587">
        <v>1.9988140000000001</v>
      </c>
      <c r="H92" s="587">
        <v>0</v>
      </c>
      <c r="I92" s="588">
        <v>0</v>
      </c>
    </row>
    <row r="93" spans="1:9" ht="31.5" customHeight="1" x14ac:dyDescent="0.25">
      <c r="A93" s="392"/>
      <c r="B93" s="393"/>
      <c r="C93" s="393" t="s">
        <v>283</v>
      </c>
      <c r="D93" s="586">
        <v>11.10859</v>
      </c>
      <c r="E93" s="590">
        <v>4.0940190000000003</v>
      </c>
      <c r="F93" s="590">
        <v>6.2326070000000007</v>
      </c>
      <c r="G93" s="587">
        <v>6.9088689999999993</v>
      </c>
      <c r="H93" s="587">
        <v>23.45091</v>
      </c>
      <c r="I93" s="588">
        <v>14.864610000000001</v>
      </c>
    </row>
    <row r="94" spans="1:9" ht="31.5" customHeight="1" x14ac:dyDescent="0.25">
      <c r="A94" s="392"/>
      <c r="B94" s="393"/>
      <c r="C94" s="393" t="s">
        <v>284</v>
      </c>
      <c r="D94" s="586">
        <v>54.857590000000002</v>
      </c>
      <c r="E94" s="587">
        <v>2.1047850000000001</v>
      </c>
      <c r="F94" s="587">
        <v>22.097719999999999</v>
      </c>
      <c r="G94" s="587">
        <v>32.857710000000004</v>
      </c>
      <c r="H94" s="587">
        <v>62.738100000000003</v>
      </c>
      <c r="I94" s="588">
        <v>154.63569999999999</v>
      </c>
    </row>
    <row r="95" spans="1:9" ht="31.5" customHeight="1" x14ac:dyDescent="0.25">
      <c r="A95" s="392"/>
      <c r="B95" s="393"/>
      <c r="C95" s="393" t="s">
        <v>285</v>
      </c>
      <c r="D95" s="586">
        <v>0.81123919999999994</v>
      </c>
      <c r="E95" s="587">
        <v>0.72345269999999995</v>
      </c>
      <c r="F95" s="587">
        <v>0</v>
      </c>
      <c r="G95" s="587">
        <v>0.8419219</v>
      </c>
      <c r="H95" s="587">
        <v>1.1857819999999999</v>
      </c>
      <c r="I95" s="588">
        <v>1.3034829999999999</v>
      </c>
    </row>
    <row r="96" spans="1:9" ht="31.5" customHeight="1" x14ac:dyDescent="0.25">
      <c r="A96" s="392"/>
      <c r="B96" s="393"/>
      <c r="C96" s="393" t="s">
        <v>286</v>
      </c>
      <c r="D96" s="586">
        <v>61.522460000000002</v>
      </c>
      <c r="E96" s="587">
        <v>5.5070379999999997</v>
      </c>
      <c r="F96" s="587">
        <v>16.767659999999999</v>
      </c>
      <c r="G96" s="587">
        <v>62.382479999999994</v>
      </c>
      <c r="H96" s="587">
        <v>87.403420000000011</v>
      </c>
      <c r="I96" s="588">
        <v>135.63909999999998</v>
      </c>
    </row>
    <row r="97" spans="1:9" ht="31.5" customHeight="1" x14ac:dyDescent="0.25">
      <c r="A97" s="392"/>
      <c r="B97" s="393"/>
      <c r="C97" s="393" t="s">
        <v>425</v>
      </c>
      <c r="D97" s="586">
        <v>218.2996</v>
      </c>
      <c r="E97" s="587">
        <v>72.251509999999996</v>
      </c>
      <c r="F97" s="587">
        <v>186.0959</v>
      </c>
      <c r="G97" s="587">
        <v>217.21029999999999</v>
      </c>
      <c r="H97" s="587">
        <v>262.19900000000001</v>
      </c>
      <c r="I97" s="588">
        <v>354.14660000000003</v>
      </c>
    </row>
    <row r="98" spans="1:9" ht="31.5" customHeight="1" x14ac:dyDescent="0.25">
      <c r="A98" s="401"/>
      <c r="B98" s="402"/>
      <c r="C98" s="402" t="s">
        <v>288</v>
      </c>
      <c r="D98" s="586">
        <v>20.35812</v>
      </c>
      <c r="E98" s="587">
        <v>1.4368629999999998</v>
      </c>
      <c r="F98" s="587">
        <v>8.2812900000000009E-2</v>
      </c>
      <c r="G98" s="587">
        <v>58.415439999999997</v>
      </c>
      <c r="H98" s="587">
        <v>29.461439999999996</v>
      </c>
      <c r="I98" s="588">
        <v>12.365019999999999</v>
      </c>
    </row>
    <row r="99" spans="1:9" s="283" customFormat="1" ht="31.5" customHeight="1" x14ac:dyDescent="0.25">
      <c r="A99" s="449">
        <v>10</v>
      </c>
      <c r="B99" s="739" t="s">
        <v>352</v>
      </c>
      <c r="C99" s="740"/>
      <c r="D99" s="583">
        <v>1303.155</v>
      </c>
      <c r="E99" s="594">
        <v>155.24930000000001</v>
      </c>
      <c r="F99" s="595">
        <v>575.43859999999995</v>
      </c>
      <c r="G99" s="595">
        <v>934.20589999999993</v>
      </c>
      <c r="H99" s="595">
        <v>1186.5330000000001</v>
      </c>
      <c r="I99" s="596">
        <v>3667.6679999999997</v>
      </c>
    </row>
    <row r="100" spans="1:9" s="452" customFormat="1" ht="31.5" customHeight="1" x14ac:dyDescent="0.25">
      <c r="A100" s="450"/>
      <c r="B100" s="451"/>
      <c r="C100" s="451" t="s">
        <v>289</v>
      </c>
      <c r="D100" s="586">
        <v>224.59900000000002</v>
      </c>
      <c r="E100" s="587">
        <v>23.483939999999997</v>
      </c>
      <c r="F100" s="587">
        <v>75.931700000000006</v>
      </c>
      <c r="G100" s="587">
        <v>127.04940000000001</v>
      </c>
      <c r="H100" s="587">
        <v>289.85450000000003</v>
      </c>
      <c r="I100" s="588">
        <v>607.17070000000001</v>
      </c>
    </row>
    <row r="101" spans="1:9" s="452" customFormat="1" ht="31.5" customHeight="1" x14ac:dyDescent="0.25">
      <c r="A101" s="450"/>
      <c r="B101" s="451"/>
      <c r="C101" s="451" t="s">
        <v>290</v>
      </c>
      <c r="D101" s="586">
        <v>46.976670000000006</v>
      </c>
      <c r="E101" s="587">
        <v>18.226929999999999</v>
      </c>
      <c r="F101" s="587">
        <v>44.386279999999999</v>
      </c>
      <c r="G101" s="587">
        <v>60.541460000000001</v>
      </c>
      <c r="H101" s="587">
        <v>22.754470000000001</v>
      </c>
      <c r="I101" s="588">
        <v>89.077839999999995</v>
      </c>
    </row>
    <row r="102" spans="1:9" s="452" customFormat="1" ht="31.5" customHeight="1" x14ac:dyDescent="0.25">
      <c r="A102" s="450"/>
      <c r="B102" s="451"/>
      <c r="C102" s="451" t="s">
        <v>291</v>
      </c>
      <c r="D102" s="586">
        <v>11.801679999999999</v>
      </c>
      <c r="E102" s="587">
        <v>0</v>
      </c>
      <c r="F102" s="587">
        <v>4.534637</v>
      </c>
      <c r="G102" s="587">
        <v>0</v>
      </c>
      <c r="H102" s="587">
        <v>17.205690000000001</v>
      </c>
      <c r="I102" s="588">
        <v>37.305909999999997</v>
      </c>
    </row>
    <row r="103" spans="1:9" s="283" customFormat="1" ht="31.5" customHeight="1" x14ac:dyDescent="0.25">
      <c r="A103" s="450"/>
      <c r="B103" s="451"/>
      <c r="C103" s="451" t="s">
        <v>292</v>
      </c>
      <c r="D103" s="586">
        <v>704.90170000000001</v>
      </c>
      <c r="E103" s="587">
        <v>43.884300000000003</v>
      </c>
      <c r="F103" s="587">
        <v>204.0137</v>
      </c>
      <c r="G103" s="587">
        <v>373.35699999999997</v>
      </c>
      <c r="H103" s="587">
        <v>458.93870000000004</v>
      </c>
      <c r="I103" s="588">
        <v>2446.4290000000001</v>
      </c>
    </row>
    <row r="104" spans="1:9" s="452" customFormat="1" ht="31.5" customHeight="1" x14ac:dyDescent="0.25">
      <c r="A104" s="450"/>
      <c r="B104" s="451"/>
      <c r="C104" s="451" t="s">
        <v>293</v>
      </c>
      <c r="D104" s="586">
        <v>314.87619999999998</v>
      </c>
      <c r="E104" s="587">
        <v>69.654179999999997</v>
      </c>
      <c r="F104" s="587">
        <v>246.57220000000001</v>
      </c>
      <c r="G104" s="587">
        <v>373.25809999999996</v>
      </c>
      <c r="H104" s="587">
        <v>397.77949999999998</v>
      </c>
      <c r="I104" s="588">
        <v>487.68430000000001</v>
      </c>
    </row>
    <row r="105" spans="1:9" s="452" customFormat="1" ht="31.5" customHeight="1" x14ac:dyDescent="0.25">
      <c r="A105" s="449">
        <v>11</v>
      </c>
      <c r="B105" s="739" t="s">
        <v>500</v>
      </c>
      <c r="C105" s="740"/>
      <c r="D105" s="583">
        <v>2145.3119999999999</v>
      </c>
      <c r="E105" s="589">
        <v>742.03770000000009</v>
      </c>
      <c r="F105" s="584">
        <v>1291.317</v>
      </c>
      <c r="G105" s="584">
        <v>1898.5239999999999</v>
      </c>
      <c r="H105" s="584">
        <v>2433.4670000000001</v>
      </c>
      <c r="I105" s="585">
        <v>4364.6049999999996</v>
      </c>
    </row>
    <row r="106" spans="1:9" s="452" customFormat="1" ht="31.5" customHeight="1" x14ac:dyDescent="0.25">
      <c r="A106" s="450"/>
      <c r="B106" s="451"/>
      <c r="C106" s="451" t="s">
        <v>333</v>
      </c>
      <c r="D106" s="586">
        <v>229.2441</v>
      </c>
      <c r="E106" s="587">
        <v>41.978739999999995</v>
      </c>
      <c r="F106" s="587">
        <v>60.682650000000002</v>
      </c>
      <c r="G106" s="587">
        <v>158.66</v>
      </c>
      <c r="H106" s="587">
        <v>209.96669999999997</v>
      </c>
      <c r="I106" s="588">
        <v>675.40009999999995</v>
      </c>
    </row>
    <row r="107" spans="1:9" s="452" customFormat="1" ht="31.5" customHeight="1" x14ac:dyDescent="0.25">
      <c r="A107" s="450"/>
      <c r="B107" s="451"/>
      <c r="C107" s="451" t="s">
        <v>334</v>
      </c>
      <c r="D107" s="586">
        <v>1773.251</v>
      </c>
      <c r="E107" s="587">
        <v>687.91160000000002</v>
      </c>
      <c r="F107" s="587">
        <v>1212.7529999999999</v>
      </c>
      <c r="G107" s="587">
        <v>1679.3889999999999</v>
      </c>
      <c r="H107" s="587">
        <v>2098.4580000000001</v>
      </c>
      <c r="I107" s="588">
        <v>3190.3059999999996</v>
      </c>
    </row>
    <row r="108" spans="1:9" s="452" customFormat="1" ht="31.5" customHeight="1" x14ac:dyDescent="0.25">
      <c r="A108" s="450"/>
      <c r="B108" s="451"/>
      <c r="C108" s="451" t="s">
        <v>296</v>
      </c>
      <c r="D108" s="586">
        <v>142.8168</v>
      </c>
      <c r="E108" s="587">
        <v>12.14739</v>
      </c>
      <c r="F108" s="587">
        <v>17.881740000000001</v>
      </c>
      <c r="G108" s="587">
        <v>60.475320000000004</v>
      </c>
      <c r="H108" s="587">
        <v>125.04209999999999</v>
      </c>
      <c r="I108" s="588">
        <v>498.89859999999999</v>
      </c>
    </row>
    <row r="109" spans="1:9" s="452" customFormat="1" ht="31.5" customHeight="1" x14ac:dyDescent="0.25">
      <c r="A109" s="449">
        <v>12</v>
      </c>
      <c r="B109" s="739" t="s">
        <v>170</v>
      </c>
      <c r="C109" s="740"/>
      <c r="D109" s="583">
        <v>1492.3510000000001</v>
      </c>
      <c r="E109" s="589">
        <v>154.71780000000001</v>
      </c>
      <c r="F109" s="584">
        <v>342.98690000000005</v>
      </c>
      <c r="G109" s="584">
        <v>817.96220000000005</v>
      </c>
      <c r="H109" s="584">
        <v>1768.9170000000001</v>
      </c>
      <c r="I109" s="585">
        <v>4380.3859999999995</v>
      </c>
    </row>
    <row r="110" spans="1:9" s="452" customFormat="1" ht="31.5" customHeight="1" x14ac:dyDescent="0.25">
      <c r="A110" s="453"/>
      <c r="B110" s="454"/>
      <c r="C110" s="451" t="s">
        <v>335</v>
      </c>
      <c r="D110" s="586">
        <v>5.9061180000000002</v>
      </c>
      <c r="E110" s="587">
        <v>0.66319990000000006</v>
      </c>
      <c r="F110" s="587">
        <v>3.6340170000000001</v>
      </c>
      <c r="G110" s="587">
        <v>0.73304429999999998</v>
      </c>
      <c r="H110" s="587">
        <v>5.9681579999999999</v>
      </c>
      <c r="I110" s="588">
        <v>18.553070000000002</v>
      </c>
    </row>
    <row r="111" spans="1:9" s="452" customFormat="1" ht="31.5" customHeight="1" x14ac:dyDescent="0.25">
      <c r="A111" s="453"/>
      <c r="B111" s="454"/>
      <c r="C111" s="451" t="s">
        <v>299</v>
      </c>
      <c r="D111" s="586">
        <v>760.72730000000001</v>
      </c>
      <c r="E111" s="587">
        <v>68.929910000000007</v>
      </c>
      <c r="F111" s="587">
        <v>125.42870000000001</v>
      </c>
      <c r="G111" s="587">
        <v>360.67860000000002</v>
      </c>
      <c r="H111" s="587">
        <v>944.66050000000007</v>
      </c>
      <c r="I111" s="588">
        <v>2305.5529999999999</v>
      </c>
    </row>
    <row r="112" spans="1:9" s="452" customFormat="1" ht="31.5" customHeight="1" x14ac:dyDescent="0.25">
      <c r="A112" s="450"/>
      <c r="B112" s="451"/>
      <c r="C112" s="451" t="s">
        <v>300</v>
      </c>
      <c r="D112" s="586">
        <v>201.4246</v>
      </c>
      <c r="E112" s="587">
        <v>5.5986190000000002</v>
      </c>
      <c r="F112" s="587">
        <v>15.13838</v>
      </c>
      <c r="G112" s="587">
        <v>76.856920000000002</v>
      </c>
      <c r="H112" s="587">
        <v>168.26840000000001</v>
      </c>
      <c r="I112" s="588">
        <v>741.81270000000006</v>
      </c>
    </row>
    <row r="113" spans="1:9" s="452" customFormat="1" ht="31.5" customHeight="1" x14ac:dyDescent="0.25">
      <c r="A113" s="450"/>
      <c r="B113" s="451"/>
      <c r="C113" s="451" t="s">
        <v>301</v>
      </c>
      <c r="D113" s="586">
        <v>504.08510000000001</v>
      </c>
      <c r="E113" s="587">
        <v>76.56456</v>
      </c>
      <c r="F113" s="587">
        <v>197.65439999999998</v>
      </c>
      <c r="G113" s="587">
        <v>373.62019999999995</v>
      </c>
      <c r="H113" s="587">
        <v>591.51300000000003</v>
      </c>
      <c r="I113" s="588">
        <v>1282.098</v>
      </c>
    </row>
    <row r="114" spans="1:9" s="452" customFormat="1" ht="31.5" customHeight="1" x14ac:dyDescent="0.25">
      <c r="A114" s="450"/>
      <c r="B114" s="451"/>
      <c r="C114" s="451" t="s">
        <v>336</v>
      </c>
      <c r="D114" s="586">
        <v>2.4939879999999999</v>
      </c>
      <c r="E114" s="587">
        <v>1.02868</v>
      </c>
      <c r="F114" s="587">
        <v>1.0423260000000001</v>
      </c>
      <c r="G114" s="587">
        <v>0</v>
      </c>
      <c r="H114" s="587">
        <v>0.89113780000000009</v>
      </c>
      <c r="I114" s="588">
        <v>9.5153079999999992</v>
      </c>
    </row>
    <row r="115" spans="1:9" s="452" customFormat="1" ht="31.5" customHeight="1" x14ac:dyDescent="0.25">
      <c r="A115" s="450"/>
      <c r="B115" s="451"/>
      <c r="C115" s="451" t="s">
        <v>337</v>
      </c>
      <c r="D115" s="586">
        <v>0.35815269999999999</v>
      </c>
      <c r="E115" s="587">
        <v>0</v>
      </c>
      <c r="F115" s="587">
        <v>0</v>
      </c>
      <c r="G115" s="587">
        <v>0</v>
      </c>
      <c r="H115" s="587">
        <v>1.582821</v>
      </c>
      <c r="I115" s="588">
        <v>0.2077127</v>
      </c>
    </row>
    <row r="116" spans="1:9" s="452" customFormat="1" ht="31.5" customHeight="1" x14ac:dyDescent="0.25">
      <c r="A116" s="450"/>
      <c r="B116" s="451"/>
      <c r="C116" s="451" t="s">
        <v>338</v>
      </c>
      <c r="D116" s="586">
        <v>17.355550000000001</v>
      </c>
      <c r="E116" s="587">
        <v>1.932804</v>
      </c>
      <c r="F116" s="587">
        <v>8.9074329999999993E-2</v>
      </c>
      <c r="G116" s="587">
        <v>6.0734060000000003</v>
      </c>
      <c r="H116" s="587">
        <v>56.032550000000001</v>
      </c>
      <c r="I116" s="588">
        <v>22.64649</v>
      </c>
    </row>
    <row r="117" spans="1:9" s="452" customFormat="1" ht="31.5" customHeight="1" x14ac:dyDescent="0.25">
      <c r="A117" s="449">
        <v>13</v>
      </c>
      <c r="B117" s="739" t="s">
        <v>339</v>
      </c>
      <c r="C117" s="740"/>
      <c r="D117" s="583">
        <v>1285.2349999999999</v>
      </c>
      <c r="E117" s="589">
        <v>509.67680000000001</v>
      </c>
      <c r="F117" s="584">
        <v>823.44770000000005</v>
      </c>
      <c r="G117" s="584">
        <v>1181.2850000000001</v>
      </c>
      <c r="H117" s="584">
        <v>1508.8239999999998</v>
      </c>
      <c r="I117" s="585">
        <v>2404.723</v>
      </c>
    </row>
    <row r="118" spans="1:9" s="452" customFormat="1" ht="31.5" customHeight="1" x14ac:dyDescent="0.25">
      <c r="A118" s="453"/>
      <c r="B118" s="454"/>
      <c r="C118" s="86" t="s">
        <v>305</v>
      </c>
      <c r="D118" s="586">
        <v>9.0386190000000006</v>
      </c>
      <c r="E118" s="587">
        <v>0.60308269999999997</v>
      </c>
      <c r="F118" s="587">
        <v>2.0946069999999999</v>
      </c>
      <c r="G118" s="587">
        <v>4.4006150000000002</v>
      </c>
      <c r="H118" s="587">
        <v>7.8125729999999995</v>
      </c>
      <c r="I118" s="588">
        <v>30.306709999999999</v>
      </c>
    </row>
    <row r="119" spans="1:9" s="452" customFormat="1" ht="31.5" customHeight="1" x14ac:dyDescent="0.25">
      <c r="A119" s="450"/>
      <c r="B119" s="451"/>
      <c r="C119" s="86" t="s">
        <v>340</v>
      </c>
      <c r="D119" s="586">
        <v>4.018327E-2</v>
      </c>
      <c r="E119" s="587">
        <v>7.5341599999999995E-2</v>
      </c>
      <c r="F119" s="587">
        <v>0</v>
      </c>
      <c r="G119" s="587">
        <v>0</v>
      </c>
      <c r="H119" s="587">
        <v>0</v>
      </c>
      <c r="I119" s="588">
        <v>0.12547759999999999</v>
      </c>
    </row>
    <row r="120" spans="1:9" s="452" customFormat="1" ht="31.5" customHeight="1" x14ac:dyDescent="0.25">
      <c r="A120" s="450"/>
      <c r="B120" s="451"/>
      <c r="C120" s="451" t="s">
        <v>341</v>
      </c>
      <c r="D120" s="586">
        <v>815.86360000000002</v>
      </c>
      <c r="E120" s="587">
        <v>358.16290000000004</v>
      </c>
      <c r="F120" s="587">
        <v>574.02539999999999</v>
      </c>
      <c r="G120" s="587">
        <v>793.23389999999995</v>
      </c>
      <c r="H120" s="587">
        <v>956.53160000000003</v>
      </c>
      <c r="I120" s="588">
        <v>1398.4089999999999</v>
      </c>
    </row>
    <row r="121" spans="1:9" s="452" customFormat="1" ht="31.5" customHeight="1" x14ac:dyDescent="0.25">
      <c r="A121" s="450"/>
      <c r="B121" s="451"/>
      <c r="C121" s="451" t="s">
        <v>342</v>
      </c>
      <c r="D121" s="586">
        <v>119.5685</v>
      </c>
      <c r="E121" s="587">
        <v>40.175420000000003</v>
      </c>
      <c r="F121" s="587">
        <v>64.556899999999999</v>
      </c>
      <c r="G121" s="587">
        <v>100.84309999999999</v>
      </c>
      <c r="H121" s="587">
        <v>108.8334</v>
      </c>
      <c r="I121" s="588">
        <v>283.64929999999998</v>
      </c>
    </row>
    <row r="122" spans="1:9" s="452" customFormat="1" ht="31.5" customHeight="1" x14ac:dyDescent="0.25">
      <c r="A122" s="450"/>
      <c r="B122" s="451"/>
      <c r="C122" s="451" t="s">
        <v>309</v>
      </c>
      <c r="D122" s="586">
        <v>57.532619999999994</v>
      </c>
      <c r="E122" s="587">
        <v>6.5756649999999999</v>
      </c>
      <c r="F122" s="587">
        <v>17.214749999999999</v>
      </c>
      <c r="G122" s="587">
        <v>25.524009999999997</v>
      </c>
      <c r="H122" s="587">
        <v>77.800240000000002</v>
      </c>
      <c r="I122" s="588">
        <v>160.6748</v>
      </c>
    </row>
    <row r="123" spans="1:9" s="452" customFormat="1" ht="31.5" customHeight="1" x14ac:dyDescent="0.25">
      <c r="A123" s="450"/>
      <c r="B123" s="451"/>
      <c r="C123" s="451" t="s">
        <v>310</v>
      </c>
      <c r="D123" s="586">
        <v>65.284970000000001</v>
      </c>
      <c r="E123" s="587">
        <v>32.923389999999998</v>
      </c>
      <c r="F123" s="587">
        <v>39.035339999999998</v>
      </c>
      <c r="G123" s="587">
        <v>70.146749999999997</v>
      </c>
      <c r="H123" s="587">
        <v>90.883930000000007</v>
      </c>
      <c r="I123" s="588">
        <v>93.468130000000002</v>
      </c>
    </row>
    <row r="124" spans="1:9" s="452" customFormat="1" ht="31.5" customHeight="1" x14ac:dyDescent="0.25">
      <c r="A124" s="450"/>
      <c r="B124" s="451"/>
      <c r="C124" s="451" t="s">
        <v>311</v>
      </c>
      <c r="D124" s="586">
        <v>83.241950000000003</v>
      </c>
      <c r="E124" s="587">
        <v>27.644079999999999</v>
      </c>
      <c r="F124" s="587">
        <v>49.087049999999998</v>
      </c>
      <c r="G124" s="587">
        <v>68.603220000000007</v>
      </c>
      <c r="H124" s="587">
        <v>103.68780000000001</v>
      </c>
      <c r="I124" s="588">
        <v>167.31799999999998</v>
      </c>
    </row>
    <row r="125" spans="1:9" s="452" customFormat="1" ht="31.5" customHeight="1" x14ac:dyDescent="0.25">
      <c r="A125" s="450"/>
      <c r="B125" s="451"/>
      <c r="C125" s="451" t="s">
        <v>343</v>
      </c>
      <c r="D125" s="586">
        <v>58.942810000000001</v>
      </c>
      <c r="E125" s="587">
        <v>16.526040000000002</v>
      </c>
      <c r="F125" s="587">
        <v>28.34629</v>
      </c>
      <c r="G125" s="587">
        <v>59.64602</v>
      </c>
      <c r="H125" s="587">
        <v>81.383880000000005</v>
      </c>
      <c r="I125" s="588">
        <v>108.8806</v>
      </c>
    </row>
    <row r="126" spans="1:9" s="452" customFormat="1" ht="31.5" customHeight="1" x14ac:dyDescent="0.25">
      <c r="A126" s="450"/>
      <c r="B126" s="451"/>
      <c r="C126" s="451" t="s">
        <v>344</v>
      </c>
      <c r="D126" s="586">
        <v>75.721599999999995</v>
      </c>
      <c r="E126" s="587">
        <v>26.990839999999999</v>
      </c>
      <c r="F126" s="587">
        <v>49.087330000000001</v>
      </c>
      <c r="G126" s="587">
        <v>58.886960000000002</v>
      </c>
      <c r="H126" s="587">
        <v>81.8904</v>
      </c>
      <c r="I126" s="588">
        <v>161.8904</v>
      </c>
    </row>
    <row r="127" spans="1:9" s="452" customFormat="1" ht="31.5" customHeight="1" x14ac:dyDescent="0.25">
      <c r="A127" s="243"/>
      <c r="B127" s="660" t="s">
        <v>171</v>
      </c>
      <c r="C127" s="661"/>
      <c r="D127" s="583">
        <v>35344.39</v>
      </c>
      <c r="E127" s="589">
        <v>15978.18</v>
      </c>
      <c r="F127" s="584">
        <v>24078.85</v>
      </c>
      <c r="G127" s="584">
        <v>31597.59</v>
      </c>
      <c r="H127" s="584">
        <v>41589.9</v>
      </c>
      <c r="I127" s="585">
        <v>63523.15</v>
      </c>
    </row>
  </sheetData>
  <mergeCells count="20">
    <mergeCell ref="B56:C56"/>
    <mergeCell ref="A1:C1"/>
    <mergeCell ref="A2:I2"/>
    <mergeCell ref="H3:I3"/>
    <mergeCell ref="A4:C5"/>
    <mergeCell ref="D4:D5"/>
    <mergeCell ref="E4:I4"/>
    <mergeCell ref="B6:C6"/>
    <mergeCell ref="B18:C18"/>
    <mergeCell ref="B23:C23"/>
    <mergeCell ref="B31:C31"/>
    <mergeCell ref="B42:C42"/>
    <mergeCell ref="B117:C117"/>
    <mergeCell ref="B127:C127"/>
    <mergeCell ref="B64:C64"/>
    <mergeCell ref="B77:C77"/>
    <mergeCell ref="B85:C85"/>
    <mergeCell ref="B99:C99"/>
    <mergeCell ref="B105:C105"/>
    <mergeCell ref="B109:C109"/>
  </mergeCells>
  <hyperlinks>
    <hyperlink ref="A1" location="Contents!A1" display="Contents" xr:uid="{D55C0362-8B36-4CEC-B3E7-2D4D522F97FE}"/>
  </hyperlink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BEEC-8E23-4F62-8A86-5AF3E474B9DC}">
  <sheetPr>
    <tabColor rgb="FF00B0F0"/>
  </sheetPr>
  <dimension ref="A1:AD56"/>
  <sheetViews>
    <sheetView workbookViewId="0">
      <selection activeCell="C3" sqref="C3:M3"/>
    </sheetView>
  </sheetViews>
  <sheetFormatPr defaultRowHeight="20.100000000000001" customHeight="1" x14ac:dyDescent="0.25"/>
  <cols>
    <col min="1" max="1" width="2.85546875" style="530" customWidth="1"/>
    <col min="2" max="2" width="23.7109375" style="530" customWidth="1"/>
    <col min="3" max="12" width="11.5703125" style="530" customWidth="1"/>
    <col min="13" max="13" width="10.140625" style="530" bestFit="1" customWidth="1"/>
    <col min="14" max="256" width="9.140625" style="530"/>
    <col min="257" max="257" width="2.85546875" style="530" customWidth="1"/>
    <col min="258" max="258" width="23.7109375" style="530" customWidth="1"/>
    <col min="259" max="268" width="11.5703125" style="530" customWidth="1"/>
    <col min="269" max="512" width="9.140625" style="530"/>
    <col min="513" max="513" width="2.85546875" style="530" customWidth="1"/>
    <col min="514" max="514" width="23.7109375" style="530" customWidth="1"/>
    <col min="515" max="524" width="11.5703125" style="530" customWidth="1"/>
    <col min="525" max="768" width="9.140625" style="530"/>
    <col min="769" max="769" width="2.85546875" style="530" customWidth="1"/>
    <col min="770" max="770" width="23.7109375" style="530" customWidth="1"/>
    <col min="771" max="780" width="11.5703125" style="530" customWidth="1"/>
    <col min="781" max="1024" width="9.140625" style="530"/>
    <col min="1025" max="1025" width="2.85546875" style="530" customWidth="1"/>
    <col min="1026" max="1026" width="23.7109375" style="530" customWidth="1"/>
    <col min="1027" max="1036" width="11.5703125" style="530" customWidth="1"/>
    <col min="1037" max="1280" width="9.140625" style="530"/>
    <col min="1281" max="1281" width="2.85546875" style="530" customWidth="1"/>
    <col min="1282" max="1282" width="23.7109375" style="530" customWidth="1"/>
    <col min="1283" max="1292" width="11.5703125" style="530" customWidth="1"/>
    <col min="1293" max="1536" width="9.140625" style="530"/>
    <col min="1537" max="1537" width="2.85546875" style="530" customWidth="1"/>
    <col min="1538" max="1538" width="23.7109375" style="530" customWidth="1"/>
    <col min="1539" max="1548" width="11.5703125" style="530" customWidth="1"/>
    <col min="1549" max="1792" width="9.140625" style="530"/>
    <col min="1793" max="1793" width="2.85546875" style="530" customWidth="1"/>
    <col min="1794" max="1794" width="23.7109375" style="530" customWidth="1"/>
    <col min="1795" max="1804" width="11.5703125" style="530" customWidth="1"/>
    <col min="1805" max="2048" width="9.140625" style="530"/>
    <col min="2049" max="2049" width="2.85546875" style="530" customWidth="1"/>
    <col min="2050" max="2050" width="23.7109375" style="530" customWidth="1"/>
    <col min="2051" max="2060" width="11.5703125" style="530" customWidth="1"/>
    <col min="2061" max="2304" width="9.140625" style="530"/>
    <col min="2305" max="2305" width="2.85546875" style="530" customWidth="1"/>
    <col min="2306" max="2306" width="23.7109375" style="530" customWidth="1"/>
    <col min="2307" max="2316" width="11.5703125" style="530" customWidth="1"/>
    <col min="2317" max="2560" width="9.140625" style="530"/>
    <col min="2561" max="2561" width="2.85546875" style="530" customWidth="1"/>
    <col min="2562" max="2562" width="23.7109375" style="530" customWidth="1"/>
    <col min="2563" max="2572" width="11.5703125" style="530" customWidth="1"/>
    <col min="2573" max="2816" width="9.140625" style="530"/>
    <col min="2817" max="2817" width="2.85546875" style="530" customWidth="1"/>
    <col min="2818" max="2818" width="23.7109375" style="530" customWidth="1"/>
    <col min="2819" max="2828" width="11.5703125" style="530" customWidth="1"/>
    <col min="2829" max="3072" width="9.140625" style="530"/>
    <col min="3073" max="3073" width="2.85546875" style="530" customWidth="1"/>
    <col min="3074" max="3074" width="23.7109375" style="530" customWidth="1"/>
    <col min="3075" max="3084" width="11.5703125" style="530" customWidth="1"/>
    <col min="3085" max="3328" width="9.140625" style="530"/>
    <col min="3329" max="3329" width="2.85546875" style="530" customWidth="1"/>
    <col min="3330" max="3330" width="23.7109375" style="530" customWidth="1"/>
    <col min="3331" max="3340" width="11.5703125" style="530" customWidth="1"/>
    <col min="3341" max="3584" width="9.140625" style="530"/>
    <col min="3585" max="3585" width="2.85546875" style="530" customWidth="1"/>
    <col min="3586" max="3586" width="23.7109375" style="530" customWidth="1"/>
    <col min="3587" max="3596" width="11.5703125" style="530" customWidth="1"/>
    <col min="3597" max="3840" width="9.140625" style="530"/>
    <col min="3841" max="3841" width="2.85546875" style="530" customWidth="1"/>
    <col min="3842" max="3842" width="23.7109375" style="530" customWidth="1"/>
    <col min="3843" max="3852" width="11.5703125" style="530" customWidth="1"/>
    <col min="3853" max="4096" width="9.140625" style="530"/>
    <col min="4097" max="4097" width="2.85546875" style="530" customWidth="1"/>
    <col min="4098" max="4098" width="23.7109375" style="530" customWidth="1"/>
    <col min="4099" max="4108" width="11.5703125" style="530" customWidth="1"/>
    <col min="4109" max="4352" width="9.140625" style="530"/>
    <col min="4353" max="4353" width="2.85546875" style="530" customWidth="1"/>
    <col min="4354" max="4354" width="23.7109375" style="530" customWidth="1"/>
    <col min="4355" max="4364" width="11.5703125" style="530" customWidth="1"/>
    <col min="4365" max="4608" width="9.140625" style="530"/>
    <col min="4609" max="4609" width="2.85546875" style="530" customWidth="1"/>
    <col min="4610" max="4610" width="23.7109375" style="530" customWidth="1"/>
    <col min="4611" max="4620" width="11.5703125" style="530" customWidth="1"/>
    <col min="4621" max="4864" width="9.140625" style="530"/>
    <col min="4865" max="4865" width="2.85546875" style="530" customWidth="1"/>
    <col min="4866" max="4866" width="23.7109375" style="530" customWidth="1"/>
    <col min="4867" max="4876" width="11.5703125" style="530" customWidth="1"/>
    <col min="4877" max="5120" width="9.140625" style="530"/>
    <col min="5121" max="5121" width="2.85546875" style="530" customWidth="1"/>
    <col min="5122" max="5122" width="23.7109375" style="530" customWidth="1"/>
    <col min="5123" max="5132" width="11.5703125" style="530" customWidth="1"/>
    <col min="5133" max="5376" width="9.140625" style="530"/>
    <col min="5377" max="5377" width="2.85546875" style="530" customWidth="1"/>
    <col min="5378" max="5378" width="23.7109375" style="530" customWidth="1"/>
    <col min="5379" max="5388" width="11.5703125" style="530" customWidth="1"/>
    <col min="5389" max="5632" width="9.140625" style="530"/>
    <col min="5633" max="5633" width="2.85546875" style="530" customWidth="1"/>
    <col min="5634" max="5634" width="23.7109375" style="530" customWidth="1"/>
    <col min="5635" max="5644" width="11.5703125" style="530" customWidth="1"/>
    <col min="5645" max="5888" width="9.140625" style="530"/>
    <col min="5889" max="5889" width="2.85546875" style="530" customWidth="1"/>
    <col min="5890" max="5890" width="23.7109375" style="530" customWidth="1"/>
    <col min="5891" max="5900" width="11.5703125" style="530" customWidth="1"/>
    <col min="5901" max="6144" width="9.140625" style="530"/>
    <col min="6145" max="6145" width="2.85546875" style="530" customWidth="1"/>
    <col min="6146" max="6146" width="23.7109375" style="530" customWidth="1"/>
    <col min="6147" max="6156" width="11.5703125" style="530" customWidth="1"/>
    <col min="6157" max="6400" width="9.140625" style="530"/>
    <col min="6401" max="6401" width="2.85546875" style="530" customWidth="1"/>
    <col min="6402" max="6402" width="23.7109375" style="530" customWidth="1"/>
    <col min="6403" max="6412" width="11.5703125" style="530" customWidth="1"/>
    <col min="6413" max="6656" width="9.140625" style="530"/>
    <col min="6657" max="6657" width="2.85546875" style="530" customWidth="1"/>
    <col min="6658" max="6658" width="23.7109375" style="530" customWidth="1"/>
    <col min="6659" max="6668" width="11.5703125" style="530" customWidth="1"/>
    <col min="6669" max="6912" width="9.140625" style="530"/>
    <col min="6913" max="6913" width="2.85546875" style="530" customWidth="1"/>
    <col min="6914" max="6914" width="23.7109375" style="530" customWidth="1"/>
    <col min="6915" max="6924" width="11.5703125" style="530" customWidth="1"/>
    <col min="6925" max="7168" width="9.140625" style="530"/>
    <col min="7169" max="7169" width="2.85546875" style="530" customWidth="1"/>
    <col min="7170" max="7170" width="23.7109375" style="530" customWidth="1"/>
    <col min="7171" max="7180" width="11.5703125" style="530" customWidth="1"/>
    <col min="7181" max="7424" width="9.140625" style="530"/>
    <col min="7425" max="7425" width="2.85546875" style="530" customWidth="1"/>
    <col min="7426" max="7426" width="23.7109375" style="530" customWidth="1"/>
    <col min="7427" max="7436" width="11.5703125" style="530" customWidth="1"/>
    <col min="7437" max="7680" width="9.140625" style="530"/>
    <col min="7681" max="7681" width="2.85546875" style="530" customWidth="1"/>
    <col min="7682" max="7682" width="23.7109375" style="530" customWidth="1"/>
    <col min="7683" max="7692" width="11.5703125" style="530" customWidth="1"/>
    <col min="7693" max="7936" width="9.140625" style="530"/>
    <col min="7937" max="7937" width="2.85546875" style="530" customWidth="1"/>
    <col min="7938" max="7938" width="23.7109375" style="530" customWidth="1"/>
    <col min="7939" max="7948" width="11.5703125" style="530" customWidth="1"/>
    <col min="7949" max="8192" width="9.140625" style="530"/>
    <col min="8193" max="8193" width="2.85546875" style="530" customWidth="1"/>
    <col min="8194" max="8194" width="23.7109375" style="530" customWidth="1"/>
    <col min="8195" max="8204" width="11.5703125" style="530" customWidth="1"/>
    <col min="8205" max="8448" width="9.140625" style="530"/>
    <col min="8449" max="8449" width="2.85546875" style="530" customWidth="1"/>
    <col min="8450" max="8450" width="23.7109375" style="530" customWidth="1"/>
    <col min="8451" max="8460" width="11.5703125" style="530" customWidth="1"/>
    <col min="8461" max="8704" width="9.140625" style="530"/>
    <col min="8705" max="8705" width="2.85546875" style="530" customWidth="1"/>
    <col min="8706" max="8706" width="23.7109375" style="530" customWidth="1"/>
    <col min="8707" max="8716" width="11.5703125" style="530" customWidth="1"/>
    <col min="8717" max="8960" width="9.140625" style="530"/>
    <col min="8961" max="8961" width="2.85546875" style="530" customWidth="1"/>
    <col min="8962" max="8962" width="23.7109375" style="530" customWidth="1"/>
    <col min="8963" max="8972" width="11.5703125" style="530" customWidth="1"/>
    <col min="8973" max="9216" width="9.140625" style="530"/>
    <col min="9217" max="9217" width="2.85546875" style="530" customWidth="1"/>
    <col min="9218" max="9218" width="23.7109375" style="530" customWidth="1"/>
    <col min="9219" max="9228" width="11.5703125" style="530" customWidth="1"/>
    <col min="9229" max="9472" width="9.140625" style="530"/>
    <col min="9473" max="9473" width="2.85546875" style="530" customWidth="1"/>
    <col min="9474" max="9474" width="23.7109375" style="530" customWidth="1"/>
    <col min="9475" max="9484" width="11.5703125" style="530" customWidth="1"/>
    <col min="9485" max="9728" width="9.140625" style="530"/>
    <col min="9729" max="9729" width="2.85546875" style="530" customWidth="1"/>
    <col min="9730" max="9730" width="23.7109375" style="530" customWidth="1"/>
    <col min="9731" max="9740" width="11.5703125" style="530" customWidth="1"/>
    <col min="9741" max="9984" width="9.140625" style="530"/>
    <col min="9985" max="9985" width="2.85546875" style="530" customWidth="1"/>
    <col min="9986" max="9986" width="23.7109375" style="530" customWidth="1"/>
    <col min="9987" max="9996" width="11.5703125" style="530" customWidth="1"/>
    <col min="9997" max="10240" width="9.140625" style="530"/>
    <col min="10241" max="10241" width="2.85546875" style="530" customWidth="1"/>
    <col min="10242" max="10242" width="23.7109375" style="530" customWidth="1"/>
    <col min="10243" max="10252" width="11.5703125" style="530" customWidth="1"/>
    <col min="10253" max="10496" width="9.140625" style="530"/>
    <col min="10497" max="10497" width="2.85546875" style="530" customWidth="1"/>
    <col min="10498" max="10498" width="23.7109375" style="530" customWidth="1"/>
    <col min="10499" max="10508" width="11.5703125" style="530" customWidth="1"/>
    <col min="10509" max="10752" width="9.140625" style="530"/>
    <col min="10753" max="10753" width="2.85546875" style="530" customWidth="1"/>
    <col min="10754" max="10754" width="23.7109375" style="530" customWidth="1"/>
    <col min="10755" max="10764" width="11.5703125" style="530" customWidth="1"/>
    <col min="10765" max="11008" width="9.140625" style="530"/>
    <col min="11009" max="11009" width="2.85546875" style="530" customWidth="1"/>
    <col min="11010" max="11010" width="23.7109375" style="530" customWidth="1"/>
    <col min="11011" max="11020" width="11.5703125" style="530" customWidth="1"/>
    <col min="11021" max="11264" width="9.140625" style="530"/>
    <col min="11265" max="11265" width="2.85546875" style="530" customWidth="1"/>
    <col min="11266" max="11266" width="23.7109375" style="530" customWidth="1"/>
    <col min="11267" max="11276" width="11.5703125" style="530" customWidth="1"/>
    <col min="11277" max="11520" width="9.140625" style="530"/>
    <col min="11521" max="11521" width="2.85546875" style="530" customWidth="1"/>
    <col min="11522" max="11522" width="23.7109375" style="530" customWidth="1"/>
    <col min="11523" max="11532" width="11.5703125" style="530" customWidth="1"/>
    <col min="11533" max="11776" width="9.140625" style="530"/>
    <col min="11777" max="11777" width="2.85546875" style="530" customWidth="1"/>
    <col min="11778" max="11778" width="23.7109375" style="530" customWidth="1"/>
    <col min="11779" max="11788" width="11.5703125" style="530" customWidth="1"/>
    <col min="11789" max="12032" width="9.140625" style="530"/>
    <col min="12033" max="12033" width="2.85546875" style="530" customWidth="1"/>
    <col min="12034" max="12034" width="23.7109375" style="530" customWidth="1"/>
    <col min="12035" max="12044" width="11.5703125" style="530" customWidth="1"/>
    <col min="12045" max="12288" width="9.140625" style="530"/>
    <col min="12289" max="12289" width="2.85546875" style="530" customWidth="1"/>
    <col min="12290" max="12290" width="23.7109375" style="530" customWidth="1"/>
    <col min="12291" max="12300" width="11.5703125" style="530" customWidth="1"/>
    <col min="12301" max="12544" width="9.140625" style="530"/>
    <col min="12545" max="12545" width="2.85546875" style="530" customWidth="1"/>
    <col min="12546" max="12546" width="23.7109375" style="530" customWidth="1"/>
    <col min="12547" max="12556" width="11.5703125" style="530" customWidth="1"/>
    <col min="12557" max="12800" width="9.140625" style="530"/>
    <col min="12801" max="12801" width="2.85546875" style="530" customWidth="1"/>
    <col min="12802" max="12802" width="23.7109375" style="530" customWidth="1"/>
    <col min="12803" max="12812" width="11.5703125" style="530" customWidth="1"/>
    <col min="12813" max="13056" width="9.140625" style="530"/>
    <col min="13057" max="13057" width="2.85546875" style="530" customWidth="1"/>
    <col min="13058" max="13058" width="23.7109375" style="530" customWidth="1"/>
    <col min="13059" max="13068" width="11.5703125" style="530" customWidth="1"/>
    <col min="13069" max="13312" width="9.140625" style="530"/>
    <col min="13313" max="13313" width="2.85546875" style="530" customWidth="1"/>
    <col min="13314" max="13314" width="23.7109375" style="530" customWidth="1"/>
    <col min="13315" max="13324" width="11.5703125" style="530" customWidth="1"/>
    <col min="13325" max="13568" width="9.140625" style="530"/>
    <col min="13569" max="13569" width="2.85546875" style="530" customWidth="1"/>
    <col min="13570" max="13570" width="23.7109375" style="530" customWidth="1"/>
    <col min="13571" max="13580" width="11.5703125" style="530" customWidth="1"/>
    <col min="13581" max="13824" width="9.140625" style="530"/>
    <col min="13825" max="13825" width="2.85546875" style="530" customWidth="1"/>
    <col min="13826" max="13826" width="23.7109375" style="530" customWidth="1"/>
    <col min="13827" max="13836" width="11.5703125" style="530" customWidth="1"/>
    <col min="13837" max="14080" width="9.140625" style="530"/>
    <col min="14081" max="14081" width="2.85546875" style="530" customWidth="1"/>
    <col min="14082" max="14082" width="23.7109375" style="530" customWidth="1"/>
    <col min="14083" max="14092" width="11.5703125" style="530" customWidth="1"/>
    <col min="14093" max="14336" width="9.140625" style="530"/>
    <col min="14337" max="14337" width="2.85546875" style="530" customWidth="1"/>
    <col min="14338" max="14338" width="23.7109375" style="530" customWidth="1"/>
    <col min="14339" max="14348" width="11.5703125" style="530" customWidth="1"/>
    <col min="14349" max="14592" width="9.140625" style="530"/>
    <col min="14593" max="14593" width="2.85546875" style="530" customWidth="1"/>
    <col min="14594" max="14594" width="23.7109375" style="530" customWidth="1"/>
    <col min="14595" max="14604" width="11.5703125" style="530" customWidth="1"/>
    <col min="14605" max="14848" width="9.140625" style="530"/>
    <col min="14849" max="14849" width="2.85546875" style="530" customWidth="1"/>
    <col min="14850" max="14850" width="23.7109375" style="530" customWidth="1"/>
    <col min="14851" max="14860" width="11.5703125" style="530" customWidth="1"/>
    <col min="14861" max="15104" width="9.140625" style="530"/>
    <col min="15105" max="15105" width="2.85546875" style="530" customWidth="1"/>
    <col min="15106" max="15106" width="23.7109375" style="530" customWidth="1"/>
    <col min="15107" max="15116" width="11.5703125" style="530" customWidth="1"/>
    <col min="15117" max="15360" width="9.140625" style="530"/>
    <col min="15361" max="15361" width="2.85546875" style="530" customWidth="1"/>
    <col min="15362" max="15362" width="23.7109375" style="530" customWidth="1"/>
    <col min="15363" max="15372" width="11.5703125" style="530" customWidth="1"/>
    <col min="15373" max="15616" width="9.140625" style="530"/>
    <col min="15617" max="15617" width="2.85546875" style="530" customWidth="1"/>
    <col min="15618" max="15618" width="23.7109375" style="530" customWidth="1"/>
    <col min="15619" max="15628" width="11.5703125" style="530" customWidth="1"/>
    <col min="15629" max="15872" width="9.140625" style="530"/>
    <col min="15873" max="15873" width="2.85546875" style="530" customWidth="1"/>
    <col min="15874" max="15874" width="23.7109375" style="530" customWidth="1"/>
    <col min="15875" max="15884" width="11.5703125" style="530" customWidth="1"/>
    <col min="15885" max="16128" width="9.140625" style="530"/>
    <col min="16129" max="16129" width="2.85546875" style="530" customWidth="1"/>
    <col min="16130" max="16130" width="23.7109375" style="530" customWidth="1"/>
    <col min="16131" max="16140" width="11.5703125" style="530" customWidth="1"/>
    <col min="16141" max="16384" width="9.140625" style="530"/>
  </cols>
  <sheetData>
    <row r="1" spans="1:30" s="150" customFormat="1" ht="30" customHeight="1" x14ac:dyDescent="0.3">
      <c r="A1" s="699" t="s">
        <v>145</v>
      </c>
      <c r="B1" s="699"/>
      <c r="C1" s="149"/>
      <c r="D1" s="149"/>
      <c r="F1" s="151"/>
      <c r="W1" s="151"/>
      <c r="X1" s="151"/>
      <c r="Y1" s="151"/>
      <c r="Z1" s="151"/>
      <c r="AA1" s="151"/>
      <c r="AB1" s="151"/>
      <c r="AC1" s="151"/>
      <c r="AD1" s="151"/>
    </row>
    <row r="2" spans="1:30" ht="24" customHeight="1" x14ac:dyDescent="0.25">
      <c r="A2" s="754" t="s">
        <v>366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</row>
    <row r="3" spans="1:30" ht="25.5" customHeight="1" x14ac:dyDescent="0.25">
      <c r="A3" s="755" t="s">
        <v>367</v>
      </c>
      <c r="B3" s="756"/>
      <c r="C3" s="756" t="s">
        <v>368</v>
      </c>
      <c r="D3" s="756"/>
      <c r="E3" s="756"/>
      <c r="F3" s="756"/>
      <c r="G3" s="756"/>
      <c r="H3" s="756"/>
      <c r="I3" s="756"/>
      <c r="J3" s="756"/>
      <c r="K3" s="756"/>
      <c r="L3" s="756"/>
      <c r="M3" s="756"/>
    </row>
    <row r="4" spans="1:30" ht="24.95" customHeight="1" x14ac:dyDescent="0.25">
      <c r="A4" s="756"/>
      <c r="B4" s="756"/>
      <c r="C4" s="531">
        <v>1961</v>
      </c>
      <c r="D4" s="531">
        <v>1975</v>
      </c>
      <c r="E4" s="531" t="s">
        <v>369</v>
      </c>
      <c r="F4" s="531" t="s">
        <v>370</v>
      </c>
      <c r="G4" s="531" t="s">
        <v>371</v>
      </c>
      <c r="H4" s="531" t="s">
        <v>372</v>
      </c>
      <c r="I4" s="531" t="s">
        <v>373</v>
      </c>
      <c r="J4" s="531" t="s">
        <v>374</v>
      </c>
      <c r="K4" s="531">
        <v>2012</v>
      </c>
      <c r="L4" s="531">
        <v>2017</v>
      </c>
      <c r="M4" s="531">
        <v>2023</v>
      </c>
    </row>
    <row r="5" spans="1:30" ht="24.95" customHeight="1" x14ac:dyDescent="0.25">
      <c r="A5" s="757" t="s">
        <v>375</v>
      </c>
      <c r="B5" s="758"/>
      <c r="C5" s="532">
        <v>9.1999999999999993</v>
      </c>
      <c r="D5" s="532">
        <v>14.48</v>
      </c>
      <c r="E5" s="532">
        <v>50.5</v>
      </c>
      <c r="F5" s="532">
        <v>71.55</v>
      </c>
      <c r="G5" s="532">
        <v>106.07</v>
      </c>
      <c r="H5" s="532">
        <v>154.21</v>
      </c>
      <c r="I5" s="532">
        <v>190.65</v>
      </c>
      <c r="J5" s="532">
        <v>340.13537070000001</v>
      </c>
      <c r="K5" s="532">
        <v>421.1628</v>
      </c>
      <c r="L5" s="532">
        <v>415.39480000000003</v>
      </c>
      <c r="M5" s="532">
        <v>425.26800000000003</v>
      </c>
      <c r="N5" s="607"/>
      <c r="O5" s="607"/>
    </row>
    <row r="6" spans="1:30" ht="24.95" customHeight="1" x14ac:dyDescent="0.25">
      <c r="A6" s="757" t="s">
        <v>376</v>
      </c>
      <c r="B6" s="759"/>
      <c r="C6" s="532">
        <v>33.119999999999997</v>
      </c>
      <c r="D6" s="532">
        <v>38.5</v>
      </c>
      <c r="E6" s="532">
        <v>69.44</v>
      </c>
      <c r="F6" s="532">
        <v>96.53</v>
      </c>
      <c r="G6" s="532">
        <v>70.23</v>
      </c>
      <c r="H6" s="532">
        <v>78.27</v>
      </c>
      <c r="I6" s="532">
        <v>235.5</v>
      </c>
      <c r="J6" s="532">
        <v>355.14322599999997</v>
      </c>
      <c r="K6" s="532">
        <v>514.56960000000004</v>
      </c>
      <c r="L6" s="532">
        <v>458.71300000000002</v>
      </c>
      <c r="M6" s="532">
        <v>604.92089999999996</v>
      </c>
      <c r="N6" s="607"/>
      <c r="O6" s="607"/>
    </row>
    <row r="7" spans="1:30" ht="24.95" customHeight="1" x14ac:dyDescent="0.25">
      <c r="A7" s="760" t="s">
        <v>377</v>
      </c>
      <c r="B7" s="759"/>
      <c r="C7" s="532">
        <v>3.79</v>
      </c>
      <c r="D7" s="532">
        <v>8.1</v>
      </c>
      <c r="E7" s="532">
        <v>20.8</v>
      </c>
      <c r="F7" s="532">
        <v>24.05</v>
      </c>
      <c r="G7" s="532">
        <v>15.37</v>
      </c>
      <c r="H7" s="532">
        <v>30.03</v>
      </c>
      <c r="I7" s="532">
        <v>30.11</v>
      </c>
      <c r="J7" s="532">
        <v>48.861001800000004</v>
      </c>
      <c r="K7" s="532">
        <v>62.878459999999997</v>
      </c>
      <c r="L7" s="532">
        <v>60.297039999999996</v>
      </c>
      <c r="M7" s="532">
        <v>74.423850000000002</v>
      </c>
      <c r="N7" s="607"/>
      <c r="O7" s="607"/>
    </row>
    <row r="8" spans="1:30" ht="24.95" customHeight="1" x14ac:dyDescent="0.25">
      <c r="A8" s="760" t="s">
        <v>378</v>
      </c>
      <c r="B8" s="759"/>
      <c r="C8" s="532">
        <v>1.63</v>
      </c>
      <c r="D8" s="532">
        <v>6.3</v>
      </c>
      <c r="E8" s="532">
        <v>44.92</v>
      </c>
      <c r="F8" s="532">
        <v>78.23</v>
      </c>
      <c r="G8" s="532">
        <v>44.46</v>
      </c>
      <c r="H8" s="532">
        <v>119.36</v>
      </c>
      <c r="I8" s="532">
        <v>183.63</v>
      </c>
      <c r="J8" s="532">
        <v>320.45999999999998</v>
      </c>
      <c r="K8" s="532">
        <v>568.95900000000006</v>
      </c>
      <c r="L8" s="532">
        <v>819.0363000000001</v>
      </c>
      <c r="M8" s="532">
        <v>1746.84</v>
      </c>
      <c r="N8" s="607"/>
      <c r="O8" s="607"/>
    </row>
    <row r="9" spans="1:30" ht="24.95" customHeight="1" x14ac:dyDescent="0.25">
      <c r="A9" s="751" t="s">
        <v>379</v>
      </c>
      <c r="B9" s="752"/>
      <c r="C9" s="532">
        <v>6.73</v>
      </c>
      <c r="D9" s="532">
        <v>13.8</v>
      </c>
      <c r="E9" s="532">
        <v>17.28</v>
      </c>
      <c r="F9" s="532">
        <v>27.44</v>
      </c>
      <c r="G9" s="532">
        <v>104.77</v>
      </c>
      <c r="H9" s="532">
        <v>118.28</v>
      </c>
      <c r="I9" s="532">
        <v>124.89</v>
      </c>
      <c r="J9" s="532">
        <v>160.98865358999998</v>
      </c>
      <c r="K9" s="532">
        <v>197.62169999999998</v>
      </c>
      <c r="L9" s="532">
        <v>230.98249999999999</v>
      </c>
      <c r="M9" s="532">
        <v>249.59009999999998</v>
      </c>
      <c r="N9" s="607"/>
      <c r="O9" s="607"/>
    </row>
    <row r="10" spans="1:30" ht="24.95" customHeight="1" x14ac:dyDescent="0.25">
      <c r="A10" s="751" t="s">
        <v>380</v>
      </c>
      <c r="B10" s="752"/>
      <c r="C10" s="532">
        <v>1.75</v>
      </c>
      <c r="D10" s="532">
        <v>11.68</v>
      </c>
      <c r="E10" s="532">
        <v>33.01</v>
      </c>
      <c r="F10" s="532">
        <v>39.549999999999997</v>
      </c>
      <c r="G10" s="532">
        <v>59.23</v>
      </c>
      <c r="H10" s="532">
        <v>72.989999999999995</v>
      </c>
      <c r="I10" s="532">
        <v>80.59</v>
      </c>
      <c r="J10" s="532">
        <v>98.426053449999984</v>
      </c>
      <c r="K10" s="532">
        <v>161.4846</v>
      </c>
      <c r="L10" s="532">
        <v>179.4151</v>
      </c>
      <c r="M10" s="532">
        <v>262.65780000000001</v>
      </c>
      <c r="N10" s="607"/>
      <c r="O10" s="607"/>
    </row>
    <row r="11" spans="1:30" ht="24.95" customHeight="1" x14ac:dyDescent="0.25">
      <c r="A11" s="751" t="s">
        <v>381</v>
      </c>
      <c r="B11" s="752"/>
      <c r="C11" s="532">
        <v>0.28000000000000003</v>
      </c>
      <c r="D11" s="532">
        <v>1.2</v>
      </c>
      <c r="E11" s="532">
        <v>3.23</v>
      </c>
      <c r="F11" s="532">
        <v>3.3</v>
      </c>
      <c r="G11" s="532">
        <v>4.8499999999999996</v>
      </c>
      <c r="H11" s="532">
        <v>24.65</v>
      </c>
      <c r="I11" s="532">
        <v>16.690000000000001</v>
      </c>
      <c r="J11" s="532">
        <v>21.664866300000003</v>
      </c>
      <c r="K11" s="532">
        <v>31.24513</v>
      </c>
      <c r="L11" s="532">
        <v>35.788969999999999</v>
      </c>
      <c r="M11" s="532">
        <v>43.52196</v>
      </c>
      <c r="N11" s="607"/>
      <c r="O11" s="607"/>
    </row>
    <row r="12" spans="1:30" ht="24.95" customHeight="1" x14ac:dyDescent="0.25">
      <c r="A12" s="751" t="s">
        <v>382</v>
      </c>
      <c r="B12" s="752"/>
      <c r="C12" s="532">
        <v>0.67</v>
      </c>
      <c r="D12" s="532">
        <v>6.79</v>
      </c>
      <c r="E12" s="532">
        <v>4.22</v>
      </c>
      <c r="F12" s="532">
        <v>8.1</v>
      </c>
      <c r="G12" s="532">
        <v>25.73</v>
      </c>
      <c r="H12" s="532">
        <v>36.26</v>
      </c>
      <c r="I12" s="532">
        <v>122.84</v>
      </c>
      <c r="J12" s="532">
        <v>191.84217799999999</v>
      </c>
      <c r="K12" s="532">
        <v>345.95679999999999</v>
      </c>
      <c r="L12" s="532">
        <v>436.55279999999999</v>
      </c>
      <c r="M12" s="532">
        <v>670.51580000000001</v>
      </c>
      <c r="N12" s="607"/>
      <c r="O12" s="607"/>
    </row>
    <row r="13" spans="1:30" ht="24.95" customHeight="1" x14ac:dyDescent="0.25">
      <c r="A13" s="751" t="s">
        <v>383</v>
      </c>
      <c r="B13" s="752"/>
      <c r="C13" s="533" t="s">
        <v>384</v>
      </c>
      <c r="D13" s="533" t="s">
        <v>384</v>
      </c>
      <c r="E13" s="532">
        <v>42.15</v>
      </c>
      <c r="F13" s="532">
        <v>50.74</v>
      </c>
      <c r="G13" s="532">
        <v>122.08</v>
      </c>
      <c r="H13" s="532">
        <v>171.61</v>
      </c>
      <c r="I13" s="532">
        <v>155.25</v>
      </c>
      <c r="J13" s="532">
        <v>163.397268</v>
      </c>
      <c r="K13" s="532">
        <v>157.44999999999999</v>
      </c>
      <c r="L13" s="532">
        <v>140.37530000000001</v>
      </c>
      <c r="M13" s="532">
        <v>140.62649999999999</v>
      </c>
      <c r="N13" s="607"/>
      <c r="O13" s="607"/>
    </row>
    <row r="14" spans="1:30" ht="24.95" customHeight="1" x14ac:dyDescent="0.25">
      <c r="A14" s="751" t="s">
        <v>385</v>
      </c>
      <c r="B14" s="752"/>
      <c r="C14" s="532">
        <v>6.34</v>
      </c>
      <c r="D14" s="532">
        <v>14.29</v>
      </c>
      <c r="E14" s="532">
        <v>34.69</v>
      </c>
      <c r="F14" s="532">
        <v>31.7</v>
      </c>
      <c r="G14" s="532">
        <v>76.599999999999994</v>
      </c>
      <c r="H14" s="532">
        <v>103.89</v>
      </c>
      <c r="I14" s="532">
        <v>110.7</v>
      </c>
      <c r="J14" s="532">
        <v>118.88069999999999</v>
      </c>
      <c r="K14" s="532">
        <v>186.61349999999999</v>
      </c>
      <c r="L14" s="532">
        <v>236.7457</v>
      </c>
      <c r="M14" s="532">
        <v>298.20189999999997</v>
      </c>
      <c r="N14" s="607"/>
      <c r="O14" s="607"/>
    </row>
    <row r="15" spans="1:30" ht="24.95" customHeight="1" x14ac:dyDescent="0.25">
      <c r="A15" s="751" t="s">
        <v>386</v>
      </c>
      <c r="B15" s="752"/>
      <c r="C15" s="533" t="s">
        <v>384</v>
      </c>
      <c r="D15" s="533" t="s">
        <v>384</v>
      </c>
      <c r="E15" s="532">
        <v>13.91</v>
      </c>
      <c r="F15" s="532">
        <v>27.58</v>
      </c>
      <c r="G15" s="532">
        <v>58.77</v>
      </c>
      <c r="H15" s="532">
        <v>100.38</v>
      </c>
      <c r="I15" s="532">
        <v>134.52000000000001</v>
      </c>
      <c r="J15" s="532">
        <v>127.79533299999999</v>
      </c>
      <c r="K15" s="532">
        <v>165.18</v>
      </c>
      <c r="L15" s="532">
        <v>174.34900000000002</v>
      </c>
      <c r="M15" s="532">
        <v>246.24720000000002</v>
      </c>
      <c r="N15" s="607"/>
      <c r="O15" s="607"/>
    </row>
    <row r="16" spans="1:30" ht="24.95" customHeight="1" x14ac:dyDescent="0.25">
      <c r="A16" s="751" t="s">
        <v>387</v>
      </c>
      <c r="B16" s="752"/>
      <c r="C16" s="532">
        <v>2.76</v>
      </c>
      <c r="D16" s="532">
        <v>10.14</v>
      </c>
      <c r="E16" s="532">
        <v>11.04</v>
      </c>
      <c r="F16" s="532">
        <v>17.41</v>
      </c>
      <c r="G16" s="532">
        <v>21.21</v>
      </c>
      <c r="H16" s="532">
        <v>22.64</v>
      </c>
      <c r="I16" s="532">
        <v>14.49</v>
      </c>
      <c r="J16" s="532">
        <v>16.721757</v>
      </c>
      <c r="K16" s="532">
        <v>19.889970000000002</v>
      </c>
      <c r="L16" s="532">
        <v>26.360680000000002</v>
      </c>
      <c r="M16" s="532">
        <v>30.184699999999999</v>
      </c>
      <c r="N16" s="607"/>
      <c r="O16" s="607"/>
    </row>
    <row r="17" spans="1:15" ht="24.95" customHeight="1" x14ac:dyDescent="0.25">
      <c r="A17" s="751" t="s">
        <v>388</v>
      </c>
      <c r="B17" s="752"/>
      <c r="C17" s="532">
        <v>7.49</v>
      </c>
      <c r="D17" s="532">
        <v>6.77</v>
      </c>
      <c r="E17" s="532">
        <v>9.9700000000000006</v>
      </c>
      <c r="F17" s="532">
        <v>16.53</v>
      </c>
      <c r="G17" s="532">
        <v>21.85</v>
      </c>
      <c r="H17" s="532">
        <v>18.05</v>
      </c>
      <c r="I17" s="532">
        <v>12.95</v>
      </c>
      <c r="J17" s="532">
        <v>25.661260000000002</v>
      </c>
      <c r="K17" s="532">
        <v>42.417279999999998</v>
      </c>
      <c r="L17" s="532">
        <v>38.809350000000002</v>
      </c>
      <c r="M17" s="532">
        <v>57.495640000000002</v>
      </c>
      <c r="N17" s="607"/>
      <c r="O17" s="607"/>
    </row>
    <row r="18" spans="1:15" ht="24.95" customHeight="1" x14ac:dyDescent="0.25">
      <c r="A18" s="751" t="s">
        <v>389</v>
      </c>
      <c r="B18" s="752"/>
      <c r="C18" s="532">
        <v>2.0299999999999998</v>
      </c>
      <c r="D18" s="532">
        <v>16.55</v>
      </c>
      <c r="E18" s="532">
        <v>41.71</v>
      </c>
      <c r="F18" s="532">
        <v>70.61</v>
      </c>
      <c r="G18" s="532">
        <v>131.81</v>
      </c>
      <c r="H18" s="532">
        <v>173.36</v>
      </c>
      <c r="I18" s="532">
        <v>245.36</v>
      </c>
      <c r="J18" s="532">
        <v>298.72604000000001</v>
      </c>
      <c r="K18" s="532">
        <v>452.69720000000001</v>
      </c>
      <c r="L18" s="532">
        <v>421.47500000000002</v>
      </c>
      <c r="M18" s="532">
        <v>588.02089999999998</v>
      </c>
      <c r="N18" s="607"/>
      <c r="O18" s="607"/>
    </row>
    <row r="19" spans="1:15" ht="24.95" customHeight="1" x14ac:dyDescent="0.25">
      <c r="A19" s="751" t="s">
        <v>390</v>
      </c>
      <c r="B19" s="752"/>
      <c r="C19" s="532">
        <v>0.33</v>
      </c>
      <c r="D19" s="532">
        <v>2</v>
      </c>
      <c r="E19" s="532">
        <v>7.01</v>
      </c>
      <c r="F19" s="532">
        <v>12.51</v>
      </c>
      <c r="G19" s="532">
        <v>23.27</v>
      </c>
      <c r="H19" s="532">
        <v>34.89</v>
      </c>
      <c r="I19" s="532">
        <v>53.17</v>
      </c>
      <c r="J19" s="532">
        <v>72.227942900000002</v>
      </c>
      <c r="K19" s="532">
        <v>117.5001</v>
      </c>
      <c r="L19" s="532">
        <v>119.5608</v>
      </c>
      <c r="M19" s="532">
        <v>174.7046</v>
      </c>
      <c r="N19" s="607"/>
      <c r="O19" s="607"/>
    </row>
    <row r="20" spans="1:15" ht="24.95" customHeight="1" x14ac:dyDescent="0.25">
      <c r="A20" s="751" t="s">
        <v>391</v>
      </c>
      <c r="B20" s="752"/>
      <c r="C20" s="532">
        <v>2.46</v>
      </c>
      <c r="D20" s="532">
        <v>4.68</v>
      </c>
      <c r="E20" s="532">
        <v>16.22</v>
      </c>
      <c r="F20" s="532">
        <v>15.01</v>
      </c>
      <c r="G20" s="532">
        <v>24.46</v>
      </c>
      <c r="H20" s="532">
        <v>21.02</v>
      </c>
      <c r="I20" s="532">
        <v>11.54</v>
      </c>
      <c r="J20" s="532">
        <v>17.816907</v>
      </c>
      <c r="K20" s="532">
        <v>15.548409999999999</v>
      </c>
      <c r="L20" s="532">
        <v>23.875419999999998</v>
      </c>
      <c r="M20" s="532">
        <v>31.295400000000001</v>
      </c>
      <c r="N20" s="607"/>
      <c r="O20" s="607"/>
    </row>
    <row r="21" spans="1:15" ht="24.95" customHeight="1" x14ac:dyDescent="0.25">
      <c r="A21" s="751" t="s">
        <v>392</v>
      </c>
      <c r="B21" s="752"/>
      <c r="C21" s="532">
        <v>10.1</v>
      </c>
      <c r="D21" s="532">
        <v>27.23</v>
      </c>
      <c r="E21" s="532">
        <v>45.79</v>
      </c>
      <c r="F21" s="532">
        <v>58.17</v>
      </c>
      <c r="G21" s="532">
        <v>70.75</v>
      </c>
      <c r="H21" s="532">
        <v>141.58000000000001</v>
      </c>
      <c r="I21" s="532">
        <v>110.27</v>
      </c>
      <c r="J21" s="532">
        <v>145.171075</v>
      </c>
      <c r="K21" s="532">
        <v>225.56229999999999</v>
      </c>
      <c r="L21" s="532">
        <v>188.1927</v>
      </c>
      <c r="M21" s="532">
        <v>329.86110000000002</v>
      </c>
      <c r="N21" s="607"/>
      <c r="O21" s="607"/>
    </row>
    <row r="22" spans="1:15" ht="24.95" customHeight="1" x14ac:dyDescent="0.25">
      <c r="A22" s="751" t="s">
        <v>393</v>
      </c>
      <c r="B22" s="752"/>
      <c r="C22" s="532">
        <v>1.35</v>
      </c>
      <c r="D22" s="532">
        <v>5.39</v>
      </c>
      <c r="E22" s="532">
        <v>3.31</v>
      </c>
      <c r="F22" s="532">
        <v>3.11</v>
      </c>
      <c r="G22" s="532">
        <v>17.5</v>
      </c>
      <c r="H22" s="532">
        <v>37.880000000000003</v>
      </c>
      <c r="I22" s="532">
        <v>5.92</v>
      </c>
      <c r="J22" s="532">
        <v>7.5430539999999997</v>
      </c>
      <c r="K22" s="532">
        <v>12.874140000000001</v>
      </c>
      <c r="L22" s="532">
        <v>13.376530000000001</v>
      </c>
      <c r="M22" s="532">
        <v>24.84104</v>
      </c>
      <c r="N22" s="607"/>
      <c r="O22" s="607"/>
    </row>
    <row r="23" spans="1:15" ht="24.95" customHeight="1" x14ac:dyDescent="0.25">
      <c r="A23" s="751" t="s">
        <v>394</v>
      </c>
      <c r="B23" s="752"/>
      <c r="C23" s="532">
        <v>3.57</v>
      </c>
      <c r="D23" s="532">
        <v>6.81</v>
      </c>
      <c r="E23" s="532">
        <v>26.67</v>
      </c>
      <c r="F23" s="532">
        <v>32.75</v>
      </c>
      <c r="G23" s="532">
        <v>85.13</v>
      </c>
      <c r="H23" s="532">
        <v>123.26</v>
      </c>
      <c r="I23" s="532">
        <v>139.15</v>
      </c>
      <c r="J23" s="532">
        <v>161.2079756</v>
      </c>
      <c r="K23" s="532">
        <v>231.2055</v>
      </c>
      <c r="L23" s="532">
        <v>293.12330000000003</v>
      </c>
      <c r="M23" s="532">
        <v>532.20920000000001</v>
      </c>
      <c r="N23" s="607"/>
      <c r="O23" s="607"/>
    </row>
    <row r="24" spans="1:15" ht="24.95" customHeight="1" x14ac:dyDescent="0.25">
      <c r="A24" s="751" t="s">
        <v>395</v>
      </c>
      <c r="B24" s="752"/>
      <c r="C24" s="532">
        <v>3.87</v>
      </c>
      <c r="D24" s="532">
        <v>7.03</v>
      </c>
      <c r="E24" s="532">
        <v>22.7</v>
      </c>
      <c r="F24" s="532">
        <v>17.47</v>
      </c>
      <c r="G24" s="532">
        <v>34.28</v>
      </c>
      <c r="H24" s="532">
        <v>46.06</v>
      </c>
      <c r="I24" s="532">
        <v>89.52</v>
      </c>
      <c r="J24" s="532">
        <v>130.7081</v>
      </c>
      <c r="K24" s="532">
        <v>153.94</v>
      </c>
      <c r="L24" s="532">
        <v>158.95660000000001</v>
      </c>
      <c r="M24" s="532">
        <v>225.4547</v>
      </c>
      <c r="N24" s="607"/>
      <c r="O24" s="607"/>
    </row>
    <row r="25" spans="1:15" ht="24.95" customHeight="1" x14ac:dyDescent="0.25">
      <c r="A25" s="751" t="s">
        <v>396</v>
      </c>
      <c r="B25" s="752"/>
      <c r="C25" s="532">
        <v>4.09</v>
      </c>
      <c r="D25" s="532">
        <v>9.82</v>
      </c>
      <c r="E25" s="532">
        <v>28.13</v>
      </c>
      <c r="F25" s="532">
        <v>40.880000000000003</v>
      </c>
      <c r="G25" s="532">
        <v>72.67</v>
      </c>
      <c r="H25" s="532">
        <v>91.11</v>
      </c>
      <c r="I25" s="532">
        <v>101.91</v>
      </c>
      <c r="J25" s="532">
        <v>114.95219999999999</v>
      </c>
      <c r="K25" s="532">
        <v>144.28049999999999</v>
      </c>
      <c r="L25" s="532">
        <v>158.50620000000001</v>
      </c>
      <c r="M25" s="532">
        <v>261.52269999999999</v>
      </c>
      <c r="N25" s="607"/>
      <c r="O25" s="607"/>
    </row>
    <row r="26" spans="1:15" ht="24.95" customHeight="1" x14ac:dyDescent="0.25">
      <c r="A26" s="751" t="s">
        <v>397</v>
      </c>
      <c r="B26" s="752"/>
      <c r="C26" s="532">
        <v>8.94</v>
      </c>
      <c r="D26" s="532">
        <v>14.31</v>
      </c>
      <c r="E26" s="532">
        <v>44.99</v>
      </c>
      <c r="F26" s="532">
        <v>71.56</v>
      </c>
      <c r="G26" s="532">
        <v>213.65</v>
      </c>
      <c r="H26" s="532">
        <v>214.26</v>
      </c>
      <c r="I26" s="532">
        <f>623.11-48.2-101.91-89.52</f>
        <v>383.48</v>
      </c>
      <c r="J26" s="532">
        <v>483.92</v>
      </c>
      <c r="K26" s="532">
        <v>454.11750000000001</v>
      </c>
      <c r="L26" s="532">
        <v>515.28530000000001</v>
      </c>
      <c r="M26" s="532">
        <v>1041.73</v>
      </c>
      <c r="N26" s="607"/>
      <c r="O26" s="607"/>
    </row>
    <row r="27" spans="1:15" ht="24.95" customHeight="1" x14ac:dyDescent="0.25">
      <c r="A27" s="751" t="s">
        <v>398</v>
      </c>
      <c r="B27" s="752"/>
      <c r="C27" s="532">
        <v>6.5</v>
      </c>
      <c r="D27" s="532">
        <v>12.18</v>
      </c>
      <c r="E27" s="532">
        <v>24.88</v>
      </c>
      <c r="F27" s="532">
        <v>37.880000000000003</v>
      </c>
      <c r="G27" s="532">
        <v>46.72</v>
      </c>
      <c r="H27" s="532">
        <v>131.19999999999999</v>
      </c>
      <c r="I27" s="532">
        <v>48.2</v>
      </c>
      <c r="J27" s="532">
        <v>64.982136999999994</v>
      </c>
      <c r="K27" s="532">
        <v>76.239289999999997</v>
      </c>
      <c r="L27" s="532">
        <v>84.261389999999992</v>
      </c>
      <c r="M27" s="532">
        <v>115.47290000000001</v>
      </c>
      <c r="N27" s="607"/>
      <c r="O27" s="607"/>
    </row>
    <row r="28" spans="1:15" ht="24.95" customHeight="1" x14ac:dyDescent="0.25">
      <c r="A28" s="751" t="s">
        <v>399</v>
      </c>
      <c r="B28" s="752"/>
      <c r="C28" s="532">
        <v>2.0299999999999998</v>
      </c>
      <c r="D28" s="532">
        <v>4.4800000000000004</v>
      </c>
      <c r="E28" s="532">
        <v>13.08</v>
      </c>
      <c r="F28" s="532">
        <v>17.809999999999999</v>
      </c>
      <c r="G28" s="532">
        <v>33.97</v>
      </c>
      <c r="H28" s="532">
        <v>46.39</v>
      </c>
      <c r="I28" s="532">
        <v>84.04</v>
      </c>
      <c r="J28" s="532">
        <v>106.62492</v>
      </c>
      <c r="K28" s="532">
        <v>156.47229999999999</v>
      </c>
      <c r="L28" s="532">
        <v>162.26339999999999</v>
      </c>
      <c r="M28" s="532">
        <v>390.02459999999996</v>
      </c>
      <c r="N28" s="607"/>
      <c r="O28" s="607"/>
    </row>
    <row r="29" spans="1:15" ht="24.95" customHeight="1" x14ac:dyDescent="0.25">
      <c r="A29" s="751" t="s">
        <v>400</v>
      </c>
      <c r="B29" s="752"/>
      <c r="C29" s="532">
        <v>6.13</v>
      </c>
      <c r="D29" s="532">
        <v>5.21</v>
      </c>
      <c r="E29" s="532">
        <v>17.579999999999998</v>
      </c>
      <c r="F29" s="532">
        <v>22.44</v>
      </c>
      <c r="G29" s="532">
        <v>18.399999999999999</v>
      </c>
      <c r="H29" s="532">
        <v>22.81</v>
      </c>
      <c r="I29" s="532">
        <v>19.350000000000001</v>
      </c>
      <c r="J29" s="532">
        <v>17.367951239999996</v>
      </c>
      <c r="K29" s="532">
        <v>82.390200000000007</v>
      </c>
      <c r="L29" s="532">
        <v>72.77037</v>
      </c>
      <c r="M29" s="532">
        <v>90.843760000000003</v>
      </c>
      <c r="N29" s="607"/>
      <c r="O29" s="607"/>
    </row>
    <row r="30" spans="1:15" ht="24.95" customHeight="1" x14ac:dyDescent="0.25">
      <c r="A30" s="751" t="s">
        <v>401</v>
      </c>
      <c r="B30" s="752"/>
      <c r="C30" s="532">
        <v>0.59</v>
      </c>
      <c r="D30" s="532">
        <v>0.93</v>
      </c>
      <c r="E30" s="532">
        <v>8.57</v>
      </c>
      <c r="F30" s="532">
        <v>11.59</v>
      </c>
      <c r="G30" s="532">
        <v>59.5</v>
      </c>
      <c r="H30" s="532">
        <v>96.47</v>
      </c>
      <c r="I30" s="532">
        <v>53.42</v>
      </c>
      <c r="J30" s="532">
        <v>69.437175999999994</v>
      </c>
      <c r="K30" s="532">
        <v>98.823819999999998</v>
      </c>
      <c r="L30" s="532">
        <v>114.70129999999999</v>
      </c>
      <c r="M30" s="532">
        <v>190.3321</v>
      </c>
      <c r="N30" s="607"/>
      <c r="O30" s="607"/>
    </row>
    <row r="31" spans="1:15" ht="24.95" customHeight="1" x14ac:dyDescent="0.25">
      <c r="A31" s="751" t="s">
        <v>402</v>
      </c>
      <c r="B31" s="752"/>
      <c r="C31" s="532">
        <v>4.4800000000000004</v>
      </c>
      <c r="D31" s="532">
        <v>8.2200000000000006</v>
      </c>
      <c r="E31" s="532">
        <v>17.7</v>
      </c>
      <c r="F31" s="532">
        <v>25.8</v>
      </c>
      <c r="G31" s="532">
        <v>11.9</v>
      </c>
      <c r="H31" s="532">
        <v>13.41</v>
      </c>
      <c r="I31" s="532">
        <v>12.89</v>
      </c>
      <c r="J31" s="532">
        <v>14.088752489999999</v>
      </c>
      <c r="K31" s="532">
        <v>17.083389999999998</v>
      </c>
      <c r="L31" s="532">
        <v>18.93177</v>
      </c>
      <c r="M31" s="532">
        <v>23.450559999999999</v>
      </c>
      <c r="N31" s="607"/>
      <c r="O31" s="607"/>
    </row>
    <row r="32" spans="1:15" ht="24.95" customHeight="1" x14ac:dyDescent="0.25">
      <c r="A32" s="751" t="s">
        <v>403</v>
      </c>
      <c r="B32" s="752"/>
      <c r="C32" s="532">
        <v>2.64</v>
      </c>
      <c r="D32" s="532">
        <v>11.29</v>
      </c>
      <c r="E32" s="532">
        <v>56.24</v>
      </c>
      <c r="F32" s="532">
        <v>55.76</v>
      </c>
      <c r="G32" s="532">
        <v>94.04</v>
      </c>
      <c r="H32" s="532">
        <v>123.71</v>
      </c>
      <c r="I32" s="532">
        <v>126.71</v>
      </c>
      <c r="J32" s="532">
        <v>184.86408000000006</v>
      </c>
      <c r="K32" s="532">
        <v>198.62740000000002</v>
      </c>
      <c r="L32" s="532">
        <v>182.72799999999998</v>
      </c>
      <c r="M32" s="532">
        <v>245.3707</v>
      </c>
      <c r="N32" s="607"/>
      <c r="O32" s="607"/>
    </row>
    <row r="33" spans="1:15" ht="24.95" customHeight="1" x14ac:dyDescent="0.25">
      <c r="A33" s="751" t="s">
        <v>404</v>
      </c>
      <c r="B33" s="752"/>
      <c r="C33" s="532">
        <v>8.74</v>
      </c>
      <c r="D33" s="532">
        <v>24.4</v>
      </c>
      <c r="E33" s="532">
        <v>76.73</v>
      </c>
      <c r="F33" s="532">
        <v>82.9</v>
      </c>
      <c r="G33" s="532">
        <v>195.19</v>
      </c>
      <c r="H33" s="532">
        <v>146.19</v>
      </c>
      <c r="I33" s="532">
        <v>225.3</v>
      </c>
      <c r="J33" s="532">
        <v>296.87047339999998</v>
      </c>
      <c r="K33" s="532">
        <v>348.02330000000001</v>
      </c>
      <c r="L33" s="532">
        <v>443.98339999999996</v>
      </c>
      <c r="M33" s="532">
        <v>599.14400000000001</v>
      </c>
      <c r="N33" s="607"/>
      <c r="O33" s="607"/>
    </row>
    <row r="34" spans="1:15" ht="24.95" customHeight="1" x14ac:dyDescent="0.25">
      <c r="A34" s="751" t="s">
        <v>220</v>
      </c>
      <c r="B34" s="752"/>
      <c r="C34" s="532">
        <v>12.64</v>
      </c>
      <c r="D34" s="532">
        <v>15.06</v>
      </c>
      <c r="E34" s="532">
        <v>50.22</v>
      </c>
      <c r="F34" s="532">
        <v>50.73</v>
      </c>
      <c r="G34" s="532">
        <v>102.19</v>
      </c>
      <c r="H34" s="532">
        <v>174.82</v>
      </c>
      <c r="I34" s="532">
        <v>262.70999999999998</v>
      </c>
      <c r="J34" s="532">
        <v>317.495106158</v>
      </c>
      <c r="K34" s="532">
        <v>410.5754</v>
      </c>
      <c r="L34" s="532">
        <v>465.6497</v>
      </c>
      <c r="M34" s="532">
        <v>579.54330000000004</v>
      </c>
      <c r="N34" s="607"/>
      <c r="O34" s="607"/>
    </row>
    <row r="35" spans="1:15" ht="24.95" customHeight="1" x14ac:dyDescent="0.25">
      <c r="A35" s="751" t="s">
        <v>405</v>
      </c>
      <c r="B35" s="752"/>
      <c r="C35" s="532">
        <v>10.33</v>
      </c>
      <c r="D35" s="532">
        <v>26.86</v>
      </c>
      <c r="E35" s="532">
        <v>81.64</v>
      </c>
      <c r="F35" s="532">
        <v>133.52000000000001</v>
      </c>
      <c r="G35" s="532">
        <v>303.19</v>
      </c>
      <c r="H35" s="532">
        <v>405.24</v>
      </c>
      <c r="I35" s="532">
        <v>464.42</v>
      </c>
      <c r="J35" s="532">
        <v>569.13696520000008</v>
      </c>
      <c r="K35" s="532">
        <v>769.10199999999998</v>
      </c>
      <c r="L35" s="532">
        <v>984.96580000000006</v>
      </c>
      <c r="M35" s="532">
        <v>1161.461</v>
      </c>
      <c r="N35" s="607"/>
      <c r="O35" s="607"/>
    </row>
    <row r="36" spans="1:15" ht="24.95" customHeight="1" x14ac:dyDescent="0.25">
      <c r="A36" s="751" t="s">
        <v>406</v>
      </c>
      <c r="B36" s="752"/>
      <c r="C36" s="532">
        <v>12.02</v>
      </c>
      <c r="D36" s="532">
        <v>24.22</v>
      </c>
      <c r="E36" s="532">
        <v>50.29</v>
      </c>
      <c r="F36" s="532">
        <v>43.43</v>
      </c>
      <c r="G36" s="532">
        <v>61.39</v>
      </c>
      <c r="H36" s="532">
        <v>49.43</v>
      </c>
      <c r="I36" s="532">
        <v>29.05</v>
      </c>
      <c r="J36" s="532">
        <v>18.064441650000003</v>
      </c>
      <c r="K36" s="532">
        <v>12.518560000000001</v>
      </c>
      <c r="L36" s="532">
        <v>13.473199999999999</v>
      </c>
      <c r="M36" s="532">
        <v>8.6746110000000005</v>
      </c>
      <c r="N36" s="607"/>
      <c r="O36" s="607"/>
    </row>
    <row r="37" spans="1:15" ht="24.95" customHeight="1" x14ac:dyDescent="0.25">
      <c r="A37" s="751" t="s">
        <v>407</v>
      </c>
      <c r="B37" s="752"/>
      <c r="C37" s="532">
        <v>5.54</v>
      </c>
      <c r="D37" s="532">
        <v>14.88</v>
      </c>
      <c r="E37" s="532">
        <v>35.11</v>
      </c>
      <c r="F37" s="532">
        <v>45.71</v>
      </c>
      <c r="G37" s="532">
        <v>104.27</v>
      </c>
      <c r="H37" s="532">
        <v>158.16999999999999</v>
      </c>
      <c r="I37" s="532">
        <v>166.02</v>
      </c>
      <c r="J37" s="532">
        <v>196.45385416000002</v>
      </c>
      <c r="K37" s="532">
        <v>259.3852</v>
      </c>
      <c r="L37" s="532">
        <v>301.10509999999999</v>
      </c>
      <c r="M37" s="532">
        <v>365.47839999999997</v>
      </c>
      <c r="N37" s="607"/>
      <c r="O37" s="607"/>
    </row>
    <row r="38" spans="1:15" ht="24.95" customHeight="1" x14ac:dyDescent="0.25">
      <c r="A38" s="751" t="s">
        <v>225</v>
      </c>
      <c r="B38" s="752"/>
      <c r="C38" s="532">
        <v>1.07</v>
      </c>
      <c r="D38" s="532">
        <v>5.68</v>
      </c>
      <c r="E38" s="532">
        <v>10.06</v>
      </c>
      <c r="F38" s="532">
        <v>7.95</v>
      </c>
      <c r="G38" s="532">
        <v>14.38</v>
      </c>
      <c r="H38" s="532">
        <v>18.809999999999999</v>
      </c>
      <c r="I38" s="532">
        <v>16.32</v>
      </c>
      <c r="J38" s="532">
        <v>9.3045835000000015</v>
      </c>
      <c r="K38" s="532">
        <v>9.2046410000000005</v>
      </c>
      <c r="L38" s="532">
        <v>12.208019999999999</v>
      </c>
      <c r="M38" s="532">
        <v>10.12454</v>
      </c>
      <c r="N38" s="607"/>
      <c r="O38" s="607"/>
    </row>
    <row r="39" spans="1:15" ht="24.95" customHeight="1" x14ac:dyDescent="0.25">
      <c r="A39" s="751" t="s">
        <v>408</v>
      </c>
      <c r="B39" s="752"/>
      <c r="C39" s="532">
        <v>1.26</v>
      </c>
      <c r="D39" s="532">
        <v>1.6</v>
      </c>
      <c r="E39" s="532">
        <v>4.38</v>
      </c>
      <c r="F39" s="532">
        <v>1.32</v>
      </c>
      <c r="G39" s="532">
        <v>1.67</v>
      </c>
      <c r="H39" s="532">
        <v>1.6</v>
      </c>
      <c r="I39" s="532">
        <v>1.52</v>
      </c>
      <c r="J39" s="532">
        <v>1.9615300000000002</v>
      </c>
      <c r="K39" s="532">
        <v>1.3755000000000002</v>
      </c>
      <c r="L39" s="532">
        <v>1.0885989999999999</v>
      </c>
      <c r="M39" s="532">
        <v>1.1219870000000001</v>
      </c>
      <c r="N39" s="607"/>
      <c r="O39" s="607"/>
    </row>
    <row r="40" spans="1:15" ht="24.95" customHeight="1" x14ac:dyDescent="0.25">
      <c r="A40" s="751" t="s">
        <v>409</v>
      </c>
      <c r="B40" s="752"/>
      <c r="C40" s="532">
        <v>3.4</v>
      </c>
      <c r="D40" s="532">
        <v>12.41</v>
      </c>
      <c r="E40" s="532">
        <v>69.42</v>
      </c>
      <c r="F40" s="532">
        <v>94.84</v>
      </c>
      <c r="G40" s="532">
        <v>146.77000000000001</v>
      </c>
      <c r="H40" s="532">
        <v>253.4</v>
      </c>
      <c r="I40" s="532">
        <v>362.98</v>
      </c>
      <c r="J40" s="532">
        <v>544.54738709999992</v>
      </c>
      <c r="K40" s="532">
        <v>896.60940000000005</v>
      </c>
      <c r="L40" s="532">
        <v>1057.866</v>
      </c>
      <c r="M40" s="532">
        <v>1227.2380000000001</v>
      </c>
      <c r="N40" s="607"/>
      <c r="O40" s="607"/>
    </row>
    <row r="41" spans="1:15" ht="24.95" customHeight="1" x14ac:dyDescent="0.25">
      <c r="A41" s="751" t="s">
        <v>410</v>
      </c>
      <c r="B41" s="752"/>
      <c r="C41" s="533" t="s">
        <v>384</v>
      </c>
      <c r="D41" s="533" t="s">
        <v>384</v>
      </c>
      <c r="E41" s="532">
        <v>4.82</v>
      </c>
      <c r="F41" s="532">
        <v>15.04</v>
      </c>
      <c r="G41" s="532">
        <v>109.59</v>
      </c>
      <c r="H41" s="532">
        <v>98.6</v>
      </c>
      <c r="I41" s="532">
        <v>160.91999999999999</v>
      </c>
      <c r="J41" s="532">
        <v>262.79048399999999</v>
      </c>
      <c r="K41" s="532">
        <v>357.6429</v>
      </c>
      <c r="L41" s="532">
        <v>296.22710000000001</v>
      </c>
      <c r="M41" s="532">
        <v>346.55110000000002</v>
      </c>
      <c r="N41" s="607"/>
      <c r="O41" s="607"/>
    </row>
    <row r="42" spans="1:15" ht="24.95" customHeight="1" x14ac:dyDescent="0.25">
      <c r="A42" s="751" t="s">
        <v>411</v>
      </c>
      <c r="B42" s="752"/>
      <c r="C42" s="532">
        <v>1.6</v>
      </c>
      <c r="D42" s="532">
        <v>12.09</v>
      </c>
      <c r="E42" s="532">
        <v>48.25</v>
      </c>
      <c r="F42" s="532">
        <v>38.82</v>
      </c>
      <c r="G42" s="532">
        <v>19.88</v>
      </c>
      <c r="H42" s="532">
        <v>10.220000000000001</v>
      </c>
      <c r="I42" s="532">
        <v>6.99</v>
      </c>
      <c r="J42" s="532">
        <v>4.3897340000000007</v>
      </c>
      <c r="K42" s="532">
        <v>0.59271099999999999</v>
      </c>
      <c r="L42" s="532">
        <v>0.25330400000000003</v>
      </c>
      <c r="M42" s="532">
        <v>2.4375330000000001E-2</v>
      </c>
      <c r="N42" s="607"/>
      <c r="O42" s="607"/>
    </row>
    <row r="43" spans="1:15" ht="24.95" customHeight="1" x14ac:dyDescent="0.25">
      <c r="A43" s="751" t="s">
        <v>412</v>
      </c>
      <c r="B43" s="752"/>
      <c r="C43" s="532">
        <v>7.97</v>
      </c>
      <c r="D43" s="532">
        <v>18.48</v>
      </c>
      <c r="E43" s="532">
        <v>48.95</v>
      </c>
      <c r="F43" s="532">
        <v>65.55</v>
      </c>
      <c r="G43" s="532">
        <v>100.53</v>
      </c>
      <c r="H43" s="532">
        <v>127.62</v>
      </c>
      <c r="I43" s="532">
        <v>131.1</v>
      </c>
      <c r="J43" s="532">
        <v>221.4743665</v>
      </c>
      <c r="K43" s="532">
        <v>241.4802</v>
      </c>
      <c r="L43" s="532">
        <v>255.05669999999998</v>
      </c>
      <c r="M43" s="532">
        <v>236.64269999999999</v>
      </c>
      <c r="N43" s="607"/>
      <c r="O43" s="607"/>
    </row>
    <row r="44" spans="1:15" ht="24.95" customHeight="1" x14ac:dyDescent="0.25">
      <c r="A44" s="751" t="s">
        <v>413</v>
      </c>
      <c r="B44" s="752"/>
      <c r="C44" s="532">
        <v>7.73</v>
      </c>
      <c r="D44" s="532">
        <v>6.08</v>
      </c>
      <c r="E44" s="532">
        <v>28.04</v>
      </c>
      <c r="F44" s="532">
        <v>29.64</v>
      </c>
      <c r="G44" s="532">
        <v>43.72</v>
      </c>
      <c r="H44" s="532">
        <v>97.95</v>
      </c>
      <c r="I44" s="532">
        <v>139.88</v>
      </c>
      <c r="J44" s="532">
        <v>87.98133949999999</v>
      </c>
      <c r="K44" s="532">
        <v>147.3468</v>
      </c>
      <c r="L44" s="532">
        <v>166.6696</v>
      </c>
      <c r="M44" s="532">
        <v>191.88279999999997</v>
      </c>
      <c r="N44" s="607"/>
      <c r="O44" s="607"/>
    </row>
    <row r="45" spans="1:15" ht="24.95" customHeight="1" x14ac:dyDescent="0.25">
      <c r="A45" s="751" t="s">
        <v>414</v>
      </c>
      <c r="B45" s="752"/>
      <c r="C45" s="533" t="s">
        <v>384</v>
      </c>
      <c r="D45" s="532">
        <v>2.8</v>
      </c>
      <c r="E45" s="532">
        <v>8.65</v>
      </c>
      <c r="F45" s="532">
        <v>2.69</v>
      </c>
      <c r="G45" s="532">
        <v>11.04</v>
      </c>
      <c r="H45" s="532">
        <v>46.8</v>
      </c>
      <c r="I45" s="532">
        <v>51.84</v>
      </c>
      <c r="J45" s="532">
        <v>117.70531800000001</v>
      </c>
      <c r="K45" s="532">
        <v>155.3528</v>
      </c>
      <c r="L45" s="532">
        <v>193.1352</v>
      </c>
      <c r="M45" s="532">
        <v>394.19989999999996</v>
      </c>
      <c r="N45" s="607"/>
      <c r="O45" s="607"/>
    </row>
    <row r="46" spans="1:15" ht="24.95" customHeight="1" x14ac:dyDescent="0.25">
      <c r="A46" s="751" t="s">
        <v>415</v>
      </c>
      <c r="B46" s="752"/>
      <c r="C46" s="532">
        <v>0.95</v>
      </c>
      <c r="D46" s="532">
        <v>2.9</v>
      </c>
      <c r="E46" s="532">
        <v>22.1</v>
      </c>
      <c r="F46" s="532">
        <v>50.25</v>
      </c>
      <c r="G46" s="532">
        <v>67.819999999999993</v>
      </c>
      <c r="H46" s="532">
        <v>102.88</v>
      </c>
      <c r="I46" s="532">
        <v>129.22</v>
      </c>
      <c r="J46" s="532">
        <v>169.59194579999999</v>
      </c>
      <c r="K46" s="532">
        <v>185.03110000000001</v>
      </c>
      <c r="L46" s="532">
        <v>201.32589999999999</v>
      </c>
      <c r="M46" s="532">
        <v>213.63049999999998</v>
      </c>
      <c r="N46" s="607"/>
      <c r="O46" s="607"/>
    </row>
    <row r="47" spans="1:15" ht="24.95" customHeight="1" x14ac:dyDescent="0.25">
      <c r="A47" s="751" t="s">
        <v>416</v>
      </c>
      <c r="B47" s="752"/>
      <c r="C47" s="532">
        <v>0.77</v>
      </c>
      <c r="D47" s="532">
        <v>6.51</v>
      </c>
      <c r="E47" s="532">
        <v>29.07</v>
      </c>
      <c r="F47" s="532">
        <v>32.340000000000003</v>
      </c>
      <c r="G47" s="532">
        <v>72.38</v>
      </c>
      <c r="H47" s="532">
        <v>108.35</v>
      </c>
      <c r="I47" s="532">
        <v>50.17</v>
      </c>
      <c r="J47" s="532">
        <v>244.62803499999998</v>
      </c>
      <c r="K47" s="532">
        <v>359.27410000000003</v>
      </c>
      <c r="L47" s="532">
        <v>397.42419999999998</v>
      </c>
      <c r="M47" s="532">
        <v>365.96719999999999</v>
      </c>
      <c r="N47" s="607"/>
      <c r="O47" s="607"/>
    </row>
    <row r="48" spans="1:15" ht="24.95" customHeight="1" x14ac:dyDescent="0.25">
      <c r="A48" s="751" t="s">
        <v>417</v>
      </c>
      <c r="B48" s="752"/>
      <c r="C48" s="532">
        <v>4.2300000000000004</v>
      </c>
      <c r="D48" s="532">
        <v>7.87</v>
      </c>
      <c r="E48" s="532">
        <v>20.77</v>
      </c>
      <c r="F48" s="532">
        <v>35.71</v>
      </c>
      <c r="G48" s="532">
        <v>41.28</v>
      </c>
      <c r="H48" s="532">
        <v>60.37</v>
      </c>
      <c r="I48" s="532">
        <v>49.46</v>
      </c>
      <c r="J48" s="532">
        <v>41.187219999999996</v>
      </c>
      <c r="K48" s="532">
        <v>45.068620000000003</v>
      </c>
      <c r="L48" s="532">
        <v>37.859250000000003</v>
      </c>
      <c r="M48" s="532">
        <v>49.092740000000006</v>
      </c>
      <c r="N48" s="607"/>
      <c r="O48" s="607"/>
    </row>
    <row r="49" spans="1:15" ht="27.75" customHeight="1" x14ac:dyDescent="0.25">
      <c r="A49" s="751" t="s">
        <v>418</v>
      </c>
      <c r="B49" s="752"/>
      <c r="C49" s="532">
        <v>0.81</v>
      </c>
      <c r="D49" s="532">
        <v>4.01</v>
      </c>
      <c r="E49" s="532">
        <v>10.92</v>
      </c>
      <c r="F49" s="532">
        <v>7.71</v>
      </c>
      <c r="G49" s="532">
        <v>48.9</v>
      </c>
      <c r="H49" s="532">
        <v>86.45</v>
      </c>
      <c r="I49" s="532">
        <v>146.6</v>
      </c>
      <c r="J49" s="532">
        <v>219.57724999999999</v>
      </c>
      <c r="K49" s="532">
        <v>269.05270000000002</v>
      </c>
      <c r="L49" s="532">
        <v>318.70319999999998</v>
      </c>
      <c r="M49" s="532">
        <v>437.85930000000002</v>
      </c>
      <c r="N49" s="607"/>
      <c r="O49" s="607"/>
    </row>
    <row r="50" spans="1:15" ht="24.95" customHeight="1" x14ac:dyDescent="0.25">
      <c r="A50" s="751" t="s">
        <v>419</v>
      </c>
      <c r="B50" s="752"/>
      <c r="C50" s="532">
        <v>1.72</v>
      </c>
      <c r="D50" s="532">
        <v>1.1299999999999999</v>
      </c>
      <c r="E50" s="532">
        <v>13.84</v>
      </c>
      <c r="F50" s="532">
        <v>15.28</v>
      </c>
      <c r="G50" s="532">
        <v>26.78</v>
      </c>
      <c r="H50" s="532">
        <v>43.61</v>
      </c>
      <c r="I50" s="532">
        <v>36.26</v>
      </c>
      <c r="J50" s="532">
        <v>60.494469699999996</v>
      </c>
      <c r="K50" s="532">
        <v>87.368430000000004</v>
      </c>
      <c r="L50" s="532">
        <v>112.417</v>
      </c>
      <c r="M50" s="532">
        <v>153.8398</v>
      </c>
      <c r="N50" s="607"/>
      <c r="O50" s="607"/>
    </row>
    <row r="51" spans="1:15" ht="24.95" customHeight="1" x14ac:dyDescent="0.25">
      <c r="A51" s="751" t="s">
        <v>420</v>
      </c>
      <c r="B51" s="752"/>
      <c r="C51" s="532">
        <v>2.09</v>
      </c>
      <c r="D51" s="532">
        <v>4.79</v>
      </c>
      <c r="E51" s="532">
        <v>15.18</v>
      </c>
      <c r="F51" s="532">
        <v>31.17</v>
      </c>
      <c r="G51" s="532">
        <v>62.99</v>
      </c>
      <c r="H51" s="532">
        <v>109.56</v>
      </c>
      <c r="I51" s="532">
        <v>113.94</v>
      </c>
      <c r="J51" s="532">
        <v>139.23145510000001</v>
      </c>
      <c r="K51" s="532">
        <v>218.5138</v>
      </c>
      <c r="L51" s="532">
        <v>217.45910000000001</v>
      </c>
      <c r="M51" s="532">
        <v>370.64789999999999</v>
      </c>
      <c r="N51" s="607"/>
      <c r="O51" s="607"/>
    </row>
    <row r="52" spans="1:15" ht="24.95" customHeight="1" x14ac:dyDescent="0.25">
      <c r="A52" s="751" t="s">
        <v>421</v>
      </c>
      <c r="B52" s="752"/>
      <c r="C52" s="532">
        <v>4.5199999999999996</v>
      </c>
      <c r="D52" s="532">
        <v>14.08</v>
      </c>
      <c r="E52" s="532">
        <v>43.4</v>
      </c>
      <c r="F52" s="532">
        <v>51.9</v>
      </c>
      <c r="G52" s="532">
        <v>111.36</v>
      </c>
      <c r="H52" s="532">
        <v>144.37</v>
      </c>
      <c r="I52" s="532">
        <v>143.22999999999999</v>
      </c>
      <c r="J52" s="532">
        <v>164.86848505899997</v>
      </c>
      <c r="K52" s="532">
        <v>253.18340000000001</v>
      </c>
      <c r="L52" s="532">
        <v>282.5403</v>
      </c>
      <c r="M52" s="532">
        <v>570.24689999999998</v>
      </c>
      <c r="N52" s="607"/>
      <c r="O52" s="607"/>
    </row>
    <row r="53" spans="1:15" ht="24.95" customHeight="1" x14ac:dyDescent="0.25">
      <c r="A53" s="751" t="s">
        <v>253</v>
      </c>
      <c r="B53" s="752"/>
      <c r="C53" s="532">
        <v>1.98</v>
      </c>
      <c r="D53" s="532">
        <v>5.37</v>
      </c>
      <c r="E53" s="532">
        <v>22.43</v>
      </c>
      <c r="F53" s="532">
        <v>31.02</v>
      </c>
      <c r="G53" s="532">
        <v>73.48</v>
      </c>
      <c r="H53" s="532">
        <v>131.75</v>
      </c>
      <c r="I53" s="532">
        <v>88.46</v>
      </c>
      <c r="J53" s="532">
        <v>142.99395079999999</v>
      </c>
      <c r="K53" s="532">
        <v>340.42260000000005</v>
      </c>
      <c r="L53" s="532">
        <v>311.26819999999998</v>
      </c>
      <c r="M53" s="532">
        <v>364.49120000000005</v>
      </c>
      <c r="N53" s="607"/>
      <c r="O53" s="607"/>
    </row>
    <row r="54" spans="1:15" ht="24.95" customHeight="1" x14ac:dyDescent="0.25">
      <c r="A54" s="751" t="s">
        <v>422</v>
      </c>
      <c r="B54" s="752"/>
      <c r="C54" s="532">
        <v>8.14</v>
      </c>
      <c r="D54" s="532">
        <v>24.62</v>
      </c>
      <c r="E54" s="532">
        <v>118.94</v>
      </c>
      <c r="F54" s="532">
        <v>132</v>
      </c>
      <c r="G54" s="532">
        <v>131.83000000000001</v>
      </c>
      <c r="H54" s="532">
        <v>472.77</v>
      </c>
      <c r="I54" s="532">
        <v>622.84</v>
      </c>
      <c r="J54" s="532">
        <v>205.69273610000005</v>
      </c>
      <c r="K54" s="532">
        <v>262.74060000000003</v>
      </c>
      <c r="L54" s="532">
        <v>255.74470000000002</v>
      </c>
      <c r="M54" s="532">
        <v>261.16750000000002</v>
      </c>
      <c r="N54" s="607"/>
      <c r="O54" s="607"/>
    </row>
    <row r="55" spans="1:15" ht="24.95" customHeight="1" x14ac:dyDescent="0.25">
      <c r="A55" s="751" t="s">
        <v>423</v>
      </c>
      <c r="B55" s="752"/>
      <c r="C55" s="532">
        <v>1.63</v>
      </c>
      <c r="D55" s="532">
        <v>7.17</v>
      </c>
      <c r="E55" s="532">
        <v>49.64</v>
      </c>
      <c r="F55" s="532">
        <v>50.65</v>
      </c>
      <c r="G55" s="532">
        <v>120.8</v>
      </c>
      <c r="H55" s="532">
        <v>232.51</v>
      </c>
      <c r="I55" s="532">
        <v>310.67</v>
      </c>
      <c r="J55" s="532">
        <v>590.24739999999997</v>
      </c>
      <c r="K55" s="532">
        <v>1034.328</v>
      </c>
      <c r="L55" s="532">
        <v>1302.6189999999999</v>
      </c>
      <c r="M55" s="532">
        <v>2673.5279999999998</v>
      </c>
      <c r="N55" s="607"/>
      <c r="O55" s="607"/>
    </row>
    <row r="56" spans="1:15" ht="20.100000000000001" customHeight="1" x14ac:dyDescent="0.25">
      <c r="A56" s="753" t="s">
        <v>424</v>
      </c>
      <c r="B56" s="753"/>
      <c r="C56" s="753"/>
      <c r="D56" s="753"/>
      <c r="E56" s="753"/>
      <c r="F56" s="753"/>
      <c r="G56" s="753"/>
      <c r="H56" s="753"/>
      <c r="I56" s="753"/>
      <c r="J56" s="753"/>
      <c r="K56" s="753"/>
      <c r="N56" s="607"/>
      <c r="O56" s="607"/>
    </row>
  </sheetData>
  <mergeCells count="56">
    <mergeCell ref="A12:B12"/>
    <mergeCell ref="A1:B1"/>
    <mergeCell ref="A3:B4"/>
    <mergeCell ref="C3:M3"/>
    <mergeCell ref="A5:B5"/>
    <mergeCell ref="A6:B6"/>
    <mergeCell ref="A7:B7"/>
    <mergeCell ref="A8:B8"/>
    <mergeCell ref="A9:B9"/>
    <mergeCell ref="A10:B10"/>
    <mergeCell ref="A11:B11"/>
    <mergeCell ref="A2:M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5:B55"/>
    <mergeCell ref="A56:K56"/>
    <mergeCell ref="A49:B49"/>
    <mergeCell ref="A50:B50"/>
    <mergeCell ref="A51:B51"/>
    <mergeCell ref="A52:B52"/>
    <mergeCell ref="A53:B53"/>
    <mergeCell ref="A54:B54"/>
  </mergeCells>
  <hyperlinks>
    <hyperlink ref="A1" location="Contents!A1" display="Contents" xr:uid="{A38281E3-6CDC-4C0E-8162-2F72CE78A8A1}"/>
  </hyperlinks>
  <pageMargins left="0.7" right="0.7" top="0.75" bottom="0.75" header="0.3" footer="0.3"/>
  <pageSetup scale="85" orientation="landscape" r:id="rId1"/>
  <headerFooter scaleWithDoc="0"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2D8B-90D4-4525-9F47-79301529CA51}">
  <sheetPr>
    <tabColor rgb="FF00B0F0"/>
  </sheetPr>
  <dimension ref="A1:AE19"/>
  <sheetViews>
    <sheetView workbookViewId="0">
      <selection sqref="A1:B1"/>
    </sheetView>
  </sheetViews>
  <sheetFormatPr defaultRowHeight="15" x14ac:dyDescent="0.25"/>
  <cols>
    <col min="1" max="1" width="4.42578125" style="528" customWidth="1"/>
    <col min="2" max="2" width="31.7109375" style="528" customWidth="1"/>
    <col min="3" max="6" width="12.7109375" style="507" customWidth="1"/>
    <col min="7" max="7" width="7.140625" style="529" customWidth="1"/>
    <col min="8" max="9" width="12.7109375" style="507" customWidth="1"/>
    <col min="10" max="11" width="9.140625" style="507"/>
    <col min="12" max="13" width="11" style="507" bestFit="1" customWidth="1"/>
    <col min="14" max="14" width="9.140625" style="507"/>
    <col min="15" max="256" width="9.140625" style="528"/>
    <col min="257" max="257" width="6" style="528" customWidth="1"/>
    <col min="258" max="258" width="31.7109375" style="528" customWidth="1"/>
    <col min="259" max="262" width="12.7109375" style="528" customWidth="1"/>
    <col min="263" max="263" width="7.140625" style="528" customWidth="1"/>
    <col min="264" max="265" width="12.7109375" style="528" customWidth="1"/>
    <col min="266" max="267" width="9.140625" style="528"/>
    <col min="268" max="269" width="11" style="528" bestFit="1" customWidth="1"/>
    <col min="270" max="512" width="9.140625" style="528"/>
    <col min="513" max="513" width="6" style="528" customWidth="1"/>
    <col min="514" max="514" width="31.7109375" style="528" customWidth="1"/>
    <col min="515" max="518" width="12.7109375" style="528" customWidth="1"/>
    <col min="519" max="519" width="7.140625" style="528" customWidth="1"/>
    <col min="520" max="521" width="12.7109375" style="528" customWidth="1"/>
    <col min="522" max="523" width="9.140625" style="528"/>
    <col min="524" max="525" width="11" style="528" bestFit="1" customWidth="1"/>
    <col min="526" max="768" width="9.140625" style="528"/>
    <col min="769" max="769" width="6" style="528" customWidth="1"/>
    <col min="770" max="770" width="31.7109375" style="528" customWidth="1"/>
    <col min="771" max="774" width="12.7109375" style="528" customWidth="1"/>
    <col min="775" max="775" width="7.140625" style="528" customWidth="1"/>
    <col min="776" max="777" width="12.7109375" style="528" customWidth="1"/>
    <col min="778" max="779" width="9.140625" style="528"/>
    <col min="780" max="781" width="11" style="528" bestFit="1" customWidth="1"/>
    <col min="782" max="1024" width="9.140625" style="528"/>
    <col min="1025" max="1025" width="6" style="528" customWidth="1"/>
    <col min="1026" max="1026" width="31.7109375" style="528" customWidth="1"/>
    <col min="1027" max="1030" width="12.7109375" style="528" customWidth="1"/>
    <col min="1031" max="1031" width="7.140625" style="528" customWidth="1"/>
    <col min="1032" max="1033" width="12.7109375" style="528" customWidth="1"/>
    <col min="1034" max="1035" width="9.140625" style="528"/>
    <col min="1036" max="1037" width="11" style="528" bestFit="1" customWidth="1"/>
    <col min="1038" max="1280" width="9.140625" style="528"/>
    <col min="1281" max="1281" width="6" style="528" customWidth="1"/>
    <col min="1282" max="1282" width="31.7109375" style="528" customWidth="1"/>
    <col min="1283" max="1286" width="12.7109375" style="528" customWidth="1"/>
    <col min="1287" max="1287" width="7.140625" style="528" customWidth="1"/>
    <col min="1288" max="1289" width="12.7109375" style="528" customWidth="1"/>
    <col min="1290" max="1291" width="9.140625" style="528"/>
    <col min="1292" max="1293" width="11" style="528" bestFit="1" customWidth="1"/>
    <col min="1294" max="1536" width="9.140625" style="528"/>
    <col min="1537" max="1537" width="6" style="528" customWidth="1"/>
    <col min="1538" max="1538" width="31.7109375" style="528" customWidth="1"/>
    <col min="1539" max="1542" width="12.7109375" style="528" customWidth="1"/>
    <col min="1543" max="1543" width="7.140625" style="528" customWidth="1"/>
    <col min="1544" max="1545" width="12.7109375" style="528" customWidth="1"/>
    <col min="1546" max="1547" width="9.140625" style="528"/>
    <col min="1548" max="1549" width="11" style="528" bestFit="1" customWidth="1"/>
    <col min="1550" max="1792" width="9.140625" style="528"/>
    <col min="1793" max="1793" width="6" style="528" customWidth="1"/>
    <col min="1794" max="1794" width="31.7109375" style="528" customWidth="1"/>
    <col min="1795" max="1798" width="12.7109375" style="528" customWidth="1"/>
    <col min="1799" max="1799" width="7.140625" style="528" customWidth="1"/>
    <col min="1800" max="1801" width="12.7109375" style="528" customWidth="1"/>
    <col min="1802" max="1803" width="9.140625" style="528"/>
    <col min="1804" max="1805" width="11" style="528" bestFit="1" customWidth="1"/>
    <col min="1806" max="2048" width="9.140625" style="528"/>
    <col min="2049" max="2049" width="6" style="528" customWidth="1"/>
    <col min="2050" max="2050" width="31.7109375" style="528" customWidth="1"/>
    <col min="2051" max="2054" width="12.7109375" style="528" customWidth="1"/>
    <col min="2055" max="2055" width="7.140625" style="528" customWidth="1"/>
    <col min="2056" max="2057" width="12.7109375" style="528" customWidth="1"/>
    <col min="2058" max="2059" width="9.140625" style="528"/>
    <col min="2060" max="2061" width="11" style="528" bestFit="1" customWidth="1"/>
    <col min="2062" max="2304" width="9.140625" style="528"/>
    <col min="2305" max="2305" width="6" style="528" customWidth="1"/>
    <col min="2306" max="2306" width="31.7109375" style="528" customWidth="1"/>
    <col min="2307" max="2310" width="12.7109375" style="528" customWidth="1"/>
    <col min="2311" max="2311" width="7.140625" style="528" customWidth="1"/>
    <col min="2312" max="2313" width="12.7109375" style="528" customWidth="1"/>
    <col min="2314" max="2315" width="9.140625" style="528"/>
    <col min="2316" max="2317" width="11" style="528" bestFit="1" customWidth="1"/>
    <col min="2318" max="2560" width="9.140625" style="528"/>
    <col min="2561" max="2561" width="6" style="528" customWidth="1"/>
    <col min="2562" max="2562" width="31.7109375" style="528" customWidth="1"/>
    <col min="2563" max="2566" width="12.7109375" style="528" customWidth="1"/>
    <col min="2567" max="2567" width="7.140625" style="528" customWidth="1"/>
    <col min="2568" max="2569" width="12.7109375" style="528" customWidth="1"/>
    <col min="2570" max="2571" width="9.140625" style="528"/>
    <col min="2572" max="2573" width="11" style="528" bestFit="1" customWidth="1"/>
    <col min="2574" max="2816" width="9.140625" style="528"/>
    <col min="2817" max="2817" width="6" style="528" customWidth="1"/>
    <col min="2818" max="2818" width="31.7109375" style="528" customWidth="1"/>
    <col min="2819" max="2822" width="12.7109375" style="528" customWidth="1"/>
    <col min="2823" max="2823" width="7.140625" style="528" customWidth="1"/>
    <col min="2824" max="2825" width="12.7109375" style="528" customWidth="1"/>
    <col min="2826" max="2827" width="9.140625" style="528"/>
    <col min="2828" max="2829" width="11" style="528" bestFit="1" customWidth="1"/>
    <col min="2830" max="3072" width="9.140625" style="528"/>
    <col min="3073" max="3073" width="6" style="528" customWidth="1"/>
    <col min="3074" max="3074" width="31.7109375" style="528" customWidth="1"/>
    <col min="3075" max="3078" width="12.7109375" style="528" customWidth="1"/>
    <col min="3079" max="3079" width="7.140625" style="528" customWidth="1"/>
    <col min="3080" max="3081" width="12.7109375" style="528" customWidth="1"/>
    <col min="3082" max="3083" width="9.140625" style="528"/>
    <col min="3084" max="3085" width="11" style="528" bestFit="1" customWidth="1"/>
    <col min="3086" max="3328" width="9.140625" style="528"/>
    <col min="3329" max="3329" width="6" style="528" customWidth="1"/>
    <col min="3330" max="3330" width="31.7109375" style="528" customWidth="1"/>
    <col min="3331" max="3334" width="12.7109375" style="528" customWidth="1"/>
    <col min="3335" max="3335" width="7.140625" style="528" customWidth="1"/>
    <col min="3336" max="3337" width="12.7109375" style="528" customWidth="1"/>
    <col min="3338" max="3339" width="9.140625" style="528"/>
    <col min="3340" max="3341" width="11" style="528" bestFit="1" customWidth="1"/>
    <col min="3342" max="3584" width="9.140625" style="528"/>
    <col min="3585" max="3585" width="6" style="528" customWidth="1"/>
    <col min="3586" max="3586" width="31.7109375" style="528" customWidth="1"/>
    <col min="3587" max="3590" width="12.7109375" style="528" customWidth="1"/>
    <col min="3591" max="3591" width="7.140625" style="528" customWidth="1"/>
    <col min="3592" max="3593" width="12.7109375" style="528" customWidth="1"/>
    <col min="3594" max="3595" width="9.140625" style="528"/>
    <col min="3596" max="3597" width="11" style="528" bestFit="1" customWidth="1"/>
    <col min="3598" max="3840" width="9.140625" style="528"/>
    <col min="3841" max="3841" width="6" style="528" customWidth="1"/>
    <col min="3842" max="3842" width="31.7109375" style="528" customWidth="1"/>
    <col min="3843" max="3846" width="12.7109375" style="528" customWidth="1"/>
    <col min="3847" max="3847" width="7.140625" style="528" customWidth="1"/>
    <col min="3848" max="3849" width="12.7109375" style="528" customWidth="1"/>
    <col min="3850" max="3851" width="9.140625" style="528"/>
    <col min="3852" max="3853" width="11" style="528" bestFit="1" customWidth="1"/>
    <col min="3854" max="4096" width="9.140625" style="528"/>
    <col min="4097" max="4097" width="6" style="528" customWidth="1"/>
    <col min="4098" max="4098" width="31.7109375" style="528" customWidth="1"/>
    <col min="4099" max="4102" width="12.7109375" style="528" customWidth="1"/>
    <col min="4103" max="4103" width="7.140625" style="528" customWidth="1"/>
    <col min="4104" max="4105" width="12.7109375" style="528" customWidth="1"/>
    <col min="4106" max="4107" width="9.140625" style="528"/>
    <col min="4108" max="4109" width="11" style="528" bestFit="1" customWidth="1"/>
    <col min="4110" max="4352" width="9.140625" style="528"/>
    <col min="4353" max="4353" width="6" style="528" customWidth="1"/>
    <col min="4354" max="4354" width="31.7109375" style="528" customWidth="1"/>
    <col min="4355" max="4358" width="12.7109375" style="528" customWidth="1"/>
    <col min="4359" max="4359" width="7.140625" style="528" customWidth="1"/>
    <col min="4360" max="4361" width="12.7109375" style="528" customWidth="1"/>
    <col min="4362" max="4363" width="9.140625" style="528"/>
    <col min="4364" max="4365" width="11" style="528" bestFit="1" customWidth="1"/>
    <col min="4366" max="4608" width="9.140625" style="528"/>
    <col min="4609" max="4609" width="6" style="528" customWidth="1"/>
    <col min="4610" max="4610" width="31.7109375" style="528" customWidth="1"/>
    <col min="4611" max="4614" width="12.7109375" style="528" customWidth="1"/>
    <col min="4615" max="4615" width="7.140625" style="528" customWidth="1"/>
    <col min="4616" max="4617" width="12.7109375" style="528" customWidth="1"/>
    <col min="4618" max="4619" width="9.140625" style="528"/>
    <col min="4620" max="4621" width="11" style="528" bestFit="1" customWidth="1"/>
    <col min="4622" max="4864" width="9.140625" style="528"/>
    <col min="4865" max="4865" width="6" style="528" customWidth="1"/>
    <col min="4866" max="4866" width="31.7109375" style="528" customWidth="1"/>
    <col min="4867" max="4870" width="12.7109375" style="528" customWidth="1"/>
    <col min="4871" max="4871" width="7.140625" style="528" customWidth="1"/>
    <col min="4872" max="4873" width="12.7109375" style="528" customWidth="1"/>
    <col min="4874" max="4875" width="9.140625" style="528"/>
    <col min="4876" max="4877" width="11" style="528" bestFit="1" customWidth="1"/>
    <col min="4878" max="5120" width="9.140625" style="528"/>
    <col min="5121" max="5121" width="6" style="528" customWidth="1"/>
    <col min="5122" max="5122" width="31.7109375" style="528" customWidth="1"/>
    <col min="5123" max="5126" width="12.7109375" style="528" customWidth="1"/>
    <col min="5127" max="5127" width="7.140625" style="528" customWidth="1"/>
    <col min="5128" max="5129" width="12.7109375" style="528" customWidth="1"/>
    <col min="5130" max="5131" width="9.140625" style="528"/>
    <col min="5132" max="5133" width="11" style="528" bestFit="1" customWidth="1"/>
    <col min="5134" max="5376" width="9.140625" style="528"/>
    <col min="5377" max="5377" width="6" style="528" customWidth="1"/>
    <col min="5378" max="5378" width="31.7109375" style="528" customWidth="1"/>
    <col min="5379" max="5382" width="12.7109375" style="528" customWidth="1"/>
    <col min="5383" max="5383" width="7.140625" style="528" customWidth="1"/>
    <col min="5384" max="5385" width="12.7109375" style="528" customWidth="1"/>
    <col min="5386" max="5387" width="9.140625" style="528"/>
    <col min="5388" max="5389" width="11" style="528" bestFit="1" customWidth="1"/>
    <col min="5390" max="5632" width="9.140625" style="528"/>
    <col min="5633" max="5633" width="6" style="528" customWidth="1"/>
    <col min="5634" max="5634" width="31.7109375" style="528" customWidth="1"/>
    <col min="5635" max="5638" width="12.7109375" style="528" customWidth="1"/>
    <col min="5639" max="5639" width="7.140625" style="528" customWidth="1"/>
    <col min="5640" max="5641" width="12.7109375" style="528" customWidth="1"/>
    <col min="5642" max="5643" width="9.140625" style="528"/>
    <col min="5644" max="5645" width="11" style="528" bestFit="1" customWidth="1"/>
    <col min="5646" max="5888" width="9.140625" style="528"/>
    <col min="5889" max="5889" width="6" style="528" customWidth="1"/>
    <col min="5890" max="5890" width="31.7109375" style="528" customWidth="1"/>
    <col min="5891" max="5894" width="12.7109375" style="528" customWidth="1"/>
    <col min="5895" max="5895" width="7.140625" style="528" customWidth="1"/>
    <col min="5896" max="5897" width="12.7109375" style="528" customWidth="1"/>
    <col min="5898" max="5899" width="9.140625" style="528"/>
    <col min="5900" max="5901" width="11" style="528" bestFit="1" customWidth="1"/>
    <col min="5902" max="6144" width="9.140625" style="528"/>
    <col min="6145" max="6145" width="6" style="528" customWidth="1"/>
    <col min="6146" max="6146" width="31.7109375" style="528" customWidth="1"/>
    <col min="6147" max="6150" width="12.7109375" style="528" customWidth="1"/>
    <col min="6151" max="6151" width="7.140625" style="528" customWidth="1"/>
    <col min="6152" max="6153" width="12.7109375" style="528" customWidth="1"/>
    <col min="6154" max="6155" width="9.140625" style="528"/>
    <col min="6156" max="6157" width="11" style="528" bestFit="1" customWidth="1"/>
    <col min="6158" max="6400" width="9.140625" style="528"/>
    <col min="6401" max="6401" width="6" style="528" customWidth="1"/>
    <col min="6402" max="6402" width="31.7109375" style="528" customWidth="1"/>
    <col min="6403" max="6406" width="12.7109375" style="528" customWidth="1"/>
    <col min="6407" max="6407" width="7.140625" style="528" customWidth="1"/>
    <col min="6408" max="6409" width="12.7109375" style="528" customWidth="1"/>
    <col min="6410" max="6411" width="9.140625" style="528"/>
    <col min="6412" max="6413" width="11" style="528" bestFit="1" customWidth="1"/>
    <col min="6414" max="6656" width="9.140625" style="528"/>
    <col min="6657" max="6657" width="6" style="528" customWidth="1"/>
    <col min="6658" max="6658" width="31.7109375" style="528" customWidth="1"/>
    <col min="6659" max="6662" width="12.7109375" style="528" customWidth="1"/>
    <col min="6663" max="6663" width="7.140625" style="528" customWidth="1"/>
    <col min="6664" max="6665" width="12.7109375" style="528" customWidth="1"/>
    <col min="6666" max="6667" width="9.140625" style="528"/>
    <col min="6668" max="6669" width="11" style="528" bestFit="1" customWidth="1"/>
    <col min="6670" max="6912" width="9.140625" style="528"/>
    <col min="6913" max="6913" width="6" style="528" customWidth="1"/>
    <col min="6914" max="6914" width="31.7109375" style="528" customWidth="1"/>
    <col min="6915" max="6918" width="12.7109375" style="528" customWidth="1"/>
    <col min="6919" max="6919" width="7.140625" style="528" customWidth="1"/>
    <col min="6920" max="6921" width="12.7109375" style="528" customWidth="1"/>
    <col min="6922" max="6923" width="9.140625" style="528"/>
    <col min="6924" max="6925" width="11" style="528" bestFit="1" customWidth="1"/>
    <col min="6926" max="7168" width="9.140625" style="528"/>
    <col min="7169" max="7169" width="6" style="528" customWidth="1"/>
    <col min="7170" max="7170" width="31.7109375" style="528" customWidth="1"/>
    <col min="7171" max="7174" width="12.7109375" style="528" customWidth="1"/>
    <col min="7175" max="7175" width="7.140625" style="528" customWidth="1"/>
    <col min="7176" max="7177" width="12.7109375" style="528" customWidth="1"/>
    <col min="7178" max="7179" width="9.140625" style="528"/>
    <col min="7180" max="7181" width="11" style="528" bestFit="1" customWidth="1"/>
    <col min="7182" max="7424" width="9.140625" style="528"/>
    <col min="7425" max="7425" width="6" style="528" customWidth="1"/>
    <col min="7426" max="7426" width="31.7109375" style="528" customWidth="1"/>
    <col min="7427" max="7430" width="12.7109375" style="528" customWidth="1"/>
    <col min="7431" max="7431" width="7.140625" style="528" customWidth="1"/>
    <col min="7432" max="7433" width="12.7109375" style="528" customWidth="1"/>
    <col min="7434" max="7435" width="9.140625" style="528"/>
    <col min="7436" max="7437" width="11" style="528" bestFit="1" customWidth="1"/>
    <col min="7438" max="7680" width="9.140625" style="528"/>
    <col min="7681" max="7681" width="6" style="528" customWidth="1"/>
    <col min="7682" max="7682" width="31.7109375" style="528" customWidth="1"/>
    <col min="7683" max="7686" width="12.7109375" style="528" customWidth="1"/>
    <col min="7687" max="7687" width="7.140625" style="528" customWidth="1"/>
    <col min="7688" max="7689" width="12.7109375" style="528" customWidth="1"/>
    <col min="7690" max="7691" width="9.140625" style="528"/>
    <col min="7692" max="7693" width="11" style="528" bestFit="1" customWidth="1"/>
    <col min="7694" max="7936" width="9.140625" style="528"/>
    <col min="7937" max="7937" width="6" style="528" customWidth="1"/>
    <col min="7938" max="7938" width="31.7109375" style="528" customWidth="1"/>
    <col min="7939" max="7942" width="12.7109375" style="528" customWidth="1"/>
    <col min="7943" max="7943" width="7.140625" style="528" customWidth="1"/>
    <col min="7944" max="7945" width="12.7109375" style="528" customWidth="1"/>
    <col min="7946" max="7947" width="9.140625" style="528"/>
    <col min="7948" max="7949" width="11" style="528" bestFit="1" customWidth="1"/>
    <col min="7950" max="8192" width="9.140625" style="528"/>
    <col min="8193" max="8193" width="6" style="528" customWidth="1"/>
    <col min="8194" max="8194" width="31.7109375" style="528" customWidth="1"/>
    <col min="8195" max="8198" width="12.7109375" style="528" customWidth="1"/>
    <col min="8199" max="8199" width="7.140625" style="528" customWidth="1"/>
    <col min="8200" max="8201" width="12.7109375" style="528" customWidth="1"/>
    <col min="8202" max="8203" width="9.140625" style="528"/>
    <col min="8204" max="8205" width="11" style="528" bestFit="1" customWidth="1"/>
    <col min="8206" max="8448" width="9.140625" style="528"/>
    <col min="8449" max="8449" width="6" style="528" customWidth="1"/>
    <col min="8450" max="8450" width="31.7109375" style="528" customWidth="1"/>
    <col min="8451" max="8454" width="12.7109375" style="528" customWidth="1"/>
    <col min="8455" max="8455" width="7.140625" style="528" customWidth="1"/>
    <col min="8456" max="8457" width="12.7109375" style="528" customWidth="1"/>
    <col min="8458" max="8459" width="9.140625" style="528"/>
    <col min="8460" max="8461" width="11" style="528" bestFit="1" customWidth="1"/>
    <col min="8462" max="8704" width="9.140625" style="528"/>
    <col min="8705" max="8705" width="6" style="528" customWidth="1"/>
    <col min="8706" max="8706" width="31.7109375" style="528" customWidth="1"/>
    <col min="8707" max="8710" width="12.7109375" style="528" customWidth="1"/>
    <col min="8711" max="8711" width="7.140625" style="528" customWidth="1"/>
    <col min="8712" max="8713" width="12.7109375" style="528" customWidth="1"/>
    <col min="8714" max="8715" width="9.140625" style="528"/>
    <col min="8716" max="8717" width="11" style="528" bestFit="1" customWidth="1"/>
    <col min="8718" max="8960" width="9.140625" style="528"/>
    <col min="8961" max="8961" width="6" style="528" customWidth="1"/>
    <col min="8962" max="8962" width="31.7109375" style="528" customWidth="1"/>
    <col min="8963" max="8966" width="12.7109375" style="528" customWidth="1"/>
    <col min="8967" max="8967" width="7.140625" style="528" customWidth="1"/>
    <col min="8968" max="8969" width="12.7109375" style="528" customWidth="1"/>
    <col min="8970" max="8971" width="9.140625" style="528"/>
    <col min="8972" max="8973" width="11" style="528" bestFit="1" customWidth="1"/>
    <col min="8974" max="9216" width="9.140625" style="528"/>
    <col min="9217" max="9217" width="6" style="528" customWidth="1"/>
    <col min="9218" max="9218" width="31.7109375" style="528" customWidth="1"/>
    <col min="9219" max="9222" width="12.7109375" style="528" customWidth="1"/>
    <col min="9223" max="9223" width="7.140625" style="528" customWidth="1"/>
    <col min="9224" max="9225" width="12.7109375" style="528" customWidth="1"/>
    <col min="9226" max="9227" width="9.140625" style="528"/>
    <col min="9228" max="9229" width="11" style="528" bestFit="1" customWidth="1"/>
    <col min="9230" max="9472" width="9.140625" style="528"/>
    <col min="9473" max="9473" width="6" style="528" customWidth="1"/>
    <col min="9474" max="9474" width="31.7109375" style="528" customWidth="1"/>
    <col min="9475" max="9478" width="12.7109375" style="528" customWidth="1"/>
    <col min="9479" max="9479" width="7.140625" style="528" customWidth="1"/>
    <col min="9480" max="9481" width="12.7109375" style="528" customWidth="1"/>
    <col min="9482" max="9483" width="9.140625" style="528"/>
    <col min="9484" max="9485" width="11" style="528" bestFit="1" customWidth="1"/>
    <col min="9486" max="9728" width="9.140625" style="528"/>
    <col min="9729" max="9729" width="6" style="528" customWidth="1"/>
    <col min="9730" max="9730" width="31.7109375" style="528" customWidth="1"/>
    <col min="9731" max="9734" width="12.7109375" style="528" customWidth="1"/>
    <col min="9735" max="9735" width="7.140625" style="528" customWidth="1"/>
    <col min="9736" max="9737" width="12.7109375" style="528" customWidth="1"/>
    <col min="9738" max="9739" width="9.140625" style="528"/>
    <col min="9740" max="9741" width="11" style="528" bestFit="1" customWidth="1"/>
    <col min="9742" max="9984" width="9.140625" style="528"/>
    <col min="9985" max="9985" width="6" style="528" customWidth="1"/>
    <col min="9986" max="9986" width="31.7109375" style="528" customWidth="1"/>
    <col min="9987" max="9990" width="12.7109375" style="528" customWidth="1"/>
    <col min="9991" max="9991" width="7.140625" style="528" customWidth="1"/>
    <col min="9992" max="9993" width="12.7109375" style="528" customWidth="1"/>
    <col min="9994" max="9995" width="9.140625" style="528"/>
    <col min="9996" max="9997" width="11" style="528" bestFit="1" customWidth="1"/>
    <col min="9998" max="10240" width="9.140625" style="528"/>
    <col min="10241" max="10241" width="6" style="528" customWidth="1"/>
    <col min="10242" max="10242" width="31.7109375" style="528" customWidth="1"/>
    <col min="10243" max="10246" width="12.7109375" style="528" customWidth="1"/>
    <col min="10247" max="10247" width="7.140625" style="528" customWidth="1"/>
    <col min="10248" max="10249" width="12.7109375" style="528" customWidth="1"/>
    <col min="10250" max="10251" width="9.140625" style="528"/>
    <col min="10252" max="10253" width="11" style="528" bestFit="1" customWidth="1"/>
    <col min="10254" max="10496" width="9.140625" style="528"/>
    <col min="10497" max="10497" width="6" style="528" customWidth="1"/>
    <col min="10498" max="10498" width="31.7109375" style="528" customWidth="1"/>
    <col min="10499" max="10502" width="12.7109375" style="528" customWidth="1"/>
    <col min="10503" max="10503" width="7.140625" style="528" customWidth="1"/>
    <col min="10504" max="10505" width="12.7109375" style="528" customWidth="1"/>
    <col min="10506" max="10507" width="9.140625" style="528"/>
    <col min="10508" max="10509" width="11" style="528" bestFit="1" customWidth="1"/>
    <col min="10510" max="10752" width="9.140625" style="528"/>
    <col min="10753" max="10753" width="6" style="528" customWidth="1"/>
    <col min="10754" max="10754" width="31.7109375" style="528" customWidth="1"/>
    <col min="10755" max="10758" width="12.7109375" style="528" customWidth="1"/>
    <col min="10759" max="10759" width="7.140625" style="528" customWidth="1"/>
    <col min="10760" max="10761" width="12.7109375" style="528" customWidth="1"/>
    <col min="10762" max="10763" width="9.140625" style="528"/>
    <col min="10764" max="10765" width="11" style="528" bestFit="1" customWidth="1"/>
    <col min="10766" max="11008" width="9.140625" style="528"/>
    <col min="11009" max="11009" width="6" style="528" customWidth="1"/>
    <col min="11010" max="11010" width="31.7109375" style="528" customWidth="1"/>
    <col min="11011" max="11014" width="12.7109375" style="528" customWidth="1"/>
    <col min="11015" max="11015" width="7.140625" style="528" customWidth="1"/>
    <col min="11016" max="11017" width="12.7109375" style="528" customWidth="1"/>
    <col min="11018" max="11019" width="9.140625" style="528"/>
    <col min="11020" max="11021" width="11" style="528" bestFit="1" customWidth="1"/>
    <col min="11022" max="11264" width="9.140625" style="528"/>
    <col min="11265" max="11265" width="6" style="528" customWidth="1"/>
    <col min="11266" max="11266" width="31.7109375" style="528" customWidth="1"/>
    <col min="11267" max="11270" width="12.7109375" style="528" customWidth="1"/>
    <col min="11271" max="11271" width="7.140625" style="528" customWidth="1"/>
    <col min="11272" max="11273" width="12.7109375" style="528" customWidth="1"/>
    <col min="11274" max="11275" width="9.140625" style="528"/>
    <col min="11276" max="11277" width="11" style="528" bestFit="1" customWidth="1"/>
    <col min="11278" max="11520" width="9.140625" style="528"/>
    <col min="11521" max="11521" width="6" style="528" customWidth="1"/>
    <col min="11522" max="11522" width="31.7109375" style="528" customWidth="1"/>
    <col min="11523" max="11526" width="12.7109375" style="528" customWidth="1"/>
    <col min="11527" max="11527" width="7.140625" style="528" customWidth="1"/>
    <col min="11528" max="11529" width="12.7109375" style="528" customWidth="1"/>
    <col min="11530" max="11531" width="9.140625" style="528"/>
    <col min="11532" max="11533" width="11" style="528" bestFit="1" customWidth="1"/>
    <col min="11534" max="11776" width="9.140625" style="528"/>
    <col min="11777" max="11777" width="6" style="528" customWidth="1"/>
    <col min="11778" max="11778" width="31.7109375" style="528" customWidth="1"/>
    <col min="11779" max="11782" width="12.7109375" style="528" customWidth="1"/>
    <col min="11783" max="11783" width="7.140625" style="528" customWidth="1"/>
    <col min="11784" max="11785" width="12.7109375" style="528" customWidth="1"/>
    <col min="11786" max="11787" width="9.140625" style="528"/>
    <col min="11788" max="11789" width="11" style="528" bestFit="1" customWidth="1"/>
    <col min="11790" max="12032" width="9.140625" style="528"/>
    <col min="12033" max="12033" width="6" style="528" customWidth="1"/>
    <col min="12034" max="12034" width="31.7109375" style="528" customWidth="1"/>
    <col min="12035" max="12038" width="12.7109375" style="528" customWidth="1"/>
    <col min="12039" max="12039" width="7.140625" style="528" customWidth="1"/>
    <col min="12040" max="12041" width="12.7109375" style="528" customWidth="1"/>
    <col min="12042" max="12043" width="9.140625" style="528"/>
    <col min="12044" max="12045" width="11" style="528" bestFit="1" customWidth="1"/>
    <col min="12046" max="12288" width="9.140625" style="528"/>
    <col min="12289" max="12289" width="6" style="528" customWidth="1"/>
    <col min="12290" max="12290" width="31.7109375" style="528" customWidth="1"/>
    <col min="12291" max="12294" width="12.7109375" style="528" customWidth="1"/>
    <col min="12295" max="12295" width="7.140625" style="528" customWidth="1"/>
    <col min="12296" max="12297" width="12.7109375" style="528" customWidth="1"/>
    <col min="12298" max="12299" width="9.140625" style="528"/>
    <col min="12300" max="12301" width="11" style="528" bestFit="1" customWidth="1"/>
    <col min="12302" max="12544" width="9.140625" style="528"/>
    <col min="12545" max="12545" width="6" style="528" customWidth="1"/>
    <col min="12546" max="12546" width="31.7109375" style="528" customWidth="1"/>
    <col min="12547" max="12550" width="12.7109375" style="528" customWidth="1"/>
    <col min="12551" max="12551" width="7.140625" style="528" customWidth="1"/>
    <col min="12552" max="12553" width="12.7109375" style="528" customWidth="1"/>
    <col min="12554" max="12555" width="9.140625" style="528"/>
    <col min="12556" max="12557" width="11" style="528" bestFit="1" customWidth="1"/>
    <col min="12558" max="12800" width="9.140625" style="528"/>
    <col min="12801" max="12801" width="6" style="528" customWidth="1"/>
    <col min="12802" max="12802" width="31.7109375" style="528" customWidth="1"/>
    <col min="12803" max="12806" width="12.7109375" style="528" customWidth="1"/>
    <col min="12807" max="12807" width="7.140625" style="528" customWidth="1"/>
    <col min="12808" max="12809" width="12.7109375" style="528" customWidth="1"/>
    <col min="12810" max="12811" width="9.140625" style="528"/>
    <col min="12812" max="12813" width="11" style="528" bestFit="1" customWidth="1"/>
    <col min="12814" max="13056" width="9.140625" style="528"/>
    <col min="13057" max="13057" width="6" style="528" customWidth="1"/>
    <col min="13058" max="13058" width="31.7109375" style="528" customWidth="1"/>
    <col min="13059" max="13062" width="12.7109375" style="528" customWidth="1"/>
    <col min="13063" max="13063" width="7.140625" style="528" customWidth="1"/>
    <col min="13064" max="13065" width="12.7109375" style="528" customWidth="1"/>
    <col min="13066" max="13067" width="9.140625" style="528"/>
    <col min="13068" max="13069" width="11" style="528" bestFit="1" customWidth="1"/>
    <col min="13070" max="13312" width="9.140625" style="528"/>
    <col min="13313" max="13313" width="6" style="528" customWidth="1"/>
    <col min="13314" max="13314" width="31.7109375" style="528" customWidth="1"/>
    <col min="13315" max="13318" width="12.7109375" style="528" customWidth="1"/>
    <col min="13319" max="13319" width="7.140625" style="528" customWidth="1"/>
    <col min="13320" max="13321" width="12.7109375" style="528" customWidth="1"/>
    <col min="13322" max="13323" width="9.140625" style="528"/>
    <col min="13324" max="13325" width="11" style="528" bestFit="1" customWidth="1"/>
    <col min="13326" max="13568" width="9.140625" style="528"/>
    <col min="13569" max="13569" width="6" style="528" customWidth="1"/>
    <col min="13570" max="13570" width="31.7109375" style="528" customWidth="1"/>
    <col min="13571" max="13574" width="12.7109375" style="528" customWidth="1"/>
    <col min="13575" max="13575" width="7.140625" style="528" customWidth="1"/>
    <col min="13576" max="13577" width="12.7109375" style="528" customWidth="1"/>
    <col min="13578" max="13579" width="9.140625" style="528"/>
    <col min="13580" max="13581" width="11" style="528" bestFit="1" customWidth="1"/>
    <col min="13582" max="13824" width="9.140625" style="528"/>
    <col min="13825" max="13825" width="6" style="528" customWidth="1"/>
    <col min="13826" max="13826" width="31.7109375" style="528" customWidth="1"/>
    <col min="13827" max="13830" width="12.7109375" style="528" customWidth="1"/>
    <col min="13831" max="13831" width="7.140625" style="528" customWidth="1"/>
    <col min="13832" max="13833" width="12.7109375" style="528" customWidth="1"/>
    <col min="13834" max="13835" width="9.140625" style="528"/>
    <col min="13836" max="13837" width="11" style="528" bestFit="1" customWidth="1"/>
    <col min="13838" max="14080" width="9.140625" style="528"/>
    <col min="14081" max="14081" width="6" style="528" customWidth="1"/>
    <col min="14082" max="14082" width="31.7109375" style="528" customWidth="1"/>
    <col min="14083" max="14086" width="12.7109375" style="528" customWidth="1"/>
    <col min="14087" max="14087" width="7.140625" style="528" customWidth="1"/>
    <col min="14088" max="14089" width="12.7109375" style="528" customWidth="1"/>
    <col min="14090" max="14091" width="9.140625" style="528"/>
    <col min="14092" max="14093" width="11" style="528" bestFit="1" customWidth="1"/>
    <col min="14094" max="14336" width="9.140625" style="528"/>
    <col min="14337" max="14337" width="6" style="528" customWidth="1"/>
    <col min="14338" max="14338" width="31.7109375" style="528" customWidth="1"/>
    <col min="14339" max="14342" width="12.7109375" style="528" customWidth="1"/>
    <col min="14343" max="14343" width="7.140625" style="528" customWidth="1"/>
    <col min="14344" max="14345" width="12.7109375" style="528" customWidth="1"/>
    <col min="14346" max="14347" width="9.140625" style="528"/>
    <col min="14348" max="14349" width="11" style="528" bestFit="1" customWidth="1"/>
    <col min="14350" max="14592" width="9.140625" style="528"/>
    <col min="14593" max="14593" width="6" style="528" customWidth="1"/>
    <col min="14594" max="14594" width="31.7109375" style="528" customWidth="1"/>
    <col min="14595" max="14598" width="12.7109375" style="528" customWidth="1"/>
    <col min="14599" max="14599" width="7.140625" style="528" customWidth="1"/>
    <col min="14600" max="14601" width="12.7109375" style="528" customWidth="1"/>
    <col min="14602" max="14603" width="9.140625" style="528"/>
    <col min="14604" max="14605" width="11" style="528" bestFit="1" customWidth="1"/>
    <col min="14606" max="14848" width="9.140625" style="528"/>
    <col min="14849" max="14849" width="6" style="528" customWidth="1"/>
    <col min="14850" max="14850" width="31.7109375" style="528" customWidth="1"/>
    <col min="14851" max="14854" width="12.7109375" style="528" customWidth="1"/>
    <col min="14855" max="14855" width="7.140625" style="528" customWidth="1"/>
    <col min="14856" max="14857" width="12.7109375" style="528" customWidth="1"/>
    <col min="14858" max="14859" width="9.140625" style="528"/>
    <col min="14860" max="14861" width="11" style="528" bestFit="1" customWidth="1"/>
    <col min="14862" max="15104" width="9.140625" style="528"/>
    <col min="15105" max="15105" width="6" style="528" customWidth="1"/>
    <col min="15106" max="15106" width="31.7109375" style="528" customWidth="1"/>
    <col min="15107" max="15110" width="12.7109375" style="528" customWidth="1"/>
    <col min="15111" max="15111" width="7.140625" style="528" customWidth="1"/>
    <col min="15112" max="15113" width="12.7109375" style="528" customWidth="1"/>
    <col min="15114" max="15115" width="9.140625" style="528"/>
    <col min="15116" max="15117" width="11" style="528" bestFit="1" customWidth="1"/>
    <col min="15118" max="15360" width="9.140625" style="528"/>
    <col min="15361" max="15361" width="6" style="528" customWidth="1"/>
    <col min="15362" max="15362" width="31.7109375" style="528" customWidth="1"/>
    <col min="15363" max="15366" width="12.7109375" style="528" customWidth="1"/>
    <col min="15367" max="15367" width="7.140625" style="528" customWidth="1"/>
    <col min="15368" max="15369" width="12.7109375" style="528" customWidth="1"/>
    <col min="15370" max="15371" width="9.140625" style="528"/>
    <col min="15372" max="15373" width="11" style="528" bestFit="1" customWidth="1"/>
    <col min="15374" max="15616" width="9.140625" style="528"/>
    <col min="15617" max="15617" width="6" style="528" customWidth="1"/>
    <col min="15618" max="15618" width="31.7109375" style="528" customWidth="1"/>
    <col min="15619" max="15622" width="12.7109375" style="528" customWidth="1"/>
    <col min="15623" max="15623" width="7.140625" style="528" customWidth="1"/>
    <col min="15624" max="15625" width="12.7109375" style="528" customWidth="1"/>
    <col min="15626" max="15627" width="9.140625" style="528"/>
    <col min="15628" max="15629" width="11" style="528" bestFit="1" customWidth="1"/>
    <col min="15630" max="15872" width="9.140625" style="528"/>
    <col min="15873" max="15873" width="6" style="528" customWidth="1"/>
    <col min="15874" max="15874" width="31.7109375" style="528" customWidth="1"/>
    <col min="15875" max="15878" width="12.7109375" style="528" customWidth="1"/>
    <col min="15879" max="15879" width="7.140625" style="528" customWidth="1"/>
    <col min="15880" max="15881" width="12.7109375" style="528" customWidth="1"/>
    <col min="15882" max="15883" width="9.140625" style="528"/>
    <col min="15884" max="15885" width="11" style="528" bestFit="1" customWidth="1"/>
    <col min="15886" max="16128" width="9.140625" style="528"/>
    <col min="16129" max="16129" width="6" style="528" customWidth="1"/>
    <col min="16130" max="16130" width="31.7109375" style="528" customWidth="1"/>
    <col min="16131" max="16134" width="12.7109375" style="528" customWidth="1"/>
    <col min="16135" max="16135" width="7.140625" style="528" customWidth="1"/>
    <col min="16136" max="16137" width="12.7109375" style="528" customWidth="1"/>
    <col min="16138" max="16139" width="9.140625" style="528"/>
    <col min="16140" max="16141" width="11" style="528" bestFit="1" customWidth="1"/>
    <col min="16142" max="16384" width="9.140625" style="528"/>
  </cols>
  <sheetData>
    <row r="1" spans="1:31" s="150" customFormat="1" ht="22.5" customHeight="1" x14ac:dyDescent="0.3">
      <c r="A1" s="699" t="s">
        <v>145</v>
      </c>
      <c r="B1" s="699"/>
      <c r="C1" s="149"/>
      <c r="D1" s="149"/>
      <c r="F1" s="151"/>
      <c r="X1" s="151"/>
      <c r="Y1" s="151"/>
      <c r="Z1" s="151"/>
      <c r="AA1" s="151"/>
      <c r="AB1" s="151"/>
      <c r="AC1" s="151"/>
      <c r="AD1" s="151"/>
      <c r="AE1" s="151"/>
    </row>
    <row r="2" spans="1:31" s="507" customFormat="1" ht="25.5" customHeight="1" x14ac:dyDescent="0.25">
      <c r="A2" s="761" t="s">
        <v>357</v>
      </c>
      <c r="B2" s="761"/>
      <c r="C2" s="761"/>
      <c r="D2" s="761"/>
      <c r="E2" s="761"/>
      <c r="F2" s="761"/>
      <c r="G2" s="761"/>
      <c r="H2" s="761"/>
      <c r="I2" s="506"/>
    </row>
    <row r="3" spans="1:31" s="507" customFormat="1" ht="21.75" customHeight="1" x14ac:dyDescent="0.25">
      <c r="A3" s="762" t="s">
        <v>358</v>
      </c>
      <c r="B3" s="763"/>
      <c r="C3" s="768" t="s">
        <v>359</v>
      </c>
      <c r="D3" s="769"/>
      <c r="E3" s="769"/>
      <c r="F3" s="769"/>
      <c r="G3" s="769"/>
      <c r="H3" s="770"/>
      <c r="I3" s="506"/>
    </row>
    <row r="4" spans="1:31" s="507" customFormat="1" ht="15.75" customHeight="1" x14ac:dyDescent="0.25">
      <c r="A4" s="764"/>
      <c r="B4" s="765"/>
      <c r="C4" s="763" t="s">
        <v>360</v>
      </c>
      <c r="D4" s="771" t="s">
        <v>361</v>
      </c>
      <c r="E4" s="772"/>
      <c r="F4" s="762" t="s">
        <v>362</v>
      </c>
      <c r="G4" s="773"/>
      <c r="H4" s="763"/>
      <c r="I4" s="508"/>
    </row>
    <row r="5" spans="1:31" s="507" customFormat="1" ht="32.25" customHeight="1" x14ac:dyDescent="0.25">
      <c r="A5" s="766"/>
      <c r="B5" s="767"/>
      <c r="C5" s="767"/>
      <c r="D5" s="509" t="s">
        <v>363</v>
      </c>
      <c r="E5" s="510" t="s">
        <v>364</v>
      </c>
      <c r="F5" s="766"/>
      <c r="G5" s="774"/>
      <c r="H5" s="767"/>
      <c r="I5" s="508"/>
    </row>
    <row r="6" spans="1:31" s="507" customFormat="1" ht="30" customHeight="1" x14ac:dyDescent="0.25">
      <c r="A6" s="511">
        <v>1</v>
      </c>
      <c r="B6" s="512" t="s">
        <v>160</v>
      </c>
      <c r="C6" s="513">
        <v>10462.34</v>
      </c>
      <c r="D6" s="514">
        <v>108.9477</v>
      </c>
      <c r="E6" s="514">
        <f>D6/C6*100</f>
        <v>1.0413320538235233</v>
      </c>
      <c r="F6" s="515">
        <v>10248.802508000001</v>
      </c>
      <c r="G6" s="516" t="s">
        <v>365</v>
      </c>
      <c r="H6" s="517">
        <v>10675.877492</v>
      </c>
      <c r="I6" s="518"/>
      <c r="K6" s="786"/>
      <c r="L6" s="786"/>
      <c r="M6" s="786"/>
      <c r="N6" s="786"/>
    </row>
    <row r="7" spans="1:31" s="507" customFormat="1" ht="30" customHeight="1" x14ac:dyDescent="0.25">
      <c r="A7" s="511">
        <v>2</v>
      </c>
      <c r="B7" s="512" t="s">
        <v>161</v>
      </c>
      <c r="C7" s="513">
        <v>1178.6869999999999</v>
      </c>
      <c r="D7" s="514">
        <v>38.626149999999996</v>
      </c>
      <c r="E7" s="514">
        <f t="shared" ref="E7:E19" si="0">D7/C7*100</f>
        <v>3.2770489536238205</v>
      </c>
      <c r="F7" s="515">
        <v>1102.979746</v>
      </c>
      <c r="G7" s="518" t="s">
        <v>365</v>
      </c>
      <c r="H7" s="517">
        <v>1254.3942539999998</v>
      </c>
      <c r="I7" s="518"/>
      <c r="K7" s="786"/>
      <c r="L7" s="786"/>
      <c r="M7" s="786"/>
      <c r="N7" s="786"/>
    </row>
    <row r="8" spans="1:31" s="507" customFormat="1" ht="30" customHeight="1" x14ac:dyDescent="0.25">
      <c r="A8" s="511">
        <v>3</v>
      </c>
      <c r="B8" s="512" t="s">
        <v>162</v>
      </c>
      <c r="C8" s="513">
        <v>1565.356</v>
      </c>
      <c r="D8" s="514">
        <v>60.926009999999998</v>
      </c>
      <c r="E8" s="514">
        <f t="shared" si="0"/>
        <v>3.8921504117913113</v>
      </c>
      <c r="F8" s="515">
        <v>1445.9410204000001</v>
      </c>
      <c r="G8" s="518" t="s">
        <v>365</v>
      </c>
      <c r="H8" s="517">
        <v>1684.7709795999999</v>
      </c>
      <c r="I8" s="518"/>
      <c r="K8" s="786"/>
      <c r="L8" s="786"/>
      <c r="M8" s="786"/>
      <c r="N8" s="786"/>
    </row>
    <row r="9" spans="1:31" s="507" customFormat="1" ht="30" customHeight="1" x14ac:dyDescent="0.25">
      <c r="A9" s="511">
        <v>4</v>
      </c>
      <c r="B9" s="512" t="s">
        <v>163</v>
      </c>
      <c r="C9" s="513">
        <v>2748.1459999999997</v>
      </c>
      <c r="D9" s="514">
        <v>46.202780000000004</v>
      </c>
      <c r="E9" s="514">
        <f t="shared" si="0"/>
        <v>1.6812345486739062</v>
      </c>
      <c r="F9" s="515">
        <v>2657.5885511999995</v>
      </c>
      <c r="G9" s="518" t="s">
        <v>365</v>
      </c>
      <c r="H9" s="517">
        <v>2838.7034487999999</v>
      </c>
      <c r="I9" s="518"/>
      <c r="K9" s="786"/>
      <c r="L9" s="786"/>
      <c r="M9" s="786"/>
      <c r="N9" s="786"/>
    </row>
    <row r="10" spans="1:31" s="507" customFormat="1" ht="30" customHeight="1" x14ac:dyDescent="0.25">
      <c r="A10" s="511">
        <v>5</v>
      </c>
      <c r="B10" s="512" t="s">
        <v>164</v>
      </c>
      <c r="C10" s="513">
        <v>2030.4920000000002</v>
      </c>
      <c r="D10" s="514">
        <v>74.030680000000004</v>
      </c>
      <c r="E10" s="514">
        <f t="shared" si="0"/>
        <v>3.6459478786422208</v>
      </c>
      <c r="F10" s="515">
        <v>1885.3918672000002</v>
      </c>
      <c r="G10" s="518" t="s">
        <v>365</v>
      </c>
      <c r="H10" s="517">
        <v>2175.5921328000004</v>
      </c>
      <c r="I10" s="518"/>
      <c r="K10" s="786"/>
      <c r="L10" s="786"/>
      <c r="M10" s="786"/>
      <c r="N10" s="786"/>
    </row>
    <row r="11" spans="1:31" s="507" customFormat="1" ht="30" customHeight="1" x14ac:dyDescent="0.25">
      <c r="A11" s="519">
        <v>6</v>
      </c>
      <c r="B11" s="512" t="s">
        <v>165</v>
      </c>
      <c r="C11" s="513">
        <v>1935.6429999999998</v>
      </c>
      <c r="D11" s="514">
        <v>135.9751</v>
      </c>
      <c r="E11" s="514">
        <f t="shared" si="0"/>
        <v>7.0248026108120154</v>
      </c>
      <c r="F11" s="515">
        <v>1669.1318039999999</v>
      </c>
      <c r="G11" s="518" t="s">
        <v>365</v>
      </c>
      <c r="H11" s="517">
        <v>2202.154196</v>
      </c>
      <c r="I11" s="518"/>
      <c r="K11" s="786"/>
      <c r="L11" s="786"/>
      <c r="M11" s="786"/>
      <c r="N11" s="786"/>
    </row>
    <row r="12" spans="1:31" s="507" customFormat="1" ht="30" customHeight="1" x14ac:dyDescent="0.25">
      <c r="A12" s="519">
        <v>7</v>
      </c>
      <c r="B12" s="512" t="s">
        <v>166</v>
      </c>
      <c r="C12" s="513">
        <v>5770.768</v>
      </c>
      <c r="D12" s="514">
        <v>475.09629999999999</v>
      </c>
      <c r="E12" s="514">
        <f t="shared" si="0"/>
        <v>8.2328088739661691</v>
      </c>
      <c r="F12" s="515">
        <v>4839.5792520000005</v>
      </c>
      <c r="G12" s="518" t="s">
        <v>365</v>
      </c>
      <c r="H12" s="517">
        <v>6701.9567479999996</v>
      </c>
      <c r="I12" s="518"/>
      <c r="K12" s="786"/>
      <c r="L12" s="786"/>
      <c r="M12" s="786"/>
      <c r="N12" s="786"/>
    </row>
    <row r="13" spans="1:31" s="507" customFormat="1" ht="30" customHeight="1" x14ac:dyDescent="0.25">
      <c r="A13" s="519">
        <v>8</v>
      </c>
      <c r="B13" s="512" t="s">
        <v>167</v>
      </c>
      <c r="C13" s="513">
        <v>2784.9029999999998</v>
      </c>
      <c r="D13" s="514">
        <v>37.918559999999999</v>
      </c>
      <c r="E13" s="514">
        <f t="shared" si="0"/>
        <v>1.3615756096352369</v>
      </c>
      <c r="F13" s="515">
        <v>2710.5826223999998</v>
      </c>
      <c r="G13" s="518" t="s">
        <v>365</v>
      </c>
      <c r="H13" s="517">
        <v>2859.2233775999998</v>
      </c>
      <c r="I13" s="518"/>
      <c r="K13" s="786"/>
      <c r="L13" s="786"/>
      <c r="M13" s="786"/>
      <c r="N13" s="786"/>
    </row>
    <row r="14" spans="1:31" s="507" customFormat="1" ht="30" customHeight="1" x14ac:dyDescent="0.25">
      <c r="A14" s="519">
        <v>9</v>
      </c>
      <c r="B14" s="512" t="s">
        <v>168</v>
      </c>
      <c r="C14" s="513">
        <v>641.99149999999997</v>
      </c>
      <c r="D14" s="514">
        <v>30.257869999999997</v>
      </c>
      <c r="E14" s="514">
        <f t="shared" si="0"/>
        <v>4.7131262641327805</v>
      </c>
      <c r="F14" s="515">
        <v>582.68607480000003</v>
      </c>
      <c r="G14" s="518" t="s">
        <v>365</v>
      </c>
      <c r="H14" s="517">
        <v>701.29692519999992</v>
      </c>
      <c r="I14" s="518"/>
      <c r="K14" s="786"/>
      <c r="L14" s="786"/>
      <c r="M14" s="786"/>
      <c r="N14" s="786"/>
    </row>
    <row r="15" spans="1:31" s="507" customFormat="1" ht="30" customHeight="1" x14ac:dyDescent="0.25">
      <c r="A15" s="519">
        <v>10</v>
      </c>
      <c r="B15" s="512" t="s">
        <v>169</v>
      </c>
      <c r="C15" s="513">
        <v>1303.155</v>
      </c>
      <c r="D15" s="514">
        <v>110.20209999999999</v>
      </c>
      <c r="E15" s="514">
        <f t="shared" si="0"/>
        <v>8.4565611918766361</v>
      </c>
      <c r="F15" s="515">
        <v>1087.1588839999999</v>
      </c>
      <c r="G15" s="518" t="s">
        <v>365</v>
      </c>
      <c r="H15" s="517">
        <v>1519.151116</v>
      </c>
      <c r="I15" s="518"/>
      <c r="K15" s="786"/>
      <c r="L15" s="786"/>
      <c r="M15" s="786"/>
      <c r="N15" s="786"/>
    </row>
    <row r="16" spans="1:31" s="507" customFormat="1" ht="30" customHeight="1" x14ac:dyDescent="0.25">
      <c r="A16" s="519">
        <v>11</v>
      </c>
      <c r="B16" s="512" t="s">
        <v>491</v>
      </c>
      <c r="C16" s="513">
        <v>2145.3119999999999</v>
      </c>
      <c r="D16" s="514">
        <v>54.325519999999997</v>
      </c>
      <c r="E16" s="514">
        <f t="shared" si="0"/>
        <v>2.5322899419758058</v>
      </c>
      <c r="F16" s="515">
        <v>2038.8339807999998</v>
      </c>
      <c r="G16" s="518" t="s">
        <v>365</v>
      </c>
      <c r="H16" s="517">
        <v>2251.7900191999997</v>
      </c>
      <c r="I16" s="518"/>
      <c r="K16" s="786"/>
      <c r="L16" s="786"/>
      <c r="M16" s="786"/>
      <c r="N16" s="786"/>
    </row>
    <row r="17" spans="1:14" s="507" customFormat="1" ht="30" customHeight="1" x14ac:dyDescent="0.25">
      <c r="A17" s="519">
        <v>12</v>
      </c>
      <c r="B17" s="512" t="s">
        <v>170</v>
      </c>
      <c r="C17" s="513">
        <v>1492.3510000000001</v>
      </c>
      <c r="D17" s="514">
        <v>85.086749999999995</v>
      </c>
      <c r="E17" s="514">
        <f t="shared" si="0"/>
        <v>5.7015239712373287</v>
      </c>
      <c r="F17" s="515">
        <v>1325.5809700000002</v>
      </c>
      <c r="G17" s="518" t="s">
        <v>365</v>
      </c>
      <c r="H17" s="517">
        <v>1659.12103</v>
      </c>
      <c r="I17" s="518"/>
      <c r="K17" s="786"/>
      <c r="L17" s="786"/>
      <c r="M17" s="786"/>
      <c r="N17" s="786"/>
    </row>
    <row r="18" spans="1:14" s="507" customFormat="1" ht="51.75" customHeight="1" x14ac:dyDescent="0.25">
      <c r="A18" s="519">
        <v>13</v>
      </c>
      <c r="B18" s="512" t="s">
        <v>488</v>
      </c>
      <c r="C18" s="513">
        <v>1285.2349999999999</v>
      </c>
      <c r="D18" s="514">
        <v>34.473520000000001</v>
      </c>
      <c r="E18" s="514">
        <f t="shared" si="0"/>
        <v>2.6822736697957961</v>
      </c>
      <c r="F18" s="515">
        <v>1217.6669007999999</v>
      </c>
      <c r="G18" s="518" t="s">
        <v>365</v>
      </c>
      <c r="H18" s="517">
        <v>1352.8030991999999</v>
      </c>
      <c r="I18" s="518"/>
      <c r="K18" s="786"/>
      <c r="L18" s="786"/>
      <c r="M18" s="786"/>
      <c r="N18" s="786"/>
    </row>
    <row r="19" spans="1:14" s="507" customFormat="1" ht="30" customHeight="1" x14ac:dyDescent="0.25">
      <c r="A19" s="520"/>
      <c r="B19" s="521" t="s">
        <v>171</v>
      </c>
      <c r="C19" s="522">
        <v>35344.39</v>
      </c>
      <c r="D19" s="523">
        <v>700.04729999999995</v>
      </c>
      <c r="E19" s="523">
        <f t="shared" si="0"/>
        <v>1.9806461506338062</v>
      </c>
      <c r="F19" s="524">
        <v>33972.297292000003</v>
      </c>
      <c r="G19" s="525" t="s">
        <v>365</v>
      </c>
      <c r="H19" s="526">
        <v>36716.482707999996</v>
      </c>
      <c r="I19" s="527"/>
      <c r="K19" s="786"/>
      <c r="L19" s="786"/>
      <c r="M19" s="786"/>
      <c r="N19" s="786"/>
    </row>
  </sheetData>
  <mergeCells count="7">
    <mergeCell ref="A1:B1"/>
    <mergeCell ref="A2:H2"/>
    <mergeCell ref="A3:B5"/>
    <mergeCell ref="C3:H3"/>
    <mergeCell ref="C4:C5"/>
    <mergeCell ref="D4:E4"/>
    <mergeCell ref="F4:H5"/>
  </mergeCells>
  <hyperlinks>
    <hyperlink ref="A1" location="Contents!A1" display="Contents" xr:uid="{914BFD4C-6C47-41D9-A248-9144FA6C6733}"/>
  </hyperlinks>
  <pageMargins left="0.7" right="0.7" top="0.75" bottom="0.75" header="0.3" footer="0.3"/>
  <pageSetup scale="95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9DBA5-7434-4502-8B3A-7FC93DC34F2D}">
  <sheetPr>
    <tabColor rgb="FF00B0F0"/>
  </sheetPr>
  <dimension ref="A1:P21"/>
  <sheetViews>
    <sheetView workbookViewId="0">
      <selection activeCell="A2" sqref="A2:P2"/>
    </sheetView>
  </sheetViews>
  <sheetFormatPr defaultRowHeight="15" x14ac:dyDescent="0.25"/>
  <cols>
    <col min="1" max="1" width="12.28515625" customWidth="1"/>
    <col min="2" max="15" width="10.42578125" customWidth="1"/>
    <col min="16" max="16" width="12.42578125" customWidth="1"/>
    <col min="257" max="257" width="12" customWidth="1"/>
    <col min="258" max="272" width="10.7109375" customWidth="1"/>
    <col min="513" max="513" width="12" customWidth="1"/>
    <col min="514" max="528" width="10.7109375" customWidth="1"/>
    <col min="769" max="769" width="12" customWidth="1"/>
    <col min="770" max="784" width="10.7109375" customWidth="1"/>
    <col min="1025" max="1025" width="12" customWidth="1"/>
    <col min="1026" max="1040" width="10.7109375" customWidth="1"/>
    <col min="1281" max="1281" width="12" customWidth="1"/>
    <col min="1282" max="1296" width="10.7109375" customWidth="1"/>
    <col min="1537" max="1537" width="12" customWidth="1"/>
    <col min="1538" max="1552" width="10.7109375" customWidth="1"/>
    <col min="1793" max="1793" width="12" customWidth="1"/>
    <col min="1794" max="1808" width="10.7109375" customWidth="1"/>
    <col min="2049" max="2049" width="12" customWidth="1"/>
    <col min="2050" max="2064" width="10.7109375" customWidth="1"/>
    <col min="2305" max="2305" width="12" customWidth="1"/>
    <col min="2306" max="2320" width="10.7109375" customWidth="1"/>
    <col min="2561" max="2561" width="12" customWidth="1"/>
    <col min="2562" max="2576" width="10.7109375" customWidth="1"/>
    <col min="2817" max="2817" width="12" customWidth="1"/>
    <col min="2818" max="2832" width="10.7109375" customWidth="1"/>
    <col min="3073" max="3073" width="12" customWidth="1"/>
    <col min="3074" max="3088" width="10.7109375" customWidth="1"/>
    <col min="3329" max="3329" width="12" customWidth="1"/>
    <col min="3330" max="3344" width="10.7109375" customWidth="1"/>
    <col min="3585" max="3585" width="12" customWidth="1"/>
    <col min="3586" max="3600" width="10.7109375" customWidth="1"/>
    <col min="3841" max="3841" width="12" customWidth="1"/>
    <col min="3842" max="3856" width="10.7109375" customWidth="1"/>
    <col min="4097" max="4097" width="12" customWidth="1"/>
    <col min="4098" max="4112" width="10.7109375" customWidth="1"/>
    <col min="4353" max="4353" width="12" customWidth="1"/>
    <col min="4354" max="4368" width="10.7109375" customWidth="1"/>
    <col min="4609" max="4609" width="12" customWidth="1"/>
    <col min="4610" max="4624" width="10.7109375" customWidth="1"/>
    <col min="4865" max="4865" width="12" customWidth="1"/>
    <col min="4866" max="4880" width="10.7109375" customWidth="1"/>
    <col min="5121" max="5121" width="12" customWidth="1"/>
    <col min="5122" max="5136" width="10.7109375" customWidth="1"/>
    <col min="5377" max="5377" width="12" customWidth="1"/>
    <col min="5378" max="5392" width="10.7109375" customWidth="1"/>
    <col min="5633" max="5633" width="12" customWidth="1"/>
    <col min="5634" max="5648" width="10.7109375" customWidth="1"/>
    <col min="5889" max="5889" width="12" customWidth="1"/>
    <col min="5890" max="5904" width="10.7109375" customWidth="1"/>
    <col min="6145" max="6145" width="12" customWidth="1"/>
    <col min="6146" max="6160" width="10.7109375" customWidth="1"/>
    <col min="6401" max="6401" width="12" customWidth="1"/>
    <col min="6402" max="6416" width="10.7109375" customWidth="1"/>
    <col min="6657" max="6657" width="12" customWidth="1"/>
    <col min="6658" max="6672" width="10.7109375" customWidth="1"/>
    <col min="6913" max="6913" width="12" customWidth="1"/>
    <col min="6914" max="6928" width="10.7109375" customWidth="1"/>
    <col min="7169" max="7169" width="12" customWidth="1"/>
    <col min="7170" max="7184" width="10.7109375" customWidth="1"/>
    <col min="7425" max="7425" width="12" customWidth="1"/>
    <col min="7426" max="7440" width="10.7109375" customWidth="1"/>
    <col min="7681" max="7681" width="12" customWidth="1"/>
    <col min="7682" max="7696" width="10.7109375" customWidth="1"/>
    <col min="7937" max="7937" width="12" customWidth="1"/>
    <col min="7938" max="7952" width="10.7109375" customWidth="1"/>
    <col min="8193" max="8193" width="12" customWidth="1"/>
    <col min="8194" max="8208" width="10.7109375" customWidth="1"/>
    <col min="8449" max="8449" width="12" customWidth="1"/>
    <col min="8450" max="8464" width="10.7109375" customWidth="1"/>
    <col min="8705" max="8705" width="12" customWidth="1"/>
    <col min="8706" max="8720" width="10.7109375" customWidth="1"/>
    <col min="8961" max="8961" width="12" customWidth="1"/>
    <col min="8962" max="8976" width="10.7109375" customWidth="1"/>
    <col min="9217" max="9217" width="12" customWidth="1"/>
    <col min="9218" max="9232" width="10.7109375" customWidth="1"/>
    <col min="9473" max="9473" width="12" customWidth="1"/>
    <col min="9474" max="9488" width="10.7109375" customWidth="1"/>
    <col min="9729" max="9729" width="12" customWidth="1"/>
    <col min="9730" max="9744" width="10.7109375" customWidth="1"/>
    <col min="9985" max="9985" width="12" customWidth="1"/>
    <col min="9986" max="10000" width="10.7109375" customWidth="1"/>
    <col min="10241" max="10241" width="12" customWidth="1"/>
    <col min="10242" max="10256" width="10.7109375" customWidth="1"/>
    <col min="10497" max="10497" width="12" customWidth="1"/>
    <col min="10498" max="10512" width="10.7109375" customWidth="1"/>
    <col min="10753" max="10753" width="12" customWidth="1"/>
    <col min="10754" max="10768" width="10.7109375" customWidth="1"/>
    <col min="11009" max="11009" width="12" customWidth="1"/>
    <col min="11010" max="11024" width="10.7109375" customWidth="1"/>
    <col min="11265" max="11265" width="12" customWidth="1"/>
    <col min="11266" max="11280" width="10.7109375" customWidth="1"/>
    <col min="11521" max="11521" width="12" customWidth="1"/>
    <col min="11522" max="11536" width="10.7109375" customWidth="1"/>
    <col min="11777" max="11777" width="12" customWidth="1"/>
    <col min="11778" max="11792" width="10.7109375" customWidth="1"/>
    <col min="12033" max="12033" width="12" customWidth="1"/>
    <col min="12034" max="12048" width="10.7109375" customWidth="1"/>
    <col min="12289" max="12289" width="12" customWidth="1"/>
    <col min="12290" max="12304" width="10.7109375" customWidth="1"/>
    <col min="12545" max="12545" width="12" customWidth="1"/>
    <col min="12546" max="12560" width="10.7109375" customWidth="1"/>
    <col min="12801" max="12801" width="12" customWidth="1"/>
    <col min="12802" max="12816" width="10.7109375" customWidth="1"/>
    <col min="13057" max="13057" width="12" customWidth="1"/>
    <col min="13058" max="13072" width="10.7109375" customWidth="1"/>
    <col min="13313" max="13313" width="12" customWidth="1"/>
    <col min="13314" max="13328" width="10.7109375" customWidth="1"/>
    <col min="13569" max="13569" width="12" customWidth="1"/>
    <col min="13570" max="13584" width="10.7109375" customWidth="1"/>
    <col min="13825" max="13825" width="12" customWidth="1"/>
    <col min="13826" max="13840" width="10.7109375" customWidth="1"/>
    <col min="14081" max="14081" width="12" customWidth="1"/>
    <col min="14082" max="14096" width="10.7109375" customWidth="1"/>
    <col min="14337" max="14337" width="12" customWidth="1"/>
    <col min="14338" max="14352" width="10.7109375" customWidth="1"/>
    <col min="14593" max="14593" width="12" customWidth="1"/>
    <col min="14594" max="14608" width="10.7109375" customWidth="1"/>
    <col min="14849" max="14849" width="12" customWidth="1"/>
    <col min="14850" max="14864" width="10.7109375" customWidth="1"/>
    <col min="15105" max="15105" width="12" customWidth="1"/>
    <col min="15106" max="15120" width="10.7109375" customWidth="1"/>
    <col min="15361" max="15361" width="12" customWidth="1"/>
    <col min="15362" max="15376" width="10.7109375" customWidth="1"/>
    <col min="15617" max="15617" width="12" customWidth="1"/>
    <col min="15618" max="15632" width="10.7109375" customWidth="1"/>
    <col min="15873" max="15873" width="12" customWidth="1"/>
    <col min="15874" max="15888" width="10.7109375" customWidth="1"/>
    <col min="16129" max="16129" width="12" customWidth="1"/>
    <col min="16130" max="16144" width="10.7109375" customWidth="1"/>
  </cols>
  <sheetData>
    <row r="1" spans="1:16" s="12" customFormat="1" ht="20.25" x14ac:dyDescent="0.25">
      <c r="A1" s="10" t="s">
        <v>0</v>
      </c>
      <c r="B1" s="11"/>
    </row>
    <row r="2" spans="1:16" ht="21.75" customHeight="1" x14ac:dyDescent="0.25">
      <c r="A2" s="632" t="s">
        <v>21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</row>
    <row r="3" spans="1:16" ht="23.25" customHeight="1" x14ac:dyDescent="0.25">
      <c r="A3" s="633" t="s">
        <v>22</v>
      </c>
      <c r="B3" s="636" t="s">
        <v>23</v>
      </c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7" t="s">
        <v>5</v>
      </c>
      <c r="O3" s="638"/>
      <c r="P3" s="639"/>
    </row>
    <row r="4" spans="1:16" ht="23.25" customHeight="1" x14ac:dyDescent="0.25">
      <c r="A4" s="634"/>
      <c r="B4" s="643" t="s">
        <v>24</v>
      </c>
      <c r="C4" s="644"/>
      <c r="D4" s="645"/>
      <c r="E4" s="643" t="s">
        <v>25</v>
      </c>
      <c r="F4" s="644"/>
      <c r="G4" s="645"/>
      <c r="H4" s="643" t="s">
        <v>26</v>
      </c>
      <c r="I4" s="644"/>
      <c r="J4" s="645"/>
      <c r="K4" s="643" t="s">
        <v>27</v>
      </c>
      <c r="L4" s="644"/>
      <c r="M4" s="645"/>
      <c r="N4" s="640"/>
      <c r="O4" s="641"/>
      <c r="P4" s="642"/>
    </row>
    <row r="5" spans="1:16" ht="23.25" customHeight="1" x14ac:dyDescent="0.25">
      <c r="A5" s="635"/>
      <c r="B5" s="13" t="s">
        <v>3</v>
      </c>
      <c r="C5" s="13" t="s">
        <v>4</v>
      </c>
      <c r="D5" s="13" t="s">
        <v>5</v>
      </c>
      <c r="E5" s="13" t="s">
        <v>3</v>
      </c>
      <c r="F5" s="13" t="s">
        <v>4</v>
      </c>
      <c r="G5" s="13" t="s">
        <v>5</v>
      </c>
      <c r="H5" s="13" t="s">
        <v>3</v>
      </c>
      <c r="I5" s="13" t="s">
        <v>4</v>
      </c>
      <c r="J5" s="13" t="s">
        <v>5</v>
      </c>
      <c r="K5" s="13" t="s">
        <v>3</v>
      </c>
      <c r="L5" s="13" t="s">
        <v>4</v>
      </c>
      <c r="M5" s="13" t="s">
        <v>5</v>
      </c>
      <c r="N5" s="13" t="s">
        <v>3</v>
      </c>
      <c r="O5" s="13" t="s">
        <v>4</v>
      </c>
      <c r="P5" s="13" t="s">
        <v>5</v>
      </c>
    </row>
    <row r="6" spans="1:16" ht="23.25" customHeight="1" x14ac:dyDescent="0.25">
      <c r="A6" s="14" t="s">
        <v>28</v>
      </c>
      <c r="B6" s="15" t="s">
        <v>29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J6" s="15" t="s">
        <v>29</v>
      </c>
      <c r="K6" s="16">
        <v>9.4059255464744354</v>
      </c>
      <c r="L6" s="16">
        <v>10.884917636463204</v>
      </c>
      <c r="M6" s="16">
        <v>10.06717565782963</v>
      </c>
      <c r="N6" s="17">
        <v>4.2590019887007706</v>
      </c>
      <c r="O6" s="17">
        <v>3.8389137620778708</v>
      </c>
      <c r="P6" s="18">
        <v>4.045023709272745</v>
      </c>
    </row>
    <row r="7" spans="1:16" ht="23.25" customHeight="1" x14ac:dyDescent="0.25">
      <c r="A7" s="19" t="s">
        <v>30</v>
      </c>
      <c r="B7" s="15" t="s">
        <v>29</v>
      </c>
      <c r="C7" s="15" t="s">
        <v>29</v>
      </c>
      <c r="D7" s="15" t="s">
        <v>29</v>
      </c>
      <c r="E7" s="15" t="s">
        <v>29</v>
      </c>
      <c r="F7" s="15" t="s">
        <v>29</v>
      </c>
      <c r="G7" s="15" t="s">
        <v>29</v>
      </c>
      <c r="H7" s="15" t="s">
        <v>29</v>
      </c>
      <c r="I7" s="15" t="s">
        <v>29</v>
      </c>
      <c r="J7" s="15" t="s">
        <v>29</v>
      </c>
      <c r="K7" s="16">
        <v>10.733090421518602</v>
      </c>
      <c r="L7" s="16">
        <v>13.288173157100362</v>
      </c>
      <c r="M7" s="16">
        <v>11.875454278665195</v>
      </c>
      <c r="N7" s="17">
        <v>4.8599420890894622</v>
      </c>
      <c r="O7" s="17">
        <v>4.6864985578560159</v>
      </c>
      <c r="P7" s="18">
        <v>4.7715959021958003</v>
      </c>
    </row>
    <row r="8" spans="1:16" ht="23.25" customHeight="1" x14ac:dyDescent="0.25">
      <c r="A8" s="19" t="s">
        <v>31</v>
      </c>
      <c r="B8" s="15" t="s">
        <v>29</v>
      </c>
      <c r="C8" s="15" t="s">
        <v>29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6">
        <v>13.053510289164322</v>
      </c>
      <c r="L8" s="16">
        <v>16.819124597627454</v>
      </c>
      <c r="M8" s="16">
        <v>14.737096353144716</v>
      </c>
      <c r="N8" s="17">
        <v>5.9106279341021484</v>
      </c>
      <c r="O8" s="17">
        <v>5.9318013273377463</v>
      </c>
      <c r="P8" s="18">
        <v>5.9214129345150353</v>
      </c>
    </row>
    <row r="9" spans="1:16" ht="23.25" customHeight="1" x14ac:dyDescent="0.25">
      <c r="A9" s="14" t="s">
        <v>32</v>
      </c>
      <c r="B9" s="16">
        <v>4.0432594477068776E-2</v>
      </c>
      <c r="C9" s="16">
        <v>6.5129696142096127E-2</v>
      </c>
      <c r="D9" s="16">
        <v>5.2797708722426839E-2</v>
      </c>
      <c r="E9" s="15" t="s">
        <v>29</v>
      </c>
      <c r="F9" s="15" t="s">
        <v>29</v>
      </c>
      <c r="G9" s="15" t="s">
        <v>29</v>
      </c>
      <c r="H9" s="16">
        <v>7.5788915581611951E-2</v>
      </c>
      <c r="I9" s="16">
        <v>0.11560661725872337</v>
      </c>
      <c r="J9" s="16">
        <v>0.1059326278539095</v>
      </c>
      <c r="K9" s="16">
        <v>13.047041469876211</v>
      </c>
      <c r="L9" s="16">
        <v>15.452388857405086</v>
      </c>
      <c r="M9" s="16">
        <v>14.122459451896797</v>
      </c>
      <c r="N9" s="17">
        <v>5.9318877845985201</v>
      </c>
      <c r="O9" s="17">
        <v>5.5007816380009986</v>
      </c>
      <c r="P9" s="18">
        <v>5.71229709748867</v>
      </c>
    </row>
    <row r="10" spans="1:16" ht="23.25" customHeight="1" x14ac:dyDescent="0.25">
      <c r="A10" s="14" t="s">
        <v>33</v>
      </c>
      <c r="B10" s="16">
        <v>0.65959295314423327</v>
      </c>
      <c r="C10" s="16">
        <v>2.4338753686908303</v>
      </c>
      <c r="D10" s="16">
        <v>1.547924105087898</v>
      </c>
      <c r="E10" s="15" t="s">
        <v>29</v>
      </c>
      <c r="F10" s="15" t="s">
        <v>29</v>
      </c>
      <c r="G10" s="15" t="s">
        <v>29</v>
      </c>
      <c r="H10" s="16">
        <v>0.1867408145233414</v>
      </c>
      <c r="I10" s="16">
        <v>0.28177037021388551</v>
      </c>
      <c r="J10" s="16">
        <v>0.2586822747386075</v>
      </c>
      <c r="K10" s="16">
        <v>18.885160520838316</v>
      </c>
      <c r="L10" s="16">
        <v>19.084866022107356</v>
      </c>
      <c r="M10" s="16">
        <v>18.974447784826324</v>
      </c>
      <c r="N10" s="17">
        <v>8.8845250575249093</v>
      </c>
      <c r="O10" s="17">
        <v>7.9293216539635072</v>
      </c>
      <c r="P10" s="18">
        <v>8.3979774577235915</v>
      </c>
    </row>
    <row r="11" spans="1:16" ht="23.25" customHeight="1" x14ac:dyDescent="0.25">
      <c r="A11" s="14" t="s">
        <v>34</v>
      </c>
      <c r="B11" s="16">
        <v>3.064778405649776</v>
      </c>
      <c r="C11" s="16">
        <v>5.8587997418585118</v>
      </c>
      <c r="D11" s="16">
        <v>4.4636629182851877</v>
      </c>
      <c r="E11" s="15">
        <v>0</v>
      </c>
      <c r="F11" s="20">
        <v>0.27216373433893226</v>
      </c>
      <c r="G11" s="20">
        <v>0.23259639495417142</v>
      </c>
      <c r="H11" s="16">
        <v>2.0746962061259349</v>
      </c>
      <c r="I11" s="16">
        <v>1.6081594164766975</v>
      </c>
      <c r="J11" s="16">
        <v>1.721508156727219</v>
      </c>
      <c r="K11" s="16">
        <v>12.502611443445469</v>
      </c>
      <c r="L11" s="16">
        <v>9.0065619877919154</v>
      </c>
      <c r="M11" s="16">
        <v>10.939546386757073</v>
      </c>
      <c r="N11" s="17">
        <v>7.280432483905777</v>
      </c>
      <c r="O11" s="17">
        <v>6.2242308453265238</v>
      </c>
      <c r="P11" s="18">
        <v>6.742439161168039</v>
      </c>
    </row>
    <row r="12" spans="1:16" ht="23.25" customHeight="1" x14ac:dyDescent="0.25">
      <c r="A12" s="14" t="s">
        <v>35</v>
      </c>
      <c r="B12" s="16">
        <v>6.8423282994395613</v>
      </c>
      <c r="C12" s="16">
        <v>10.478203186999705</v>
      </c>
      <c r="D12" s="16">
        <v>8.662704187116006</v>
      </c>
      <c r="E12" s="16">
        <v>0.10355360224853967</v>
      </c>
      <c r="F12" s="16">
        <v>0.28019780545621326</v>
      </c>
      <c r="G12" s="16">
        <v>0.25451714594306341</v>
      </c>
      <c r="H12" s="16">
        <v>4.0629962560039923</v>
      </c>
      <c r="I12" s="16">
        <v>2.3742910971597793</v>
      </c>
      <c r="J12" s="16">
        <v>2.7845738590722831</v>
      </c>
      <c r="K12" s="16">
        <v>7.5813443417696718</v>
      </c>
      <c r="L12" s="16">
        <v>4.7629517687218907</v>
      </c>
      <c r="M12" s="16">
        <v>6.3212556347616591</v>
      </c>
      <c r="N12" s="17">
        <v>7.0147114253007601</v>
      </c>
      <c r="O12" s="17">
        <v>7.0426997096869286</v>
      </c>
      <c r="P12" s="18">
        <v>7.028967697561991</v>
      </c>
    </row>
    <row r="13" spans="1:16" ht="23.25" customHeight="1" x14ac:dyDescent="0.25">
      <c r="A13" s="14" t="s">
        <v>36</v>
      </c>
      <c r="B13" s="16">
        <v>8.8108136113438587</v>
      </c>
      <c r="C13" s="16">
        <v>9.7448875049755674</v>
      </c>
      <c r="D13" s="16">
        <v>9.2784770062238309</v>
      </c>
      <c r="E13" s="16">
        <v>0.88790776215877698</v>
      </c>
      <c r="F13" s="16">
        <v>0.57798551893811467</v>
      </c>
      <c r="G13" s="16">
        <v>0.6230421184806153</v>
      </c>
      <c r="H13" s="16">
        <v>6.7030544101687806</v>
      </c>
      <c r="I13" s="16">
        <v>2.9275541147572781</v>
      </c>
      <c r="J13" s="16">
        <v>3.8448393552547122</v>
      </c>
      <c r="K13" s="16">
        <v>3.7566235000594035</v>
      </c>
      <c r="L13" s="16">
        <v>1.6058113376036818</v>
      </c>
      <c r="M13" s="16">
        <v>2.795006005862541</v>
      </c>
      <c r="N13" s="17">
        <v>6.3992377054591989</v>
      </c>
      <c r="O13" s="17">
        <v>5.6799594476918287</v>
      </c>
      <c r="P13" s="18">
        <v>6.032862027234942</v>
      </c>
    </row>
    <row r="14" spans="1:16" ht="23.25" customHeight="1" x14ac:dyDescent="0.25">
      <c r="A14" s="14" t="s">
        <v>37</v>
      </c>
      <c r="B14" s="16">
        <v>10.999969628701949</v>
      </c>
      <c r="C14" s="16">
        <v>14.235398382090025</v>
      </c>
      <c r="D14" s="16">
        <v>12.619853885202041</v>
      </c>
      <c r="E14" s="16">
        <v>1.5053846411916665</v>
      </c>
      <c r="F14" s="16">
        <v>1.7229244840688915</v>
      </c>
      <c r="G14" s="16">
        <v>1.6912983465086244</v>
      </c>
      <c r="H14" s="16">
        <v>9.9680924051606272</v>
      </c>
      <c r="I14" s="16">
        <v>5.3530832592342215</v>
      </c>
      <c r="J14" s="16">
        <v>6.4743332608807851</v>
      </c>
      <c r="K14" s="16">
        <v>2.9146532450560012</v>
      </c>
      <c r="L14" s="16">
        <v>1.4476061815108026</v>
      </c>
      <c r="M14" s="16">
        <v>2.2587439045613844</v>
      </c>
      <c r="N14" s="17">
        <v>7.2787042040777976</v>
      </c>
      <c r="O14" s="17">
        <v>8.1691585093224539</v>
      </c>
      <c r="P14" s="18">
        <v>7.732270919339113</v>
      </c>
    </row>
    <row r="15" spans="1:16" ht="23.25" customHeight="1" x14ac:dyDescent="0.25">
      <c r="A15" s="14" t="s">
        <v>38</v>
      </c>
      <c r="B15" s="16">
        <v>11.395575437837993</v>
      </c>
      <c r="C15" s="16">
        <v>12.343820657947205</v>
      </c>
      <c r="D15" s="16">
        <v>11.870334000129885</v>
      </c>
      <c r="E15" s="16">
        <v>3.0965619559909494</v>
      </c>
      <c r="F15" s="16">
        <v>3.4092575966855208</v>
      </c>
      <c r="G15" s="16">
        <v>3.3637979088978329</v>
      </c>
      <c r="H15" s="16">
        <v>9.1513241023520475</v>
      </c>
      <c r="I15" s="16">
        <v>5.9606836195191466</v>
      </c>
      <c r="J15" s="16">
        <v>6.7358733888092077</v>
      </c>
      <c r="K15" s="16">
        <v>2.5607343826424258</v>
      </c>
      <c r="L15" s="16">
        <v>1.0654036414357377</v>
      </c>
      <c r="M15" s="16">
        <v>1.8921800513228253</v>
      </c>
      <c r="N15" s="17">
        <v>7.2641531184316195</v>
      </c>
      <c r="O15" s="17">
        <v>7.2477745356269452</v>
      </c>
      <c r="P15" s="18">
        <v>7.2558104300233239</v>
      </c>
    </row>
    <row r="16" spans="1:16" ht="23.25" customHeight="1" x14ac:dyDescent="0.25">
      <c r="A16" s="14" t="s">
        <v>39</v>
      </c>
      <c r="B16" s="16">
        <v>10.93261323581169</v>
      </c>
      <c r="C16" s="16">
        <v>9.8286217047672437</v>
      </c>
      <c r="D16" s="16">
        <v>10.379875994396338</v>
      </c>
      <c r="E16" s="16">
        <v>5.1173341086918445</v>
      </c>
      <c r="F16" s="16">
        <v>4.7019176734726127</v>
      </c>
      <c r="G16" s="16">
        <v>4.7623109534929462</v>
      </c>
      <c r="H16" s="16">
        <v>9.7583292915251274</v>
      </c>
      <c r="I16" s="16">
        <v>5.6807408886900106</v>
      </c>
      <c r="J16" s="16">
        <v>6.671420668458353</v>
      </c>
      <c r="K16" s="16">
        <v>1.9560389533242093</v>
      </c>
      <c r="L16" s="16">
        <v>0.9774360831096075</v>
      </c>
      <c r="M16" s="16">
        <v>1.5185108318802103</v>
      </c>
      <c r="N16" s="17">
        <v>6.7994720319086408</v>
      </c>
      <c r="O16" s="17">
        <v>5.9802423582519832</v>
      </c>
      <c r="P16" s="18">
        <v>6.3821853870257916</v>
      </c>
    </row>
    <row r="17" spans="1:16" ht="23.25" customHeight="1" x14ac:dyDescent="0.25">
      <c r="A17" s="14" t="s">
        <v>40</v>
      </c>
      <c r="B17" s="16">
        <v>12.19792081666634</v>
      </c>
      <c r="C17" s="16">
        <v>12.603995847784899</v>
      </c>
      <c r="D17" s="16">
        <v>12.401231206649598</v>
      </c>
      <c r="E17" s="16">
        <v>9.7528097426778952</v>
      </c>
      <c r="F17" s="16">
        <v>9.9803675852599127</v>
      </c>
      <c r="G17" s="16">
        <v>9.9472840221390406</v>
      </c>
      <c r="H17" s="16">
        <v>13.320693768773461</v>
      </c>
      <c r="I17" s="16">
        <v>10.290119627654365</v>
      </c>
      <c r="J17" s="16">
        <v>11.02642240223086</v>
      </c>
      <c r="K17" s="16">
        <v>1.348754607635444</v>
      </c>
      <c r="L17" s="16">
        <v>1.2651537268236277</v>
      </c>
      <c r="M17" s="16">
        <v>1.3113770999191254</v>
      </c>
      <c r="N17" s="17">
        <v>7.3509618457993646</v>
      </c>
      <c r="O17" s="17">
        <v>8.199589564341963</v>
      </c>
      <c r="P17" s="18">
        <v>7.7832237035483116</v>
      </c>
    </row>
    <row r="18" spans="1:16" ht="23.25" customHeight="1" x14ac:dyDescent="0.25">
      <c r="A18" s="14" t="s">
        <v>41</v>
      </c>
      <c r="B18" s="16">
        <v>11.616467675112865</v>
      </c>
      <c r="C18" s="16">
        <v>9.2746701693706086</v>
      </c>
      <c r="D18" s="16">
        <v>10.443998367145365</v>
      </c>
      <c r="E18" s="16">
        <v>13.184788807998121</v>
      </c>
      <c r="F18" s="16">
        <v>12.620119496471679</v>
      </c>
      <c r="G18" s="16">
        <v>12.702212766095814</v>
      </c>
      <c r="H18" s="16">
        <v>10.568912056935787</v>
      </c>
      <c r="I18" s="16">
        <v>11.630481333745598</v>
      </c>
      <c r="J18" s="16">
        <v>11.372564085974762</v>
      </c>
      <c r="K18" s="16">
        <v>0.83368075431756083</v>
      </c>
      <c r="L18" s="16">
        <v>1.680568196779493</v>
      </c>
      <c r="M18" s="16">
        <v>1.2123196108474066</v>
      </c>
      <c r="N18" s="17">
        <v>6.6728718229431019</v>
      </c>
      <c r="O18" s="17">
        <v>7.0091124926143111</v>
      </c>
      <c r="P18" s="18">
        <v>6.8441412893381379</v>
      </c>
    </row>
    <row r="19" spans="1:16" ht="23.25" customHeight="1" x14ac:dyDescent="0.25">
      <c r="A19" s="14" t="s">
        <v>42</v>
      </c>
      <c r="B19" s="16">
        <v>9.708757117156388</v>
      </c>
      <c r="C19" s="16">
        <v>7.044639875875423</v>
      </c>
      <c r="D19" s="16">
        <v>8.374911773752574</v>
      </c>
      <c r="E19" s="16">
        <v>17.274182425455617</v>
      </c>
      <c r="F19" s="16">
        <v>15.339916618040084</v>
      </c>
      <c r="G19" s="16">
        <v>15.621117389704468</v>
      </c>
      <c r="H19" s="16">
        <v>12.057567716120547</v>
      </c>
      <c r="I19" s="16">
        <v>13.420767084246368</v>
      </c>
      <c r="J19" s="16">
        <v>13.089565888080443</v>
      </c>
      <c r="K19" s="16">
        <v>0.72459262253725842</v>
      </c>
      <c r="L19" s="16">
        <v>1.3685244972609092</v>
      </c>
      <c r="M19" s="16">
        <v>1.0124911703583384</v>
      </c>
      <c r="N19" s="17">
        <v>5.7778394528470418</v>
      </c>
      <c r="O19" s="17">
        <v>6.1598962840734277</v>
      </c>
      <c r="P19" s="18">
        <v>5.9724461007599965</v>
      </c>
    </row>
    <row r="20" spans="1:16" ht="23.25" customHeight="1" x14ac:dyDescent="0.25">
      <c r="A20" s="14" t="s">
        <v>20</v>
      </c>
      <c r="B20" s="16">
        <v>13.7307495100395</v>
      </c>
      <c r="C20" s="16">
        <v>6.087966237773113</v>
      </c>
      <c r="D20" s="16">
        <v>9.9042321479674573</v>
      </c>
      <c r="E20" s="16">
        <v>49.077509757215871</v>
      </c>
      <c r="F20" s="16">
        <v>51.095160267340731</v>
      </c>
      <c r="G20" s="16">
        <v>50.801827614406093</v>
      </c>
      <c r="H20" s="16">
        <v>22.071809442481801</v>
      </c>
      <c r="I20" s="16">
        <v>40.356770418226269</v>
      </c>
      <c r="J20" s="16">
        <v>35.914308748172637</v>
      </c>
      <c r="K20" s="16">
        <v>0.69623593407898987</v>
      </c>
      <c r="L20" s="16">
        <v>1.2905167923156624</v>
      </c>
      <c r="M20" s="16">
        <v>0.96193571338385997</v>
      </c>
      <c r="N20" s="17">
        <v>8.3156284353818979</v>
      </c>
      <c r="O20" s="17">
        <v>10.400013257226535</v>
      </c>
      <c r="P20" s="18">
        <v>9.3773442975115682</v>
      </c>
    </row>
    <row r="21" spans="1:16" ht="23.25" customHeight="1" x14ac:dyDescent="0.25">
      <c r="A21" s="13" t="s">
        <v>5</v>
      </c>
      <c r="B21" s="21">
        <v>99.999999285381207</v>
      </c>
      <c r="C21" s="21">
        <v>100.00000837427523</v>
      </c>
      <c r="D21" s="21">
        <v>100.00000330067861</v>
      </c>
      <c r="E21" s="21">
        <v>100.0000328036293</v>
      </c>
      <c r="F21" s="21">
        <v>100.0000107800727</v>
      </c>
      <c r="G21" s="21">
        <v>100.00000466062266</v>
      </c>
      <c r="H21" s="21">
        <v>100.00000538575307</v>
      </c>
      <c r="I21" s="21">
        <v>100.00002784718234</v>
      </c>
      <c r="J21" s="21">
        <v>100.00002471625379</v>
      </c>
      <c r="K21" s="21">
        <v>99.999998032738304</v>
      </c>
      <c r="L21" s="21">
        <v>100.00000448405677</v>
      </c>
      <c r="M21" s="21">
        <v>99.99999993601709</v>
      </c>
      <c r="N21" s="21">
        <f t="shared" ref="N21:P21" si="0">SUM(N6:N20)</f>
        <v>99.999997380071008</v>
      </c>
      <c r="O21" s="21">
        <f t="shared" si="0"/>
        <v>99.999993943399033</v>
      </c>
      <c r="P21" s="21">
        <f t="shared" si="0"/>
        <v>99.999998114707054</v>
      </c>
    </row>
  </sheetData>
  <mergeCells count="8">
    <mergeCell ref="A2:P2"/>
    <mergeCell ref="A3:A5"/>
    <mergeCell ref="B3:M3"/>
    <mergeCell ref="N3:P4"/>
    <mergeCell ref="B4:D4"/>
    <mergeCell ref="E4:G4"/>
    <mergeCell ref="H4:J4"/>
    <mergeCell ref="K4:M4"/>
  </mergeCells>
  <hyperlinks>
    <hyperlink ref="A1" location="Contents!A1" display="Contents " xr:uid="{13250583-FC30-4036-9D2E-86C813E6E4A1}"/>
  </hyperlinks>
  <pageMargins left="0.7" right="0.51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A1837-92B5-467D-AF12-BFF34A2DBD8A}">
  <sheetPr>
    <tabColor rgb="FF00B0F0"/>
  </sheetPr>
  <dimension ref="A1:E19"/>
  <sheetViews>
    <sheetView workbookViewId="0">
      <selection activeCell="H5" sqref="H5"/>
    </sheetView>
  </sheetViews>
  <sheetFormatPr defaultColWidth="14.42578125" defaultRowHeight="15.75" x14ac:dyDescent="0.25"/>
  <cols>
    <col min="1" max="1" width="20.7109375" style="2" customWidth="1"/>
    <col min="2" max="2" width="22" style="2" customWidth="1"/>
    <col min="3" max="3" width="25.7109375" style="2" customWidth="1"/>
    <col min="4" max="4" width="9.140625" style="2" customWidth="1"/>
    <col min="5" max="5" width="10.7109375" style="2" bestFit="1" customWidth="1"/>
    <col min="6" max="252" width="9.140625" style="2" customWidth="1"/>
    <col min="253" max="253" width="33.7109375" style="2" customWidth="1"/>
    <col min="254" max="254" width="14.42578125" style="2"/>
    <col min="255" max="255" width="20.7109375" style="2" customWidth="1"/>
    <col min="256" max="257" width="25.7109375" style="2" customWidth="1"/>
    <col min="258" max="260" width="9.140625" style="2" customWidth="1"/>
    <col min="261" max="261" width="10.7109375" style="2" bestFit="1" customWidth="1"/>
    <col min="262" max="508" width="9.140625" style="2" customWidth="1"/>
    <col min="509" max="509" width="33.7109375" style="2" customWidth="1"/>
    <col min="510" max="510" width="14.42578125" style="2"/>
    <col min="511" max="511" width="20.7109375" style="2" customWidth="1"/>
    <col min="512" max="513" width="25.7109375" style="2" customWidth="1"/>
    <col min="514" max="516" width="9.140625" style="2" customWidth="1"/>
    <col min="517" max="517" width="10.7109375" style="2" bestFit="1" customWidth="1"/>
    <col min="518" max="764" width="9.140625" style="2" customWidth="1"/>
    <col min="765" max="765" width="33.7109375" style="2" customWidth="1"/>
    <col min="766" max="766" width="14.42578125" style="2"/>
    <col min="767" max="767" width="20.7109375" style="2" customWidth="1"/>
    <col min="768" max="769" width="25.7109375" style="2" customWidth="1"/>
    <col min="770" max="772" width="9.140625" style="2" customWidth="1"/>
    <col min="773" max="773" width="10.7109375" style="2" bestFit="1" customWidth="1"/>
    <col min="774" max="1020" width="9.140625" style="2" customWidth="1"/>
    <col min="1021" max="1021" width="33.7109375" style="2" customWidth="1"/>
    <col min="1022" max="1022" width="14.42578125" style="2"/>
    <col min="1023" max="1023" width="20.7109375" style="2" customWidth="1"/>
    <col min="1024" max="1025" width="25.7109375" style="2" customWidth="1"/>
    <col min="1026" max="1028" width="9.140625" style="2" customWidth="1"/>
    <col min="1029" max="1029" width="10.7109375" style="2" bestFit="1" customWidth="1"/>
    <col min="1030" max="1276" width="9.140625" style="2" customWidth="1"/>
    <col min="1277" max="1277" width="33.7109375" style="2" customWidth="1"/>
    <col min="1278" max="1278" width="14.42578125" style="2"/>
    <col min="1279" max="1279" width="20.7109375" style="2" customWidth="1"/>
    <col min="1280" max="1281" width="25.7109375" style="2" customWidth="1"/>
    <col min="1282" max="1284" width="9.140625" style="2" customWidth="1"/>
    <col min="1285" max="1285" width="10.7109375" style="2" bestFit="1" customWidth="1"/>
    <col min="1286" max="1532" width="9.140625" style="2" customWidth="1"/>
    <col min="1533" max="1533" width="33.7109375" style="2" customWidth="1"/>
    <col min="1534" max="1534" width="14.42578125" style="2"/>
    <col min="1535" max="1535" width="20.7109375" style="2" customWidth="1"/>
    <col min="1536" max="1537" width="25.7109375" style="2" customWidth="1"/>
    <col min="1538" max="1540" width="9.140625" style="2" customWidth="1"/>
    <col min="1541" max="1541" width="10.7109375" style="2" bestFit="1" customWidth="1"/>
    <col min="1542" max="1788" width="9.140625" style="2" customWidth="1"/>
    <col min="1789" max="1789" width="33.7109375" style="2" customWidth="1"/>
    <col min="1790" max="1790" width="14.42578125" style="2"/>
    <col min="1791" max="1791" width="20.7109375" style="2" customWidth="1"/>
    <col min="1792" max="1793" width="25.7109375" style="2" customWidth="1"/>
    <col min="1794" max="1796" width="9.140625" style="2" customWidth="1"/>
    <col min="1797" max="1797" width="10.7109375" style="2" bestFit="1" customWidth="1"/>
    <col min="1798" max="2044" width="9.140625" style="2" customWidth="1"/>
    <col min="2045" max="2045" width="33.7109375" style="2" customWidth="1"/>
    <col min="2046" max="2046" width="14.42578125" style="2"/>
    <col min="2047" max="2047" width="20.7109375" style="2" customWidth="1"/>
    <col min="2048" max="2049" width="25.7109375" style="2" customWidth="1"/>
    <col min="2050" max="2052" width="9.140625" style="2" customWidth="1"/>
    <col min="2053" max="2053" width="10.7109375" style="2" bestFit="1" customWidth="1"/>
    <col min="2054" max="2300" width="9.140625" style="2" customWidth="1"/>
    <col min="2301" max="2301" width="33.7109375" style="2" customWidth="1"/>
    <col min="2302" max="2302" width="14.42578125" style="2"/>
    <col min="2303" max="2303" width="20.7109375" style="2" customWidth="1"/>
    <col min="2304" max="2305" width="25.7109375" style="2" customWidth="1"/>
    <col min="2306" max="2308" width="9.140625" style="2" customWidth="1"/>
    <col min="2309" max="2309" width="10.7109375" style="2" bestFit="1" customWidth="1"/>
    <col min="2310" max="2556" width="9.140625" style="2" customWidth="1"/>
    <col min="2557" max="2557" width="33.7109375" style="2" customWidth="1"/>
    <col min="2558" max="2558" width="14.42578125" style="2"/>
    <col min="2559" max="2559" width="20.7109375" style="2" customWidth="1"/>
    <col min="2560" max="2561" width="25.7109375" style="2" customWidth="1"/>
    <col min="2562" max="2564" width="9.140625" style="2" customWidth="1"/>
    <col min="2565" max="2565" width="10.7109375" style="2" bestFit="1" customWidth="1"/>
    <col min="2566" max="2812" width="9.140625" style="2" customWidth="1"/>
    <col min="2813" max="2813" width="33.7109375" style="2" customWidth="1"/>
    <col min="2814" max="2814" width="14.42578125" style="2"/>
    <col min="2815" max="2815" width="20.7109375" style="2" customWidth="1"/>
    <col min="2816" max="2817" width="25.7109375" style="2" customWidth="1"/>
    <col min="2818" max="2820" width="9.140625" style="2" customWidth="1"/>
    <col min="2821" max="2821" width="10.7109375" style="2" bestFit="1" customWidth="1"/>
    <col min="2822" max="3068" width="9.140625" style="2" customWidth="1"/>
    <col min="3069" max="3069" width="33.7109375" style="2" customWidth="1"/>
    <col min="3070" max="3070" width="14.42578125" style="2"/>
    <col min="3071" max="3071" width="20.7109375" style="2" customWidth="1"/>
    <col min="3072" max="3073" width="25.7109375" style="2" customWidth="1"/>
    <col min="3074" max="3076" width="9.140625" style="2" customWidth="1"/>
    <col min="3077" max="3077" width="10.7109375" style="2" bestFit="1" customWidth="1"/>
    <col min="3078" max="3324" width="9.140625" style="2" customWidth="1"/>
    <col min="3325" max="3325" width="33.7109375" style="2" customWidth="1"/>
    <col min="3326" max="3326" width="14.42578125" style="2"/>
    <col min="3327" max="3327" width="20.7109375" style="2" customWidth="1"/>
    <col min="3328" max="3329" width="25.7109375" style="2" customWidth="1"/>
    <col min="3330" max="3332" width="9.140625" style="2" customWidth="1"/>
    <col min="3333" max="3333" width="10.7109375" style="2" bestFit="1" customWidth="1"/>
    <col min="3334" max="3580" width="9.140625" style="2" customWidth="1"/>
    <col min="3581" max="3581" width="33.7109375" style="2" customWidth="1"/>
    <col min="3582" max="3582" width="14.42578125" style="2"/>
    <col min="3583" max="3583" width="20.7109375" style="2" customWidth="1"/>
    <col min="3584" max="3585" width="25.7109375" style="2" customWidth="1"/>
    <col min="3586" max="3588" width="9.140625" style="2" customWidth="1"/>
    <col min="3589" max="3589" width="10.7109375" style="2" bestFit="1" customWidth="1"/>
    <col min="3590" max="3836" width="9.140625" style="2" customWidth="1"/>
    <col min="3837" max="3837" width="33.7109375" style="2" customWidth="1"/>
    <col min="3838" max="3838" width="14.42578125" style="2"/>
    <col min="3839" max="3839" width="20.7109375" style="2" customWidth="1"/>
    <col min="3840" max="3841" width="25.7109375" style="2" customWidth="1"/>
    <col min="3842" max="3844" width="9.140625" style="2" customWidth="1"/>
    <col min="3845" max="3845" width="10.7109375" style="2" bestFit="1" customWidth="1"/>
    <col min="3846" max="4092" width="9.140625" style="2" customWidth="1"/>
    <col min="4093" max="4093" width="33.7109375" style="2" customWidth="1"/>
    <col min="4094" max="4094" width="14.42578125" style="2"/>
    <col min="4095" max="4095" width="20.7109375" style="2" customWidth="1"/>
    <col min="4096" max="4097" width="25.7109375" style="2" customWidth="1"/>
    <col min="4098" max="4100" width="9.140625" style="2" customWidth="1"/>
    <col min="4101" max="4101" width="10.7109375" style="2" bestFit="1" customWidth="1"/>
    <col min="4102" max="4348" width="9.140625" style="2" customWidth="1"/>
    <col min="4349" max="4349" width="33.7109375" style="2" customWidth="1"/>
    <col min="4350" max="4350" width="14.42578125" style="2"/>
    <col min="4351" max="4351" width="20.7109375" style="2" customWidth="1"/>
    <col min="4352" max="4353" width="25.7109375" style="2" customWidth="1"/>
    <col min="4354" max="4356" width="9.140625" style="2" customWidth="1"/>
    <col min="4357" max="4357" width="10.7109375" style="2" bestFit="1" customWidth="1"/>
    <col min="4358" max="4604" width="9.140625" style="2" customWidth="1"/>
    <col min="4605" max="4605" width="33.7109375" style="2" customWidth="1"/>
    <col min="4606" max="4606" width="14.42578125" style="2"/>
    <col min="4607" max="4607" width="20.7109375" style="2" customWidth="1"/>
    <col min="4608" max="4609" width="25.7109375" style="2" customWidth="1"/>
    <col min="4610" max="4612" width="9.140625" style="2" customWidth="1"/>
    <col min="4613" max="4613" width="10.7109375" style="2" bestFit="1" customWidth="1"/>
    <col min="4614" max="4860" width="9.140625" style="2" customWidth="1"/>
    <col min="4861" max="4861" width="33.7109375" style="2" customWidth="1"/>
    <col min="4862" max="4862" width="14.42578125" style="2"/>
    <col min="4863" max="4863" width="20.7109375" style="2" customWidth="1"/>
    <col min="4864" max="4865" width="25.7109375" style="2" customWidth="1"/>
    <col min="4866" max="4868" width="9.140625" style="2" customWidth="1"/>
    <col min="4869" max="4869" width="10.7109375" style="2" bestFit="1" customWidth="1"/>
    <col min="4870" max="5116" width="9.140625" style="2" customWidth="1"/>
    <col min="5117" max="5117" width="33.7109375" style="2" customWidth="1"/>
    <col min="5118" max="5118" width="14.42578125" style="2"/>
    <col min="5119" max="5119" width="20.7109375" style="2" customWidth="1"/>
    <col min="5120" max="5121" width="25.7109375" style="2" customWidth="1"/>
    <col min="5122" max="5124" width="9.140625" style="2" customWidth="1"/>
    <col min="5125" max="5125" width="10.7109375" style="2" bestFit="1" customWidth="1"/>
    <col min="5126" max="5372" width="9.140625" style="2" customWidth="1"/>
    <col min="5373" max="5373" width="33.7109375" style="2" customWidth="1"/>
    <col min="5374" max="5374" width="14.42578125" style="2"/>
    <col min="5375" max="5375" width="20.7109375" style="2" customWidth="1"/>
    <col min="5376" max="5377" width="25.7109375" style="2" customWidth="1"/>
    <col min="5378" max="5380" width="9.140625" style="2" customWidth="1"/>
    <col min="5381" max="5381" width="10.7109375" style="2" bestFit="1" customWidth="1"/>
    <col min="5382" max="5628" width="9.140625" style="2" customWidth="1"/>
    <col min="5629" max="5629" width="33.7109375" style="2" customWidth="1"/>
    <col min="5630" max="5630" width="14.42578125" style="2"/>
    <col min="5631" max="5631" width="20.7109375" style="2" customWidth="1"/>
    <col min="5632" max="5633" width="25.7109375" style="2" customWidth="1"/>
    <col min="5634" max="5636" width="9.140625" style="2" customWidth="1"/>
    <col min="5637" max="5637" width="10.7109375" style="2" bestFit="1" customWidth="1"/>
    <col min="5638" max="5884" width="9.140625" style="2" customWidth="1"/>
    <col min="5885" max="5885" width="33.7109375" style="2" customWidth="1"/>
    <col min="5886" max="5886" width="14.42578125" style="2"/>
    <col min="5887" max="5887" width="20.7109375" style="2" customWidth="1"/>
    <col min="5888" max="5889" width="25.7109375" style="2" customWidth="1"/>
    <col min="5890" max="5892" width="9.140625" style="2" customWidth="1"/>
    <col min="5893" max="5893" width="10.7109375" style="2" bestFit="1" customWidth="1"/>
    <col min="5894" max="6140" width="9.140625" style="2" customWidth="1"/>
    <col min="6141" max="6141" width="33.7109375" style="2" customWidth="1"/>
    <col min="6142" max="6142" width="14.42578125" style="2"/>
    <col min="6143" max="6143" width="20.7109375" style="2" customWidth="1"/>
    <col min="6144" max="6145" width="25.7109375" style="2" customWidth="1"/>
    <col min="6146" max="6148" width="9.140625" style="2" customWidth="1"/>
    <col min="6149" max="6149" width="10.7109375" style="2" bestFit="1" customWidth="1"/>
    <col min="6150" max="6396" width="9.140625" style="2" customWidth="1"/>
    <col min="6397" max="6397" width="33.7109375" style="2" customWidth="1"/>
    <col min="6398" max="6398" width="14.42578125" style="2"/>
    <col min="6399" max="6399" width="20.7109375" style="2" customWidth="1"/>
    <col min="6400" max="6401" width="25.7109375" style="2" customWidth="1"/>
    <col min="6402" max="6404" width="9.140625" style="2" customWidth="1"/>
    <col min="6405" max="6405" width="10.7109375" style="2" bestFit="1" customWidth="1"/>
    <col min="6406" max="6652" width="9.140625" style="2" customWidth="1"/>
    <col min="6653" max="6653" width="33.7109375" style="2" customWidth="1"/>
    <col min="6654" max="6654" width="14.42578125" style="2"/>
    <col min="6655" max="6655" width="20.7109375" style="2" customWidth="1"/>
    <col min="6656" max="6657" width="25.7109375" style="2" customWidth="1"/>
    <col min="6658" max="6660" width="9.140625" style="2" customWidth="1"/>
    <col min="6661" max="6661" width="10.7109375" style="2" bestFit="1" customWidth="1"/>
    <col min="6662" max="6908" width="9.140625" style="2" customWidth="1"/>
    <col min="6909" max="6909" width="33.7109375" style="2" customWidth="1"/>
    <col min="6910" max="6910" width="14.42578125" style="2"/>
    <col min="6911" max="6911" width="20.7109375" style="2" customWidth="1"/>
    <col min="6912" max="6913" width="25.7109375" style="2" customWidth="1"/>
    <col min="6914" max="6916" width="9.140625" style="2" customWidth="1"/>
    <col min="6917" max="6917" width="10.7109375" style="2" bestFit="1" customWidth="1"/>
    <col min="6918" max="7164" width="9.140625" style="2" customWidth="1"/>
    <col min="7165" max="7165" width="33.7109375" style="2" customWidth="1"/>
    <col min="7166" max="7166" width="14.42578125" style="2"/>
    <col min="7167" max="7167" width="20.7109375" style="2" customWidth="1"/>
    <col min="7168" max="7169" width="25.7109375" style="2" customWidth="1"/>
    <col min="7170" max="7172" width="9.140625" style="2" customWidth="1"/>
    <col min="7173" max="7173" width="10.7109375" style="2" bestFit="1" customWidth="1"/>
    <col min="7174" max="7420" width="9.140625" style="2" customWidth="1"/>
    <col min="7421" max="7421" width="33.7109375" style="2" customWidth="1"/>
    <col min="7422" max="7422" width="14.42578125" style="2"/>
    <col min="7423" max="7423" width="20.7109375" style="2" customWidth="1"/>
    <col min="7424" max="7425" width="25.7109375" style="2" customWidth="1"/>
    <col min="7426" max="7428" width="9.140625" style="2" customWidth="1"/>
    <col min="7429" max="7429" width="10.7109375" style="2" bestFit="1" customWidth="1"/>
    <col min="7430" max="7676" width="9.140625" style="2" customWidth="1"/>
    <col min="7677" max="7677" width="33.7109375" style="2" customWidth="1"/>
    <col min="7678" max="7678" width="14.42578125" style="2"/>
    <col min="7679" max="7679" width="20.7109375" style="2" customWidth="1"/>
    <col min="7680" max="7681" width="25.7109375" style="2" customWidth="1"/>
    <col min="7682" max="7684" width="9.140625" style="2" customWidth="1"/>
    <col min="7685" max="7685" width="10.7109375" style="2" bestFit="1" customWidth="1"/>
    <col min="7686" max="7932" width="9.140625" style="2" customWidth="1"/>
    <col min="7933" max="7933" width="33.7109375" style="2" customWidth="1"/>
    <col min="7934" max="7934" width="14.42578125" style="2"/>
    <col min="7935" max="7935" width="20.7109375" style="2" customWidth="1"/>
    <col min="7936" max="7937" width="25.7109375" style="2" customWidth="1"/>
    <col min="7938" max="7940" width="9.140625" style="2" customWidth="1"/>
    <col min="7941" max="7941" width="10.7109375" style="2" bestFit="1" customWidth="1"/>
    <col min="7942" max="8188" width="9.140625" style="2" customWidth="1"/>
    <col min="8189" max="8189" width="33.7109375" style="2" customWidth="1"/>
    <col min="8190" max="8190" width="14.42578125" style="2"/>
    <col min="8191" max="8191" width="20.7109375" style="2" customWidth="1"/>
    <col min="8192" max="8193" width="25.7109375" style="2" customWidth="1"/>
    <col min="8194" max="8196" width="9.140625" style="2" customWidth="1"/>
    <col min="8197" max="8197" width="10.7109375" style="2" bestFit="1" customWidth="1"/>
    <col min="8198" max="8444" width="9.140625" style="2" customWidth="1"/>
    <col min="8445" max="8445" width="33.7109375" style="2" customWidth="1"/>
    <col min="8446" max="8446" width="14.42578125" style="2"/>
    <col min="8447" max="8447" width="20.7109375" style="2" customWidth="1"/>
    <col min="8448" max="8449" width="25.7109375" style="2" customWidth="1"/>
    <col min="8450" max="8452" width="9.140625" style="2" customWidth="1"/>
    <col min="8453" max="8453" width="10.7109375" style="2" bestFit="1" customWidth="1"/>
    <col min="8454" max="8700" width="9.140625" style="2" customWidth="1"/>
    <col min="8701" max="8701" width="33.7109375" style="2" customWidth="1"/>
    <col min="8702" max="8702" width="14.42578125" style="2"/>
    <col min="8703" max="8703" width="20.7109375" style="2" customWidth="1"/>
    <col min="8704" max="8705" width="25.7109375" style="2" customWidth="1"/>
    <col min="8706" max="8708" width="9.140625" style="2" customWidth="1"/>
    <col min="8709" max="8709" width="10.7109375" style="2" bestFit="1" customWidth="1"/>
    <col min="8710" max="8956" width="9.140625" style="2" customWidth="1"/>
    <col min="8957" max="8957" width="33.7109375" style="2" customWidth="1"/>
    <col min="8958" max="8958" width="14.42578125" style="2"/>
    <col min="8959" max="8959" width="20.7109375" style="2" customWidth="1"/>
    <col min="8960" max="8961" width="25.7109375" style="2" customWidth="1"/>
    <col min="8962" max="8964" width="9.140625" style="2" customWidth="1"/>
    <col min="8965" max="8965" width="10.7109375" style="2" bestFit="1" customWidth="1"/>
    <col min="8966" max="9212" width="9.140625" style="2" customWidth="1"/>
    <col min="9213" max="9213" width="33.7109375" style="2" customWidth="1"/>
    <col min="9214" max="9214" width="14.42578125" style="2"/>
    <col min="9215" max="9215" width="20.7109375" style="2" customWidth="1"/>
    <col min="9216" max="9217" width="25.7109375" style="2" customWidth="1"/>
    <col min="9218" max="9220" width="9.140625" style="2" customWidth="1"/>
    <col min="9221" max="9221" width="10.7109375" style="2" bestFit="1" customWidth="1"/>
    <col min="9222" max="9468" width="9.140625" style="2" customWidth="1"/>
    <col min="9469" max="9469" width="33.7109375" style="2" customWidth="1"/>
    <col min="9470" max="9470" width="14.42578125" style="2"/>
    <col min="9471" max="9471" width="20.7109375" style="2" customWidth="1"/>
    <col min="9472" max="9473" width="25.7109375" style="2" customWidth="1"/>
    <col min="9474" max="9476" width="9.140625" style="2" customWidth="1"/>
    <col min="9477" max="9477" width="10.7109375" style="2" bestFit="1" customWidth="1"/>
    <col min="9478" max="9724" width="9.140625" style="2" customWidth="1"/>
    <col min="9725" max="9725" width="33.7109375" style="2" customWidth="1"/>
    <col min="9726" max="9726" width="14.42578125" style="2"/>
    <col min="9727" max="9727" width="20.7109375" style="2" customWidth="1"/>
    <col min="9728" max="9729" width="25.7109375" style="2" customWidth="1"/>
    <col min="9730" max="9732" width="9.140625" style="2" customWidth="1"/>
    <col min="9733" max="9733" width="10.7109375" style="2" bestFit="1" customWidth="1"/>
    <col min="9734" max="9980" width="9.140625" style="2" customWidth="1"/>
    <col min="9981" max="9981" width="33.7109375" style="2" customWidth="1"/>
    <col min="9982" max="9982" width="14.42578125" style="2"/>
    <col min="9983" max="9983" width="20.7109375" style="2" customWidth="1"/>
    <col min="9984" max="9985" width="25.7109375" style="2" customWidth="1"/>
    <col min="9986" max="9988" width="9.140625" style="2" customWidth="1"/>
    <col min="9989" max="9989" width="10.7109375" style="2" bestFit="1" customWidth="1"/>
    <col min="9990" max="10236" width="9.140625" style="2" customWidth="1"/>
    <col min="10237" max="10237" width="33.7109375" style="2" customWidth="1"/>
    <col min="10238" max="10238" width="14.42578125" style="2"/>
    <col min="10239" max="10239" width="20.7109375" style="2" customWidth="1"/>
    <col min="10240" max="10241" width="25.7109375" style="2" customWidth="1"/>
    <col min="10242" max="10244" width="9.140625" style="2" customWidth="1"/>
    <col min="10245" max="10245" width="10.7109375" style="2" bestFit="1" customWidth="1"/>
    <col min="10246" max="10492" width="9.140625" style="2" customWidth="1"/>
    <col min="10493" max="10493" width="33.7109375" style="2" customWidth="1"/>
    <col min="10494" max="10494" width="14.42578125" style="2"/>
    <col min="10495" max="10495" width="20.7109375" style="2" customWidth="1"/>
    <col min="10496" max="10497" width="25.7109375" style="2" customWidth="1"/>
    <col min="10498" max="10500" width="9.140625" style="2" customWidth="1"/>
    <col min="10501" max="10501" width="10.7109375" style="2" bestFit="1" customWidth="1"/>
    <col min="10502" max="10748" width="9.140625" style="2" customWidth="1"/>
    <col min="10749" max="10749" width="33.7109375" style="2" customWidth="1"/>
    <col min="10750" max="10750" width="14.42578125" style="2"/>
    <col min="10751" max="10751" width="20.7109375" style="2" customWidth="1"/>
    <col min="10752" max="10753" width="25.7109375" style="2" customWidth="1"/>
    <col min="10754" max="10756" width="9.140625" style="2" customWidth="1"/>
    <col min="10757" max="10757" width="10.7109375" style="2" bestFit="1" customWidth="1"/>
    <col min="10758" max="11004" width="9.140625" style="2" customWidth="1"/>
    <col min="11005" max="11005" width="33.7109375" style="2" customWidth="1"/>
    <col min="11006" max="11006" width="14.42578125" style="2"/>
    <col min="11007" max="11007" width="20.7109375" style="2" customWidth="1"/>
    <col min="11008" max="11009" width="25.7109375" style="2" customWidth="1"/>
    <col min="11010" max="11012" width="9.140625" style="2" customWidth="1"/>
    <col min="11013" max="11013" width="10.7109375" style="2" bestFit="1" customWidth="1"/>
    <col min="11014" max="11260" width="9.140625" style="2" customWidth="1"/>
    <col min="11261" max="11261" width="33.7109375" style="2" customWidth="1"/>
    <col min="11262" max="11262" width="14.42578125" style="2"/>
    <col min="11263" max="11263" width="20.7109375" style="2" customWidth="1"/>
    <col min="11264" max="11265" width="25.7109375" style="2" customWidth="1"/>
    <col min="11266" max="11268" width="9.140625" style="2" customWidth="1"/>
    <col min="11269" max="11269" width="10.7109375" style="2" bestFit="1" customWidth="1"/>
    <col min="11270" max="11516" width="9.140625" style="2" customWidth="1"/>
    <col min="11517" max="11517" width="33.7109375" style="2" customWidth="1"/>
    <col min="11518" max="11518" width="14.42578125" style="2"/>
    <col min="11519" max="11519" width="20.7109375" style="2" customWidth="1"/>
    <col min="11520" max="11521" width="25.7109375" style="2" customWidth="1"/>
    <col min="11522" max="11524" width="9.140625" style="2" customWidth="1"/>
    <col min="11525" max="11525" width="10.7109375" style="2" bestFit="1" customWidth="1"/>
    <col min="11526" max="11772" width="9.140625" style="2" customWidth="1"/>
    <col min="11773" max="11773" width="33.7109375" style="2" customWidth="1"/>
    <col min="11774" max="11774" width="14.42578125" style="2"/>
    <col min="11775" max="11775" width="20.7109375" style="2" customWidth="1"/>
    <col min="11776" max="11777" width="25.7109375" style="2" customWidth="1"/>
    <col min="11778" max="11780" width="9.140625" style="2" customWidth="1"/>
    <col min="11781" max="11781" width="10.7109375" style="2" bestFit="1" customWidth="1"/>
    <col min="11782" max="12028" width="9.140625" style="2" customWidth="1"/>
    <col min="12029" max="12029" width="33.7109375" style="2" customWidth="1"/>
    <col min="12030" max="12030" width="14.42578125" style="2"/>
    <col min="12031" max="12031" width="20.7109375" style="2" customWidth="1"/>
    <col min="12032" max="12033" width="25.7109375" style="2" customWidth="1"/>
    <col min="12034" max="12036" width="9.140625" style="2" customWidth="1"/>
    <col min="12037" max="12037" width="10.7109375" style="2" bestFit="1" customWidth="1"/>
    <col min="12038" max="12284" width="9.140625" style="2" customWidth="1"/>
    <col min="12285" max="12285" width="33.7109375" style="2" customWidth="1"/>
    <col min="12286" max="12286" width="14.42578125" style="2"/>
    <col min="12287" max="12287" width="20.7109375" style="2" customWidth="1"/>
    <col min="12288" max="12289" width="25.7109375" style="2" customWidth="1"/>
    <col min="12290" max="12292" width="9.140625" style="2" customWidth="1"/>
    <col min="12293" max="12293" width="10.7109375" style="2" bestFit="1" customWidth="1"/>
    <col min="12294" max="12540" width="9.140625" style="2" customWidth="1"/>
    <col min="12541" max="12541" width="33.7109375" style="2" customWidth="1"/>
    <col min="12542" max="12542" width="14.42578125" style="2"/>
    <col min="12543" max="12543" width="20.7109375" style="2" customWidth="1"/>
    <col min="12544" max="12545" width="25.7109375" style="2" customWidth="1"/>
    <col min="12546" max="12548" width="9.140625" style="2" customWidth="1"/>
    <col min="12549" max="12549" width="10.7109375" style="2" bestFit="1" customWidth="1"/>
    <col min="12550" max="12796" width="9.140625" style="2" customWidth="1"/>
    <col min="12797" max="12797" width="33.7109375" style="2" customWidth="1"/>
    <col min="12798" max="12798" width="14.42578125" style="2"/>
    <col min="12799" max="12799" width="20.7109375" style="2" customWidth="1"/>
    <col min="12800" max="12801" width="25.7109375" style="2" customWidth="1"/>
    <col min="12802" max="12804" width="9.140625" style="2" customWidth="1"/>
    <col min="12805" max="12805" width="10.7109375" style="2" bestFit="1" customWidth="1"/>
    <col min="12806" max="13052" width="9.140625" style="2" customWidth="1"/>
    <col min="13053" max="13053" width="33.7109375" style="2" customWidth="1"/>
    <col min="13054" max="13054" width="14.42578125" style="2"/>
    <col min="13055" max="13055" width="20.7109375" style="2" customWidth="1"/>
    <col min="13056" max="13057" width="25.7109375" style="2" customWidth="1"/>
    <col min="13058" max="13060" width="9.140625" style="2" customWidth="1"/>
    <col min="13061" max="13061" width="10.7109375" style="2" bestFit="1" customWidth="1"/>
    <col min="13062" max="13308" width="9.140625" style="2" customWidth="1"/>
    <col min="13309" max="13309" width="33.7109375" style="2" customWidth="1"/>
    <col min="13310" max="13310" width="14.42578125" style="2"/>
    <col min="13311" max="13311" width="20.7109375" style="2" customWidth="1"/>
    <col min="13312" max="13313" width="25.7109375" style="2" customWidth="1"/>
    <col min="13314" max="13316" width="9.140625" style="2" customWidth="1"/>
    <col min="13317" max="13317" width="10.7109375" style="2" bestFit="1" customWidth="1"/>
    <col min="13318" max="13564" width="9.140625" style="2" customWidth="1"/>
    <col min="13565" max="13565" width="33.7109375" style="2" customWidth="1"/>
    <col min="13566" max="13566" width="14.42578125" style="2"/>
    <col min="13567" max="13567" width="20.7109375" style="2" customWidth="1"/>
    <col min="13568" max="13569" width="25.7109375" style="2" customWidth="1"/>
    <col min="13570" max="13572" width="9.140625" style="2" customWidth="1"/>
    <col min="13573" max="13573" width="10.7109375" style="2" bestFit="1" customWidth="1"/>
    <col min="13574" max="13820" width="9.140625" style="2" customWidth="1"/>
    <col min="13821" max="13821" width="33.7109375" style="2" customWidth="1"/>
    <col min="13822" max="13822" width="14.42578125" style="2"/>
    <col min="13823" max="13823" width="20.7109375" style="2" customWidth="1"/>
    <col min="13824" max="13825" width="25.7109375" style="2" customWidth="1"/>
    <col min="13826" max="13828" width="9.140625" style="2" customWidth="1"/>
    <col min="13829" max="13829" width="10.7109375" style="2" bestFit="1" customWidth="1"/>
    <col min="13830" max="14076" width="9.140625" style="2" customWidth="1"/>
    <col min="14077" max="14077" width="33.7109375" style="2" customWidth="1"/>
    <col min="14078" max="14078" width="14.42578125" style="2"/>
    <col min="14079" max="14079" width="20.7109375" style="2" customWidth="1"/>
    <col min="14080" max="14081" width="25.7109375" style="2" customWidth="1"/>
    <col min="14082" max="14084" width="9.140625" style="2" customWidth="1"/>
    <col min="14085" max="14085" width="10.7109375" style="2" bestFit="1" customWidth="1"/>
    <col min="14086" max="14332" width="9.140625" style="2" customWidth="1"/>
    <col min="14333" max="14333" width="33.7109375" style="2" customWidth="1"/>
    <col min="14334" max="14334" width="14.42578125" style="2"/>
    <col min="14335" max="14335" width="20.7109375" style="2" customWidth="1"/>
    <col min="14336" max="14337" width="25.7109375" style="2" customWidth="1"/>
    <col min="14338" max="14340" width="9.140625" style="2" customWidth="1"/>
    <col min="14341" max="14341" width="10.7109375" style="2" bestFit="1" customWidth="1"/>
    <col min="14342" max="14588" width="9.140625" style="2" customWidth="1"/>
    <col min="14589" max="14589" width="33.7109375" style="2" customWidth="1"/>
    <col min="14590" max="14590" width="14.42578125" style="2"/>
    <col min="14591" max="14591" width="20.7109375" style="2" customWidth="1"/>
    <col min="14592" max="14593" width="25.7109375" style="2" customWidth="1"/>
    <col min="14594" max="14596" width="9.140625" style="2" customWidth="1"/>
    <col min="14597" max="14597" width="10.7109375" style="2" bestFit="1" customWidth="1"/>
    <col min="14598" max="14844" width="9.140625" style="2" customWidth="1"/>
    <col min="14845" max="14845" width="33.7109375" style="2" customWidth="1"/>
    <col min="14846" max="14846" width="14.42578125" style="2"/>
    <col min="14847" max="14847" width="20.7109375" style="2" customWidth="1"/>
    <col min="14848" max="14849" width="25.7109375" style="2" customWidth="1"/>
    <col min="14850" max="14852" width="9.140625" style="2" customWidth="1"/>
    <col min="14853" max="14853" width="10.7109375" style="2" bestFit="1" customWidth="1"/>
    <col min="14854" max="15100" width="9.140625" style="2" customWidth="1"/>
    <col min="15101" max="15101" width="33.7109375" style="2" customWidth="1"/>
    <col min="15102" max="15102" width="14.42578125" style="2"/>
    <col min="15103" max="15103" width="20.7109375" style="2" customWidth="1"/>
    <col min="15104" max="15105" width="25.7109375" style="2" customWidth="1"/>
    <col min="15106" max="15108" width="9.140625" style="2" customWidth="1"/>
    <col min="15109" max="15109" width="10.7109375" style="2" bestFit="1" customWidth="1"/>
    <col min="15110" max="15356" width="9.140625" style="2" customWidth="1"/>
    <col min="15357" max="15357" width="33.7109375" style="2" customWidth="1"/>
    <col min="15358" max="15358" width="14.42578125" style="2"/>
    <col min="15359" max="15359" width="20.7109375" style="2" customWidth="1"/>
    <col min="15360" max="15361" width="25.7109375" style="2" customWidth="1"/>
    <col min="15362" max="15364" width="9.140625" style="2" customWidth="1"/>
    <col min="15365" max="15365" width="10.7109375" style="2" bestFit="1" customWidth="1"/>
    <col min="15366" max="15612" width="9.140625" style="2" customWidth="1"/>
    <col min="15613" max="15613" width="33.7109375" style="2" customWidth="1"/>
    <col min="15614" max="15614" width="14.42578125" style="2"/>
    <col min="15615" max="15615" width="20.7109375" style="2" customWidth="1"/>
    <col min="15616" max="15617" width="25.7109375" style="2" customWidth="1"/>
    <col min="15618" max="15620" width="9.140625" style="2" customWidth="1"/>
    <col min="15621" max="15621" width="10.7109375" style="2" bestFit="1" customWidth="1"/>
    <col min="15622" max="15868" width="9.140625" style="2" customWidth="1"/>
    <col min="15869" max="15869" width="33.7109375" style="2" customWidth="1"/>
    <col min="15870" max="15870" width="14.42578125" style="2"/>
    <col min="15871" max="15871" width="20.7109375" style="2" customWidth="1"/>
    <col min="15872" max="15873" width="25.7109375" style="2" customWidth="1"/>
    <col min="15874" max="15876" width="9.140625" style="2" customWidth="1"/>
    <col min="15877" max="15877" width="10.7109375" style="2" bestFit="1" customWidth="1"/>
    <col min="15878" max="16124" width="9.140625" style="2" customWidth="1"/>
    <col min="16125" max="16125" width="33.7109375" style="2" customWidth="1"/>
    <col min="16126" max="16126" width="14.42578125" style="2"/>
    <col min="16127" max="16127" width="20.7109375" style="2" customWidth="1"/>
    <col min="16128" max="16129" width="25.7109375" style="2" customWidth="1"/>
    <col min="16130" max="16132" width="9.140625" style="2" customWidth="1"/>
    <col min="16133" max="16133" width="10.7109375" style="2" bestFit="1" customWidth="1"/>
    <col min="16134" max="16380" width="9.140625" style="2" customWidth="1"/>
    <col min="16381" max="16381" width="33.7109375" style="2" customWidth="1"/>
    <col min="16382" max="16384" width="14.42578125" style="2"/>
  </cols>
  <sheetData>
    <row r="1" spans="1:5" ht="18.75" x14ac:dyDescent="0.3">
      <c r="A1" s="22" t="s">
        <v>0</v>
      </c>
    </row>
    <row r="2" spans="1:5" ht="33.75" customHeight="1" x14ac:dyDescent="0.25">
      <c r="A2" s="646" t="s">
        <v>43</v>
      </c>
      <c r="B2" s="646"/>
      <c r="C2" s="646"/>
    </row>
    <row r="3" spans="1:5" ht="53.25" customHeight="1" x14ac:dyDescent="0.25">
      <c r="A3" s="3" t="s">
        <v>44</v>
      </c>
      <c r="B3" s="23" t="s">
        <v>45</v>
      </c>
      <c r="C3" s="3" t="s">
        <v>509</v>
      </c>
    </row>
    <row r="4" spans="1:5" ht="25.5" customHeight="1" x14ac:dyDescent="0.25">
      <c r="A4" s="24" t="s">
        <v>46</v>
      </c>
      <c r="B4" s="25">
        <v>7.2845381700500117E-2</v>
      </c>
      <c r="C4" s="26">
        <v>6031.9979999999996</v>
      </c>
      <c r="E4" s="27"/>
    </row>
    <row r="5" spans="1:5" ht="25.5" customHeight="1" x14ac:dyDescent="0.25">
      <c r="A5" s="28" t="s">
        <v>47</v>
      </c>
      <c r="B5" s="29">
        <v>0.75369403449055905</v>
      </c>
      <c r="C5" s="26">
        <v>11643.54</v>
      </c>
      <c r="E5" s="27"/>
    </row>
    <row r="6" spans="1:5" ht="25.5" customHeight="1" x14ac:dyDescent="0.25">
      <c r="A6" s="28" t="s">
        <v>48</v>
      </c>
      <c r="B6" s="29">
        <v>0.91494967369461722</v>
      </c>
      <c r="C6" s="26">
        <v>13547.42</v>
      </c>
      <c r="E6" s="27"/>
    </row>
    <row r="7" spans="1:5" ht="25.5" customHeight="1" x14ac:dyDescent="0.25">
      <c r="A7" s="28" t="s">
        <v>49</v>
      </c>
      <c r="B7" s="29">
        <v>1.6436879839384066</v>
      </c>
      <c r="C7" s="26">
        <v>17400.259999999998</v>
      </c>
      <c r="E7" s="27"/>
    </row>
    <row r="8" spans="1:5" ht="25.5" customHeight="1" x14ac:dyDescent="0.25">
      <c r="A8" s="28" t="s">
        <v>50</v>
      </c>
      <c r="B8" s="29">
        <v>6.724022924624931</v>
      </c>
      <c r="C8" s="26">
        <v>25369.88</v>
      </c>
      <c r="E8" s="27"/>
    </row>
    <row r="9" spans="1:5" ht="25.5" customHeight="1" x14ac:dyDescent="0.25">
      <c r="A9" s="28" t="s">
        <v>51</v>
      </c>
      <c r="B9" s="29">
        <v>9.4493662060357284</v>
      </c>
      <c r="C9" s="26">
        <v>34799.120000000003</v>
      </c>
      <c r="E9" s="27"/>
    </row>
    <row r="10" spans="1:5" ht="25.5" customHeight="1" x14ac:dyDescent="0.25">
      <c r="A10" s="28" t="s">
        <v>52</v>
      </c>
      <c r="B10" s="29">
        <v>10.735430063481925</v>
      </c>
      <c r="C10" s="26">
        <v>44837.5</v>
      </c>
      <c r="E10" s="27"/>
    </row>
    <row r="11" spans="1:5" ht="25.5" customHeight="1" x14ac:dyDescent="0.25">
      <c r="A11" s="28" t="s">
        <v>157</v>
      </c>
      <c r="B11" s="29">
        <v>10.346030074335591</v>
      </c>
      <c r="C11" s="26">
        <v>54788.79</v>
      </c>
      <c r="E11" s="27"/>
    </row>
    <row r="12" spans="1:5" ht="25.5" customHeight="1" x14ac:dyDescent="0.25">
      <c r="A12" s="28" t="s">
        <v>54</v>
      </c>
      <c r="B12" s="29">
        <v>9.5367325704807815</v>
      </c>
      <c r="C12" s="26">
        <v>64682.3</v>
      </c>
      <c r="E12" s="27"/>
    </row>
    <row r="13" spans="1:5" ht="25.5" customHeight="1" x14ac:dyDescent="0.25">
      <c r="A13" s="28" t="s">
        <v>55</v>
      </c>
      <c r="B13" s="29">
        <v>8.751512289201461</v>
      </c>
      <c r="C13" s="26">
        <v>74474.92</v>
      </c>
      <c r="E13" s="27"/>
    </row>
    <row r="14" spans="1:5" ht="25.5" customHeight="1" x14ac:dyDescent="0.25">
      <c r="A14" s="28" t="s">
        <v>56</v>
      </c>
      <c r="B14" s="29">
        <v>6.86226889909255</v>
      </c>
      <c r="C14" s="26">
        <v>84511.54</v>
      </c>
      <c r="E14" s="27"/>
    </row>
    <row r="15" spans="1:5" ht="25.5" customHeight="1" x14ac:dyDescent="0.25">
      <c r="A15" s="28" t="s">
        <v>57</v>
      </c>
      <c r="B15" s="29">
        <v>5.5169177708936239</v>
      </c>
      <c r="C15" s="26">
        <v>94769.16</v>
      </c>
      <c r="E15" s="27"/>
    </row>
    <row r="16" spans="1:5" ht="25.5" customHeight="1" x14ac:dyDescent="0.25">
      <c r="A16" s="28" t="s">
        <v>58</v>
      </c>
      <c r="B16" s="30">
        <v>28.692542128013098</v>
      </c>
      <c r="C16" s="26">
        <v>150018</v>
      </c>
      <c r="E16" s="27"/>
    </row>
    <row r="17" spans="1:3" ht="25.5" customHeight="1" x14ac:dyDescent="0.25">
      <c r="A17" s="31" t="s">
        <v>59</v>
      </c>
      <c r="B17" s="602">
        <v>99.999999999983785</v>
      </c>
      <c r="C17" s="32">
        <v>55577.93</v>
      </c>
    </row>
    <row r="18" spans="1:3" x14ac:dyDescent="0.25">
      <c r="A18" s="12"/>
      <c r="B18" s="12"/>
      <c r="C18" s="12"/>
    </row>
    <row r="19" spans="1:3" x14ac:dyDescent="0.25">
      <c r="A19" s="33"/>
      <c r="B19" s="33"/>
      <c r="C19" s="33"/>
    </row>
  </sheetData>
  <mergeCells count="1">
    <mergeCell ref="A2:C2"/>
  </mergeCells>
  <hyperlinks>
    <hyperlink ref="A1" location="Contents!A1" display="Contents " xr:uid="{ED0174C1-9D71-4605-81ED-09ED2C045EA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73C3-76B5-4417-B1B5-9D2E4890CE20}">
  <sheetPr>
    <tabColor rgb="FF00B0F0"/>
  </sheetPr>
  <dimension ref="A1:E19"/>
  <sheetViews>
    <sheetView workbookViewId="0">
      <selection activeCell="D3" sqref="D3:E3"/>
    </sheetView>
  </sheetViews>
  <sheetFormatPr defaultColWidth="33.7109375" defaultRowHeight="15.75" x14ac:dyDescent="0.25"/>
  <cols>
    <col min="1" max="1" width="23.140625" style="2" customWidth="1"/>
    <col min="2" max="2" width="11.140625" style="2" customWidth="1"/>
    <col min="3" max="3" width="13.85546875" style="2" customWidth="1"/>
    <col min="4" max="5" width="12.7109375" style="2" customWidth="1"/>
    <col min="6" max="255" width="9.140625" style="2" customWidth="1"/>
    <col min="256" max="256" width="33.7109375" style="2"/>
    <col min="257" max="257" width="20.7109375" style="2" customWidth="1"/>
    <col min="258" max="261" width="12.7109375" style="2" customWidth="1"/>
    <col min="262" max="511" width="9.140625" style="2" customWidth="1"/>
    <col min="512" max="512" width="33.7109375" style="2"/>
    <col min="513" max="513" width="20.7109375" style="2" customWidth="1"/>
    <col min="514" max="517" width="12.7109375" style="2" customWidth="1"/>
    <col min="518" max="767" width="9.140625" style="2" customWidth="1"/>
    <col min="768" max="768" width="33.7109375" style="2"/>
    <col min="769" max="769" width="20.7109375" style="2" customWidth="1"/>
    <col min="770" max="773" width="12.7109375" style="2" customWidth="1"/>
    <col min="774" max="1023" width="9.140625" style="2" customWidth="1"/>
    <col min="1024" max="1024" width="33.7109375" style="2"/>
    <col min="1025" max="1025" width="20.7109375" style="2" customWidth="1"/>
    <col min="1026" max="1029" width="12.7109375" style="2" customWidth="1"/>
    <col min="1030" max="1279" width="9.140625" style="2" customWidth="1"/>
    <col min="1280" max="1280" width="33.7109375" style="2"/>
    <col min="1281" max="1281" width="20.7109375" style="2" customWidth="1"/>
    <col min="1282" max="1285" width="12.7109375" style="2" customWidth="1"/>
    <col min="1286" max="1535" width="9.140625" style="2" customWidth="1"/>
    <col min="1536" max="1536" width="33.7109375" style="2"/>
    <col min="1537" max="1537" width="20.7109375" style="2" customWidth="1"/>
    <col min="1538" max="1541" width="12.7109375" style="2" customWidth="1"/>
    <col min="1542" max="1791" width="9.140625" style="2" customWidth="1"/>
    <col min="1792" max="1792" width="33.7109375" style="2"/>
    <col min="1793" max="1793" width="20.7109375" style="2" customWidth="1"/>
    <col min="1794" max="1797" width="12.7109375" style="2" customWidth="1"/>
    <col min="1798" max="2047" width="9.140625" style="2" customWidth="1"/>
    <col min="2048" max="2048" width="33.7109375" style="2"/>
    <col min="2049" max="2049" width="20.7109375" style="2" customWidth="1"/>
    <col min="2050" max="2053" width="12.7109375" style="2" customWidth="1"/>
    <col min="2054" max="2303" width="9.140625" style="2" customWidth="1"/>
    <col min="2304" max="2304" width="33.7109375" style="2"/>
    <col min="2305" max="2305" width="20.7109375" style="2" customWidth="1"/>
    <col min="2306" max="2309" width="12.7109375" style="2" customWidth="1"/>
    <col min="2310" max="2559" width="9.140625" style="2" customWidth="1"/>
    <col min="2560" max="2560" width="33.7109375" style="2"/>
    <col min="2561" max="2561" width="20.7109375" style="2" customWidth="1"/>
    <col min="2562" max="2565" width="12.7109375" style="2" customWidth="1"/>
    <col min="2566" max="2815" width="9.140625" style="2" customWidth="1"/>
    <col min="2816" max="2816" width="33.7109375" style="2"/>
    <col min="2817" max="2817" width="20.7109375" style="2" customWidth="1"/>
    <col min="2818" max="2821" width="12.7109375" style="2" customWidth="1"/>
    <col min="2822" max="3071" width="9.140625" style="2" customWidth="1"/>
    <col min="3072" max="3072" width="33.7109375" style="2"/>
    <col min="3073" max="3073" width="20.7109375" style="2" customWidth="1"/>
    <col min="3074" max="3077" width="12.7109375" style="2" customWidth="1"/>
    <col min="3078" max="3327" width="9.140625" style="2" customWidth="1"/>
    <col min="3328" max="3328" width="33.7109375" style="2"/>
    <col min="3329" max="3329" width="20.7109375" style="2" customWidth="1"/>
    <col min="3330" max="3333" width="12.7109375" style="2" customWidth="1"/>
    <col min="3334" max="3583" width="9.140625" style="2" customWidth="1"/>
    <col min="3584" max="3584" width="33.7109375" style="2"/>
    <col min="3585" max="3585" width="20.7109375" style="2" customWidth="1"/>
    <col min="3586" max="3589" width="12.7109375" style="2" customWidth="1"/>
    <col min="3590" max="3839" width="9.140625" style="2" customWidth="1"/>
    <col min="3840" max="3840" width="33.7109375" style="2"/>
    <col min="3841" max="3841" width="20.7109375" style="2" customWidth="1"/>
    <col min="3842" max="3845" width="12.7109375" style="2" customWidth="1"/>
    <col min="3846" max="4095" width="9.140625" style="2" customWidth="1"/>
    <col min="4096" max="4096" width="33.7109375" style="2"/>
    <col min="4097" max="4097" width="20.7109375" style="2" customWidth="1"/>
    <col min="4098" max="4101" width="12.7109375" style="2" customWidth="1"/>
    <col min="4102" max="4351" width="9.140625" style="2" customWidth="1"/>
    <col min="4352" max="4352" width="33.7109375" style="2"/>
    <col min="4353" max="4353" width="20.7109375" style="2" customWidth="1"/>
    <col min="4354" max="4357" width="12.7109375" style="2" customWidth="1"/>
    <col min="4358" max="4607" width="9.140625" style="2" customWidth="1"/>
    <col min="4608" max="4608" width="33.7109375" style="2"/>
    <col min="4609" max="4609" width="20.7109375" style="2" customWidth="1"/>
    <col min="4610" max="4613" width="12.7109375" style="2" customWidth="1"/>
    <col min="4614" max="4863" width="9.140625" style="2" customWidth="1"/>
    <col min="4864" max="4864" width="33.7109375" style="2"/>
    <col min="4865" max="4865" width="20.7109375" style="2" customWidth="1"/>
    <col min="4866" max="4869" width="12.7109375" style="2" customWidth="1"/>
    <col min="4870" max="5119" width="9.140625" style="2" customWidth="1"/>
    <col min="5120" max="5120" width="33.7109375" style="2"/>
    <col min="5121" max="5121" width="20.7109375" style="2" customWidth="1"/>
    <col min="5122" max="5125" width="12.7109375" style="2" customWidth="1"/>
    <col min="5126" max="5375" width="9.140625" style="2" customWidth="1"/>
    <col min="5376" max="5376" width="33.7109375" style="2"/>
    <col min="5377" max="5377" width="20.7109375" style="2" customWidth="1"/>
    <col min="5378" max="5381" width="12.7109375" style="2" customWidth="1"/>
    <col min="5382" max="5631" width="9.140625" style="2" customWidth="1"/>
    <col min="5632" max="5632" width="33.7109375" style="2"/>
    <col min="5633" max="5633" width="20.7109375" style="2" customWidth="1"/>
    <col min="5634" max="5637" width="12.7109375" style="2" customWidth="1"/>
    <col min="5638" max="5887" width="9.140625" style="2" customWidth="1"/>
    <col min="5888" max="5888" width="33.7109375" style="2"/>
    <col min="5889" max="5889" width="20.7109375" style="2" customWidth="1"/>
    <col min="5890" max="5893" width="12.7109375" style="2" customWidth="1"/>
    <col min="5894" max="6143" width="9.140625" style="2" customWidth="1"/>
    <col min="6144" max="6144" width="33.7109375" style="2"/>
    <col min="6145" max="6145" width="20.7109375" style="2" customWidth="1"/>
    <col min="6146" max="6149" width="12.7109375" style="2" customWidth="1"/>
    <col min="6150" max="6399" width="9.140625" style="2" customWidth="1"/>
    <col min="6400" max="6400" width="33.7109375" style="2"/>
    <col min="6401" max="6401" width="20.7109375" style="2" customWidth="1"/>
    <col min="6402" max="6405" width="12.7109375" style="2" customWidth="1"/>
    <col min="6406" max="6655" width="9.140625" style="2" customWidth="1"/>
    <col min="6656" max="6656" width="33.7109375" style="2"/>
    <col min="6657" max="6657" width="20.7109375" style="2" customWidth="1"/>
    <col min="6658" max="6661" width="12.7109375" style="2" customWidth="1"/>
    <col min="6662" max="6911" width="9.140625" style="2" customWidth="1"/>
    <col min="6912" max="6912" width="33.7109375" style="2"/>
    <col min="6913" max="6913" width="20.7109375" style="2" customWidth="1"/>
    <col min="6914" max="6917" width="12.7109375" style="2" customWidth="1"/>
    <col min="6918" max="7167" width="9.140625" style="2" customWidth="1"/>
    <col min="7168" max="7168" width="33.7109375" style="2"/>
    <col min="7169" max="7169" width="20.7109375" style="2" customWidth="1"/>
    <col min="7170" max="7173" width="12.7109375" style="2" customWidth="1"/>
    <col min="7174" max="7423" width="9.140625" style="2" customWidth="1"/>
    <col min="7424" max="7424" width="33.7109375" style="2"/>
    <col min="7425" max="7425" width="20.7109375" style="2" customWidth="1"/>
    <col min="7426" max="7429" width="12.7109375" style="2" customWidth="1"/>
    <col min="7430" max="7679" width="9.140625" style="2" customWidth="1"/>
    <col min="7680" max="7680" width="33.7109375" style="2"/>
    <col min="7681" max="7681" width="20.7109375" style="2" customWidth="1"/>
    <col min="7682" max="7685" width="12.7109375" style="2" customWidth="1"/>
    <col min="7686" max="7935" width="9.140625" style="2" customWidth="1"/>
    <col min="7936" max="7936" width="33.7109375" style="2"/>
    <col min="7937" max="7937" width="20.7109375" style="2" customWidth="1"/>
    <col min="7938" max="7941" width="12.7109375" style="2" customWidth="1"/>
    <col min="7942" max="8191" width="9.140625" style="2" customWidth="1"/>
    <col min="8192" max="8192" width="33.7109375" style="2"/>
    <col min="8193" max="8193" width="20.7109375" style="2" customWidth="1"/>
    <col min="8194" max="8197" width="12.7109375" style="2" customWidth="1"/>
    <col min="8198" max="8447" width="9.140625" style="2" customWidth="1"/>
    <col min="8448" max="8448" width="33.7109375" style="2"/>
    <col min="8449" max="8449" width="20.7109375" style="2" customWidth="1"/>
    <col min="8450" max="8453" width="12.7109375" style="2" customWidth="1"/>
    <col min="8454" max="8703" width="9.140625" style="2" customWidth="1"/>
    <col min="8704" max="8704" width="33.7109375" style="2"/>
    <col min="8705" max="8705" width="20.7109375" style="2" customWidth="1"/>
    <col min="8706" max="8709" width="12.7109375" style="2" customWidth="1"/>
    <col min="8710" max="8959" width="9.140625" style="2" customWidth="1"/>
    <col min="8960" max="8960" width="33.7109375" style="2"/>
    <col min="8961" max="8961" width="20.7109375" style="2" customWidth="1"/>
    <col min="8962" max="8965" width="12.7109375" style="2" customWidth="1"/>
    <col min="8966" max="9215" width="9.140625" style="2" customWidth="1"/>
    <col min="9216" max="9216" width="33.7109375" style="2"/>
    <col min="9217" max="9217" width="20.7109375" style="2" customWidth="1"/>
    <col min="9218" max="9221" width="12.7109375" style="2" customWidth="1"/>
    <col min="9222" max="9471" width="9.140625" style="2" customWidth="1"/>
    <col min="9472" max="9472" width="33.7109375" style="2"/>
    <col min="9473" max="9473" width="20.7109375" style="2" customWidth="1"/>
    <col min="9474" max="9477" width="12.7109375" style="2" customWidth="1"/>
    <col min="9478" max="9727" width="9.140625" style="2" customWidth="1"/>
    <col min="9728" max="9728" width="33.7109375" style="2"/>
    <col min="9729" max="9729" width="20.7109375" style="2" customWidth="1"/>
    <col min="9730" max="9733" width="12.7109375" style="2" customWidth="1"/>
    <col min="9734" max="9983" width="9.140625" style="2" customWidth="1"/>
    <col min="9984" max="9984" width="33.7109375" style="2"/>
    <col min="9985" max="9985" width="20.7109375" style="2" customWidth="1"/>
    <col min="9986" max="9989" width="12.7109375" style="2" customWidth="1"/>
    <col min="9990" max="10239" width="9.140625" style="2" customWidth="1"/>
    <col min="10240" max="10240" width="33.7109375" style="2"/>
    <col min="10241" max="10241" width="20.7109375" style="2" customWidth="1"/>
    <col min="10242" max="10245" width="12.7109375" style="2" customWidth="1"/>
    <col min="10246" max="10495" width="9.140625" style="2" customWidth="1"/>
    <col min="10496" max="10496" width="33.7109375" style="2"/>
    <col min="10497" max="10497" width="20.7109375" style="2" customWidth="1"/>
    <col min="10498" max="10501" width="12.7109375" style="2" customWidth="1"/>
    <col min="10502" max="10751" width="9.140625" style="2" customWidth="1"/>
    <col min="10752" max="10752" width="33.7109375" style="2"/>
    <col min="10753" max="10753" width="20.7109375" style="2" customWidth="1"/>
    <col min="10754" max="10757" width="12.7109375" style="2" customWidth="1"/>
    <col min="10758" max="11007" width="9.140625" style="2" customWidth="1"/>
    <col min="11008" max="11008" width="33.7109375" style="2"/>
    <col min="11009" max="11009" width="20.7109375" style="2" customWidth="1"/>
    <col min="11010" max="11013" width="12.7109375" style="2" customWidth="1"/>
    <col min="11014" max="11263" width="9.140625" style="2" customWidth="1"/>
    <col min="11264" max="11264" width="33.7109375" style="2"/>
    <col min="11265" max="11265" width="20.7109375" style="2" customWidth="1"/>
    <col min="11266" max="11269" width="12.7109375" style="2" customWidth="1"/>
    <col min="11270" max="11519" width="9.140625" style="2" customWidth="1"/>
    <col min="11520" max="11520" width="33.7109375" style="2"/>
    <col min="11521" max="11521" width="20.7109375" style="2" customWidth="1"/>
    <col min="11522" max="11525" width="12.7109375" style="2" customWidth="1"/>
    <col min="11526" max="11775" width="9.140625" style="2" customWidth="1"/>
    <col min="11776" max="11776" width="33.7109375" style="2"/>
    <col min="11777" max="11777" width="20.7109375" style="2" customWidth="1"/>
    <col min="11778" max="11781" width="12.7109375" style="2" customWidth="1"/>
    <col min="11782" max="12031" width="9.140625" style="2" customWidth="1"/>
    <col min="12032" max="12032" width="33.7109375" style="2"/>
    <col min="12033" max="12033" width="20.7109375" style="2" customWidth="1"/>
    <col min="12034" max="12037" width="12.7109375" style="2" customWidth="1"/>
    <col min="12038" max="12287" width="9.140625" style="2" customWidth="1"/>
    <col min="12288" max="12288" width="33.7109375" style="2"/>
    <col min="12289" max="12289" width="20.7109375" style="2" customWidth="1"/>
    <col min="12290" max="12293" width="12.7109375" style="2" customWidth="1"/>
    <col min="12294" max="12543" width="9.140625" style="2" customWidth="1"/>
    <col min="12544" max="12544" width="33.7109375" style="2"/>
    <col min="12545" max="12545" width="20.7109375" style="2" customWidth="1"/>
    <col min="12546" max="12549" width="12.7109375" style="2" customWidth="1"/>
    <col min="12550" max="12799" width="9.140625" style="2" customWidth="1"/>
    <col min="12800" max="12800" width="33.7109375" style="2"/>
    <col min="12801" max="12801" width="20.7109375" style="2" customWidth="1"/>
    <col min="12802" max="12805" width="12.7109375" style="2" customWidth="1"/>
    <col min="12806" max="13055" width="9.140625" style="2" customWidth="1"/>
    <col min="13056" max="13056" width="33.7109375" style="2"/>
    <col min="13057" max="13057" width="20.7109375" style="2" customWidth="1"/>
    <col min="13058" max="13061" width="12.7109375" style="2" customWidth="1"/>
    <col min="13062" max="13311" width="9.140625" style="2" customWidth="1"/>
    <col min="13312" max="13312" width="33.7109375" style="2"/>
    <col min="13313" max="13313" width="20.7109375" style="2" customWidth="1"/>
    <col min="13314" max="13317" width="12.7109375" style="2" customWidth="1"/>
    <col min="13318" max="13567" width="9.140625" style="2" customWidth="1"/>
    <col min="13568" max="13568" width="33.7109375" style="2"/>
    <col min="13569" max="13569" width="20.7109375" style="2" customWidth="1"/>
    <col min="13570" max="13573" width="12.7109375" style="2" customWidth="1"/>
    <col min="13574" max="13823" width="9.140625" style="2" customWidth="1"/>
    <col min="13824" max="13824" width="33.7109375" style="2"/>
    <col min="13825" max="13825" width="20.7109375" style="2" customWidth="1"/>
    <col min="13826" max="13829" width="12.7109375" style="2" customWidth="1"/>
    <col min="13830" max="14079" width="9.140625" style="2" customWidth="1"/>
    <col min="14080" max="14080" width="33.7109375" style="2"/>
    <col min="14081" max="14081" width="20.7109375" style="2" customWidth="1"/>
    <col min="14082" max="14085" width="12.7109375" style="2" customWidth="1"/>
    <col min="14086" max="14335" width="9.140625" style="2" customWidth="1"/>
    <col min="14336" max="14336" width="33.7109375" style="2"/>
    <col min="14337" max="14337" width="20.7109375" style="2" customWidth="1"/>
    <col min="14338" max="14341" width="12.7109375" style="2" customWidth="1"/>
    <col min="14342" max="14591" width="9.140625" style="2" customWidth="1"/>
    <col min="14592" max="14592" width="33.7109375" style="2"/>
    <col min="14593" max="14593" width="20.7109375" style="2" customWidth="1"/>
    <col min="14594" max="14597" width="12.7109375" style="2" customWidth="1"/>
    <col min="14598" max="14847" width="9.140625" style="2" customWidth="1"/>
    <col min="14848" max="14848" width="33.7109375" style="2"/>
    <col min="14849" max="14849" width="20.7109375" style="2" customWidth="1"/>
    <col min="14850" max="14853" width="12.7109375" style="2" customWidth="1"/>
    <col min="14854" max="15103" width="9.140625" style="2" customWidth="1"/>
    <col min="15104" max="15104" width="33.7109375" style="2"/>
    <col min="15105" max="15105" width="20.7109375" style="2" customWidth="1"/>
    <col min="15106" max="15109" width="12.7109375" style="2" customWidth="1"/>
    <col min="15110" max="15359" width="9.140625" style="2" customWidth="1"/>
    <col min="15360" max="15360" width="33.7109375" style="2"/>
    <col min="15361" max="15361" width="20.7109375" style="2" customWidth="1"/>
    <col min="15362" max="15365" width="12.7109375" style="2" customWidth="1"/>
    <col min="15366" max="15615" width="9.140625" style="2" customWidth="1"/>
    <col min="15616" max="15616" width="33.7109375" style="2"/>
    <col min="15617" max="15617" width="20.7109375" style="2" customWidth="1"/>
    <col min="15618" max="15621" width="12.7109375" style="2" customWidth="1"/>
    <col min="15622" max="15871" width="9.140625" style="2" customWidth="1"/>
    <col min="15872" max="15872" width="33.7109375" style="2"/>
    <col min="15873" max="15873" width="20.7109375" style="2" customWidth="1"/>
    <col min="15874" max="15877" width="12.7109375" style="2" customWidth="1"/>
    <col min="15878" max="16127" width="9.140625" style="2" customWidth="1"/>
    <col min="16128" max="16128" width="33.7109375" style="2"/>
    <col min="16129" max="16129" width="20.7109375" style="2" customWidth="1"/>
    <col min="16130" max="16133" width="12.7109375" style="2" customWidth="1"/>
    <col min="16134" max="16383" width="9.140625" style="2" customWidth="1"/>
    <col min="16384" max="16384" width="33.7109375" style="2"/>
  </cols>
  <sheetData>
    <row r="1" spans="1:5" ht="18.75" x14ac:dyDescent="0.3">
      <c r="A1" s="22" t="s">
        <v>0</v>
      </c>
    </row>
    <row r="2" spans="1:5" ht="30.75" customHeight="1" x14ac:dyDescent="0.25">
      <c r="A2" s="646" t="s">
        <v>60</v>
      </c>
      <c r="B2" s="646"/>
      <c r="C2" s="646"/>
      <c r="D2" s="646"/>
      <c r="E2" s="646"/>
    </row>
    <row r="3" spans="1:5" ht="27" customHeight="1" x14ac:dyDescent="0.25">
      <c r="A3" s="647" t="s">
        <v>44</v>
      </c>
      <c r="B3" s="649" t="s">
        <v>61</v>
      </c>
      <c r="C3" s="650"/>
      <c r="D3" s="649" t="s">
        <v>62</v>
      </c>
      <c r="E3" s="650"/>
    </row>
    <row r="4" spans="1:5" ht="27" customHeight="1" x14ac:dyDescent="0.25">
      <c r="A4" s="648"/>
      <c r="B4" s="4" t="s">
        <v>63</v>
      </c>
      <c r="C4" s="3" t="s">
        <v>64</v>
      </c>
      <c r="D4" s="4" t="s">
        <v>63</v>
      </c>
      <c r="E4" s="35" t="s">
        <v>64</v>
      </c>
    </row>
    <row r="5" spans="1:5" ht="27" customHeight="1" x14ac:dyDescent="0.25">
      <c r="A5" s="24" t="s">
        <v>46</v>
      </c>
      <c r="B5" s="25">
        <v>0.67</v>
      </c>
      <c r="C5" s="36">
        <v>0.67</v>
      </c>
      <c r="D5" s="53">
        <v>7.2845381700500117E-2</v>
      </c>
      <c r="E5" s="53">
        <f>D5</f>
        <v>7.2845381700500117E-2</v>
      </c>
    </row>
    <row r="6" spans="1:5" ht="27" customHeight="1" x14ac:dyDescent="0.25">
      <c r="A6" s="28" t="s">
        <v>47</v>
      </c>
      <c r="B6" s="29">
        <v>3.6</v>
      </c>
      <c r="C6" s="36">
        <v>4.2699999999999996</v>
      </c>
      <c r="D6" s="53">
        <v>0.75369403449055905</v>
      </c>
      <c r="E6" s="53">
        <f>E5+D6</f>
        <v>0.8265394161910592</v>
      </c>
    </row>
    <row r="7" spans="1:5" ht="27" customHeight="1" x14ac:dyDescent="0.25">
      <c r="A7" s="28" t="s">
        <v>48</v>
      </c>
      <c r="B7" s="29">
        <v>3.75</v>
      </c>
      <c r="C7" s="36">
        <v>8.02</v>
      </c>
      <c r="D7" s="53">
        <v>0.91494967369461722</v>
      </c>
      <c r="E7" s="53">
        <f t="shared" ref="E7:E17" si="0">E6+D7</f>
        <v>1.7414890898856763</v>
      </c>
    </row>
    <row r="8" spans="1:5" ht="27" customHeight="1" x14ac:dyDescent="0.25">
      <c r="A8" s="28" t="s">
        <v>49</v>
      </c>
      <c r="B8" s="29">
        <v>5.25</v>
      </c>
      <c r="C8" s="36">
        <v>13.27</v>
      </c>
      <c r="D8" s="53">
        <v>1.6436879839384066</v>
      </c>
      <c r="E8" s="53">
        <f t="shared" si="0"/>
        <v>3.3851770738240829</v>
      </c>
    </row>
    <row r="9" spans="1:5" ht="27" customHeight="1" x14ac:dyDescent="0.25">
      <c r="A9" s="28" t="s">
        <v>50</v>
      </c>
      <c r="B9" s="29">
        <v>14.73</v>
      </c>
      <c r="C9" s="36">
        <v>28</v>
      </c>
      <c r="D9" s="53">
        <v>6.724022924624931</v>
      </c>
      <c r="E9" s="53">
        <f t="shared" si="0"/>
        <v>10.109199998449014</v>
      </c>
    </row>
    <row r="10" spans="1:5" ht="27" customHeight="1" x14ac:dyDescent="0.25">
      <c r="A10" s="28" t="s">
        <v>51</v>
      </c>
      <c r="B10" s="29">
        <v>15.09</v>
      </c>
      <c r="C10" s="36">
        <v>43.09</v>
      </c>
      <c r="D10" s="53">
        <v>9.4493662060357284</v>
      </c>
      <c r="E10" s="53">
        <f t="shared" si="0"/>
        <v>19.558566204484741</v>
      </c>
    </row>
    <row r="11" spans="1:5" ht="27" customHeight="1" x14ac:dyDescent="0.25">
      <c r="A11" s="28" t="s">
        <v>52</v>
      </c>
      <c r="B11" s="29">
        <v>13.31</v>
      </c>
      <c r="C11" s="36">
        <v>56.4</v>
      </c>
      <c r="D11" s="53">
        <v>10.735430063481925</v>
      </c>
      <c r="E11" s="53">
        <f t="shared" si="0"/>
        <v>30.293996267966666</v>
      </c>
    </row>
    <row r="12" spans="1:5" ht="27" customHeight="1" x14ac:dyDescent="0.25">
      <c r="A12" s="28" t="s">
        <v>157</v>
      </c>
      <c r="B12" s="29">
        <v>10.5</v>
      </c>
      <c r="C12" s="36">
        <v>66.900000000000006</v>
      </c>
      <c r="D12" s="53">
        <v>10.346030074335591</v>
      </c>
      <c r="E12" s="53">
        <f t="shared" si="0"/>
        <v>40.640026342302257</v>
      </c>
    </row>
    <row r="13" spans="1:5" ht="27" customHeight="1" x14ac:dyDescent="0.25">
      <c r="A13" s="28" t="s">
        <v>54</v>
      </c>
      <c r="B13" s="29">
        <v>8.19</v>
      </c>
      <c r="C13" s="36">
        <v>75.09</v>
      </c>
      <c r="D13" s="53">
        <v>9.5367325704807815</v>
      </c>
      <c r="E13" s="53">
        <f t="shared" si="0"/>
        <v>50.176758912783036</v>
      </c>
    </row>
    <row r="14" spans="1:5" ht="27" customHeight="1" x14ac:dyDescent="0.25">
      <c r="A14" s="28" t="s">
        <v>55</v>
      </c>
      <c r="B14" s="29">
        <v>6.53</v>
      </c>
      <c r="C14" s="36">
        <v>81.62</v>
      </c>
      <c r="D14" s="53">
        <v>8.751512289201461</v>
      </c>
      <c r="E14" s="53">
        <f t="shared" si="0"/>
        <v>58.928271201984501</v>
      </c>
    </row>
    <row r="15" spans="1:5" ht="27" customHeight="1" x14ac:dyDescent="0.25">
      <c r="A15" s="28" t="s">
        <v>56</v>
      </c>
      <c r="B15" s="29">
        <v>4.51</v>
      </c>
      <c r="C15" s="36">
        <v>86.13</v>
      </c>
      <c r="D15" s="53">
        <v>6.86226889909255</v>
      </c>
      <c r="E15" s="53">
        <f t="shared" si="0"/>
        <v>65.790540101077056</v>
      </c>
    </row>
    <row r="16" spans="1:5" ht="27" customHeight="1" x14ac:dyDescent="0.25">
      <c r="A16" s="28" t="s">
        <v>57</v>
      </c>
      <c r="B16" s="29">
        <v>3.24</v>
      </c>
      <c r="C16" s="36">
        <v>89.37</v>
      </c>
      <c r="D16" s="53">
        <v>5.5169177708936239</v>
      </c>
      <c r="E16" s="53">
        <f t="shared" si="0"/>
        <v>71.307457871970684</v>
      </c>
    </row>
    <row r="17" spans="1:5" ht="27" customHeight="1" x14ac:dyDescent="0.25">
      <c r="A17" s="28" t="s">
        <v>58</v>
      </c>
      <c r="B17" s="30">
        <v>10.63</v>
      </c>
      <c r="C17" s="36">
        <v>100</v>
      </c>
      <c r="D17" s="53">
        <v>28.692542128013098</v>
      </c>
      <c r="E17" s="53">
        <f t="shared" si="0"/>
        <v>99.999999999983785</v>
      </c>
    </row>
    <row r="18" spans="1:5" ht="27" customHeight="1" x14ac:dyDescent="0.25">
      <c r="A18" s="4" t="s">
        <v>59</v>
      </c>
      <c r="B18" s="37">
        <v>100</v>
      </c>
      <c r="C18" s="38"/>
      <c r="D18" s="37">
        <v>99.999999999983785</v>
      </c>
      <c r="E18" s="38"/>
    </row>
    <row r="19" spans="1:5" ht="27" customHeight="1" x14ac:dyDescent="0.25"/>
  </sheetData>
  <mergeCells count="4">
    <mergeCell ref="A2:E2"/>
    <mergeCell ref="A3:A4"/>
    <mergeCell ref="B3:C3"/>
    <mergeCell ref="D3:E3"/>
  </mergeCells>
  <hyperlinks>
    <hyperlink ref="A1" location="Contents!A1" display="Contents " xr:uid="{1E7D6EA1-2EE3-41EE-AE77-283C8CE3DFD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E036-E87D-455F-9FEE-5B5683A35966}">
  <sheetPr>
    <tabColor rgb="FF00B0F0"/>
  </sheetPr>
  <dimension ref="A1:I18"/>
  <sheetViews>
    <sheetView workbookViewId="0"/>
  </sheetViews>
  <sheetFormatPr defaultColWidth="17.85546875" defaultRowHeight="15.75" x14ac:dyDescent="0.25"/>
  <cols>
    <col min="1" max="1" width="20.7109375" style="40" customWidth="1"/>
    <col min="2" max="2" width="16.5703125" style="40" customWidth="1"/>
    <col min="3" max="3" width="21.7109375" style="40" customWidth="1"/>
    <col min="4" max="5" width="19.140625" style="40" customWidth="1"/>
    <col min="6" max="232" width="17.85546875" style="40"/>
    <col min="233" max="233" width="17.42578125" style="40" customWidth="1"/>
    <col min="234" max="241" width="9.28515625" style="40" customWidth="1"/>
    <col min="242" max="252" width="17.85546875" style="40"/>
    <col min="253" max="253" width="20.7109375" style="40" customWidth="1"/>
    <col min="254" max="254" width="9.28515625" style="40" customWidth="1"/>
    <col min="255" max="255" width="7" style="40" customWidth="1"/>
    <col min="256" max="256" width="9.28515625" style="40" customWidth="1"/>
    <col min="257" max="257" width="8" style="40" customWidth="1"/>
    <col min="258" max="258" width="9.28515625" style="40" customWidth="1"/>
    <col min="259" max="259" width="8.85546875" style="40" customWidth="1"/>
    <col min="260" max="260" width="9.28515625" style="40" customWidth="1"/>
    <col min="261" max="261" width="8.5703125" style="40" customWidth="1"/>
    <col min="262" max="488" width="17.85546875" style="40"/>
    <col min="489" max="489" width="17.42578125" style="40" customWidth="1"/>
    <col min="490" max="497" width="9.28515625" style="40" customWidth="1"/>
    <col min="498" max="508" width="17.85546875" style="40"/>
    <col min="509" max="509" width="20.7109375" style="40" customWidth="1"/>
    <col min="510" max="510" width="9.28515625" style="40" customWidth="1"/>
    <col min="511" max="511" width="7" style="40" customWidth="1"/>
    <col min="512" max="512" width="9.28515625" style="40" customWidth="1"/>
    <col min="513" max="513" width="8" style="40" customWidth="1"/>
    <col min="514" max="514" width="9.28515625" style="40" customWidth="1"/>
    <col min="515" max="515" width="8.85546875" style="40" customWidth="1"/>
    <col min="516" max="516" width="9.28515625" style="40" customWidth="1"/>
    <col min="517" max="517" width="8.5703125" style="40" customWidth="1"/>
    <col min="518" max="744" width="17.85546875" style="40"/>
    <col min="745" max="745" width="17.42578125" style="40" customWidth="1"/>
    <col min="746" max="753" width="9.28515625" style="40" customWidth="1"/>
    <col min="754" max="764" width="17.85546875" style="40"/>
    <col min="765" max="765" width="20.7109375" style="40" customWidth="1"/>
    <col min="766" max="766" width="9.28515625" style="40" customWidth="1"/>
    <col min="767" max="767" width="7" style="40" customWidth="1"/>
    <col min="768" max="768" width="9.28515625" style="40" customWidth="1"/>
    <col min="769" max="769" width="8" style="40" customWidth="1"/>
    <col min="770" max="770" width="9.28515625" style="40" customWidth="1"/>
    <col min="771" max="771" width="8.85546875" style="40" customWidth="1"/>
    <col min="772" max="772" width="9.28515625" style="40" customWidth="1"/>
    <col min="773" max="773" width="8.5703125" style="40" customWidth="1"/>
    <col min="774" max="1000" width="17.85546875" style="40"/>
    <col min="1001" max="1001" width="17.42578125" style="40" customWidth="1"/>
    <col min="1002" max="1009" width="9.28515625" style="40" customWidth="1"/>
    <col min="1010" max="1020" width="17.85546875" style="40"/>
    <col min="1021" max="1021" width="20.7109375" style="40" customWidth="1"/>
    <col min="1022" max="1022" width="9.28515625" style="40" customWidth="1"/>
    <col min="1023" max="1023" width="7" style="40" customWidth="1"/>
    <col min="1024" max="1024" width="9.28515625" style="40" customWidth="1"/>
    <col min="1025" max="1025" width="8" style="40" customWidth="1"/>
    <col min="1026" max="1026" width="9.28515625" style="40" customWidth="1"/>
    <col min="1027" max="1027" width="8.85546875" style="40" customWidth="1"/>
    <col min="1028" max="1028" width="9.28515625" style="40" customWidth="1"/>
    <col min="1029" max="1029" width="8.5703125" style="40" customWidth="1"/>
    <col min="1030" max="1256" width="17.85546875" style="40"/>
    <col min="1257" max="1257" width="17.42578125" style="40" customWidth="1"/>
    <col min="1258" max="1265" width="9.28515625" style="40" customWidth="1"/>
    <col min="1266" max="1276" width="17.85546875" style="40"/>
    <col min="1277" max="1277" width="20.7109375" style="40" customWidth="1"/>
    <col min="1278" max="1278" width="9.28515625" style="40" customWidth="1"/>
    <col min="1279" max="1279" width="7" style="40" customWidth="1"/>
    <col min="1280" max="1280" width="9.28515625" style="40" customWidth="1"/>
    <col min="1281" max="1281" width="8" style="40" customWidth="1"/>
    <col min="1282" max="1282" width="9.28515625" style="40" customWidth="1"/>
    <col min="1283" max="1283" width="8.85546875" style="40" customWidth="1"/>
    <col min="1284" max="1284" width="9.28515625" style="40" customWidth="1"/>
    <col min="1285" max="1285" width="8.5703125" style="40" customWidth="1"/>
    <col min="1286" max="1512" width="17.85546875" style="40"/>
    <col min="1513" max="1513" width="17.42578125" style="40" customWidth="1"/>
    <col min="1514" max="1521" width="9.28515625" style="40" customWidth="1"/>
    <col min="1522" max="1532" width="17.85546875" style="40"/>
    <col min="1533" max="1533" width="20.7109375" style="40" customWidth="1"/>
    <col min="1534" max="1534" width="9.28515625" style="40" customWidth="1"/>
    <col min="1535" max="1535" width="7" style="40" customWidth="1"/>
    <col min="1536" max="1536" width="9.28515625" style="40" customWidth="1"/>
    <col min="1537" max="1537" width="8" style="40" customWidth="1"/>
    <col min="1538" max="1538" width="9.28515625" style="40" customWidth="1"/>
    <col min="1539" max="1539" width="8.85546875" style="40" customWidth="1"/>
    <col min="1540" max="1540" width="9.28515625" style="40" customWidth="1"/>
    <col min="1541" max="1541" width="8.5703125" style="40" customWidth="1"/>
    <col min="1542" max="1768" width="17.85546875" style="40"/>
    <col min="1769" max="1769" width="17.42578125" style="40" customWidth="1"/>
    <col min="1770" max="1777" width="9.28515625" style="40" customWidth="1"/>
    <col min="1778" max="1788" width="17.85546875" style="40"/>
    <col min="1789" max="1789" width="20.7109375" style="40" customWidth="1"/>
    <col min="1790" max="1790" width="9.28515625" style="40" customWidth="1"/>
    <col min="1791" max="1791" width="7" style="40" customWidth="1"/>
    <col min="1792" max="1792" width="9.28515625" style="40" customWidth="1"/>
    <col min="1793" max="1793" width="8" style="40" customWidth="1"/>
    <col min="1794" max="1794" width="9.28515625" style="40" customWidth="1"/>
    <col min="1795" max="1795" width="8.85546875" style="40" customWidth="1"/>
    <col min="1796" max="1796" width="9.28515625" style="40" customWidth="1"/>
    <col min="1797" max="1797" width="8.5703125" style="40" customWidth="1"/>
    <col min="1798" max="2024" width="17.85546875" style="40"/>
    <col min="2025" max="2025" width="17.42578125" style="40" customWidth="1"/>
    <col min="2026" max="2033" width="9.28515625" style="40" customWidth="1"/>
    <col min="2034" max="2044" width="17.85546875" style="40"/>
    <col min="2045" max="2045" width="20.7109375" style="40" customWidth="1"/>
    <col min="2046" max="2046" width="9.28515625" style="40" customWidth="1"/>
    <col min="2047" max="2047" width="7" style="40" customWidth="1"/>
    <col min="2048" max="2048" width="9.28515625" style="40" customWidth="1"/>
    <col min="2049" max="2049" width="8" style="40" customWidth="1"/>
    <col min="2050" max="2050" width="9.28515625" style="40" customWidth="1"/>
    <col min="2051" max="2051" width="8.85546875" style="40" customWidth="1"/>
    <col min="2052" max="2052" width="9.28515625" style="40" customWidth="1"/>
    <col min="2053" max="2053" width="8.5703125" style="40" customWidth="1"/>
    <col min="2054" max="2280" width="17.85546875" style="40"/>
    <col min="2281" max="2281" width="17.42578125" style="40" customWidth="1"/>
    <col min="2282" max="2289" width="9.28515625" style="40" customWidth="1"/>
    <col min="2290" max="2300" width="17.85546875" style="40"/>
    <col min="2301" max="2301" width="20.7109375" style="40" customWidth="1"/>
    <col min="2302" max="2302" width="9.28515625" style="40" customWidth="1"/>
    <col min="2303" max="2303" width="7" style="40" customWidth="1"/>
    <col min="2304" max="2304" width="9.28515625" style="40" customWidth="1"/>
    <col min="2305" max="2305" width="8" style="40" customWidth="1"/>
    <col min="2306" max="2306" width="9.28515625" style="40" customWidth="1"/>
    <col min="2307" max="2307" width="8.85546875" style="40" customWidth="1"/>
    <col min="2308" max="2308" width="9.28515625" style="40" customWidth="1"/>
    <col min="2309" max="2309" width="8.5703125" style="40" customWidth="1"/>
    <col min="2310" max="2536" width="17.85546875" style="40"/>
    <col min="2537" max="2537" width="17.42578125" style="40" customWidth="1"/>
    <col min="2538" max="2545" width="9.28515625" style="40" customWidth="1"/>
    <col min="2546" max="2556" width="17.85546875" style="40"/>
    <col min="2557" max="2557" width="20.7109375" style="40" customWidth="1"/>
    <col min="2558" max="2558" width="9.28515625" style="40" customWidth="1"/>
    <col min="2559" max="2559" width="7" style="40" customWidth="1"/>
    <col min="2560" max="2560" width="9.28515625" style="40" customWidth="1"/>
    <col min="2561" max="2561" width="8" style="40" customWidth="1"/>
    <col min="2562" max="2562" width="9.28515625" style="40" customWidth="1"/>
    <col min="2563" max="2563" width="8.85546875" style="40" customWidth="1"/>
    <col min="2564" max="2564" width="9.28515625" style="40" customWidth="1"/>
    <col min="2565" max="2565" width="8.5703125" style="40" customWidth="1"/>
    <col min="2566" max="2792" width="17.85546875" style="40"/>
    <col min="2793" max="2793" width="17.42578125" style="40" customWidth="1"/>
    <col min="2794" max="2801" width="9.28515625" style="40" customWidth="1"/>
    <col min="2802" max="2812" width="17.85546875" style="40"/>
    <col min="2813" max="2813" width="20.7109375" style="40" customWidth="1"/>
    <col min="2814" max="2814" width="9.28515625" style="40" customWidth="1"/>
    <col min="2815" max="2815" width="7" style="40" customWidth="1"/>
    <col min="2816" max="2816" width="9.28515625" style="40" customWidth="1"/>
    <col min="2817" max="2817" width="8" style="40" customWidth="1"/>
    <col min="2818" max="2818" width="9.28515625" style="40" customWidth="1"/>
    <col min="2819" max="2819" width="8.85546875" style="40" customWidth="1"/>
    <col min="2820" max="2820" width="9.28515625" style="40" customWidth="1"/>
    <col min="2821" max="2821" width="8.5703125" style="40" customWidth="1"/>
    <col min="2822" max="3048" width="17.85546875" style="40"/>
    <col min="3049" max="3049" width="17.42578125" style="40" customWidth="1"/>
    <col min="3050" max="3057" width="9.28515625" style="40" customWidth="1"/>
    <col min="3058" max="3068" width="17.85546875" style="40"/>
    <col min="3069" max="3069" width="20.7109375" style="40" customWidth="1"/>
    <col min="3070" max="3070" width="9.28515625" style="40" customWidth="1"/>
    <col min="3071" max="3071" width="7" style="40" customWidth="1"/>
    <col min="3072" max="3072" width="9.28515625" style="40" customWidth="1"/>
    <col min="3073" max="3073" width="8" style="40" customWidth="1"/>
    <col min="3074" max="3074" width="9.28515625" style="40" customWidth="1"/>
    <col min="3075" max="3075" width="8.85546875" style="40" customWidth="1"/>
    <col min="3076" max="3076" width="9.28515625" style="40" customWidth="1"/>
    <col min="3077" max="3077" width="8.5703125" style="40" customWidth="1"/>
    <col min="3078" max="3304" width="17.85546875" style="40"/>
    <col min="3305" max="3305" width="17.42578125" style="40" customWidth="1"/>
    <col min="3306" max="3313" width="9.28515625" style="40" customWidth="1"/>
    <col min="3314" max="3324" width="17.85546875" style="40"/>
    <col min="3325" max="3325" width="20.7109375" style="40" customWidth="1"/>
    <col min="3326" max="3326" width="9.28515625" style="40" customWidth="1"/>
    <col min="3327" max="3327" width="7" style="40" customWidth="1"/>
    <col min="3328" max="3328" width="9.28515625" style="40" customWidth="1"/>
    <col min="3329" max="3329" width="8" style="40" customWidth="1"/>
    <col min="3330" max="3330" width="9.28515625" style="40" customWidth="1"/>
    <col min="3331" max="3331" width="8.85546875" style="40" customWidth="1"/>
    <col min="3332" max="3332" width="9.28515625" style="40" customWidth="1"/>
    <col min="3333" max="3333" width="8.5703125" style="40" customWidth="1"/>
    <col min="3334" max="3560" width="17.85546875" style="40"/>
    <col min="3561" max="3561" width="17.42578125" style="40" customWidth="1"/>
    <col min="3562" max="3569" width="9.28515625" style="40" customWidth="1"/>
    <col min="3570" max="3580" width="17.85546875" style="40"/>
    <col min="3581" max="3581" width="20.7109375" style="40" customWidth="1"/>
    <col min="3582" max="3582" width="9.28515625" style="40" customWidth="1"/>
    <col min="3583" max="3583" width="7" style="40" customWidth="1"/>
    <col min="3584" max="3584" width="9.28515625" style="40" customWidth="1"/>
    <col min="3585" max="3585" width="8" style="40" customWidth="1"/>
    <col min="3586" max="3586" width="9.28515625" style="40" customWidth="1"/>
    <col min="3587" max="3587" width="8.85546875" style="40" customWidth="1"/>
    <col min="3588" max="3588" width="9.28515625" style="40" customWidth="1"/>
    <col min="3589" max="3589" width="8.5703125" style="40" customWidth="1"/>
    <col min="3590" max="3816" width="17.85546875" style="40"/>
    <col min="3817" max="3817" width="17.42578125" style="40" customWidth="1"/>
    <col min="3818" max="3825" width="9.28515625" style="40" customWidth="1"/>
    <col min="3826" max="3836" width="17.85546875" style="40"/>
    <col min="3837" max="3837" width="20.7109375" style="40" customWidth="1"/>
    <col min="3838" max="3838" width="9.28515625" style="40" customWidth="1"/>
    <col min="3839" max="3839" width="7" style="40" customWidth="1"/>
    <col min="3840" max="3840" width="9.28515625" style="40" customWidth="1"/>
    <col min="3841" max="3841" width="8" style="40" customWidth="1"/>
    <col min="3842" max="3842" width="9.28515625" style="40" customWidth="1"/>
    <col min="3843" max="3843" width="8.85546875" style="40" customWidth="1"/>
    <col min="3844" max="3844" width="9.28515625" style="40" customWidth="1"/>
    <col min="3845" max="3845" width="8.5703125" style="40" customWidth="1"/>
    <col min="3846" max="4072" width="17.85546875" style="40"/>
    <col min="4073" max="4073" width="17.42578125" style="40" customWidth="1"/>
    <col min="4074" max="4081" width="9.28515625" style="40" customWidth="1"/>
    <col min="4082" max="4092" width="17.85546875" style="40"/>
    <col min="4093" max="4093" width="20.7109375" style="40" customWidth="1"/>
    <col min="4094" max="4094" width="9.28515625" style="40" customWidth="1"/>
    <col min="4095" max="4095" width="7" style="40" customWidth="1"/>
    <col min="4096" max="4096" width="9.28515625" style="40" customWidth="1"/>
    <col min="4097" max="4097" width="8" style="40" customWidth="1"/>
    <col min="4098" max="4098" width="9.28515625" style="40" customWidth="1"/>
    <col min="4099" max="4099" width="8.85546875" style="40" customWidth="1"/>
    <col min="4100" max="4100" width="9.28515625" style="40" customWidth="1"/>
    <col min="4101" max="4101" width="8.5703125" style="40" customWidth="1"/>
    <col min="4102" max="4328" width="17.85546875" style="40"/>
    <col min="4329" max="4329" width="17.42578125" style="40" customWidth="1"/>
    <col min="4330" max="4337" width="9.28515625" style="40" customWidth="1"/>
    <col min="4338" max="4348" width="17.85546875" style="40"/>
    <col min="4349" max="4349" width="20.7109375" style="40" customWidth="1"/>
    <col min="4350" max="4350" width="9.28515625" style="40" customWidth="1"/>
    <col min="4351" max="4351" width="7" style="40" customWidth="1"/>
    <col min="4352" max="4352" width="9.28515625" style="40" customWidth="1"/>
    <col min="4353" max="4353" width="8" style="40" customWidth="1"/>
    <col min="4354" max="4354" width="9.28515625" style="40" customWidth="1"/>
    <col min="4355" max="4355" width="8.85546875" style="40" customWidth="1"/>
    <col min="4356" max="4356" width="9.28515625" style="40" customWidth="1"/>
    <col min="4357" max="4357" width="8.5703125" style="40" customWidth="1"/>
    <col min="4358" max="4584" width="17.85546875" style="40"/>
    <col min="4585" max="4585" width="17.42578125" style="40" customWidth="1"/>
    <col min="4586" max="4593" width="9.28515625" style="40" customWidth="1"/>
    <col min="4594" max="4604" width="17.85546875" style="40"/>
    <col min="4605" max="4605" width="20.7109375" style="40" customWidth="1"/>
    <col min="4606" max="4606" width="9.28515625" style="40" customWidth="1"/>
    <col min="4607" max="4607" width="7" style="40" customWidth="1"/>
    <col min="4608" max="4608" width="9.28515625" style="40" customWidth="1"/>
    <col min="4609" max="4609" width="8" style="40" customWidth="1"/>
    <col min="4610" max="4610" width="9.28515625" style="40" customWidth="1"/>
    <col min="4611" max="4611" width="8.85546875" style="40" customWidth="1"/>
    <col min="4612" max="4612" width="9.28515625" style="40" customWidth="1"/>
    <col min="4613" max="4613" width="8.5703125" style="40" customWidth="1"/>
    <col min="4614" max="4840" width="17.85546875" style="40"/>
    <col min="4841" max="4841" width="17.42578125" style="40" customWidth="1"/>
    <col min="4842" max="4849" width="9.28515625" style="40" customWidth="1"/>
    <col min="4850" max="4860" width="17.85546875" style="40"/>
    <col min="4861" max="4861" width="20.7109375" style="40" customWidth="1"/>
    <col min="4862" max="4862" width="9.28515625" style="40" customWidth="1"/>
    <col min="4863" max="4863" width="7" style="40" customWidth="1"/>
    <col min="4864" max="4864" width="9.28515625" style="40" customWidth="1"/>
    <col min="4865" max="4865" width="8" style="40" customWidth="1"/>
    <col min="4866" max="4866" width="9.28515625" style="40" customWidth="1"/>
    <col min="4867" max="4867" width="8.85546875" style="40" customWidth="1"/>
    <col min="4868" max="4868" width="9.28515625" style="40" customWidth="1"/>
    <col min="4869" max="4869" width="8.5703125" style="40" customWidth="1"/>
    <col min="4870" max="5096" width="17.85546875" style="40"/>
    <col min="5097" max="5097" width="17.42578125" style="40" customWidth="1"/>
    <col min="5098" max="5105" width="9.28515625" style="40" customWidth="1"/>
    <col min="5106" max="5116" width="17.85546875" style="40"/>
    <col min="5117" max="5117" width="20.7109375" style="40" customWidth="1"/>
    <col min="5118" max="5118" width="9.28515625" style="40" customWidth="1"/>
    <col min="5119" max="5119" width="7" style="40" customWidth="1"/>
    <col min="5120" max="5120" width="9.28515625" style="40" customWidth="1"/>
    <col min="5121" max="5121" width="8" style="40" customWidth="1"/>
    <col min="5122" max="5122" width="9.28515625" style="40" customWidth="1"/>
    <col min="5123" max="5123" width="8.85546875" style="40" customWidth="1"/>
    <col min="5124" max="5124" width="9.28515625" style="40" customWidth="1"/>
    <col min="5125" max="5125" width="8.5703125" style="40" customWidth="1"/>
    <col min="5126" max="5352" width="17.85546875" style="40"/>
    <col min="5353" max="5353" width="17.42578125" style="40" customWidth="1"/>
    <col min="5354" max="5361" width="9.28515625" style="40" customWidth="1"/>
    <col min="5362" max="5372" width="17.85546875" style="40"/>
    <col min="5373" max="5373" width="20.7109375" style="40" customWidth="1"/>
    <col min="5374" max="5374" width="9.28515625" style="40" customWidth="1"/>
    <col min="5375" max="5375" width="7" style="40" customWidth="1"/>
    <col min="5376" max="5376" width="9.28515625" style="40" customWidth="1"/>
    <col min="5377" max="5377" width="8" style="40" customWidth="1"/>
    <col min="5378" max="5378" width="9.28515625" style="40" customWidth="1"/>
    <col min="5379" max="5379" width="8.85546875" style="40" customWidth="1"/>
    <col min="5380" max="5380" width="9.28515625" style="40" customWidth="1"/>
    <col min="5381" max="5381" width="8.5703125" style="40" customWidth="1"/>
    <col min="5382" max="5608" width="17.85546875" style="40"/>
    <col min="5609" max="5609" width="17.42578125" style="40" customWidth="1"/>
    <col min="5610" max="5617" width="9.28515625" style="40" customWidth="1"/>
    <col min="5618" max="5628" width="17.85546875" style="40"/>
    <col min="5629" max="5629" width="20.7109375" style="40" customWidth="1"/>
    <col min="5630" max="5630" width="9.28515625" style="40" customWidth="1"/>
    <col min="5631" max="5631" width="7" style="40" customWidth="1"/>
    <col min="5632" max="5632" width="9.28515625" style="40" customWidth="1"/>
    <col min="5633" max="5633" width="8" style="40" customWidth="1"/>
    <col min="5634" max="5634" width="9.28515625" style="40" customWidth="1"/>
    <col min="5635" max="5635" width="8.85546875" style="40" customWidth="1"/>
    <col min="5636" max="5636" width="9.28515625" style="40" customWidth="1"/>
    <col min="5637" max="5637" width="8.5703125" style="40" customWidth="1"/>
    <col min="5638" max="5864" width="17.85546875" style="40"/>
    <col min="5865" max="5865" width="17.42578125" style="40" customWidth="1"/>
    <col min="5866" max="5873" width="9.28515625" style="40" customWidth="1"/>
    <col min="5874" max="5884" width="17.85546875" style="40"/>
    <col min="5885" max="5885" width="20.7109375" style="40" customWidth="1"/>
    <col min="5886" max="5886" width="9.28515625" style="40" customWidth="1"/>
    <col min="5887" max="5887" width="7" style="40" customWidth="1"/>
    <col min="5888" max="5888" width="9.28515625" style="40" customWidth="1"/>
    <col min="5889" max="5889" width="8" style="40" customWidth="1"/>
    <col min="5890" max="5890" width="9.28515625" style="40" customWidth="1"/>
    <col min="5891" max="5891" width="8.85546875" style="40" customWidth="1"/>
    <col min="5892" max="5892" width="9.28515625" style="40" customWidth="1"/>
    <col min="5893" max="5893" width="8.5703125" style="40" customWidth="1"/>
    <col min="5894" max="6120" width="17.85546875" style="40"/>
    <col min="6121" max="6121" width="17.42578125" style="40" customWidth="1"/>
    <col min="6122" max="6129" width="9.28515625" style="40" customWidth="1"/>
    <col min="6130" max="6140" width="17.85546875" style="40"/>
    <col min="6141" max="6141" width="20.7109375" style="40" customWidth="1"/>
    <col min="6142" max="6142" width="9.28515625" style="40" customWidth="1"/>
    <col min="6143" max="6143" width="7" style="40" customWidth="1"/>
    <col min="6144" max="6144" width="9.28515625" style="40" customWidth="1"/>
    <col min="6145" max="6145" width="8" style="40" customWidth="1"/>
    <col min="6146" max="6146" width="9.28515625" style="40" customWidth="1"/>
    <col min="6147" max="6147" width="8.85546875" style="40" customWidth="1"/>
    <col min="6148" max="6148" width="9.28515625" style="40" customWidth="1"/>
    <col min="6149" max="6149" width="8.5703125" style="40" customWidth="1"/>
    <col min="6150" max="6376" width="17.85546875" style="40"/>
    <col min="6377" max="6377" width="17.42578125" style="40" customWidth="1"/>
    <col min="6378" max="6385" width="9.28515625" style="40" customWidth="1"/>
    <col min="6386" max="6396" width="17.85546875" style="40"/>
    <col min="6397" max="6397" width="20.7109375" style="40" customWidth="1"/>
    <col min="6398" max="6398" width="9.28515625" style="40" customWidth="1"/>
    <col min="6399" max="6399" width="7" style="40" customWidth="1"/>
    <col min="6400" max="6400" width="9.28515625" style="40" customWidth="1"/>
    <col min="6401" max="6401" width="8" style="40" customWidth="1"/>
    <col min="6402" max="6402" width="9.28515625" style="40" customWidth="1"/>
    <col min="6403" max="6403" width="8.85546875" style="40" customWidth="1"/>
    <col min="6404" max="6404" width="9.28515625" style="40" customWidth="1"/>
    <col min="6405" max="6405" width="8.5703125" style="40" customWidth="1"/>
    <col min="6406" max="6632" width="17.85546875" style="40"/>
    <col min="6633" max="6633" width="17.42578125" style="40" customWidth="1"/>
    <col min="6634" max="6641" width="9.28515625" style="40" customWidth="1"/>
    <col min="6642" max="6652" width="17.85546875" style="40"/>
    <col min="6653" max="6653" width="20.7109375" style="40" customWidth="1"/>
    <col min="6654" max="6654" width="9.28515625" style="40" customWidth="1"/>
    <col min="6655" max="6655" width="7" style="40" customWidth="1"/>
    <col min="6656" max="6656" width="9.28515625" style="40" customWidth="1"/>
    <col min="6657" max="6657" width="8" style="40" customWidth="1"/>
    <col min="6658" max="6658" width="9.28515625" style="40" customWidth="1"/>
    <col min="6659" max="6659" width="8.85546875" style="40" customWidth="1"/>
    <col min="6660" max="6660" width="9.28515625" style="40" customWidth="1"/>
    <col min="6661" max="6661" width="8.5703125" style="40" customWidth="1"/>
    <col min="6662" max="6888" width="17.85546875" style="40"/>
    <col min="6889" max="6889" width="17.42578125" style="40" customWidth="1"/>
    <col min="6890" max="6897" width="9.28515625" style="40" customWidth="1"/>
    <col min="6898" max="6908" width="17.85546875" style="40"/>
    <col min="6909" max="6909" width="20.7109375" style="40" customWidth="1"/>
    <col min="6910" max="6910" width="9.28515625" style="40" customWidth="1"/>
    <col min="6911" max="6911" width="7" style="40" customWidth="1"/>
    <col min="6912" max="6912" width="9.28515625" style="40" customWidth="1"/>
    <col min="6913" max="6913" width="8" style="40" customWidth="1"/>
    <col min="6914" max="6914" width="9.28515625" style="40" customWidth="1"/>
    <col min="6915" max="6915" width="8.85546875" style="40" customWidth="1"/>
    <col min="6916" max="6916" width="9.28515625" style="40" customWidth="1"/>
    <col min="6917" max="6917" width="8.5703125" style="40" customWidth="1"/>
    <col min="6918" max="7144" width="17.85546875" style="40"/>
    <col min="7145" max="7145" width="17.42578125" style="40" customWidth="1"/>
    <col min="7146" max="7153" width="9.28515625" style="40" customWidth="1"/>
    <col min="7154" max="7164" width="17.85546875" style="40"/>
    <col min="7165" max="7165" width="20.7109375" style="40" customWidth="1"/>
    <col min="7166" max="7166" width="9.28515625" style="40" customWidth="1"/>
    <col min="7167" max="7167" width="7" style="40" customWidth="1"/>
    <col min="7168" max="7168" width="9.28515625" style="40" customWidth="1"/>
    <col min="7169" max="7169" width="8" style="40" customWidth="1"/>
    <col min="7170" max="7170" width="9.28515625" style="40" customWidth="1"/>
    <col min="7171" max="7171" width="8.85546875" style="40" customWidth="1"/>
    <col min="7172" max="7172" width="9.28515625" style="40" customWidth="1"/>
    <col min="7173" max="7173" width="8.5703125" style="40" customWidth="1"/>
    <col min="7174" max="7400" width="17.85546875" style="40"/>
    <col min="7401" max="7401" width="17.42578125" style="40" customWidth="1"/>
    <col min="7402" max="7409" width="9.28515625" style="40" customWidth="1"/>
    <col min="7410" max="7420" width="17.85546875" style="40"/>
    <col min="7421" max="7421" width="20.7109375" style="40" customWidth="1"/>
    <col min="7422" max="7422" width="9.28515625" style="40" customWidth="1"/>
    <col min="7423" max="7423" width="7" style="40" customWidth="1"/>
    <col min="7424" max="7424" width="9.28515625" style="40" customWidth="1"/>
    <col min="7425" max="7425" width="8" style="40" customWidth="1"/>
    <col min="7426" max="7426" width="9.28515625" style="40" customWidth="1"/>
    <col min="7427" max="7427" width="8.85546875" style="40" customWidth="1"/>
    <col min="7428" max="7428" width="9.28515625" style="40" customWidth="1"/>
    <col min="7429" max="7429" width="8.5703125" style="40" customWidth="1"/>
    <col min="7430" max="7656" width="17.85546875" style="40"/>
    <col min="7657" max="7657" width="17.42578125" style="40" customWidth="1"/>
    <col min="7658" max="7665" width="9.28515625" style="40" customWidth="1"/>
    <col min="7666" max="7676" width="17.85546875" style="40"/>
    <col min="7677" max="7677" width="20.7109375" style="40" customWidth="1"/>
    <col min="7678" max="7678" width="9.28515625" style="40" customWidth="1"/>
    <col min="7679" max="7679" width="7" style="40" customWidth="1"/>
    <col min="7680" max="7680" width="9.28515625" style="40" customWidth="1"/>
    <col min="7681" max="7681" width="8" style="40" customWidth="1"/>
    <col min="7682" max="7682" width="9.28515625" style="40" customWidth="1"/>
    <col min="7683" max="7683" width="8.85546875" style="40" customWidth="1"/>
    <col min="7684" max="7684" width="9.28515625" style="40" customWidth="1"/>
    <col min="7685" max="7685" width="8.5703125" style="40" customWidth="1"/>
    <col min="7686" max="7912" width="17.85546875" style="40"/>
    <col min="7913" max="7913" width="17.42578125" style="40" customWidth="1"/>
    <col min="7914" max="7921" width="9.28515625" style="40" customWidth="1"/>
    <col min="7922" max="7932" width="17.85546875" style="40"/>
    <col min="7933" max="7933" width="20.7109375" style="40" customWidth="1"/>
    <col min="7934" max="7934" width="9.28515625" style="40" customWidth="1"/>
    <col min="7935" max="7935" width="7" style="40" customWidth="1"/>
    <col min="7936" max="7936" width="9.28515625" style="40" customWidth="1"/>
    <col min="7937" max="7937" width="8" style="40" customWidth="1"/>
    <col min="7938" max="7938" width="9.28515625" style="40" customWidth="1"/>
    <col min="7939" max="7939" width="8.85546875" style="40" customWidth="1"/>
    <col min="7940" max="7940" width="9.28515625" style="40" customWidth="1"/>
    <col min="7941" max="7941" width="8.5703125" style="40" customWidth="1"/>
    <col min="7942" max="8168" width="17.85546875" style="40"/>
    <col min="8169" max="8169" width="17.42578125" style="40" customWidth="1"/>
    <col min="8170" max="8177" width="9.28515625" style="40" customWidth="1"/>
    <col min="8178" max="8188" width="17.85546875" style="40"/>
    <col min="8189" max="8189" width="20.7109375" style="40" customWidth="1"/>
    <col min="8190" max="8190" width="9.28515625" style="40" customWidth="1"/>
    <col min="8191" max="8191" width="7" style="40" customWidth="1"/>
    <col min="8192" max="8192" width="9.28515625" style="40" customWidth="1"/>
    <col min="8193" max="8193" width="8" style="40" customWidth="1"/>
    <col min="8194" max="8194" width="9.28515625" style="40" customWidth="1"/>
    <col min="8195" max="8195" width="8.85546875" style="40" customWidth="1"/>
    <col min="8196" max="8196" width="9.28515625" style="40" customWidth="1"/>
    <col min="8197" max="8197" width="8.5703125" style="40" customWidth="1"/>
    <col min="8198" max="8424" width="17.85546875" style="40"/>
    <col min="8425" max="8425" width="17.42578125" style="40" customWidth="1"/>
    <col min="8426" max="8433" width="9.28515625" style="40" customWidth="1"/>
    <col min="8434" max="8444" width="17.85546875" style="40"/>
    <col min="8445" max="8445" width="20.7109375" style="40" customWidth="1"/>
    <col min="8446" max="8446" width="9.28515625" style="40" customWidth="1"/>
    <col min="8447" max="8447" width="7" style="40" customWidth="1"/>
    <col min="8448" max="8448" width="9.28515625" style="40" customWidth="1"/>
    <col min="8449" max="8449" width="8" style="40" customWidth="1"/>
    <col min="8450" max="8450" width="9.28515625" style="40" customWidth="1"/>
    <col min="8451" max="8451" width="8.85546875" style="40" customWidth="1"/>
    <col min="8452" max="8452" width="9.28515625" style="40" customWidth="1"/>
    <col min="8453" max="8453" width="8.5703125" style="40" customWidth="1"/>
    <col min="8454" max="8680" width="17.85546875" style="40"/>
    <col min="8681" max="8681" width="17.42578125" style="40" customWidth="1"/>
    <col min="8682" max="8689" width="9.28515625" style="40" customWidth="1"/>
    <col min="8690" max="8700" width="17.85546875" style="40"/>
    <col min="8701" max="8701" width="20.7109375" style="40" customWidth="1"/>
    <col min="8702" max="8702" width="9.28515625" style="40" customWidth="1"/>
    <col min="8703" max="8703" width="7" style="40" customWidth="1"/>
    <col min="8704" max="8704" width="9.28515625" style="40" customWidth="1"/>
    <col min="8705" max="8705" width="8" style="40" customWidth="1"/>
    <col min="8706" max="8706" width="9.28515625" style="40" customWidth="1"/>
    <col min="8707" max="8707" width="8.85546875" style="40" customWidth="1"/>
    <col min="8708" max="8708" width="9.28515625" style="40" customWidth="1"/>
    <col min="8709" max="8709" width="8.5703125" style="40" customWidth="1"/>
    <col min="8710" max="8936" width="17.85546875" style="40"/>
    <col min="8937" max="8937" width="17.42578125" style="40" customWidth="1"/>
    <col min="8938" max="8945" width="9.28515625" style="40" customWidth="1"/>
    <col min="8946" max="8956" width="17.85546875" style="40"/>
    <col min="8957" max="8957" width="20.7109375" style="40" customWidth="1"/>
    <col min="8958" max="8958" width="9.28515625" style="40" customWidth="1"/>
    <col min="8959" max="8959" width="7" style="40" customWidth="1"/>
    <col min="8960" max="8960" width="9.28515625" style="40" customWidth="1"/>
    <col min="8961" max="8961" width="8" style="40" customWidth="1"/>
    <col min="8962" max="8962" width="9.28515625" style="40" customWidth="1"/>
    <col min="8963" max="8963" width="8.85546875" style="40" customWidth="1"/>
    <col min="8964" max="8964" width="9.28515625" style="40" customWidth="1"/>
    <col min="8965" max="8965" width="8.5703125" style="40" customWidth="1"/>
    <col min="8966" max="9192" width="17.85546875" style="40"/>
    <col min="9193" max="9193" width="17.42578125" style="40" customWidth="1"/>
    <col min="9194" max="9201" width="9.28515625" style="40" customWidth="1"/>
    <col min="9202" max="9212" width="17.85546875" style="40"/>
    <col min="9213" max="9213" width="20.7109375" style="40" customWidth="1"/>
    <col min="9214" max="9214" width="9.28515625" style="40" customWidth="1"/>
    <col min="9215" max="9215" width="7" style="40" customWidth="1"/>
    <col min="9216" max="9216" width="9.28515625" style="40" customWidth="1"/>
    <col min="9217" max="9217" width="8" style="40" customWidth="1"/>
    <col min="9218" max="9218" width="9.28515625" style="40" customWidth="1"/>
    <col min="9219" max="9219" width="8.85546875" style="40" customWidth="1"/>
    <col min="9220" max="9220" width="9.28515625" style="40" customWidth="1"/>
    <col min="9221" max="9221" width="8.5703125" style="40" customWidth="1"/>
    <col min="9222" max="9448" width="17.85546875" style="40"/>
    <col min="9449" max="9449" width="17.42578125" style="40" customWidth="1"/>
    <col min="9450" max="9457" width="9.28515625" style="40" customWidth="1"/>
    <col min="9458" max="9468" width="17.85546875" style="40"/>
    <col min="9469" max="9469" width="20.7109375" style="40" customWidth="1"/>
    <col min="9470" max="9470" width="9.28515625" style="40" customWidth="1"/>
    <col min="9471" max="9471" width="7" style="40" customWidth="1"/>
    <col min="9472" max="9472" width="9.28515625" style="40" customWidth="1"/>
    <col min="9473" max="9473" width="8" style="40" customWidth="1"/>
    <col min="9474" max="9474" width="9.28515625" style="40" customWidth="1"/>
    <col min="9475" max="9475" width="8.85546875" style="40" customWidth="1"/>
    <col min="9476" max="9476" width="9.28515625" style="40" customWidth="1"/>
    <col min="9477" max="9477" width="8.5703125" style="40" customWidth="1"/>
    <col min="9478" max="9704" width="17.85546875" style="40"/>
    <col min="9705" max="9705" width="17.42578125" style="40" customWidth="1"/>
    <col min="9706" max="9713" width="9.28515625" style="40" customWidth="1"/>
    <col min="9714" max="9724" width="17.85546875" style="40"/>
    <col min="9725" max="9725" width="20.7109375" style="40" customWidth="1"/>
    <col min="9726" max="9726" width="9.28515625" style="40" customWidth="1"/>
    <col min="9727" max="9727" width="7" style="40" customWidth="1"/>
    <col min="9728" max="9728" width="9.28515625" style="40" customWidth="1"/>
    <col min="9729" max="9729" width="8" style="40" customWidth="1"/>
    <col min="9730" max="9730" width="9.28515625" style="40" customWidth="1"/>
    <col min="9731" max="9731" width="8.85546875" style="40" customWidth="1"/>
    <col min="9732" max="9732" width="9.28515625" style="40" customWidth="1"/>
    <col min="9733" max="9733" width="8.5703125" style="40" customWidth="1"/>
    <col min="9734" max="9960" width="17.85546875" style="40"/>
    <col min="9961" max="9961" width="17.42578125" style="40" customWidth="1"/>
    <col min="9962" max="9969" width="9.28515625" style="40" customWidth="1"/>
    <col min="9970" max="9980" width="17.85546875" style="40"/>
    <col min="9981" max="9981" width="20.7109375" style="40" customWidth="1"/>
    <col min="9982" max="9982" width="9.28515625" style="40" customWidth="1"/>
    <col min="9983" max="9983" width="7" style="40" customWidth="1"/>
    <col min="9984" max="9984" width="9.28515625" style="40" customWidth="1"/>
    <col min="9985" max="9985" width="8" style="40" customWidth="1"/>
    <col min="9986" max="9986" width="9.28515625" style="40" customWidth="1"/>
    <col min="9987" max="9987" width="8.85546875" style="40" customWidth="1"/>
    <col min="9988" max="9988" width="9.28515625" style="40" customWidth="1"/>
    <col min="9989" max="9989" width="8.5703125" style="40" customWidth="1"/>
    <col min="9990" max="10216" width="17.85546875" style="40"/>
    <col min="10217" max="10217" width="17.42578125" style="40" customWidth="1"/>
    <col min="10218" max="10225" width="9.28515625" style="40" customWidth="1"/>
    <col min="10226" max="10236" width="17.85546875" style="40"/>
    <col min="10237" max="10237" width="20.7109375" style="40" customWidth="1"/>
    <col min="10238" max="10238" width="9.28515625" style="40" customWidth="1"/>
    <col min="10239" max="10239" width="7" style="40" customWidth="1"/>
    <col min="10240" max="10240" width="9.28515625" style="40" customWidth="1"/>
    <col min="10241" max="10241" width="8" style="40" customWidth="1"/>
    <col min="10242" max="10242" width="9.28515625" style="40" customWidth="1"/>
    <col min="10243" max="10243" width="8.85546875" style="40" customWidth="1"/>
    <col min="10244" max="10244" width="9.28515625" style="40" customWidth="1"/>
    <col min="10245" max="10245" width="8.5703125" style="40" customWidth="1"/>
    <col min="10246" max="10472" width="17.85546875" style="40"/>
    <col min="10473" max="10473" width="17.42578125" style="40" customWidth="1"/>
    <col min="10474" max="10481" width="9.28515625" style="40" customWidth="1"/>
    <col min="10482" max="10492" width="17.85546875" style="40"/>
    <col min="10493" max="10493" width="20.7109375" style="40" customWidth="1"/>
    <col min="10494" max="10494" width="9.28515625" style="40" customWidth="1"/>
    <col min="10495" max="10495" width="7" style="40" customWidth="1"/>
    <col min="10496" max="10496" width="9.28515625" style="40" customWidth="1"/>
    <col min="10497" max="10497" width="8" style="40" customWidth="1"/>
    <col min="10498" max="10498" width="9.28515625" style="40" customWidth="1"/>
    <col min="10499" max="10499" width="8.85546875" style="40" customWidth="1"/>
    <col min="10500" max="10500" width="9.28515625" style="40" customWidth="1"/>
    <col min="10501" max="10501" width="8.5703125" style="40" customWidth="1"/>
    <col min="10502" max="10728" width="17.85546875" style="40"/>
    <col min="10729" max="10729" width="17.42578125" style="40" customWidth="1"/>
    <col min="10730" max="10737" width="9.28515625" style="40" customWidth="1"/>
    <col min="10738" max="10748" width="17.85546875" style="40"/>
    <col min="10749" max="10749" width="20.7109375" style="40" customWidth="1"/>
    <col min="10750" max="10750" width="9.28515625" style="40" customWidth="1"/>
    <col min="10751" max="10751" width="7" style="40" customWidth="1"/>
    <col min="10752" max="10752" width="9.28515625" style="40" customWidth="1"/>
    <col min="10753" max="10753" width="8" style="40" customWidth="1"/>
    <col min="10754" max="10754" width="9.28515625" style="40" customWidth="1"/>
    <col min="10755" max="10755" width="8.85546875" style="40" customWidth="1"/>
    <col min="10756" max="10756" width="9.28515625" style="40" customWidth="1"/>
    <col min="10757" max="10757" width="8.5703125" style="40" customWidth="1"/>
    <col min="10758" max="10984" width="17.85546875" style="40"/>
    <col min="10985" max="10985" width="17.42578125" style="40" customWidth="1"/>
    <col min="10986" max="10993" width="9.28515625" style="40" customWidth="1"/>
    <col min="10994" max="11004" width="17.85546875" style="40"/>
    <col min="11005" max="11005" width="20.7109375" style="40" customWidth="1"/>
    <col min="11006" max="11006" width="9.28515625" style="40" customWidth="1"/>
    <col min="11007" max="11007" width="7" style="40" customWidth="1"/>
    <col min="11008" max="11008" width="9.28515625" style="40" customWidth="1"/>
    <col min="11009" max="11009" width="8" style="40" customWidth="1"/>
    <col min="11010" max="11010" width="9.28515625" style="40" customWidth="1"/>
    <col min="11011" max="11011" width="8.85546875" style="40" customWidth="1"/>
    <col min="11012" max="11012" width="9.28515625" style="40" customWidth="1"/>
    <col min="11013" max="11013" width="8.5703125" style="40" customWidth="1"/>
    <col min="11014" max="11240" width="17.85546875" style="40"/>
    <col min="11241" max="11241" width="17.42578125" style="40" customWidth="1"/>
    <col min="11242" max="11249" width="9.28515625" style="40" customWidth="1"/>
    <col min="11250" max="11260" width="17.85546875" style="40"/>
    <col min="11261" max="11261" width="20.7109375" style="40" customWidth="1"/>
    <col min="11262" max="11262" width="9.28515625" style="40" customWidth="1"/>
    <col min="11263" max="11263" width="7" style="40" customWidth="1"/>
    <col min="11264" max="11264" width="9.28515625" style="40" customWidth="1"/>
    <col min="11265" max="11265" width="8" style="40" customWidth="1"/>
    <col min="11266" max="11266" width="9.28515625" style="40" customWidth="1"/>
    <col min="11267" max="11267" width="8.85546875" style="40" customWidth="1"/>
    <col min="11268" max="11268" width="9.28515625" style="40" customWidth="1"/>
    <col min="11269" max="11269" width="8.5703125" style="40" customWidth="1"/>
    <col min="11270" max="11496" width="17.85546875" style="40"/>
    <col min="11497" max="11497" width="17.42578125" style="40" customWidth="1"/>
    <col min="11498" max="11505" width="9.28515625" style="40" customWidth="1"/>
    <col min="11506" max="11516" width="17.85546875" style="40"/>
    <col min="11517" max="11517" width="20.7109375" style="40" customWidth="1"/>
    <col min="11518" max="11518" width="9.28515625" style="40" customWidth="1"/>
    <col min="11519" max="11519" width="7" style="40" customWidth="1"/>
    <col min="11520" max="11520" width="9.28515625" style="40" customWidth="1"/>
    <col min="11521" max="11521" width="8" style="40" customWidth="1"/>
    <col min="11522" max="11522" width="9.28515625" style="40" customWidth="1"/>
    <col min="11523" max="11523" width="8.85546875" style="40" customWidth="1"/>
    <col min="11524" max="11524" width="9.28515625" style="40" customWidth="1"/>
    <col min="11525" max="11525" width="8.5703125" style="40" customWidth="1"/>
    <col min="11526" max="11752" width="17.85546875" style="40"/>
    <col min="11753" max="11753" width="17.42578125" style="40" customWidth="1"/>
    <col min="11754" max="11761" width="9.28515625" style="40" customWidth="1"/>
    <col min="11762" max="11772" width="17.85546875" style="40"/>
    <col min="11773" max="11773" width="20.7109375" style="40" customWidth="1"/>
    <col min="11774" max="11774" width="9.28515625" style="40" customWidth="1"/>
    <col min="11775" max="11775" width="7" style="40" customWidth="1"/>
    <col min="11776" max="11776" width="9.28515625" style="40" customWidth="1"/>
    <col min="11777" max="11777" width="8" style="40" customWidth="1"/>
    <col min="11778" max="11778" width="9.28515625" style="40" customWidth="1"/>
    <col min="11779" max="11779" width="8.85546875" style="40" customWidth="1"/>
    <col min="11780" max="11780" width="9.28515625" style="40" customWidth="1"/>
    <col min="11781" max="11781" width="8.5703125" style="40" customWidth="1"/>
    <col min="11782" max="12008" width="17.85546875" style="40"/>
    <col min="12009" max="12009" width="17.42578125" style="40" customWidth="1"/>
    <col min="12010" max="12017" width="9.28515625" style="40" customWidth="1"/>
    <col min="12018" max="12028" width="17.85546875" style="40"/>
    <col min="12029" max="12029" width="20.7109375" style="40" customWidth="1"/>
    <col min="12030" max="12030" width="9.28515625" style="40" customWidth="1"/>
    <col min="12031" max="12031" width="7" style="40" customWidth="1"/>
    <col min="12032" max="12032" width="9.28515625" style="40" customWidth="1"/>
    <col min="12033" max="12033" width="8" style="40" customWidth="1"/>
    <col min="12034" max="12034" width="9.28515625" style="40" customWidth="1"/>
    <col min="12035" max="12035" width="8.85546875" style="40" customWidth="1"/>
    <col min="12036" max="12036" width="9.28515625" style="40" customWidth="1"/>
    <col min="12037" max="12037" width="8.5703125" style="40" customWidth="1"/>
    <col min="12038" max="12264" width="17.85546875" style="40"/>
    <col min="12265" max="12265" width="17.42578125" style="40" customWidth="1"/>
    <col min="12266" max="12273" width="9.28515625" style="40" customWidth="1"/>
    <col min="12274" max="12284" width="17.85546875" style="40"/>
    <col min="12285" max="12285" width="20.7109375" style="40" customWidth="1"/>
    <col min="12286" max="12286" width="9.28515625" style="40" customWidth="1"/>
    <col min="12287" max="12287" width="7" style="40" customWidth="1"/>
    <col min="12288" max="12288" width="9.28515625" style="40" customWidth="1"/>
    <col min="12289" max="12289" width="8" style="40" customWidth="1"/>
    <col min="12290" max="12290" width="9.28515625" style="40" customWidth="1"/>
    <col min="12291" max="12291" width="8.85546875" style="40" customWidth="1"/>
    <col min="12292" max="12292" width="9.28515625" style="40" customWidth="1"/>
    <col min="12293" max="12293" width="8.5703125" style="40" customWidth="1"/>
    <col min="12294" max="12520" width="17.85546875" style="40"/>
    <col min="12521" max="12521" width="17.42578125" style="40" customWidth="1"/>
    <col min="12522" max="12529" width="9.28515625" style="40" customWidth="1"/>
    <col min="12530" max="12540" width="17.85546875" style="40"/>
    <col min="12541" max="12541" width="20.7109375" style="40" customWidth="1"/>
    <col min="12542" max="12542" width="9.28515625" style="40" customWidth="1"/>
    <col min="12543" max="12543" width="7" style="40" customWidth="1"/>
    <col min="12544" max="12544" width="9.28515625" style="40" customWidth="1"/>
    <col min="12545" max="12545" width="8" style="40" customWidth="1"/>
    <col min="12546" max="12546" width="9.28515625" style="40" customWidth="1"/>
    <col min="12547" max="12547" width="8.85546875" style="40" customWidth="1"/>
    <col min="12548" max="12548" width="9.28515625" style="40" customWidth="1"/>
    <col min="12549" max="12549" width="8.5703125" style="40" customWidth="1"/>
    <col min="12550" max="12776" width="17.85546875" style="40"/>
    <col min="12777" max="12777" width="17.42578125" style="40" customWidth="1"/>
    <col min="12778" max="12785" width="9.28515625" style="40" customWidth="1"/>
    <col min="12786" max="12796" width="17.85546875" style="40"/>
    <col min="12797" max="12797" width="20.7109375" style="40" customWidth="1"/>
    <col min="12798" max="12798" width="9.28515625" style="40" customWidth="1"/>
    <col min="12799" max="12799" width="7" style="40" customWidth="1"/>
    <col min="12800" max="12800" width="9.28515625" style="40" customWidth="1"/>
    <col min="12801" max="12801" width="8" style="40" customWidth="1"/>
    <col min="12802" max="12802" width="9.28515625" style="40" customWidth="1"/>
    <col min="12803" max="12803" width="8.85546875" style="40" customWidth="1"/>
    <col min="12804" max="12804" width="9.28515625" style="40" customWidth="1"/>
    <col min="12805" max="12805" width="8.5703125" style="40" customWidth="1"/>
    <col min="12806" max="13032" width="17.85546875" style="40"/>
    <col min="13033" max="13033" width="17.42578125" style="40" customWidth="1"/>
    <col min="13034" max="13041" width="9.28515625" style="40" customWidth="1"/>
    <col min="13042" max="13052" width="17.85546875" style="40"/>
    <col min="13053" max="13053" width="20.7109375" style="40" customWidth="1"/>
    <col min="13054" max="13054" width="9.28515625" style="40" customWidth="1"/>
    <col min="13055" max="13055" width="7" style="40" customWidth="1"/>
    <col min="13056" max="13056" width="9.28515625" style="40" customWidth="1"/>
    <col min="13057" max="13057" width="8" style="40" customWidth="1"/>
    <col min="13058" max="13058" width="9.28515625" style="40" customWidth="1"/>
    <col min="13059" max="13059" width="8.85546875" style="40" customWidth="1"/>
    <col min="13060" max="13060" width="9.28515625" style="40" customWidth="1"/>
    <col min="13061" max="13061" width="8.5703125" style="40" customWidth="1"/>
    <col min="13062" max="13288" width="17.85546875" style="40"/>
    <col min="13289" max="13289" width="17.42578125" style="40" customWidth="1"/>
    <col min="13290" max="13297" width="9.28515625" style="40" customWidth="1"/>
    <col min="13298" max="13308" width="17.85546875" style="40"/>
    <col min="13309" max="13309" width="20.7109375" style="40" customWidth="1"/>
    <col min="13310" max="13310" width="9.28515625" style="40" customWidth="1"/>
    <col min="13311" max="13311" width="7" style="40" customWidth="1"/>
    <col min="13312" max="13312" width="9.28515625" style="40" customWidth="1"/>
    <col min="13313" max="13313" width="8" style="40" customWidth="1"/>
    <col min="13314" max="13314" width="9.28515625" style="40" customWidth="1"/>
    <col min="13315" max="13315" width="8.85546875" style="40" customWidth="1"/>
    <col min="13316" max="13316" width="9.28515625" style="40" customWidth="1"/>
    <col min="13317" max="13317" width="8.5703125" style="40" customWidth="1"/>
    <col min="13318" max="13544" width="17.85546875" style="40"/>
    <col min="13545" max="13545" width="17.42578125" style="40" customWidth="1"/>
    <col min="13546" max="13553" width="9.28515625" style="40" customWidth="1"/>
    <col min="13554" max="13564" width="17.85546875" style="40"/>
    <col min="13565" max="13565" width="20.7109375" style="40" customWidth="1"/>
    <col min="13566" max="13566" width="9.28515625" style="40" customWidth="1"/>
    <col min="13567" max="13567" width="7" style="40" customWidth="1"/>
    <col min="13568" max="13568" width="9.28515625" style="40" customWidth="1"/>
    <col min="13569" max="13569" width="8" style="40" customWidth="1"/>
    <col min="13570" max="13570" width="9.28515625" style="40" customWidth="1"/>
    <col min="13571" max="13571" width="8.85546875" style="40" customWidth="1"/>
    <col min="13572" max="13572" width="9.28515625" style="40" customWidth="1"/>
    <col min="13573" max="13573" width="8.5703125" style="40" customWidth="1"/>
    <col min="13574" max="13800" width="17.85546875" style="40"/>
    <col min="13801" max="13801" width="17.42578125" style="40" customWidth="1"/>
    <col min="13802" max="13809" width="9.28515625" style="40" customWidth="1"/>
    <col min="13810" max="13820" width="17.85546875" style="40"/>
    <col min="13821" max="13821" width="20.7109375" style="40" customWidth="1"/>
    <col min="13822" max="13822" width="9.28515625" style="40" customWidth="1"/>
    <col min="13823" max="13823" width="7" style="40" customWidth="1"/>
    <col min="13824" max="13824" width="9.28515625" style="40" customWidth="1"/>
    <col min="13825" max="13825" width="8" style="40" customWidth="1"/>
    <col min="13826" max="13826" width="9.28515625" style="40" customWidth="1"/>
    <col min="13827" max="13827" width="8.85546875" style="40" customWidth="1"/>
    <col min="13828" max="13828" width="9.28515625" style="40" customWidth="1"/>
    <col min="13829" max="13829" width="8.5703125" style="40" customWidth="1"/>
    <col min="13830" max="14056" width="17.85546875" style="40"/>
    <col min="14057" max="14057" width="17.42578125" style="40" customWidth="1"/>
    <col min="14058" max="14065" width="9.28515625" style="40" customWidth="1"/>
    <col min="14066" max="14076" width="17.85546875" style="40"/>
    <col min="14077" max="14077" width="20.7109375" style="40" customWidth="1"/>
    <col min="14078" max="14078" width="9.28515625" style="40" customWidth="1"/>
    <col min="14079" max="14079" width="7" style="40" customWidth="1"/>
    <col min="14080" max="14080" width="9.28515625" style="40" customWidth="1"/>
    <col min="14081" max="14081" width="8" style="40" customWidth="1"/>
    <col min="14082" max="14082" width="9.28515625" style="40" customWidth="1"/>
    <col min="14083" max="14083" width="8.85546875" style="40" customWidth="1"/>
    <col min="14084" max="14084" width="9.28515625" style="40" customWidth="1"/>
    <col min="14085" max="14085" width="8.5703125" style="40" customWidth="1"/>
    <col min="14086" max="14312" width="17.85546875" style="40"/>
    <col min="14313" max="14313" width="17.42578125" style="40" customWidth="1"/>
    <col min="14314" max="14321" width="9.28515625" style="40" customWidth="1"/>
    <col min="14322" max="14332" width="17.85546875" style="40"/>
    <col min="14333" max="14333" width="20.7109375" style="40" customWidth="1"/>
    <col min="14334" max="14334" width="9.28515625" style="40" customWidth="1"/>
    <col min="14335" max="14335" width="7" style="40" customWidth="1"/>
    <col min="14336" max="14336" width="9.28515625" style="40" customWidth="1"/>
    <col min="14337" max="14337" width="8" style="40" customWidth="1"/>
    <col min="14338" max="14338" width="9.28515625" style="40" customWidth="1"/>
    <col min="14339" max="14339" width="8.85546875" style="40" customWidth="1"/>
    <col min="14340" max="14340" width="9.28515625" style="40" customWidth="1"/>
    <col min="14341" max="14341" width="8.5703125" style="40" customWidth="1"/>
    <col min="14342" max="14568" width="17.85546875" style="40"/>
    <col min="14569" max="14569" width="17.42578125" style="40" customWidth="1"/>
    <col min="14570" max="14577" width="9.28515625" style="40" customWidth="1"/>
    <col min="14578" max="14588" width="17.85546875" style="40"/>
    <col min="14589" max="14589" width="20.7109375" style="40" customWidth="1"/>
    <col min="14590" max="14590" width="9.28515625" style="40" customWidth="1"/>
    <col min="14591" max="14591" width="7" style="40" customWidth="1"/>
    <col min="14592" max="14592" width="9.28515625" style="40" customWidth="1"/>
    <col min="14593" max="14593" width="8" style="40" customWidth="1"/>
    <col min="14594" max="14594" width="9.28515625" style="40" customWidth="1"/>
    <col min="14595" max="14595" width="8.85546875" style="40" customWidth="1"/>
    <col min="14596" max="14596" width="9.28515625" style="40" customWidth="1"/>
    <col min="14597" max="14597" width="8.5703125" style="40" customWidth="1"/>
    <col min="14598" max="14824" width="17.85546875" style="40"/>
    <col min="14825" max="14825" width="17.42578125" style="40" customWidth="1"/>
    <col min="14826" max="14833" width="9.28515625" style="40" customWidth="1"/>
    <col min="14834" max="14844" width="17.85546875" style="40"/>
    <col min="14845" max="14845" width="20.7109375" style="40" customWidth="1"/>
    <col min="14846" max="14846" width="9.28515625" style="40" customWidth="1"/>
    <col min="14847" max="14847" width="7" style="40" customWidth="1"/>
    <col min="14848" max="14848" width="9.28515625" style="40" customWidth="1"/>
    <col min="14849" max="14849" width="8" style="40" customWidth="1"/>
    <col min="14850" max="14850" width="9.28515625" style="40" customWidth="1"/>
    <col min="14851" max="14851" width="8.85546875" style="40" customWidth="1"/>
    <col min="14852" max="14852" width="9.28515625" style="40" customWidth="1"/>
    <col min="14853" max="14853" width="8.5703125" style="40" customWidth="1"/>
    <col min="14854" max="15080" width="17.85546875" style="40"/>
    <col min="15081" max="15081" width="17.42578125" style="40" customWidth="1"/>
    <col min="15082" max="15089" width="9.28515625" style="40" customWidth="1"/>
    <col min="15090" max="15100" width="17.85546875" style="40"/>
    <col min="15101" max="15101" width="20.7109375" style="40" customWidth="1"/>
    <col min="15102" max="15102" width="9.28515625" style="40" customWidth="1"/>
    <col min="15103" max="15103" width="7" style="40" customWidth="1"/>
    <col min="15104" max="15104" width="9.28515625" style="40" customWidth="1"/>
    <col min="15105" max="15105" width="8" style="40" customWidth="1"/>
    <col min="15106" max="15106" width="9.28515625" style="40" customWidth="1"/>
    <col min="15107" max="15107" width="8.85546875" style="40" customWidth="1"/>
    <col min="15108" max="15108" width="9.28515625" style="40" customWidth="1"/>
    <col min="15109" max="15109" width="8.5703125" style="40" customWidth="1"/>
    <col min="15110" max="15336" width="17.85546875" style="40"/>
    <col min="15337" max="15337" width="17.42578125" style="40" customWidth="1"/>
    <col min="15338" max="15345" width="9.28515625" style="40" customWidth="1"/>
    <col min="15346" max="15356" width="17.85546875" style="40"/>
    <col min="15357" max="15357" width="20.7109375" style="40" customWidth="1"/>
    <col min="15358" max="15358" width="9.28515625" style="40" customWidth="1"/>
    <col min="15359" max="15359" width="7" style="40" customWidth="1"/>
    <col min="15360" max="15360" width="9.28515625" style="40" customWidth="1"/>
    <col min="15361" max="15361" width="8" style="40" customWidth="1"/>
    <col min="15362" max="15362" width="9.28515625" style="40" customWidth="1"/>
    <col min="15363" max="15363" width="8.85546875" style="40" customWidth="1"/>
    <col min="15364" max="15364" width="9.28515625" style="40" customWidth="1"/>
    <col min="15365" max="15365" width="8.5703125" style="40" customWidth="1"/>
    <col min="15366" max="15592" width="17.85546875" style="40"/>
    <col min="15593" max="15593" width="17.42578125" style="40" customWidth="1"/>
    <col min="15594" max="15601" width="9.28515625" style="40" customWidth="1"/>
    <col min="15602" max="15612" width="17.85546875" style="40"/>
    <col min="15613" max="15613" width="20.7109375" style="40" customWidth="1"/>
    <col min="15614" max="15614" width="9.28515625" style="40" customWidth="1"/>
    <col min="15615" max="15615" width="7" style="40" customWidth="1"/>
    <col min="15616" max="15616" width="9.28515625" style="40" customWidth="1"/>
    <col min="15617" max="15617" width="8" style="40" customWidth="1"/>
    <col min="15618" max="15618" width="9.28515625" style="40" customWidth="1"/>
    <col min="15619" max="15619" width="8.85546875" style="40" customWidth="1"/>
    <col min="15620" max="15620" width="9.28515625" style="40" customWidth="1"/>
    <col min="15621" max="15621" width="8.5703125" style="40" customWidth="1"/>
    <col min="15622" max="15848" width="17.85546875" style="40"/>
    <col min="15849" max="15849" width="17.42578125" style="40" customWidth="1"/>
    <col min="15850" max="15857" width="9.28515625" style="40" customWidth="1"/>
    <col min="15858" max="15868" width="17.85546875" style="40"/>
    <col min="15869" max="15869" width="20.7109375" style="40" customWidth="1"/>
    <col min="15870" max="15870" width="9.28515625" style="40" customWidth="1"/>
    <col min="15871" max="15871" width="7" style="40" customWidth="1"/>
    <col min="15872" max="15872" width="9.28515625" style="40" customWidth="1"/>
    <col min="15873" max="15873" width="8" style="40" customWidth="1"/>
    <col min="15874" max="15874" width="9.28515625" style="40" customWidth="1"/>
    <col min="15875" max="15875" width="8.85546875" style="40" customWidth="1"/>
    <col min="15876" max="15876" width="9.28515625" style="40" customWidth="1"/>
    <col min="15877" max="15877" width="8.5703125" style="40" customWidth="1"/>
    <col min="15878" max="16104" width="17.85546875" style="40"/>
    <col min="16105" max="16105" width="17.42578125" style="40" customWidth="1"/>
    <col min="16106" max="16113" width="9.28515625" style="40" customWidth="1"/>
    <col min="16114" max="16124" width="17.85546875" style="40"/>
    <col min="16125" max="16125" width="20.7109375" style="40" customWidth="1"/>
    <col min="16126" max="16126" width="9.28515625" style="40" customWidth="1"/>
    <col min="16127" max="16127" width="7" style="40" customWidth="1"/>
    <col min="16128" max="16128" width="9.28515625" style="40" customWidth="1"/>
    <col min="16129" max="16129" width="8" style="40" customWidth="1"/>
    <col min="16130" max="16130" width="9.28515625" style="40" customWidth="1"/>
    <col min="16131" max="16131" width="8.85546875" style="40" customWidth="1"/>
    <col min="16132" max="16132" width="9.28515625" style="40" customWidth="1"/>
    <col min="16133" max="16133" width="8.5703125" style="40" customWidth="1"/>
    <col min="16134" max="16360" width="17.85546875" style="40"/>
    <col min="16361" max="16361" width="17.42578125" style="40" customWidth="1"/>
    <col min="16362" max="16369" width="9.28515625" style="40" customWidth="1"/>
    <col min="16370" max="16384" width="17.85546875" style="40"/>
  </cols>
  <sheetData>
    <row r="1" spans="1:9" s="2" customFormat="1" ht="18.75" x14ac:dyDescent="0.3">
      <c r="A1" s="22" t="s">
        <v>0</v>
      </c>
    </row>
    <row r="2" spans="1:9" x14ac:dyDescent="0.25">
      <c r="A2" s="651" t="s">
        <v>65</v>
      </c>
      <c r="B2" s="651"/>
      <c r="C2" s="651"/>
      <c r="D2" s="651"/>
      <c r="E2" s="651"/>
      <c r="F2" s="39"/>
      <c r="G2" s="39"/>
      <c r="H2" s="39"/>
      <c r="I2" s="39"/>
    </row>
    <row r="3" spans="1:9" ht="22.5" customHeight="1" x14ac:dyDescent="0.25">
      <c r="A3" s="619" t="s">
        <v>66</v>
      </c>
      <c r="B3" s="619" t="s">
        <v>61</v>
      </c>
      <c r="C3" s="619"/>
      <c r="D3" s="619" t="s">
        <v>67</v>
      </c>
      <c r="E3" s="619"/>
    </row>
    <row r="4" spans="1:9" ht="48.75" customHeight="1" x14ac:dyDescent="0.25">
      <c r="A4" s="619"/>
      <c r="B4" s="42" t="s">
        <v>68</v>
      </c>
      <c r="C4" s="42" t="s">
        <v>69</v>
      </c>
      <c r="D4" s="42" t="s">
        <v>70</v>
      </c>
      <c r="E4" s="42" t="s">
        <v>71</v>
      </c>
    </row>
    <row r="5" spans="1:9" ht="22.5" customHeight="1" x14ac:dyDescent="0.25">
      <c r="A5" s="15" t="s">
        <v>46</v>
      </c>
      <c r="B5" s="16">
        <v>2.2777059999999998</v>
      </c>
      <c r="C5" s="16">
        <v>1.1230830000000001</v>
      </c>
      <c r="D5" s="43">
        <v>6031.9979999999996</v>
      </c>
      <c r="E5" s="43">
        <v>3552.991</v>
      </c>
    </row>
    <row r="6" spans="1:9" ht="22.5" customHeight="1" x14ac:dyDescent="0.25">
      <c r="A6" s="15" t="s">
        <v>47</v>
      </c>
      <c r="B6" s="16">
        <v>1.416858</v>
      </c>
      <c r="C6" s="16">
        <v>1.0183009999999999</v>
      </c>
      <c r="D6" s="43">
        <v>11643.54</v>
      </c>
      <c r="E6" s="43">
        <v>9943.06</v>
      </c>
    </row>
    <row r="7" spans="1:9" ht="22.5" customHeight="1" x14ac:dyDescent="0.25">
      <c r="A7" s="15" t="s">
        <v>48</v>
      </c>
      <c r="B7" s="16">
        <v>1.4802070000000001</v>
      </c>
      <c r="C7" s="16">
        <v>1.0502800000000001</v>
      </c>
      <c r="D7" s="43">
        <v>13547.42</v>
      </c>
      <c r="E7" s="43">
        <v>11503.38</v>
      </c>
    </row>
    <row r="8" spans="1:9" ht="22.5" customHeight="1" x14ac:dyDescent="0.25">
      <c r="A8" s="15" t="s">
        <v>49</v>
      </c>
      <c r="B8" s="16">
        <v>1.9753130000000001</v>
      </c>
      <c r="C8" s="16">
        <v>1.158617</v>
      </c>
      <c r="D8" s="43">
        <v>17400.259999999998</v>
      </c>
      <c r="E8" s="43">
        <v>12028.62</v>
      </c>
    </row>
    <row r="9" spans="1:9" ht="22.5" customHeight="1" x14ac:dyDescent="0.25">
      <c r="A9" s="15" t="s">
        <v>50</v>
      </c>
      <c r="B9" s="16">
        <v>2.5790470000000001</v>
      </c>
      <c r="C9" s="16">
        <v>1.5767979999999999</v>
      </c>
      <c r="D9" s="43">
        <v>25369.88</v>
      </c>
      <c r="E9" s="43">
        <v>12090.8</v>
      </c>
    </row>
    <row r="10" spans="1:9" ht="22.5" customHeight="1" x14ac:dyDescent="0.25">
      <c r="A10" s="15" t="s">
        <v>51</v>
      </c>
      <c r="B10" s="16">
        <v>3.0088089999999998</v>
      </c>
      <c r="C10" s="16">
        <v>1.805204</v>
      </c>
      <c r="D10" s="43">
        <v>34799.120000000003</v>
      </c>
      <c r="E10" s="43">
        <v>14070.62</v>
      </c>
    </row>
    <row r="11" spans="1:9" ht="22.5" customHeight="1" x14ac:dyDescent="0.25">
      <c r="A11" s="15" t="s">
        <v>52</v>
      </c>
      <c r="B11" s="16">
        <v>3.3425410000000002</v>
      </c>
      <c r="C11" s="16">
        <v>2.081115</v>
      </c>
      <c r="D11" s="43">
        <v>44837.5</v>
      </c>
      <c r="E11" s="43">
        <v>15847.81</v>
      </c>
    </row>
    <row r="12" spans="1:9" ht="22.5" customHeight="1" x14ac:dyDescent="0.25">
      <c r="A12" s="15" t="s">
        <v>72</v>
      </c>
      <c r="B12" s="16">
        <v>3.5372469999999998</v>
      </c>
      <c r="C12" s="16">
        <v>2.37059</v>
      </c>
      <c r="D12" s="43">
        <v>54788.79</v>
      </c>
      <c r="E12" s="43">
        <v>17617.009999999998</v>
      </c>
    </row>
    <row r="13" spans="1:9" ht="22.5" customHeight="1" x14ac:dyDescent="0.25">
      <c r="A13" s="15" t="s">
        <v>73</v>
      </c>
      <c r="B13" s="16">
        <v>3.8016239999999999</v>
      </c>
      <c r="C13" s="16">
        <v>2.5419649999999998</v>
      </c>
      <c r="D13" s="43">
        <v>64682.3</v>
      </c>
      <c r="E13" s="43">
        <v>19642.939999999999</v>
      </c>
    </row>
    <row r="14" spans="1:9" ht="22.5" customHeight="1" x14ac:dyDescent="0.25">
      <c r="A14" s="15" t="s">
        <v>74</v>
      </c>
      <c r="B14" s="16">
        <v>3.8566980000000002</v>
      </c>
      <c r="C14" s="16">
        <v>2.583383</v>
      </c>
      <c r="D14" s="43">
        <v>74474.92</v>
      </c>
      <c r="E14" s="43">
        <v>22350.34</v>
      </c>
    </row>
    <row r="15" spans="1:9" ht="22.5" customHeight="1" x14ac:dyDescent="0.25">
      <c r="A15" s="15" t="s">
        <v>75</v>
      </c>
      <c r="B15" s="16">
        <v>4.0951870000000001</v>
      </c>
      <c r="C15" s="16">
        <v>2.8333400000000002</v>
      </c>
      <c r="D15" s="43">
        <v>84511.54</v>
      </c>
      <c r="E15" s="43">
        <v>23874.26</v>
      </c>
    </row>
    <row r="16" spans="1:9" ht="22.5" customHeight="1" x14ac:dyDescent="0.25">
      <c r="A16" s="15" t="s">
        <v>76</v>
      </c>
      <c r="B16" s="16">
        <v>4.0728340000000003</v>
      </c>
      <c r="C16" s="16">
        <v>2.9518939999999998</v>
      </c>
      <c r="D16" s="43">
        <v>94769.16</v>
      </c>
      <c r="E16" s="43">
        <v>26738.7</v>
      </c>
    </row>
    <row r="17" spans="1:5" ht="22.5" customHeight="1" x14ac:dyDescent="0.25">
      <c r="A17" s="15" t="s">
        <v>77</v>
      </c>
      <c r="B17" s="16">
        <v>3.9764050000000002</v>
      </c>
      <c r="C17" s="16">
        <v>2.8840889999999999</v>
      </c>
      <c r="D17" s="43">
        <v>150018</v>
      </c>
      <c r="E17" s="43">
        <v>42949.69</v>
      </c>
    </row>
    <row r="18" spans="1:5" ht="22.5" customHeight="1" x14ac:dyDescent="0.25">
      <c r="A18" s="41" t="s">
        <v>59</v>
      </c>
      <c r="B18" s="21">
        <v>3.1782059999999999</v>
      </c>
      <c r="C18" s="21">
        <v>2.08182</v>
      </c>
      <c r="D18" s="44">
        <v>55577.93</v>
      </c>
      <c r="E18" s="44">
        <v>18884.48</v>
      </c>
    </row>
  </sheetData>
  <mergeCells count="4">
    <mergeCell ref="A2:E2"/>
    <mergeCell ref="A3:A4"/>
    <mergeCell ref="B3:C3"/>
    <mergeCell ref="D3:E3"/>
  </mergeCells>
  <hyperlinks>
    <hyperlink ref="A1" location="Contents!A1" display="Contents " xr:uid="{7E4762AB-A0FF-4E82-B18C-1380A01E9001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474C-8563-4D93-AACA-D65C6F13FCF3}">
  <sheetPr>
    <tabColor rgb="FF00B0F0"/>
  </sheetPr>
  <dimension ref="A1:G18"/>
  <sheetViews>
    <sheetView workbookViewId="0"/>
  </sheetViews>
  <sheetFormatPr defaultRowHeight="15" x14ac:dyDescent="0.25"/>
  <cols>
    <col min="1" max="1" width="20.7109375" customWidth="1"/>
    <col min="2" max="9" width="16.5703125" customWidth="1"/>
  </cols>
  <sheetData>
    <row r="1" spans="1:7" ht="18.75" x14ac:dyDescent="0.3">
      <c r="A1" s="22" t="s">
        <v>0</v>
      </c>
      <c r="B1" s="2"/>
      <c r="C1" s="2"/>
      <c r="D1" s="2"/>
      <c r="E1" s="2"/>
      <c r="F1" s="2"/>
      <c r="G1" s="2"/>
    </row>
    <row r="2" spans="1:7" ht="15.75" x14ac:dyDescent="0.25">
      <c r="A2" s="651" t="s">
        <v>78</v>
      </c>
      <c r="B2" s="651"/>
      <c r="C2" s="651"/>
      <c r="D2" s="651"/>
      <c r="E2" s="651"/>
      <c r="F2" s="651"/>
      <c r="G2" s="651"/>
    </row>
    <row r="3" spans="1:7" s="40" customFormat="1" ht="24" customHeight="1" x14ac:dyDescent="0.25">
      <c r="A3" s="619" t="s">
        <v>66</v>
      </c>
      <c r="B3" s="619" t="s">
        <v>79</v>
      </c>
      <c r="C3" s="619"/>
      <c r="D3" s="619" t="s">
        <v>80</v>
      </c>
      <c r="E3" s="619"/>
      <c r="F3" s="619" t="s">
        <v>5</v>
      </c>
      <c r="G3" s="619"/>
    </row>
    <row r="4" spans="1:7" s="40" customFormat="1" ht="24" customHeight="1" x14ac:dyDescent="0.25">
      <c r="A4" s="619"/>
      <c r="B4" s="45" t="s">
        <v>81</v>
      </c>
      <c r="C4" s="46" t="s">
        <v>82</v>
      </c>
      <c r="D4" s="45" t="s">
        <v>83</v>
      </c>
      <c r="E4" s="46" t="s">
        <v>82</v>
      </c>
      <c r="F4" s="45" t="s">
        <v>83</v>
      </c>
      <c r="G4" s="46" t="s">
        <v>82</v>
      </c>
    </row>
    <row r="5" spans="1:7" s="40" customFormat="1" ht="24" customHeight="1" x14ac:dyDescent="0.25">
      <c r="A5" s="15" t="s">
        <v>46</v>
      </c>
      <c r="B5" s="16">
        <v>0.42872175660824596</v>
      </c>
      <c r="C5" s="20">
        <v>4.5994376099877513E-2</v>
      </c>
      <c r="D5" s="16">
        <v>0.8222592467262011</v>
      </c>
      <c r="E5" s="16">
        <v>9.0751930364209837E-2</v>
      </c>
      <c r="F5" s="16">
        <v>0.67118663686719937</v>
      </c>
      <c r="G5" s="16">
        <v>7.2845381700467143E-2</v>
      </c>
    </row>
    <row r="6" spans="1:7" s="40" customFormat="1" ht="24" customHeight="1" x14ac:dyDescent="0.25">
      <c r="A6" s="15" t="s">
        <v>47</v>
      </c>
      <c r="B6" s="16">
        <v>4.0663240365834712</v>
      </c>
      <c r="C6" s="16">
        <v>0.82146419217597721</v>
      </c>
      <c r="D6" s="16">
        <v>3.3055441787968212</v>
      </c>
      <c r="E6" s="16">
        <v>0.70849909301988856</v>
      </c>
      <c r="F6" s="16">
        <v>3.59759661449581</v>
      </c>
      <c r="G6" s="16">
        <v>0.75369403449047323</v>
      </c>
    </row>
    <row r="7" spans="1:7" s="40" customFormat="1" ht="24" customHeight="1" x14ac:dyDescent="0.25">
      <c r="A7" s="15" t="s">
        <v>48</v>
      </c>
      <c r="B7" s="16">
        <v>3.6596115329740075</v>
      </c>
      <c r="C7" s="16">
        <v>0.85241136458015232</v>
      </c>
      <c r="D7" s="16">
        <v>3.8120902294726005</v>
      </c>
      <c r="E7" s="16">
        <v>0.95665557075287866</v>
      </c>
      <c r="F7" s="16">
        <v>3.7535565715070098</v>
      </c>
      <c r="G7" s="16">
        <v>0.91494967369422942</v>
      </c>
    </row>
    <row r="8" spans="1:7" s="40" customFormat="1" ht="24" customHeight="1" x14ac:dyDescent="0.25">
      <c r="A8" s="15" t="s">
        <v>49</v>
      </c>
      <c r="B8" s="16">
        <v>4.9789583317074486</v>
      </c>
      <c r="C8" s="16">
        <v>1.490196054387624</v>
      </c>
      <c r="D8" s="16">
        <v>5.4190066995540338</v>
      </c>
      <c r="E8" s="16">
        <v>1.7460495396608822</v>
      </c>
      <c r="F8" s="16">
        <v>5.2500807537965173</v>
      </c>
      <c r="G8" s="16">
        <v>1.6436879839383265</v>
      </c>
    </row>
    <row r="9" spans="1:7" s="40" customFormat="1" ht="24" customHeight="1" x14ac:dyDescent="0.25">
      <c r="A9" s="15" t="s">
        <v>50</v>
      </c>
      <c r="B9" s="16">
        <v>14.311945676766543</v>
      </c>
      <c r="C9" s="16">
        <v>6.2793477387939038</v>
      </c>
      <c r="D9" s="16">
        <v>14.991056136255285</v>
      </c>
      <c r="E9" s="16">
        <v>7.0205703974890499</v>
      </c>
      <c r="F9" s="16">
        <v>14.730358579539358</v>
      </c>
      <c r="G9" s="16">
        <v>6.7240229246265635</v>
      </c>
    </row>
    <row r="10" spans="1:7" s="40" customFormat="1" ht="24" customHeight="1" x14ac:dyDescent="0.25">
      <c r="A10" s="15" t="s">
        <v>51</v>
      </c>
      <c r="B10" s="16">
        <v>13.744094490982196</v>
      </c>
      <c r="C10" s="16">
        <v>8.2316742080268384</v>
      </c>
      <c r="D10" s="16">
        <v>15.931274701165766</v>
      </c>
      <c r="E10" s="16">
        <v>10.261427450372548</v>
      </c>
      <c r="F10" s="16">
        <v>15.075919462999506</v>
      </c>
      <c r="G10" s="16">
        <v>9.4493662060337957</v>
      </c>
    </row>
    <row r="11" spans="1:7" s="40" customFormat="1" ht="24" customHeight="1" x14ac:dyDescent="0.25">
      <c r="A11" s="15" t="s">
        <v>52</v>
      </c>
      <c r="B11" s="16">
        <v>14.190688966001153</v>
      </c>
      <c r="C11" s="16">
        <v>10.98603319107908</v>
      </c>
      <c r="D11" s="16">
        <v>12.756414152722249</v>
      </c>
      <c r="E11" s="16">
        <v>10.568306449327547</v>
      </c>
      <c r="F11" s="16">
        <v>13.322745008108061</v>
      </c>
      <c r="G11" s="16">
        <v>10.735430063480909</v>
      </c>
    </row>
    <row r="12" spans="1:7" s="40" customFormat="1" ht="24" customHeight="1" x14ac:dyDescent="0.25">
      <c r="A12" s="15" t="s">
        <v>72</v>
      </c>
      <c r="B12" s="16">
        <v>10.09851797353509</v>
      </c>
      <c r="C12" s="16">
        <v>9.5382757431867589</v>
      </c>
      <c r="D12" s="16">
        <v>10.742114137979737</v>
      </c>
      <c r="E12" s="16">
        <v>10.884709796585813</v>
      </c>
      <c r="F12" s="16">
        <v>10.495049370120386</v>
      </c>
      <c r="G12" s="16">
        <v>10.346030074335575</v>
      </c>
    </row>
    <row r="13" spans="1:7" s="40" customFormat="1" ht="24" customHeight="1" x14ac:dyDescent="0.25">
      <c r="A13" s="15" t="s">
        <v>73</v>
      </c>
      <c r="B13" s="16">
        <v>8.2602666640179532</v>
      </c>
      <c r="C13" s="16">
        <v>9.2521003965358997</v>
      </c>
      <c r="D13" s="16">
        <v>8.1533424499666349</v>
      </c>
      <c r="E13" s="16">
        <v>9.7265496652214019</v>
      </c>
      <c r="F13" s="16">
        <v>8.194388686951438</v>
      </c>
      <c r="G13" s="16">
        <v>9.5367325704798258</v>
      </c>
    </row>
    <row r="14" spans="1:7" s="40" customFormat="1" ht="24" customHeight="1" x14ac:dyDescent="0.25">
      <c r="A14" s="15" t="s">
        <v>74</v>
      </c>
      <c r="B14" s="16">
        <v>6.4771786087014522</v>
      </c>
      <c r="C14" s="16">
        <v>8.3276938460702237</v>
      </c>
      <c r="D14" s="16">
        <v>6.5644312938200153</v>
      </c>
      <c r="E14" s="16">
        <v>9.0341507009453696</v>
      </c>
      <c r="F14" s="16">
        <v>6.51608512131045</v>
      </c>
      <c r="G14" s="16">
        <v>8.7515122892049497</v>
      </c>
    </row>
    <row r="15" spans="1:7" s="40" customFormat="1" ht="24" customHeight="1" x14ac:dyDescent="0.25">
      <c r="A15" s="15" t="s">
        <v>75</v>
      </c>
      <c r="B15" s="16">
        <v>4.2848947384477638</v>
      </c>
      <c r="C15" s="16">
        <v>6.2769737824208995</v>
      </c>
      <c r="D15" s="16">
        <v>4.6549379344703121</v>
      </c>
      <c r="E15" s="16">
        <v>7.2525937772481148</v>
      </c>
      <c r="F15" s="16">
        <v>4.5277360012680932</v>
      </c>
      <c r="G15" s="16">
        <v>6.8622688990941736</v>
      </c>
    </row>
    <row r="16" spans="1:7" s="40" customFormat="1" ht="24" customHeight="1" x14ac:dyDescent="0.25">
      <c r="A16" s="15" t="s">
        <v>76</v>
      </c>
      <c r="B16" s="16">
        <v>3.439819679330594</v>
      </c>
      <c r="C16" s="16">
        <v>5.6294032894348911</v>
      </c>
      <c r="D16" s="16">
        <v>3.1080787855707284</v>
      </c>
      <c r="E16" s="16">
        <v>5.4419027996999318</v>
      </c>
      <c r="F16" s="16">
        <v>3.235430135846133</v>
      </c>
      <c r="G16" s="16">
        <v>5.5169177708953132</v>
      </c>
    </row>
    <row r="17" spans="1:7" s="40" customFormat="1" ht="24" customHeight="1" x14ac:dyDescent="0.25">
      <c r="A17" s="15" t="s">
        <v>77</v>
      </c>
      <c r="B17" s="16">
        <v>12.058958956047192</v>
      </c>
      <c r="C17" s="16">
        <v>32.26843181721258</v>
      </c>
      <c r="D17" s="16">
        <v>9.7394554023567235</v>
      </c>
      <c r="E17" s="16">
        <v>26.307832829286387</v>
      </c>
      <c r="F17" s="16">
        <v>10.629876889271157</v>
      </c>
      <c r="G17" s="16">
        <v>28.692542128011688</v>
      </c>
    </row>
    <row r="18" spans="1:7" s="40" customFormat="1" ht="24" customHeight="1" x14ac:dyDescent="0.25">
      <c r="A18" s="41" t="s">
        <v>59</v>
      </c>
      <c r="B18" s="21">
        <v>100</v>
      </c>
      <c r="C18" s="21">
        <v>100.00000000000472</v>
      </c>
      <c r="D18" s="21">
        <v>100.0000053488571</v>
      </c>
      <c r="E18" s="21">
        <v>99.999999999974023</v>
      </c>
      <c r="F18" s="21">
        <v>99.99999369843384</v>
      </c>
      <c r="G18" s="21">
        <v>99.999999999986301</v>
      </c>
    </row>
  </sheetData>
  <mergeCells count="5">
    <mergeCell ref="A2:G2"/>
    <mergeCell ref="A3:A4"/>
    <mergeCell ref="B3:C3"/>
    <mergeCell ref="D3:E3"/>
    <mergeCell ref="F3:G3"/>
  </mergeCells>
  <hyperlinks>
    <hyperlink ref="A1" location="Contents!A1" display="Contents " xr:uid="{DAF172CA-73E5-4AC7-A841-6F5AFD7ABE20}"/>
  </hyperlink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FAD64B-5B77-4484-96F8-7E64A5B686CA}"/>
</file>

<file path=customXml/itemProps2.xml><?xml version="1.0" encoding="utf-8"?>
<ds:datastoreItem xmlns:ds="http://schemas.openxmlformats.org/officeDocument/2006/customXml" ds:itemID="{2626A0EC-AF63-4D96-A19F-5815888F0839}"/>
</file>

<file path=customXml/itemProps3.xml><?xml version="1.0" encoding="utf-8"?>
<ds:datastoreItem xmlns:ds="http://schemas.openxmlformats.org/officeDocument/2006/customXml" ds:itemID="{89E572CF-4088-4DF7-9DC9-9AA2A9A68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1</vt:i4>
      </vt:variant>
    </vt:vector>
  </HeadingPairs>
  <TitlesOfParts>
    <vt:vector size="48" baseType="lpstr">
      <vt:lpstr>Contents</vt:lpstr>
      <vt:lpstr>Concepts &amp; Definitions</vt:lpstr>
      <vt:lpstr>Reports &amp; questionnaires</vt:lpstr>
      <vt:lpstr>Table 1.1</vt:lpstr>
      <vt:lpstr>Table 1.2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3.1</vt:lpstr>
      <vt:lpstr>Table 3.2</vt:lpstr>
      <vt:lpstr>Table 3.3</vt:lpstr>
      <vt:lpstr>Table 3.4</vt:lpstr>
      <vt:lpstr>Table 3.5</vt:lpstr>
      <vt:lpstr>Table 3.6</vt:lpstr>
      <vt:lpstr>Table 3.7</vt:lpstr>
      <vt:lpstr>Table 3.8</vt:lpstr>
      <vt:lpstr>Table 3.9</vt:lpstr>
      <vt:lpstr>Table 3.10</vt:lpstr>
      <vt:lpstr>Table 3.11</vt:lpstr>
      <vt:lpstr>Table 3.12 </vt:lpstr>
      <vt:lpstr>Table 3.13</vt:lpstr>
      <vt:lpstr>Table 3.14</vt:lpstr>
      <vt:lpstr>Table 3.15</vt:lpstr>
      <vt:lpstr>Table 3.16</vt:lpstr>
      <vt:lpstr>Table 3.17</vt:lpstr>
      <vt:lpstr>Table 3.18</vt:lpstr>
      <vt:lpstr>Table 3.19</vt:lpstr>
      <vt:lpstr>Table 3.20</vt:lpstr>
      <vt:lpstr>Table 3.21</vt:lpstr>
      <vt:lpstr>Table 3.22</vt:lpstr>
      <vt:lpstr>Table 3.23</vt:lpstr>
      <vt:lpstr>Table 3.24</vt:lpstr>
      <vt:lpstr>Table 3.25</vt:lpstr>
      <vt:lpstr>Table 3.26 </vt:lpstr>
      <vt:lpstr>Table 3.27</vt:lpstr>
      <vt:lpstr>'Table 3.26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Jitasha Devi Reega Motah</dc:creator>
  <cp:lastModifiedBy>Ashwinee Devi Soobhug</cp:lastModifiedBy>
  <cp:lastPrinted>2025-01-30T11:44:06Z</cp:lastPrinted>
  <dcterms:created xsi:type="dcterms:W3CDTF">2025-01-30T05:45:03Z</dcterms:created>
  <dcterms:modified xsi:type="dcterms:W3CDTF">2025-02-10T09:42:46Z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